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82" firstSheet="0" activeTab="14" autoFilterDateGrouping="1"/>
  </bookViews>
  <sheets>
    <sheet name="Info" sheetId="1" state="visible" r:id="rId1"/>
    <sheet name="WetEnd" sheetId="2" state="visible" r:id="rId2"/>
    <sheet name="Case" sheetId="3" state="visible" r:id="rId3"/>
    <sheet name="Hardware" sheetId="4" state="visible" r:id="rId4"/>
    <sheet name="Wear Rings" sheetId="5" state="visible" r:id="rId5"/>
    <sheet name="Pedestal" sheetId="6" state="visible" r:id="rId6"/>
    <sheet name="PkgGland" sheetId="7" state="visible" r:id="rId7"/>
    <sheet name="Insert" sheetId="8" state="visible" r:id="rId8"/>
    <sheet name="Seals" sheetId="9" state="visible" r:id="rId9"/>
    <sheet name="Sleeves" sheetId="10" state="visible" r:id="rId10"/>
    <sheet name="Recirc" sheetId="11" state="visible" r:id="rId11"/>
    <sheet name="ElbowStand" sheetId="12" state="visible" r:id="rId12"/>
    <sheet name="Bases" sheetId="13" state="visible" r:id="rId13"/>
    <sheet name="DripPans" sheetId="14" state="visible" r:id="rId14"/>
    <sheet name="Impeller" sheetId="15" state="visible" r:id="rId15"/>
    <sheet name="ImpellerModified" sheetId="16" state="visible" r:id="rId16"/>
    <sheet name="ImpellerModifiedModified" sheetId="17" state="visible" r:id="rId17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'Hardware'!$A$6:$X$136</definedName>
    <definedName name="_xlnm.Print_Area" localSheetId="3">'Hardware'!$I$132:$J$135</definedName>
    <definedName name="_xlnm._FilterDatabase" localSheetId="4" hidden="1">'Wear Rings'!$B$6:$P$167</definedName>
    <definedName name="_xlnm._FilterDatabase" localSheetId="5" hidden="1">'Pedestal'!$B$6:$U$68</definedName>
    <definedName name="_xlnm._FilterDatabase" localSheetId="7" hidden="1">'Insert'!$B$6:$S$771</definedName>
    <definedName name="_xlnm._FilterDatabase" localSheetId="9" hidden="1">'Sleeves'!$B$6:$R$51</definedName>
    <definedName name="_xlnm._FilterDatabase" localSheetId="10" hidden="1">'Recirc'!$D$6:$I$6</definedName>
    <definedName name="_xlnm._FilterDatabase" localSheetId="11" hidden="1">'ElbowStand'!$B$6:$R$361</definedName>
    <definedName name="_xlnm._FilterDatabase" localSheetId="12" hidden="1">'Bases'!$B$6:$Q$766</definedName>
    <definedName name="_xlnm._FilterDatabase" localSheetId="13" hidden="1">'DripPans'!$B$6:$Q$62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"/>
    <numFmt numFmtId="165" formatCode="_(* #,##0_);_(* \(#,##0\);_(* &quot;-&quot;??_);_(@_)"/>
    <numFmt numFmtId="166" formatCode="&quot;$&quot;#,##0_);\(&quot;$&quot;#,##0\)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name val="Arial"/>
      <b val="1"/>
      <sz val="10"/>
    </font>
    <font>
      <b val="1"/>
    </font>
  </fonts>
  <fills count="17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4" fillId="0" borderId="0"/>
  </cellStyleXfs>
  <cellXfs count="14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5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6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7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6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7" fillId="4" borderId="1" pivotButton="0" quotePrefix="0" xfId="0"/>
    <xf numFmtId="0" fontId="8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1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2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1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0" fontId="13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7" fillId="0" borderId="0" pivotButton="0" quotePrefix="0" xfId="0"/>
    <xf numFmtId="0" fontId="1" fillId="0" borderId="0" applyAlignment="1" pivotButton="0" quotePrefix="0" xfId="0">
      <alignment wrapText="1"/>
    </xf>
    <xf numFmtId="164" fontId="1" fillId="0" borderId="0" applyAlignment="1" pivotButton="0" quotePrefix="0" xfId="0">
      <alignment horizontal="right"/>
    </xf>
    <xf numFmtId="164" fontId="0" fillId="11" borderId="0" pivotButton="0" quotePrefix="0" xfId="0"/>
    <xf numFmtId="165" fontId="1" fillId="0" borderId="0" pivotButton="0" quotePrefix="0" xfId="1"/>
    <xf numFmtId="165" fontId="1" fillId="2" borderId="0" applyAlignment="1" pivotButton="0" quotePrefix="0" xfId="1">
      <alignment horizontal="right"/>
    </xf>
    <xf numFmtId="165" fontId="2" fillId="2" borderId="0" applyAlignment="1" pivotButton="0" quotePrefix="0" xfId="1">
      <alignment horizontal="left"/>
    </xf>
    <xf numFmtId="166" fontId="9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0" fillId="14" borderId="0" pivotButton="0" quotePrefix="0" xfId="0"/>
    <xf numFmtId="0" fontId="18" fillId="0" borderId="10" applyAlignment="1" pivotButton="0" quotePrefix="0" xfId="0">
      <alignment horizontal="center" vertical="top"/>
    </xf>
    <xf numFmtId="0" fontId="18" fillId="2" borderId="10" applyAlignment="1" pivotButton="0" quotePrefix="0" xfId="0">
      <alignment horizontal="center" vertical="top"/>
    </xf>
    <xf numFmtId="0" fontId="0" fillId="6" borderId="0" applyAlignment="1" pivotButton="0" quotePrefix="0" xfId="0">
      <alignment horizontal="left" wrapText="1"/>
    </xf>
    <xf numFmtId="0" fontId="0" fillId="0" borderId="0" pivotButton="0" quotePrefix="0" xfId="0"/>
    <xf numFmtId="164" fontId="1" fillId="0" borderId="0" applyAlignment="1" pivotButton="0" quotePrefix="0" xfId="0">
      <alignment horizontal="right"/>
    </xf>
    <xf numFmtId="164" fontId="0" fillId="11" borderId="0" pivotButton="0" quotePrefix="0" xfId="0"/>
    <xf numFmtId="165" fontId="1" fillId="0" borderId="0" pivotButton="0" quotePrefix="0" xfId="1"/>
    <xf numFmtId="165" fontId="1" fillId="2" borderId="0" applyAlignment="1" pivotButton="0" quotePrefix="0" xfId="1">
      <alignment horizontal="right"/>
    </xf>
    <xf numFmtId="165" fontId="2" fillId="2" borderId="0" applyAlignment="1" pivotButton="0" quotePrefix="0" xfId="1">
      <alignment horizontal="left"/>
    </xf>
    <xf numFmtId="166" fontId="9" fillId="0" borderId="0" applyAlignment="1" pivotButton="0" quotePrefix="0" xfId="0">
      <alignment horizontal="center" vertical="center"/>
    </xf>
    <xf numFmtId="0" fontId="0" fillId="15" borderId="0" pivotButton="0" quotePrefix="0" xfId="0"/>
    <xf numFmtId="0" fontId="0" fillId="16" borderId="0" pivotButton="0" quotePrefix="0" xfId="0"/>
    <xf numFmtId="0" fontId="19" fillId="0" borderId="11" applyAlignment="1" pivotButton="0" quotePrefix="0" xfId="0">
      <alignment horizontal="center" vertical="top"/>
    </xf>
    <xf numFmtId="0" fontId="19" fillId="2" borderId="11" applyAlignment="1" pivotButton="0" quotePrefix="0" xfId="0">
      <alignment horizontal="center" vertical="top"/>
    </xf>
    <xf numFmtId="0" fontId="0" fillId="16" borderId="0" applyAlignment="1" pivotButton="0" quotePrefix="0" xfId="0">
      <alignment horizontal="left"/>
    </xf>
    <xf numFmtId="0" fontId="1" fillId="16" borderId="0" pivotButton="0" quotePrefix="0" xfId="0"/>
    <xf numFmtId="0" fontId="1" fillId="16" borderId="0" applyAlignment="1" pivotButton="0" quotePrefix="0" xfId="0">
      <alignment horizontal="left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style="133" min="2" max="2"/>
    <col width="5.28515625" customWidth="1" style="133" min="3" max="3"/>
    <col width="87" bestFit="1" customWidth="1" style="133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37" t="inlineStr">
        <is>
          <t>Couplings per Coupling Master-  VFD must be Falk T10 or Falk Spacer, all others Not suitable for VFD</t>
        </is>
      </c>
      <c r="B5" s="37" t="n"/>
      <c r="C5" s="37" t="n"/>
      <c r="D5" s="37" t="n"/>
      <c r="F5" s="1" t="inlineStr">
        <is>
          <t>xa</t>
        </is>
      </c>
      <c r="G5" t="inlineStr">
        <is>
          <t>3.02 hp/100rpm</t>
        </is>
      </c>
    </row>
    <row r="6">
      <c r="A6" s="37" t="inlineStr">
        <is>
          <t>For Type LF, The " pump weight" is equal to the sum of the wet end and pedestal weights</t>
        </is>
      </c>
      <c r="B6" s="37" t="n"/>
      <c r="C6" s="37" t="n"/>
      <c r="D6" s="37" t="n"/>
      <c r="F6" s="1" t="inlineStr">
        <is>
          <t>x5</t>
        </is>
      </c>
      <c r="G6" t="inlineStr">
        <is>
          <t>6.84 hp/100rpm</t>
        </is>
      </c>
    </row>
    <row r="7">
      <c r="A7" s="37" t="inlineStr">
        <is>
          <t>For Type LC, The "pump weight" is equal to the wet end weight + motor weight.   Motor weight to be shown as "Included".</t>
        </is>
      </c>
      <c r="B7" s="37" t="n"/>
      <c r="C7" s="37" t="n"/>
      <c r="D7" s="37" t="n"/>
      <c r="F7" s="1" t="inlineStr">
        <is>
          <t>x6</t>
        </is>
      </c>
      <c r="G7" t="inlineStr">
        <is>
          <t>10.32 hp/100rpm</t>
        </is>
      </c>
    </row>
    <row r="8" ht="25.9" customHeight="1" s="133">
      <c r="A8" s="132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37" t="inlineStr">
        <is>
          <t>250# flange connections not available for any LCV.</t>
        </is>
      </c>
      <c r="B9" s="37" t="n"/>
      <c r="C9" s="37" t="n"/>
      <c r="D9" s="37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36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36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36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36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36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36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36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36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36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36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36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36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36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36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36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36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36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36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36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36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36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36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36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36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36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36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36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36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36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36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36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36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36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36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36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36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36" t="inlineStr">
        <is>
          <t>Changed ShaftMatl_Steel for 1015-3 to Stressproof Steel, AISI 1144 on Pedestal</t>
        </is>
      </c>
    </row>
    <row r="69" ht="25.5" customHeight="1" s="133">
      <c r="A69" t="n">
        <v>29</v>
      </c>
      <c r="B69" s="12" t="n">
        <v>39562</v>
      </c>
      <c r="C69" t="inlineStr">
        <is>
          <t>tch</t>
        </is>
      </c>
      <c r="D69" s="36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36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36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36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36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36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36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1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1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1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1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1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1" t="inlineStr">
        <is>
          <t>Add FlangeConfiguration ID to wear rings</t>
        </is>
      </c>
    </row>
    <row r="84" ht="12.75" customHeight="1" s="133">
      <c r="A84" t="n">
        <v>40</v>
      </c>
      <c r="B84" s="12" t="n">
        <v>39835</v>
      </c>
      <c r="C84" t="inlineStr">
        <is>
          <t>cjz</t>
        </is>
      </c>
      <c r="D84" s="61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1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1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76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 s="133">
      <c r="A166" t="n">
        <v>9</v>
      </c>
      <c r="B166" s="12" t="n">
        <v>42856</v>
      </c>
      <c r="C166" s="4" t="inlineStr">
        <is>
          <t>jag</t>
        </is>
      </c>
      <c r="D166" s="110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>
      <c r="A167" t="n">
        <v>10</v>
      </c>
      <c r="B167" s="12" t="n">
        <v>42950</v>
      </c>
      <c r="C167" s="4" t="inlineStr">
        <is>
          <t>jag</t>
        </is>
      </c>
      <c r="D167" s="111" t="inlineStr">
        <is>
          <t>Corrected case bill for XA 60123 to 96699275 instead of 96699276</t>
        </is>
      </c>
    </row>
    <row r="168">
      <c r="A168" t="n">
        <v>11</v>
      </c>
      <c r="B168" s="12" t="n">
        <v>43034</v>
      </c>
      <c r="C168" s="4" t="inlineStr">
        <is>
          <t>jag</t>
        </is>
      </c>
      <c r="D168" s="111" t="inlineStr">
        <is>
          <t>added Insert 99352555 and sleeve 99352557</t>
        </is>
      </c>
    </row>
    <row r="169">
      <c r="A169" t="n">
        <v>12</v>
      </c>
      <c r="B169" s="12" t="n">
        <v>43049</v>
      </c>
      <c r="C169" s="4" t="inlineStr">
        <is>
          <t>JR</t>
        </is>
      </c>
      <c r="D169" s="111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0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0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8.25" customHeight="1" s="133">
      <c r="A181" t="n">
        <v>24</v>
      </c>
      <c r="B181" s="12" t="n">
        <v>43992</v>
      </c>
      <c r="C181" s="4" t="inlineStr">
        <is>
          <t>ACH</t>
        </is>
      </c>
      <c r="D181" s="121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1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25"/>
    <col width="9.140625" customWidth="1" style="4" min="26" max="16384"/>
  </cols>
  <sheetData>
    <row r="1" ht="13.5" customFormat="1" customHeight="1" s="44" thickBot="1">
      <c r="A1" s="68" t="inlineStr">
        <is>
          <t>Export Set-up</t>
        </is>
      </c>
      <c r="B1" s="51" t="inlineStr">
        <is>
          <t>Z:\Lbom-ES_SleevesExport.xml</t>
        </is>
      </c>
      <c r="C1" s="62" t="n"/>
      <c r="D1" s="62" t="n"/>
      <c r="E1" s="62" t="n"/>
      <c r="F1" s="69" t="n"/>
      <c r="G1" s="69" t="n"/>
      <c r="H1" s="43" t="n"/>
      <c r="I1" s="43" t="n"/>
      <c r="J1" s="43" t="n"/>
      <c r="K1" s="43" t="n"/>
      <c r="L1" s="43" t="n"/>
      <c r="M1" s="43" t="n"/>
      <c r="N1" s="43" t="n"/>
      <c r="O1" s="43" t="n"/>
      <c r="P1" s="43" t="n"/>
      <c r="Q1" s="43" t="n"/>
      <c r="R1" s="43" t="n"/>
      <c r="T1" s="44" t="inlineStr">
        <is>
          <t>PSD v1.1</t>
        </is>
      </c>
    </row>
    <row r="2" outlineLevel="1" ht="13.5" customHeight="1" s="133" thickTop="1">
      <c r="A2" s="40" t="inlineStr">
        <is>
          <t>Price_BOM_L_Sleeves</t>
        </is>
      </c>
      <c r="B2" s="63" t="n"/>
      <c r="C2" s="20">
        <f>IF($A$6 = "Full Data","ID","")</f>
        <v/>
      </c>
      <c r="D2" s="20" t="n"/>
      <c r="E2" s="20">
        <f>IF($A$6 = "Quick Price","ID","")</f>
        <v/>
      </c>
      <c r="F2" s="39">
        <f>IF($A$6 = "Full Data","SealSize","")</f>
        <v/>
      </c>
      <c r="G2" s="39" t="n"/>
      <c r="H2" s="39">
        <f>IF($A$6 = "Full Data","SleeveMaterial","")</f>
        <v/>
      </c>
      <c r="I2" s="39" t="inlineStr">
        <is>
          <t>SealType</t>
        </is>
      </c>
      <c r="J2" s="39">
        <f>IF($A$6="Full Data","BOM","")</f>
        <v/>
      </c>
      <c r="K2" s="39">
        <f>IF($A$6="Full Data","ProductLine","")</f>
        <v/>
      </c>
      <c r="L2" s="39" t="inlineStr">
        <is>
          <t>MotorType</t>
        </is>
      </c>
      <c r="M2" s="39" t="inlineStr">
        <is>
          <t>CodeX</t>
        </is>
      </c>
      <c r="N2" s="39" t="n"/>
      <c r="O2" s="39" t="inlineStr">
        <is>
          <t>PriceID</t>
        </is>
      </c>
      <c r="P2" s="39" t="n"/>
      <c r="Q2" s="39">
        <f>IF($A$6 = "Full Data","LeadtimeID","")</f>
        <v/>
      </c>
      <c r="R2" s="39" t="n"/>
    </row>
    <row r="3" outlineLevel="1" s="133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 t="n"/>
      <c r="E3" s="20">
        <f>IF($A$6 = "Quick Price","PriceList","")</f>
        <v/>
      </c>
      <c r="F3" s="39" t="n"/>
      <c r="G3" s="20" t="inlineStr">
        <is>
          <t>ID</t>
        </is>
      </c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</row>
    <row r="4" outlineLevel="1" customFormat="1" s="47">
      <c r="A4" s="45" t="inlineStr">
        <is>
          <t>[Attribute type]</t>
        </is>
      </c>
      <c r="B4" s="64" t="n"/>
      <c r="C4" s="72">
        <f>IF($A$6="Full Data","pointer-merge","")</f>
        <v/>
      </c>
      <c r="D4" s="72" t="n"/>
      <c r="E4" s="72">
        <f>IF($A$6="Quick Price","pointer","")</f>
        <v/>
      </c>
      <c r="F4" s="46">
        <f>IF($A$6 = "Full Data","double","")</f>
        <v/>
      </c>
      <c r="G4" s="72" t="inlineStr">
        <is>
          <t>pointer</t>
        </is>
      </c>
      <c r="H4" s="46" t="inlineStr">
        <is>
          <t>text</t>
        </is>
      </c>
      <c r="I4" s="46" t="inlineStr">
        <is>
          <t>text</t>
        </is>
      </c>
      <c r="J4" s="46">
        <f>IF($A$6="Full Data","text","")</f>
        <v/>
      </c>
      <c r="K4" s="46">
        <f>IF($A$6="Full Data","text","")</f>
        <v/>
      </c>
      <c r="L4" s="46" t="inlineStr">
        <is>
          <t>text</t>
        </is>
      </c>
      <c r="M4" s="46" t="inlineStr">
        <is>
          <t>text</t>
        </is>
      </c>
      <c r="N4" s="46" t="n"/>
      <c r="O4" s="72">
        <f>IF($A$6="Full Data","pointer-merge","pointer")</f>
        <v/>
      </c>
      <c r="P4" s="46" t="n"/>
      <c r="Q4" s="72">
        <f>IF($A$6="Full Data","pointer-merge","")</f>
        <v/>
      </c>
      <c r="R4" s="46" t="n"/>
      <c r="S4" s="24" t="inlineStr">
        <is>
          <t>[END]</t>
        </is>
      </c>
    </row>
    <row r="5" outlineLevel="1" ht="13.5" customFormat="1" customHeight="1" s="44" thickBot="1">
      <c r="A5" s="48" t="inlineStr">
        <is>
          <t>[Attribute width]</t>
        </is>
      </c>
      <c r="B5" s="65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  <c r="Q5" s="49" t="n"/>
      <c r="R5" s="49" t="n"/>
    </row>
    <row r="6" ht="13.5" customHeight="1" s="133" thickTop="1">
      <c r="A6" s="41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2" t="inlineStr">
        <is>
          <t>Sort</t>
        </is>
      </c>
      <c r="O6" s="23" t="inlineStr">
        <is>
          <t>Price ID</t>
        </is>
      </c>
      <c r="P6" s="33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2" t="inlineStr">
        <is>
          <t>[START]</t>
        </is>
      </c>
      <c r="B7" s="66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66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66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66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66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66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66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66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66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4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66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4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66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4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66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4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66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4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66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66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66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4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66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4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66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4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66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4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66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4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66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66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66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4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66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4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66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4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66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4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66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4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66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66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66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66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66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66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66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66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66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66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66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66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66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66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66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66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4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15">
      <c r="A50" s="116" t="n"/>
      <c r="B50" s="117">
        <f>IF(G50="SlvMatl_Bronze","Y","N")</f>
        <v/>
      </c>
      <c r="C50" s="115">
        <f>"Price_BOM_L_Sleeves_"&amp;D50</f>
        <v/>
      </c>
      <c r="D50" s="115" t="n">
        <v>130</v>
      </c>
      <c r="E50" s="115">
        <f>IF(B50="Y",C50,"")</f>
        <v/>
      </c>
      <c r="F50" s="115" t="n">
        <v>3.5</v>
      </c>
      <c r="G50" s="115" t="inlineStr">
        <is>
          <t>SlvMatl_Bronze</t>
        </is>
      </c>
      <c r="H50" s="115" t="inlineStr">
        <is>
          <t>Bronze, III932, C89835</t>
        </is>
      </c>
      <c r="I50" s="115" t="inlineStr">
        <is>
          <t>:MechSealType2::MechSealType21:</t>
        </is>
      </c>
      <c r="J50" s="99" t="n">
        <v>99352557</v>
      </c>
      <c r="K50" s="118" t="inlineStr">
        <is>
          <t>:LF:</t>
        </is>
      </c>
      <c r="L50" s="115" t="inlineStr">
        <is>
          <t>:B:</t>
        </is>
      </c>
      <c r="M50" s="115" t="inlineStr">
        <is>
          <t>X8</t>
        </is>
      </c>
      <c r="N50" s="115" t="n">
        <v>120</v>
      </c>
      <c r="O50" s="115" t="inlineStr">
        <is>
          <t>A100664</t>
        </is>
      </c>
      <c r="P50" s="86" t="inlineStr">
        <is>
          <t>Adder for Type LF X8 sleeve, B mtrl</t>
        </is>
      </c>
      <c r="Q50" s="115" t="inlineStr">
        <is>
          <t>LT027</t>
        </is>
      </c>
      <c r="R50" s="119" t="n">
        <v>0</v>
      </c>
    </row>
    <row r="51">
      <c r="A51" s="42" t="inlineStr">
        <is>
          <t>[END]</t>
        </is>
      </c>
      <c r="D51" s="4">
        <f>RIGHT(C51, 3)</f>
        <v/>
      </c>
    </row>
    <row r="52">
      <c r="J52" s="14" t="n"/>
      <c r="K52" s="84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style="133" min="2" max="2"/>
    <col width="14.28515625" customWidth="1" style="133" min="3" max="3"/>
    <col width="41.42578125" bestFit="1" customWidth="1" style="133" min="5" max="5"/>
    <col width="30.5703125" bestFit="1" customWidth="1" style="133" min="6" max="6"/>
    <col width="9" bestFit="1" customWidth="1" style="133" min="7" max="7"/>
  </cols>
  <sheetData>
    <row r="1" ht="13.5" customFormat="1" customHeight="1" s="30" thickBot="1">
      <c r="A1" s="68" t="inlineStr">
        <is>
          <t>Export Set-up</t>
        </is>
      </c>
      <c r="B1" s="82" t="n"/>
      <c r="C1" s="69" t="n"/>
      <c r="D1" s="50" t="n"/>
      <c r="E1" s="50" t="n"/>
      <c r="F1" s="50" t="n"/>
      <c r="G1" s="50" t="n"/>
      <c r="H1" s="50" t="n"/>
      <c r="I1" s="50" t="n"/>
      <c r="R1" s="30" t="inlineStr">
        <is>
          <t>PSD v1.1</t>
        </is>
      </c>
    </row>
    <row r="2" outlineLevel="1" ht="13.5" customHeight="1" s="133" thickTop="1">
      <c r="A2" s="70" t="inlineStr">
        <is>
          <t>Price_BOM_L_RecircLines</t>
        </is>
      </c>
      <c r="B2" s="20" t="inlineStr">
        <is>
          <t>ID</t>
        </is>
      </c>
      <c r="C2" s="39" t="inlineStr">
        <is>
          <t>ProductLine</t>
        </is>
      </c>
      <c r="D2" s="39" t="inlineStr">
        <is>
          <t>CodeX</t>
        </is>
      </c>
      <c r="E2" s="39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 s="133">
      <c r="A3" s="70" t="inlineStr">
        <is>
          <t>PumpOptions</t>
        </is>
      </c>
      <c r="B3" s="20" t="inlineStr">
        <is>
          <t>PriceList</t>
        </is>
      </c>
      <c r="C3" s="39" t="n"/>
      <c r="D3" s="39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46" t="inlineStr">
        <is>
          <t>text</t>
        </is>
      </c>
      <c r="E4" s="72" t="inlineStr">
        <is>
          <t>pointer-merge</t>
        </is>
      </c>
      <c r="F4" s="46" t="inlineStr">
        <is>
          <t>text</t>
        </is>
      </c>
      <c r="G4" s="46" t="inlineStr">
        <is>
          <t>text</t>
        </is>
      </c>
      <c r="H4" s="72" t="inlineStr">
        <is>
          <t>pointer-merge</t>
        </is>
      </c>
      <c r="I4" s="72" t="inlineStr">
        <is>
          <t>pointer-merge</t>
        </is>
      </c>
      <c r="J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5" customHeight="1" s="133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4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3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3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3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3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3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3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3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3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3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3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3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3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3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3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3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3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3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3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4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style="133" min="2" max="2"/>
    <col width="84.140625" customWidth="1" style="133" min="3" max="3"/>
    <col width="33.28515625" customWidth="1" style="133" min="4" max="4"/>
    <col width="6.28515625" bestFit="1" customWidth="1" style="133" min="5" max="5"/>
    <col width="13" customWidth="1" style="133" min="6" max="6"/>
    <col width="12.5703125" bestFit="1" customWidth="1" style="133" min="7" max="7"/>
    <col width="49" bestFit="1" customWidth="1" style="133" min="8" max="8"/>
    <col width="9" bestFit="1" customWidth="1" style="133" min="9" max="9"/>
    <col width="10.140625" bestFit="1" customWidth="1" style="133" min="12" max="12"/>
    <col width="34.85546875" customWidth="1" style="133" min="13" max="13"/>
    <col width="19.140625" bestFit="1" customWidth="1" style="133" min="14" max="14"/>
    <col width="15.140625" bestFit="1" customWidth="1" style="133" min="15" max="15"/>
    <col width="13.85546875" bestFit="1" customWidth="1" style="133" min="18" max="18"/>
  </cols>
  <sheetData>
    <row r="1" ht="13.5" customFormat="1" customHeight="1" s="30" thickBot="1">
      <c r="A1" s="68" t="inlineStr">
        <is>
          <t>Export Set-up</t>
        </is>
      </c>
      <c r="B1" s="85" t="inlineStr">
        <is>
          <t>C:\PSDexports\LCV-StandElbowExport.xml</t>
        </is>
      </c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Z1" s="30" t="inlineStr">
        <is>
          <t>PSD v1.2</t>
        </is>
      </c>
      <c r="AA1" s="30" t="inlineStr">
        <is>
          <t>PSD v1.1</t>
        </is>
      </c>
    </row>
    <row r="2" outlineLevel="1" ht="13.5" customHeight="1" s="133" thickTop="1">
      <c r="A2" s="70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 s="133">
      <c r="A3" s="70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n"/>
      <c r="F4" s="72" t="inlineStr">
        <is>
          <t>text</t>
        </is>
      </c>
      <c r="G4" s="72" t="n"/>
      <c r="H4" s="72" t="inlineStr">
        <is>
          <t>text</t>
        </is>
      </c>
      <c r="I4" s="72" t="inlineStr">
        <is>
          <t>text</t>
        </is>
      </c>
      <c r="J4" s="72" t="inlineStr">
        <is>
          <t>pointer</t>
        </is>
      </c>
      <c r="K4" s="72" t="n"/>
      <c r="L4" s="72" t="n"/>
      <c r="M4" s="72" t="n"/>
      <c r="N4" s="72" t="n"/>
      <c r="O4" s="72" t="n"/>
      <c r="P4" s="72" t="inlineStr">
        <is>
          <t>pointer-merge</t>
        </is>
      </c>
      <c r="Q4" s="72" t="n"/>
      <c r="R4" s="72" t="inlineStr">
        <is>
          <t>double</t>
        </is>
      </c>
      <c r="S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5" customHeight="1" s="133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2" t="inlineStr">
        <is>
          <t>Stand</t>
        </is>
      </c>
      <c r="F6" s="7" t="inlineStr">
        <is>
          <t>Suction Connection</t>
        </is>
      </c>
      <c r="G6" s="32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2" t="inlineStr">
        <is>
          <t>Price ID</t>
        </is>
      </c>
      <c r="K6" s="32" t="inlineStr">
        <is>
          <t>Not the Price</t>
        </is>
      </c>
      <c r="L6" s="32" t="inlineStr">
        <is>
          <t>Not the PriceType</t>
        </is>
      </c>
      <c r="M6" s="32" t="inlineStr">
        <is>
          <t>Price Description</t>
        </is>
      </c>
      <c r="N6" s="32" t="inlineStr">
        <is>
          <t>Price: Cost Formula</t>
        </is>
      </c>
      <c r="O6" s="32" t="inlineStr">
        <is>
          <t>Price Comment</t>
        </is>
      </c>
      <c r="P6" s="7" t="inlineStr">
        <is>
          <t>LeadtimeID</t>
        </is>
      </c>
      <c r="Q6" s="32" t="inlineStr">
        <is>
          <t>Days</t>
        </is>
      </c>
      <c r="R6" s="7" t="inlineStr">
        <is>
          <t>Weight (lbs)</t>
        </is>
      </c>
    </row>
    <row r="7">
      <c r="A7" s="74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76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76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76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76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76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76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76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76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76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76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76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76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76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76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76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76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76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76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76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76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76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76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76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76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76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76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76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76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76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76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76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76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76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76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76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76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76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76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76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76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76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76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76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76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76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76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76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76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76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76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76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76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76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76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76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76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76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76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76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76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76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76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76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76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76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76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76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76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76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76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76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76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76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76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76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76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76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76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76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76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76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76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76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76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76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76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76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76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76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76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76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76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76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76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76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76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76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76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76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76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76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76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76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76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76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76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76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76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76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76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76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76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76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76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76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76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76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76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76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76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76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76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76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76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76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76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76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76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76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76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76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76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76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76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76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76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76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76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76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76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76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76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76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76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76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76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76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76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76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76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76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76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76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76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76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76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76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76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76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76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76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76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76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76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76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76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76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76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76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76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76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76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76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76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76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76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76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76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76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76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76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76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76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76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76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76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76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76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76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76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76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76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76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76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76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76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76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76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76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76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76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76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76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76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76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76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76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76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76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76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76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76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76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76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76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76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76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76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76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76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76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76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76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76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76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76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76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76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76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76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76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76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76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76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76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76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76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76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76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76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76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76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76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76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76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76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76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76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76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76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76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76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76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76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76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76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76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76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76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76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76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76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76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76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76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76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76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76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76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76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76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76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76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76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76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76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76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76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76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76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76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76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76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76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76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76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76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76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76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76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76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76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76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76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76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76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76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76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76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76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76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76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76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76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76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76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76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76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76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76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76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76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76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76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76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76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76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76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76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76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76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76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76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76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76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76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76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76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76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76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76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76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76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76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76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76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76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76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76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76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76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76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76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76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76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76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76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76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76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76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76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76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76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76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4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style="133" min="1" max="1"/>
    <col width="27.42578125" bestFit="1" customWidth="1" style="133" min="2" max="2"/>
    <col width="48.140625" customWidth="1" style="133" min="3" max="3"/>
    <col width="14.7109375" bestFit="1" customWidth="1" style="133" min="4" max="4"/>
    <col width="13.7109375" bestFit="1" customWidth="1" style="133" min="5" max="5"/>
    <col width="12.5703125" bestFit="1" customWidth="1" style="133" min="6" max="6"/>
    <col width="31" customWidth="1" style="133" min="7" max="7"/>
    <col width="37" customWidth="1" style="133" min="8" max="8"/>
    <col width="12.28515625" bestFit="1" customWidth="1" style="133" min="9" max="9"/>
    <col width="21.140625" customWidth="1" style="133" min="10" max="10"/>
    <col width="12.42578125" customWidth="1" style="133" min="11" max="11"/>
    <col width="43.5703125" customWidth="1" style="133" min="12" max="12"/>
    <col width="10.28515625" bestFit="1" customWidth="1" style="133" min="13" max="13"/>
    <col width="7.42578125" bestFit="1" customWidth="1" style="133" min="14" max="14"/>
    <col width="7.140625" bestFit="1" customWidth="1" style="133" min="15" max="15"/>
    <col width="14.140625" bestFit="1" customWidth="1" style="133" min="16" max="16"/>
    <col width="7.42578125" bestFit="1" customWidth="1" style="133" min="17" max="17"/>
    <col width="12" bestFit="1" customWidth="1" style="133" min="18" max="18"/>
  </cols>
  <sheetData>
    <row r="1" ht="13.5" customHeight="1" s="133" thickBot="1">
      <c r="A1" s="68" t="inlineStr">
        <is>
          <t>Export Set-up</t>
        </is>
      </c>
      <c r="B1" s="62" t="inlineStr">
        <is>
          <t>Z:\DOE PSD Exports\048_Lbom-ES_Bases_DOE.xml</t>
        </is>
      </c>
      <c r="C1" s="51" t="n"/>
      <c r="D1" s="50" t="n"/>
      <c r="E1" s="50" t="n"/>
      <c r="F1" s="50" t="n"/>
      <c r="G1" s="50" t="n"/>
      <c r="H1" s="50" t="n"/>
      <c r="I1" s="50" t="n"/>
      <c r="J1" s="19" t="n"/>
      <c r="K1" s="43" t="n"/>
      <c r="L1" s="43" t="n"/>
      <c r="M1" s="43" t="n"/>
      <c r="N1" s="43" t="n"/>
      <c r="O1" s="43" t="n"/>
      <c r="P1" s="43" t="n"/>
      <c r="Q1" s="43" t="n"/>
      <c r="U1" t="inlineStr">
        <is>
          <t>PSD v1.2</t>
        </is>
      </c>
    </row>
    <row r="2" ht="13.5" customHeight="1" s="133" thickTop="1">
      <c r="A2" s="70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39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39">
        <f>IF($A$6="Full Data", "BOM", "")</f>
        <v/>
      </c>
      <c r="L2" s="39" t="n"/>
      <c r="M2" s="39" t="inlineStr">
        <is>
          <t>PriceID</t>
        </is>
      </c>
      <c r="N2" s="39" t="inlineStr">
        <is>
          <t>Weight</t>
        </is>
      </c>
      <c r="O2" s="25" t="n"/>
      <c r="P2" s="39">
        <f>IF($A$6="Full Data", "LeadtimeID", "")</f>
        <v/>
      </c>
      <c r="Q2" s="25" t="n"/>
      <c r="R2" s="4" t="n"/>
      <c r="S2" s="14" t="n"/>
    </row>
    <row r="3">
      <c r="A3" s="70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39" t="n"/>
      <c r="M3" s="39" t="n"/>
      <c r="N3" s="25" t="n"/>
      <c r="O3" s="25" t="n"/>
      <c r="P3" s="25" t="n"/>
      <c r="Q3" s="25" t="n"/>
    </row>
    <row r="4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</t>
        </is>
      </c>
      <c r="F4" s="72">
        <f>IF($A$6="Full Data", "text", "")</f>
        <v/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>
        <f>IF($A$6="Full Data", "text", "")</f>
        <v/>
      </c>
      <c r="L4" s="72" t="n"/>
      <c r="M4" s="72" t="inlineStr">
        <is>
          <t>pointer</t>
        </is>
      </c>
      <c r="N4" s="72" t="inlineStr">
        <is>
          <t>double</t>
        </is>
      </c>
      <c r="O4" s="24" t="n"/>
      <c r="P4" s="72">
        <f>IF($A$6="Full Data", "pointer", "")</f>
        <v/>
      </c>
      <c r="Q4" s="72" t="n"/>
      <c r="R4" s="24" t="inlineStr">
        <is>
          <t>[END]</t>
        </is>
      </c>
      <c r="S4" s="14" t="n"/>
    </row>
    <row r="5" ht="13.5" customHeight="1" s="133" thickBot="1">
      <c r="A5" s="73" t="inlineStr">
        <is>
          <t>[Attribute width]</t>
        </is>
      </c>
      <c r="B5" s="77" t="n"/>
      <c r="C5" s="77" t="n"/>
      <c r="D5" s="21" t="n"/>
      <c r="E5" s="21" t="n"/>
      <c r="F5" s="21" t="n"/>
      <c r="G5" s="21" t="n"/>
      <c r="H5" s="21" t="n"/>
      <c r="I5" s="21" t="n"/>
      <c r="J5" s="21" t="n"/>
      <c r="K5" s="49" t="n"/>
      <c r="L5" s="49" t="n"/>
      <c r="M5" s="49" t="n"/>
      <c r="N5" s="26" t="n"/>
      <c r="O5" s="26" t="n"/>
      <c r="P5" s="26" t="n"/>
      <c r="Q5" s="26" t="n"/>
    </row>
    <row r="6" ht="13.5" customHeight="1" s="133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2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2" t="inlineStr">
        <is>
          <t>Days</t>
        </is>
      </c>
      <c r="R6" s="7" t="n"/>
      <c r="S6" s="7" t="n"/>
    </row>
    <row r="7" hidden="1" s="133">
      <c r="A7" s="74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76" t="inlineStr">
        <is>
          <t>Falk_T10_Grid</t>
        </is>
      </c>
      <c r="K7" s="101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 s="133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76" t="inlineStr">
        <is>
          <t>Woods_Spacer</t>
        </is>
      </c>
      <c r="K8" s="101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 s="133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76" t="inlineStr">
        <is>
          <t>Falk_Spacer</t>
        </is>
      </c>
      <c r="K9" s="101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 s="133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76" t="inlineStr">
        <is>
          <t>Woods_Sureflex</t>
        </is>
      </c>
      <c r="K10" s="101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 s="133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76" t="inlineStr">
        <is>
          <t>Falk_T10_Grid</t>
        </is>
      </c>
      <c r="K11" s="101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 s="133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76" t="inlineStr">
        <is>
          <t>Woods_Spacer</t>
        </is>
      </c>
      <c r="K12" s="101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 s="133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76" t="inlineStr">
        <is>
          <t>Falk_Spacer</t>
        </is>
      </c>
      <c r="K13" s="101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 s="133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76" t="inlineStr">
        <is>
          <t>Woods_Sureflex</t>
        </is>
      </c>
      <c r="K14" s="101" t="n">
        <v>99104480</v>
      </c>
      <c r="L14" s="86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 s="133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76" t="inlineStr">
        <is>
          <t>Falk_T10_Grid</t>
        </is>
      </c>
      <c r="K15" s="101" t="n">
        <v>99104480</v>
      </c>
      <c r="L15" s="86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 s="133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76" t="inlineStr">
        <is>
          <t>Woods_Spacer</t>
        </is>
      </c>
      <c r="K16" s="101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 s="133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76" t="inlineStr">
        <is>
          <t>Falk_Spacer</t>
        </is>
      </c>
      <c r="K17" s="101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 s="133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76" t="inlineStr">
        <is>
          <t>Woods_Sureflex</t>
        </is>
      </c>
      <c r="K18" s="101" t="n">
        <v>99104480</v>
      </c>
      <c r="L18" s="86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 s="133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76" t="inlineStr">
        <is>
          <t>Falk_T10_Grid</t>
        </is>
      </c>
      <c r="K19" s="101" t="n">
        <v>99104480</v>
      </c>
      <c r="L19" s="86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 s="133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76" t="inlineStr">
        <is>
          <t>Woods_Spacer</t>
        </is>
      </c>
      <c r="K20" s="101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 s="133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76" t="inlineStr">
        <is>
          <t>Falk_Spacer</t>
        </is>
      </c>
      <c r="K21" s="101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 s="133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76" t="inlineStr">
        <is>
          <t>Woods_Sureflex</t>
        </is>
      </c>
      <c r="K22" s="101" t="n">
        <v>99104504</v>
      </c>
      <c r="L22" s="86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 s="133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76" t="inlineStr">
        <is>
          <t>Falk_T10_Grid</t>
        </is>
      </c>
      <c r="K23" s="101" t="n">
        <v>99104504</v>
      </c>
      <c r="L23" s="86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 s="133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76" t="inlineStr">
        <is>
          <t>Woods_Spacer</t>
        </is>
      </c>
      <c r="K24" s="101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 s="133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76" t="inlineStr">
        <is>
          <t>Falk_Spacer</t>
        </is>
      </c>
      <c r="K25" s="101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 s="133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76" t="inlineStr">
        <is>
          <t>Woods_Sureflex</t>
        </is>
      </c>
      <c r="K26" s="101" t="n">
        <v>99104482</v>
      </c>
      <c r="L26" s="86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 s="133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76" t="inlineStr">
        <is>
          <t>Falk_T10_Grid</t>
        </is>
      </c>
      <c r="K27" s="101" t="n">
        <v>99104482</v>
      </c>
      <c r="L27" s="86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 s="133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76" t="inlineStr">
        <is>
          <t>Woods_Spacer</t>
        </is>
      </c>
      <c r="K28" s="101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 s="133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76" t="inlineStr">
        <is>
          <t>Falk_Spacer</t>
        </is>
      </c>
      <c r="K29" s="101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 s="133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76" t="inlineStr">
        <is>
          <t>Woods_Sureflex</t>
        </is>
      </c>
      <c r="K30" s="101" t="n">
        <v>99104482</v>
      </c>
      <c r="L30" s="86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 s="133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76" t="inlineStr">
        <is>
          <t>Falk_T10_Grid</t>
        </is>
      </c>
      <c r="K31" s="101" t="n">
        <v>99104482</v>
      </c>
      <c r="L31" s="86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 s="133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76" t="inlineStr">
        <is>
          <t>Woods_Spacer</t>
        </is>
      </c>
      <c r="K32" s="101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 s="133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76" t="inlineStr">
        <is>
          <t>Falk_Spacer</t>
        </is>
      </c>
      <c r="K33" s="101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 s="133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76" t="inlineStr">
        <is>
          <t>Woods_Sureflex</t>
        </is>
      </c>
      <c r="K34" s="101" t="n">
        <v>99104505</v>
      </c>
      <c r="L34" s="86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 s="133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76" t="inlineStr">
        <is>
          <t>Falk_T10_Grid</t>
        </is>
      </c>
      <c r="K35" s="101" t="n">
        <v>99104505</v>
      </c>
      <c r="L35" s="86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 s="133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76" t="inlineStr">
        <is>
          <t>Woods_Spacer</t>
        </is>
      </c>
      <c r="K36" s="101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 s="133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76" t="inlineStr">
        <is>
          <t>Falk_Spacer</t>
        </is>
      </c>
      <c r="K37" s="101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 s="133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76" t="inlineStr">
        <is>
          <t>Woods_Sureflex</t>
        </is>
      </c>
      <c r="K38" s="101" t="n">
        <v>99104508</v>
      </c>
      <c r="L38" s="86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 s="133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76" t="inlineStr">
        <is>
          <t>Falk_T10_Grid</t>
        </is>
      </c>
      <c r="K39" s="101" t="n">
        <v>99104508</v>
      </c>
      <c r="L39" s="86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 s="133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76" t="inlineStr">
        <is>
          <t>Woods_Spacer</t>
        </is>
      </c>
      <c r="K40" s="101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 s="133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76" t="inlineStr">
        <is>
          <t>Falk_Spacer</t>
        </is>
      </c>
      <c r="K41" s="101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 s="133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76" t="inlineStr">
        <is>
          <t>Woods_Sureflex</t>
        </is>
      </c>
      <c r="K42" s="103" t="n">
        <v>99104525</v>
      </c>
      <c r="L42" s="103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 s="133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76" t="inlineStr">
        <is>
          <t>Falk_T10_Grid</t>
        </is>
      </c>
      <c r="K43" s="103" t="n">
        <v>99104525</v>
      </c>
      <c r="L43" s="103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 s="133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76" t="inlineStr">
        <is>
          <t>Woods_Spacer</t>
        </is>
      </c>
      <c r="K44" s="101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 s="133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76" t="inlineStr">
        <is>
          <t>Falk_Spacer</t>
        </is>
      </c>
      <c r="K45" s="101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 s="133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76" t="inlineStr">
        <is>
          <t>Woods_Sureflex</t>
        </is>
      </c>
      <c r="K46" s="103" t="n">
        <v>99104527</v>
      </c>
      <c r="L46" s="103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 s="133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76" t="inlineStr">
        <is>
          <t>Falk_T10_Grid</t>
        </is>
      </c>
      <c r="K47" s="103" t="n">
        <v>99104527</v>
      </c>
      <c r="L47" s="103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 s="133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76" t="inlineStr">
        <is>
          <t>Woods_Spacer</t>
        </is>
      </c>
      <c r="K48" s="101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 s="133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76" t="inlineStr">
        <is>
          <t>Falk_Spacer</t>
        </is>
      </c>
      <c r="K49" s="101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 s="133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76" t="inlineStr">
        <is>
          <t>Woods_Sureflex</t>
        </is>
      </c>
      <c r="K50" s="101" t="n">
        <v>99104529</v>
      </c>
      <c r="L50" s="86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 s="133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76" t="inlineStr">
        <is>
          <t>Falk_T10_Grid</t>
        </is>
      </c>
      <c r="K51" s="101" t="n">
        <v>99104529</v>
      </c>
      <c r="L51" s="86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 s="133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76" t="inlineStr">
        <is>
          <t>Woods_Spacer</t>
        </is>
      </c>
      <c r="K52" s="101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 s="133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76" t="inlineStr">
        <is>
          <t>Falk_Spacer</t>
        </is>
      </c>
      <c r="K53" s="101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 s="133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76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 s="133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76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 s="133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76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 s="133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76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 s="133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76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 s="133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76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 s="133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76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 s="133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76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 s="133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76" t="inlineStr">
        <is>
          <t>Woods_Sureflex</t>
        </is>
      </c>
      <c r="K62" s="103" t="n">
        <v>99104526</v>
      </c>
      <c r="L62" s="103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 s="133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76" t="inlineStr">
        <is>
          <t>Falk_T10_Grid</t>
        </is>
      </c>
      <c r="K63" s="103" t="n">
        <v>99104526</v>
      </c>
      <c r="L63" s="103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 s="133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76" t="inlineStr">
        <is>
          <t>Woods_Spacer</t>
        </is>
      </c>
      <c r="K64" s="101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 s="133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76" t="inlineStr">
        <is>
          <t>Falk_Spacer</t>
        </is>
      </c>
      <c r="K65" s="101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 s="133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76" t="inlineStr">
        <is>
          <t>Woods_Sureflex</t>
        </is>
      </c>
      <c r="K66" s="101" t="n">
        <v>99104528</v>
      </c>
      <c r="L66" s="86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 s="133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76" t="inlineStr">
        <is>
          <t>Falk_T10_Grid</t>
        </is>
      </c>
      <c r="K67" s="101" t="n">
        <v>99104528</v>
      </c>
      <c r="L67" s="86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 s="133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76" t="inlineStr">
        <is>
          <t>Woods_Spacer</t>
        </is>
      </c>
      <c r="K68" s="101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 s="133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76" t="inlineStr">
        <is>
          <t>Falk_Spacer</t>
        </is>
      </c>
      <c r="K69" s="101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 s="133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76" t="inlineStr">
        <is>
          <t>Woods_Sureflex</t>
        </is>
      </c>
      <c r="K70" s="101" t="n">
        <v>99104530</v>
      </c>
      <c r="L70" s="86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 s="133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76" t="inlineStr">
        <is>
          <t>Falk_T10_Grid</t>
        </is>
      </c>
      <c r="K71" s="101" t="n">
        <v>99104530</v>
      </c>
      <c r="L71" s="86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 s="133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76" t="inlineStr">
        <is>
          <t>Woods_Spacer</t>
        </is>
      </c>
      <c r="K72" s="101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 s="133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76" t="inlineStr">
        <is>
          <t>Falk_Spacer</t>
        </is>
      </c>
      <c r="K73" s="101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 s="133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76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76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 s="133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76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76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 s="133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76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76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 s="133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76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76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 s="133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76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76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 s="133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76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76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 s="133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76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76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 s="133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76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76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 s="133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76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76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 s="133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76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76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 s="133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76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76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 s="133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76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76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 s="133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76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76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 s="133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76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76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 s="133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76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76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 s="133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76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76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 s="133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76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76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 s="133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76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76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 s="133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76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76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 s="133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76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76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 s="133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76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76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 s="133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76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76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 s="133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76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76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 s="133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76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76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 s="133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76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76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 s="133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76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76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 s="133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76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76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 s="133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76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76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 s="133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76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76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 s="133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76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76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 s="133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76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76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 s="133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76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76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 s="133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76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76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 s="133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76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76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 s="133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76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76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 s="133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76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76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 s="133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76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76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 s="133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76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76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 s="133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76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76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 s="133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76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76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 s="133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76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76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 s="133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76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76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 s="133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76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76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 s="133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76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76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 s="133">
      <c r="A118" s="22" t="n"/>
      <c r="B118" t="inlineStr">
        <is>
          <t>Price_BOM_L_Baseplates_112</t>
        </is>
      </c>
      <c r="C118" s="2" t="inlineStr">
        <is>
          <t>:80155-LF:</t>
        </is>
      </c>
      <c r="D118" s="76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76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 s="133">
      <c r="A119" s="22" t="n"/>
      <c r="B119" t="inlineStr">
        <is>
          <t>Price_BOM_L_Baseplates_113</t>
        </is>
      </c>
      <c r="C119" s="2" t="inlineStr">
        <is>
          <t>:80155-LF:</t>
        </is>
      </c>
      <c r="D119" s="76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76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 s="133">
      <c r="A120" s="22" t="n"/>
      <c r="B120" t="inlineStr">
        <is>
          <t>Price_BOM_L_Baseplates_114</t>
        </is>
      </c>
      <c r="C120" s="2" t="inlineStr">
        <is>
          <t>:80155-LF:</t>
        </is>
      </c>
      <c r="D120" s="76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76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 s="133">
      <c r="A121" s="22" t="n"/>
      <c r="B121" t="inlineStr">
        <is>
          <t>Price_BOM_L_Baseplates_115</t>
        </is>
      </c>
      <c r="C121" s="2" t="inlineStr">
        <is>
          <t>:80155-LF:</t>
        </is>
      </c>
      <c r="D121" s="76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76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 s="133">
      <c r="A122" s="22" t="n"/>
      <c r="B122" t="inlineStr">
        <is>
          <t>Price_BOM_L_Baseplates_116</t>
        </is>
      </c>
      <c r="C122" s="2" t="inlineStr">
        <is>
          <t>:80155-LF:</t>
        </is>
      </c>
      <c r="D122" s="76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76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 s="133">
      <c r="A123" s="22" t="n"/>
      <c r="B123" t="inlineStr">
        <is>
          <t>Price_BOM_L_Baseplates_117</t>
        </is>
      </c>
      <c r="C123" s="2" t="inlineStr">
        <is>
          <t>:80155-LF:</t>
        </is>
      </c>
      <c r="D123" s="76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76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 s="133">
      <c r="A124" s="22" t="n"/>
      <c r="B124" t="inlineStr">
        <is>
          <t>Price_BOM_L_Baseplates_118</t>
        </is>
      </c>
      <c r="C124" s="2" t="inlineStr">
        <is>
          <t>:80155-LF:</t>
        </is>
      </c>
      <c r="D124" s="76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76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 s="133">
      <c r="A125" s="22" t="n"/>
      <c r="B125" t="inlineStr">
        <is>
          <t>Price_BOM_L_Baseplates_119</t>
        </is>
      </c>
      <c r="C125" s="2" t="inlineStr">
        <is>
          <t>:80155-LF:</t>
        </is>
      </c>
      <c r="D125" s="76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76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 s="133">
      <c r="A126" s="22" t="n"/>
      <c r="B126" t="inlineStr">
        <is>
          <t>Price_BOM_L_Baseplates_120</t>
        </is>
      </c>
      <c r="C126" s="2" t="inlineStr">
        <is>
          <t>:80155-LF:</t>
        </is>
      </c>
      <c r="D126" s="76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76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 s="133">
      <c r="A127" s="22" t="n"/>
      <c r="B127" t="inlineStr">
        <is>
          <t>Price_BOM_L_Baseplates_121</t>
        </is>
      </c>
      <c r="C127" s="2" t="inlineStr">
        <is>
          <t>:80155-LF:</t>
        </is>
      </c>
      <c r="D127" s="76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76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 s="133">
      <c r="A128" s="22" t="n"/>
      <c r="B128" t="inlineStr">
        <is>
          <t>Price_BOM_L_Baseplates_122</t>
        </is>
      </c>
      <c r="C128" s="2" t="inlineStr">
        <is>
          <t>:80155-LF:</t>
        </is>
      </c>
      <c r="D128" s="76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76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 s="133">
      <c r="A129" s="22" t="n"/>
      <c r="B129" t="inlineStr">
        <is>
          <t>Price_BOM_L_Baseplates_123</t>
        </is>
      </c>
      <c r="C129" s="2" t="inlineStr">
        <is>
          <t>:80155-LF:</t>
        </is>
      </c>
      <c r="D129" s="76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76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 s="133">
      <c r="A130" s="22" t="n"/>
      <c r="B130" t="inlineStr">
        <is>
          <t>Price_BOM_L_Baseplates_124</t>
        </is>
      </c>
      <c r="C130" s="2" t="inlineStr">
        <is>
          <t>:80155-LF:</t>
        </is>
      </c>
      <c r="D130" s="76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76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 s="133">
      <c r="A131" s="22" t="n"/>
      <c r="B131" t="inlineStr">
        <is>
          <t>Price_BOM_L_Baseplates_125</t>
        </is>
      </c>
      <c r="C131" s="2" t="inlineStr">
        <is>
          <t>:80155-LF:</t>
        </is>
      </c>
      <c r="D131" s="76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76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 s="133">
      <c r="A132" s="22" t="n"/>
      <c r="B132" t="inlineStr">
        <is>
          <t>Price_BOM_L_Baseplates_126</t>
        </is>
      </c>
      <c r="C132" s="2" t="inlineStr">
        <is>
          <t>:80155-LF:</t>
        </is>
      </c>
      <c r="D132" s="76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76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 s="133">
      <c r="A133" s="22" t="n"/>
      <c r="B133" t="inlineStr">
        <is>
          <t>Price_BOM_L_Baseplates_127</t>
        </is>
      </c>
      <c r="C133" s="2" t="inlineStr">
        <is>
          <t>:80155-LF:</t>
        </is>
      </c>
      <c r="D133" s="76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76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 s="133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76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 s="133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76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 s="133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76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 s="133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76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 s="133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76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 s="133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76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 s="133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76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 s="133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76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 s="133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76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 s="133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76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 s="133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76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 s="133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76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 s="133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76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 s="133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76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 s="133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76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 s="133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76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 s="133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76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 s="133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76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 s="133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76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 s="133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76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 s="133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76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 s="133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76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 s="133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76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 s="133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76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 s="133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76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 s="133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76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 s="133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76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 s="133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76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 s="133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76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 s="133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76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 s="133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76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 s="133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76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 s="133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76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 s="133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76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 s="133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76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 s="133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76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 s="133">
      <c r="A170" s="22" t="n"/>
      <c r="B170" t="inlineStr">
        <is>
          <t>Price_BOM_L_Baseplates_164</t>
        </is>
      </c>
      <c r="C170" s="2" t="inlineStr">
        <is>
          <t>:10153-LF:</t>
        </is>
      </c>
      <c r="D170" s="76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76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 s="133">
      <c r="A171" s="22" t="n"/>
      <c r="B171" t="inlineStr">
        <is>
          <t>Price_BOM_L_Baseplates_165</t>
        </is>
      </c>
      <c r="C171" s="2" t="inlineStr">
        <is>
          <t>:10153-LF:</t>
        </is>
      </c>
      <c r="D171" s="76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76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 s="133">
      <c r="A172" s="22" t="n"/>
      <c r="B172" t="inlineStr">
        <is>
          <t>Price_BOM_L_Baseplates_166</t>
        </is>
      </c>
      <c r="C172" s="2" t="inlineStr">
        <is>
          <t>:10153-LF:</t>
        </is>
      </c>
      <c r="D172" s="76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76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 s="133">
      <c r="A173" s="22" t="n"/>
      <c r="B173" t="inlineStr">
        <is>
          <t>Price_BOM_L_Baseplates_167</t>
        </is>
      </c>
      <c r="C173" s="2" t="inlineStr">
        <is>
          <t>:10153-LF:</t>
        </is>
      </c>
      <c r="D173" s="76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76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 s="133">
      <c r="A174" s="22" t="n"/>
      <c r="B174" t="inlineStr">
        <is>
          <t>Price_BOM_L_Baseplates_168</t>
        </is>
      </c>
      <c r="C174" s="2" t="inlineStr">
        <is>
          <t>:10153-LF:</t>
        </is>
      </c>
      <c r="D174" s="76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76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 s="133">
      <c r="A175" s="22" t="n"/>
      <c r="B175" t="inlineStr">
        <is>
          <t>Price_BOM_L_Baseplates_169</t>
        </is>
      </c>
      <c r="C175" s="2" t="inlineStr">
        <is>
          <t>:10153-LF:</t>
        </is>
      </c>
      <c r="D175" s="76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76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 s="133">
      <c r="A176" s="22" t="n"/>
      <c r="B176" t="inlineStr">
        <is>
          <t>Price_BOM_L_Baseplates_170</t>
        </is>
      </c>
      <c r="C176" s="2" t="inlineStr">
        <is>
          <t>:10153-LF:</t>
        </is>
      </c>
      <c r="D176" s="76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76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 s="133">
      <c r="A177" s="22" t="n"/>
      <c r="B177" t="inlineStr">
        <is>
          <t>Price_BOM_L_Baseplates_171</t>
        </is>
      </c>
      <c r="C177" s="2" t="inlineStr">
        <is>
          <t>:10153-LF:</t>
        </is>
      </c>
      <c r="D177" s="76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76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 s="133">
      <c r="A178" s="22" t="n"/>
      <c r="B178" t="inlineStr">
        <is>
          <t>Price_BOM_L_Baseplates_172</t>
        </is>
      </c>
      <c r="C178" s="2" t="inlineStr">
        <is>
          <t>:10153-LF:</t>
        </is>
      </c>
      <c r="D178" s="76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76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 s="133">
      <c r="A179" s="22" t="n"/>
      <c r="B179" t="inlineStr">
        <is>
          <t>Price_BOM_L_Baseplates_173</t>
        </is>
      </c>
      <c r="C179" s="2" t="inlineStr">
        <is>
          <t>:10153-LF:</t>
        </is>
      </c>
      <c r="D179" s="76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76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 s="133">
      <c r="A180" s="22" t="n"/>
      <c r="B180" t="inlineStr">
        <is>
          <t>Price_BOM_L_Baseplates_174</t>
        </is>
      </c>
      <c r="C180" s="2" t="inlineStr">
        <is>
          <t>:10153-LF:</t>
        </is>
      </c>
      <c r="D180" s="76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76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 s="133">
      <c r="A181" s="22" t="n"/>
      <c r="B181" t="inlineStr">
        <is>
          <t>Price_BOM_L_Baseplates_175</t>
        </is>
      </c>
      <c r="C181" s="2" t="inlineStr">
        <is>
          <t>:10153-LF:</t>
        </is>
      </c>
      <c r="D181" s="76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76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 s="133">
      <c r="A182" s="22" t="n"/>
      <c r="B182" t="inlineStr">
        <is>
          <t>Price_BOM_L_Baseplates_176</t>
        </is>
      </c>
      <c r="C182" s="2" t="inlineStr">
        <is>
          <t>:10153-LF:</t>
        </is>
      </c>
      <c r="D182" s="76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76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 s="133">
      <c r="A183" s="22" t="n"/>
      <c r="B183" t="inlineStr">
        <is>
          <t>Price_BOM_L_Baseplates_177</t>
        </is>
      </c>
      <c r="C183" s="2" t="inlineStr">
        <is>
          <t>:10153-LF:</t>
        </is>
      </c>
      <c r="D183" s="76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76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 s="133">
      <c r="A184" s="22" t="n"/>
      <c r="B184" t="inlineStr">
        <is>
          <t>Price_BOM_L_Baseplates_178</t>
        </is>
      </c>
      <c r="C184" s="2" t="inlineStr">
        <is>
          <t>:10153-LF:</t>
        </is>
      </c>
      <c r="D184" s="76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76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 s="133">
      <c r="A185" s="22" t="n"/>
      <c r="B185" t="inlineStr">
        <is>
          <t>Price_BOM_L_Baseplates_179</t>
        </is>
      </c>
      <c r="C185" s="2" t="inlineStr">
        <is>
          <t>:10153-LF:</t>
        </is>
      </c>
      <c r="D185" s="76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76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 s="133">
      <c r="A186" s="22" t="n"/>
      <c r="B186" t="inlineStr">
        <is>
          <t>Price_BOM_L_Baseplates_180</t>
        </is>
      </c>
      <c r="C186" s="2" t="inlineStr">
        <is>
          <t>:10153-LF:</t>
        </is>
      </c>
      <c r="D186" s="76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76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 s="133">
      <c r="A187" s="22" t="n"/>
      <c r="B187" t="inlineStr">
        <is>
          <t>Price_BOM_L_Baseplates_181</t>
        </is>
      </c>
      <c r="C187" s="2" t="inlineStr">
        <is>
          <t>:10153-LF:</t>
        </is>
      </c>
      <c r="D187" s="76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76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 s="133">
      <c r="A188" s="22" t="n"/>
      <c r="B188" t="inlineStr">
        <is>
          <t>Price_BOM_L_Baseplates_182</t>
        </is>
      </c>
      <c r="C188" s="2" t="inlineStr">
        <is>
          <t>:10153-LF:</t>
        </is>
      </c>
      <c r="D188" s="76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76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 s="133">
      <c r="A189" s="22" t="n"/>
      <c r="B189" t="inlineStr">
        <is>
          <t>Price_BOM_L_Baseplates_183</t>
        </is>
      </c>
      <c r="C189" s="2" t="inlineStr">
        <is>
          <t>:10153-LF:</t>
        </is>
      </c>
      <c r="D189" s="76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76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 s="133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76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 s="133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76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 s="133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76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 s="133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76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 s="133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76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 s="133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76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 s="133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76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 s="133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76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 s="133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76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 s="133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76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 s="133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76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 s="133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76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 s="133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76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 s="133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76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 s="133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76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 s="133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76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 s="133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76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 s="133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76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 s="133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76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 s="133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76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 s="133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76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 s="133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76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 s="133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76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 s="133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76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 s="133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76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 s="133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76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 s="133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76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 s="133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76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 s="133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76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 s="133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76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 s="133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76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 s="133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76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 s="133">
      <c r="A222" s="22" t="n"/>
      <c r="B222" t="inlineStr">
        <is>
          <t>Price_BOM_L_Baseplates_216</t>
        </is>
      </c>
      <c r="C222" t="inlineStr">
        <is>
          <t>:50123-LF:</t>
        </is>
      </c>
      <c r="D222" s="76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76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 s="133">
      <c r="A223" s="22" t="n"/>
      <c r="B223" t="inlineStr">
        <is>
          <t>Price_BOM_L_Baseplates_217</t>
        </is>
      </c>
      <c r="C223" t="inlineStr">
        <is>
          <t>:50123-LF:</t>
        </is>
      </c>
      <c r="D223" s="76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76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 s="133">
      <c r="A224" s="22" t="n"/>
      <c r="B224" t="inlineStr">
        <is>
          <t>Price_BOM_L_Baseplates_218</t>
        </is>
      </c>
      <c r="C224" t="inlineStr">
        <is>
          <t>:50123-LF:</t>
        </is>
      </c>
      <c r="D224" s="76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76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 s="133">
      <c r="A225" s="22" t="n"/>
      <c r="B225" t="inlineStr">
        <is>
          <t>Price_BOM_L_Baseplates_219</t>
        </is>
      </c>
      <c r="C225" t="inlineStr">
        <is>
          <t>:50123-LF:</t>
        </is>
      </c>
      <c r="D225" s="76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76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 s="133">
      <c r="A226" s="22" t="n"/>
      <c r="B226" t="inlineStr">
        <is>
          <t>Price_BOM_L_Baseplates_220</t>
        </is>
      </c>
      <c r="C226" t="inlineStr">
        <is>
          <t>:50123-LF:</t>
        </is>
      </c>
      <c r="D226" s="76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76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 s="133">
      <c r="A227" s="22" t="n"/>
      <c r="B227" t="inlineStr">
        <is>
          <t>Price_BOM_L_Baseplates_221</t>
        </is>
      </c>
      <c r="C227" t="inlineStr">
        <is>
          <t>:50123-LF:</t>
        </is>
      </c>
      <c r="D227" s="76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76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 s="133">
      <c r="A228" s="22" t="n"/>
      <c r="B228" t="inlineStr">
        <is>
          <t>Price_BOM_L_Baseplates_222</t>
        </is>
      </c>
      <c r="C228" t="inlineStr">
        <is>
          <t>:50123-LF:</t>
        </is>
      </c>
      <c r="D228" s="76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76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 s="133">
      <c r="A229" s="22" t="n"/>
      <c r="B229" t="inlineStr">
        <is>
          <t>Price_BOM_L_Baseplates_223</t>
        </is>
      </c>
      <c r="C229" t="inlineStr">
        <is>
          <t>:50123-LF:</t>
        </is>
      </c>
      <c r="D229" s="76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76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 s="133">
      <c r="A230" s="22" t="n"/>
      <c r="B230" t="inlineStr">
        <is>
          <t>Price_BOM_L_Baseplates_224</t>
        </is>
      </c>
      <c r="C230" t="inlineStr">
        <is>
          <t>:50123-LF:</t>
        </is>
      </c>
      <c r="D230" s="76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76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 s="133">
      <c r="A231" s="22" t="n"/>
      <c r="B231" t="inlineStr">
        <is>
          <t>Price_BOM_L_Baseplates_225</t>
        </is>
      </c>
      <c r="C231" t="inlineStr">
        <is>
          <t>:50123-LF:</t>
        </is>
      </c>
      <c r="D231" s="76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76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 s="133">
      <c r="A232" s="22" t="n"/>
      <c r="B232" t="inlineStr">
        <is>
          <t>Price_BOM_L_Baseplates_226</t>
        </is>
      </c>
      <c r="C232" t="inlineStr">
        <is>
          <t>:50123-LF:</t>
        </is>
      </c>
      <c r="D232" s="76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76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 s="133">
      <c r="A233" s="22" t="n"/>
      <c r="B233" t="inlineStr">
        <is>
          <t>Price_BOM_L_Baseplates_227</t>
        </is>
      </c>
      <c r="C233" t="inlineStr">
        <is>
          <t>:50123-LF:</t>
        </is>
      </c>
      <c r="D233" s="76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76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 s="133">
      <c r="A234" s="22" t="n"/>
      <c r="B234" t="inlineStr">
        <is>
          <t>Price_BOM_L_Baseplates_228</t>
        </is>
      </c>
      <c r="C234" t="inlineStr">
        <is>
          <t>:50123-LF:</t>
        </is>
      </c>
      <c r="D234" s="76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76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 s="133">
      <c r="A235" s="22" t="n"/>
      <c r="B235" t="inlineStr">
        <is>
          <t>Price_BOM_L_Baseplates_229</t>
        </is>
      </c>
      <c r="C235" t="inlineStr">
        <is>
          <t>:50123-LF:</t>
        </is>
      </c>
      <c r="D235" s="76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76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 s="133">
      <c r="A236" s="22" t="n"/>
      <c r="B236" t="inlineStr">
        <is>
          <t>Price_BOM_L_Baseplates_230</t>
        </is>
      </c>
      <c r="C236" t="inlineStr">
        <is>
          <t>:50123-LF:</t>
        </is>
      </c>
      <c r="D236" s="76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76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 s="133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76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 s="133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76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 s="133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76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 s="133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76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 s="133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76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 s="133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76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 s="133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76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 s="133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76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 s="133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76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 s="133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76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 s="133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76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 s="133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76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 s="133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76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 s="133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76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 s="133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76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 s="133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76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 s="133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76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 s="133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76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 s="133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76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 s="133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76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 s="133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76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 s="133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76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 s="133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76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 s="133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76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 s="133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76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 s="133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76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 s="133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76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 s="133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76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 s="133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76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 s="133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76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 s="133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76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 s="133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76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 s="133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76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 s="133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76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 s="133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76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 s="133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76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 s="133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76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 s="133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76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 s="133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76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 s="133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76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 s="133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76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 s="133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76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 s="133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76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 s="133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76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 s="133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76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 s="133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76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 s="133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76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 s="133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76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 s="133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76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 s="133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76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 s="133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76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 s="133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76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 s="133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76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 s="133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76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 s="133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76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 s="133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76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 s="133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76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 s="133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76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 s="133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76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 s="133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76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 s="133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76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 s="133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76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 s="133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76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 s="133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76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 s="133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76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 s="133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76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 s="133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76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 s="133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76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 s="133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76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 s="133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76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 s="133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76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 s="133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76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 s="133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76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 s="133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76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 s="133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76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 s="133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76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 s="133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76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 s="133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76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 s="133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76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 s="133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76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 s="133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76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 s="133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76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 s="133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76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 s="133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76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 s="133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76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 s="133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76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 s="133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76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 s="133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76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 s="133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76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 s="133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76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 s="133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76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 s="133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76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 s="133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76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 s="133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76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 s="133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76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 s="133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76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 s="133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76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 s="133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76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 s="133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76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 s="133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76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 s="133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76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 s="133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76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 s="133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76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 s="133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76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 s="133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76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 s="133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76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 s="133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76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 s="133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76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 s="133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76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 s="133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76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 s="133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76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 s="133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76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 s="133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76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 s="133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76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 s="133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76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 s="133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76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 s="133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76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 s="133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76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 s="133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76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 s="133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76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 s="133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76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 s="133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76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 s="133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76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 s="133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76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 s="133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76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 s="133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76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 s="133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76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 s="133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76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 s="133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76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 s="133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76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 s="133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76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 s="133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76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 s="133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76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 s="133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76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 s="133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76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 s="133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76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 s="133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76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 s="133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76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 s="133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76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 s="133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76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 s="133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76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 s="133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76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 s="133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76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 s="133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76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 s="133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76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 s="133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76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 s="133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76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 s="133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76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 s="133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76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 s="133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76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 s="133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76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 s="133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76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 s="133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76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 s="133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76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 s="133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76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 s="133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76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 s="133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76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 s="133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76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 s="133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76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 s="133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76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 s="133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76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 s="133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76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 s="133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76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 s="133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76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 s="133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76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 s="133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76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 s="133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76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 s="133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76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 s="133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76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 s="133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76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 s="133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76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 s="133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76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 s="133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76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 s="133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76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 s="133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76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 s="133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76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 s="133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76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 s="133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76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 s="133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76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 s="133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76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 s="133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76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 s="133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76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 s="133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76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 s="133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76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 s="133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76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 s="133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76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 s="133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76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 s="133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76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 s="133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76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 s="133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76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 s="133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76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 s="133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76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 s="133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76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 s="133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76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 s="133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76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 s="133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76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 s="133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76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 s="133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76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 s="133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76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 s="133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76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 s="133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76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 s="133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76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 s="133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76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 s="133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76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 s="133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76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 s="133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76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 s="133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76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 s="133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76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 s="133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76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 s="133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76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 s="133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76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 s="133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76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 s="133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76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 s="133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76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 s="133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76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 s="133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76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 s="133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76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 s="133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76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 s="133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76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 s="133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76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 s="133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76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 s="133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76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 s="133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76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 s="133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76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 s="133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76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 s="133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76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 s="133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76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 s="133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76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 s="133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76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76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 s="133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76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76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 s="133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76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76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 s="133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76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76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 s="133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76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76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 s="133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76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76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 s="133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76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76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 s="133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76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76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 s="133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76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76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 s="133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76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76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 s="133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76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76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 s="133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76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76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 s="133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76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76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 s="133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76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76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 s="133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76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76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 s="133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76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76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 s="133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76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76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 s="133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76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76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 s="133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76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76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 s="133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76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76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 s="133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76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76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 s="133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76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76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 s="133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76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76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 s="133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76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76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 s="133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76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76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 s="133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76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76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 s="133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76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76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 s="133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76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76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 s="133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76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76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 s="133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76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76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 s="133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76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76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 s="133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76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76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 s="133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76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76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 s="133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76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76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 s="133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76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76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 s="133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76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76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 s="133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76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76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 s="133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76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76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 s="133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76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76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 s="133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76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76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 s="133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76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76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 s="133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76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76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 s="133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76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76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 s="133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76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76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 s="133">
      <c r="A509" s="22" t="n"/>
      <c r="B509" t="inlineStr">
        <is>
          <t>Price_BOM_L_Baseplates_503</t>
        </is>
      </c>
      <c r="C509" t="inlineStr">
        <is>
          <t>:60123-LF:</t>
        </is>
      </c>
      <c r="D509" s="76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76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 s="133">
      <c r="A510" s="22" t="n"/>
      <c r="B510" t="inlineStr">
        <is>
          <t>Price_BOM_L_Baseplates_504</t>
        </is>
      </c>
      <c r="C510" t="inlineStr">
        <is>
          <t>:60123-LF:</t>
        </is>
      </c>
      <c r="D510" s="76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76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 s="133">
      <c r="A511" s="22" t="n"/>
      <c r="B511" t="inlineStr">
        <is>
          <t>Price_BOM_L_Baseplates_505</t>
        </is>
      </c>
      <c r="C511" t="inlineStr">
        <is>
          <t>:60123-LF:</t>
        </is>
      </c>
      <c r="D511" s="76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76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 s="133">
      <c r="A512" s="22" t="n"/>
      <c r="B512" t="inlineStr">
        <is>
          <t>Price_BOM_L_Baseplates_506</t>
        </is>
      </c>
      <c r="C512" t="inlineStr">
        <is>
          <t>:60123-LF:</t>
        </is>
      </c>
      <c r="D512" s="76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76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 s="133">
      <c r="A513" s="22" t="n"/>
      <c r="B513" t="inlineStr">
        <is>
          <t>Price_BOM_L_Baseplates_507</t>
        </is>
      </c>
      <c r="C513" t="inlineStr">
        <is>
          <t>:60123-LF:</t>
        </is>
      </c>
      <c r="D513" s="76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76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 s="133">
      <c r="A514" s="22" t="n"/>
      <c r="B514" t="inlineStr">
        <is>
          <t>Price_BOM_L_Baseplates_508</t>
        </is>
      </c>
      <c r="C514" t="inlineStr">
        <is>
          <t>:60123-LF:</t>
        </is>
      </c>
      <c r="D514" s="76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76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 s="133">
      <c r="A515" s="22" t="n"/>
      <c r="B515" t="inlineStr">
        <is>
          <t>Price_BOM_L_Baseplates_509</t>
        </is>
      </c>
      <c r="C515" t="inlineStr">
        <is>
          <t>:60123-LF:</t>
        </is>
      </c>
      <c r="D515" s="76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76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 s="133">
      <c r="A516" s="22" t="n"/>
      <c r="B516" t="inlineStr">
        <is>
          <t>Price_BOM_L_Baseplates_510</t>
        </is>
      </c>
      <c r="C516" t="inlineStr">
        <is>
          <t>:60123-LF:</t>
        </is>
      </c>
      <c r="D516" s="76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76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 s="133">
      <c r="A517" s="22" t="n"/>
      <c r="B517" t="inlineStr">
        <is>
          <t>Price_BOM_L_Baseplates_511</t>
        </is>
      </c>
      <c r="C517" t="inlineStr">
        <is>
          <t>:60123-LF:</t>
        </is>
      </c>
      <c r="D517" s="76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76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 s="133">
      <c r="A518" s="22" t="n"/>
      <c r="B518" t="inlineStr">
        <is>
          <t>Price_BOM_L_Baseplates_512</t>
        </is>
      </c>
      <c r="C518" t="inlineStr">
        <is>
          <t>:60123-LF:</t>
        </is>
      </c>
      <c r="D518" s="76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76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 s="133">
      <c r="A519" s="22" t="n"/>
      <c r="B519" t="inlineStr">
        <is>
          <t>Price_BOM_L_Baseplates_513</t>
        </is>
      </c>
      <c r="C519" t="inlineStr">
        <is>
          <t>:60123-LF:</t>
        </is>
      </c>
      <c r="D519" s="76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76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 s="133">
      <c r="A520" s="22" t="n"/>
      <c r="B520" t="inlineStr">
        <is>
          <t>Price_BOM_L_Baseplates_514</t>
        </is>
      </c>
      <c r="C520" t="inlineStr">
        <is>
          <t>:60123-LF:</t>
        </is>
      </c>
      <c r="D520" s="76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76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 s="133">
      <c r="A521" s="22" t="n"/>
      <c r="B521" t="inlineStr">
        <is>
          <t>Price_BOM_L_Baseplates_515</t>
        </is>
      </c>
      <c r="C521" t="inlineStr">
        <is>
          <t>:60123-LF:</t>
        </is>
      </c>
      <c r="D521" s="76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76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 s="133">
      <c r="A522" s="22" t="n"/>
      <c r="B522" t="inlineStr">
        <is>
          <t>Price_BOM_L_Baseplates_516</t>
        </is>
      </c>
      <c r="C522" t="inlineStr">
        <is>
          <t>:60123-LF:</t>
        </is>
      </c>
      <c r="D522" s="76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76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 s="133">
      <c r="A523" s="22" t="n"/>
      <c r="B523" t="inlineStr">
        <is>
          <t>Price_BOM_L_Baseplates_517</t>
        </is>
      </c>
      <c r="C523" t="inlineStr">
        <is>
          <t>:60123-LF:</t>
        </is>
      </c>
      <c r="D523" s="76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76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 s="133">
      <c r="A524" s="22" t="n"/>
      <c r="B524" t="inlineStr">
        <is>
          <t>Price_BOM_L_Baseplates_518</t>
        </is>
      </c>
      <c r="C524" t="inlineStr">
        <is>
          <t>:60123-LF:</t>
        </is>
      </c>
      <c r="D524" s="76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76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 s="133">
      <c r="A525" s="22" t="n"/>
      <c r="B525" t="inlineStr">
        <is>
          <t>Price_BOM_L_Baseplates_519</t>
        </is>
      </c>
      <c r="C525" t="inlineStr">
        <is>
          <t>:60123-LF:</t>
        </is>
      </c>
      <c r="D525" s="76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76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 s="133">
      <c r="A526" s="22" t="n"/>
      <c r="B526" t="inlineStr">
        <is>
          <t>Price_BOM_L_Baseplates_520</t>
        </is>
      </c>
      <c r="C526" t="inlineStr">
        <is>
          <t>:60123-LF:</t>
        </is>
      </c>
      <c r="D526" s="76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76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 s="133">
      <c r="A527" s="22" t="n"/>
      <c r="B527" t="inlineStr">
        <is>
          <t>Price_BOM_L_Baseplates_521</t>
        </is>
      </c>
      <c r="C527" t="inlineStr">
        <is>
          <t>:60123-LF:</t>
        </is>
      </c>
      <c r="D527" s="76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76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 s="133">
      <c r="A528" s="22" t="n"/>
      <c r="B528" t="inlineStr">
        <is>
          <t>Price_BOM_L_Baseplates_522</t>
        </is>
      </c>
      <c r="C528" t="inlineStr">
        <is>
          <t>:60123-LF:</t>
        </is>
      </c>
      <c r="D528" s="76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76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 s="133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76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76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 s="133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76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76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 s="133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76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76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 s="133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76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76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 s="133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76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76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 s="133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76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76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 s="133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76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76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 s="133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76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76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 s="133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76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76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 s="133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76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76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 s="133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76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76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 s="133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76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76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 s="133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76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76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 s="133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76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76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 s="133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76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76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 s="133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76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76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 s="133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76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76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 s="133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76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76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 s="133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76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76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 s="133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76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76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 s="133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76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76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 s="133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76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76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 s="133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76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76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 s="133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76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76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 s="133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76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76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 s="133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76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76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 s="133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76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76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 s="133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76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76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 s="133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76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76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 s="133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76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76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 s="133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76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76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 s="133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76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76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 s="133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76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76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 s="133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76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76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 s="133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76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76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 s="133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76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76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5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5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5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5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5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5" t="inlineStr">
        <is>
          <t>:284JM:286JM:</t>
        </is>
      </c>
      <c r="I575" t="n">
        <v>0</v>
      </c>
      <c r="K575" s="109" t="inlineStr">
        <is>
          <t>91866593</t>
        </is>
      </c>
      <c r="L575" s="34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5" t="inlineStr">
        <is>
          <t>:254JM:256JM:</t>
        </is>
      </c>
      <c r="I576" t="n">
        <v>0</v>
      </c>
      <c r="K576" s="109" t="inlineStr">
        <is>
          <t>91866583</t>
        </is>
      </c>
      <c r="L576" s="34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5" t="inlineStr">
        <is>
          <t>:284JM:286JM:</t>
        </is>
      </c>
      <c r="I577" t="n">
        <v>0</v>
      </c>
      <c r="K577" s="109" t="inlineStr">
        <is>
          <t>91866586</t>
        </is>
      </c>
      <c r="L577" s="34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5" t="inlineStr">
        <is>
          <t>:254JM:256JM:</t>
        </is>
      </c>
      <c r="I578" t="n">
        <v>0</v>
      </c>
      <c r="K578" s="109" t="inlineStr">
        <is>
          <t>91866590</t>
        </is>
      </c>
      <c r="L578" s="34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5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5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5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5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5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5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5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5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5" t="inlineStr">
        <is>
          <t>:324JM:326JM:324JP:326JP:</t>
        </is>
      </c>
      <c r="I589" t="n">
        <v>0</v>
      </c>
      <c r="K589" s="109" t="inlineStr">
        <is>
          <t>91866592</t>
        </is>
      </c>
      <c r="L589" s="34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5" t="inlineStr">
        <is>
          <t>:324TCZ:326TCZ:</t>
        </is>
      </c>
      <c r="I590" t="n">
        <v>0</v>
      </c>
      <c r="K590" s="109" t="inlineStr">
        <is>
          <t>91866599</t>
        </is>
      </c>
      <c r="L590" s="34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5" t="inlineStr">
        <is>
          <t>:213JMZ:215JMZ:</t>
        </is>
      </c>
      <c r="I591" t="n">
        <v>0</v>
      </c>
      <c r="K591" s="109" t="inlineStr">
        <is>
          <t>91866594</t>
        </is>
      </c>
      <c r="L591" s="34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5" t="inlineStr">
        <is>
          <t>:284JM:286JM:</t>
        </is>
      </c>
      <c r="I592" t="n">
        <v>0</v>
      </c>
      <c r="K592" s="109" t="inlineStr">
        <is>
          <t>91866596</t>
        </is>
      </c>
      <c r="L592" s="34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5" t="inlineStr">
        <is>
          <t>:254JM:256JM:</t>
        </is>
      </c>
      <c r="I593" t="n">
        <v>0</v>
      </c>
      <c r="K593" s="109" t="inlineStr">
        <is>
          <t>91866585</t>
        </is>
      </c>
      <c r="L593" s="34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5" t="inlineStr">
        <is>
          <t>:324JM:326JM:</t>
        </is>
      </c>
      <c r="I594" t="n">
        <v>0</v>
      </c>
      <c r="K594" s="109" t="inlineStr">
        <is>
          <t>91866589</t>
        </is>
      </c>
      <c r="L594" s="34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5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5" t="inlineStr">
        <is>
          <t>:324TCZ:326TCZ:</t>
        </is>
      </c>
      <c r="I596" t="n">
        <v>0</v>
      </c>
      <c r="K596" s="27" t="inlineStr">
        <is>
          <t>RTF</t>
        </is>
      </c>
      <c r="L596" s="34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5" t="inlineStr">
        <is>
          <t>:324TCZ:326TCZ:</t>
        </is>
      </c>
      <c r="I597" t="n">
        <v>0</v>
      </c>
      <c r="K597" s="27" t="inlineStr">
        <is>
          <t>RTF</t>
        </is>
      </c>
      <c r="L597" s="34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5" t="inlineStr">
        <is>
          <t>:404TCZ:405TCZ:</t>
        </is>
      </c>
      <c r="I598" t="n">
        <v>0</v>
      </c>
      <c r="K598" s="109" t="inlineStr">
        <is>
          <t>91866600</t>
        </is>
      </c>
      <c r="L598" s="34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5" t="inlineStr">
        <is>
          <t>:284JM:286JM:</t>
        </is>
      </c>
      <c r="I599" t="n">
        <v>0</v>
      </c>
      <c r="K599" s="109" t="inlineStr">
        <is>
          <t>91866597</t>
        </is>
      </c>
      <c r="L599" s="34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5" t="inlineStr">
        <is>
          <t>:324JM:326JM:</t>
        </is>
      </c>
      <c r="I600" t="n">
        <v>0</v>
      </c>
      <c r="K600" s="109" t="inlineStr">
        <is>
          <t>91866598</t>
        </is>
      </c>
      <c r="L600" s="34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5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5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5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5" t="inlineStr">
        <is>
          <t>:324TCZ:326TCZ:</t>
        </is>
      </c>
      <c r="I604" t="n">
        <v>0</v>
      </c>
      <c r="K604" s="109" t="inlineStr">
        <is>
          <t>91866601</t>
        </is>
      </c>
      <c r="L604" s="34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5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5" t="inlineStr">
        <is>
          <t>:324TCZ:326TCZ:</t>
        </is>
      </c>
      <c r="I606" t="n">
        <v>0</v>
      </c>
      <c r="K606" s="109" t="inlineStr">
        <is>
          <t>91866602</t>
        </is>
      </c>
      <c r="L606" s="34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5" t="inlineStr">
        <is>
          <t>:364TCZ:365TCZ:</t>
        </is>
      </c>
      <c r="I607" t="n">
        <v>0</v>
      </c>
      <c r="K607" s="109" t="inlineStr">
        <is>
          <t>91904348</t>
        </is>
      </c>
      <c r="L607" s="34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5" t="inlineStr">
        <is>
          <t>:404TCZ:405TCZ:</t>
        </is>
      </c>
      <c r="I608" t="n">
        <v>0</v>
      </c>
      <c r="K608" s="109" t="inlineStr">
        <is>
          <t>91866604</t>
        </is>
      </c>
      <c r="L608" s="34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5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5" t="inlineStr">
        <is>
          <t>:404TCZ:405TCZ:</t>
        </is>
      </c>
      <c r="I610" t="n">
        <v>0</v>
      </c>
      <c r="K610" s="109" t="inlineStr">
        <is>
          <t>91866605</t>
        </is>
      </c>
      <c r="L610" s="34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76" t="inlineStr">
        <is>
          <t>Falk_T10_Grid</t>
        </is>
      </c>
      <c r="K611" s="76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76" t="inlineStr">
        <is>
          <t>Woods_Sureflex</t>
        </is>
      </c>
      <c r="K612" s="76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76" t="inlineStr">
        <is>
          <t>Falk_T10_Grid</t>
        </is>
      </c>
      <c r="K613" s="76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76" t="inlineStr">
        <is>
          <t>Woods_Sureflex</t>
        </is>
      </c>
      <c r="K614" s="76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76" t="inlineStr">
        <is>
          <t>Falk_T10_Grid</t>
        </is>
      </c>
      <c r="K615" s="76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76" t="inlineStr">
        <is>
          <t>Woods_Sureflex</t>
        </is>
      </c>
      <c r="K616" s="76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76" t="inlineStr">
        <is>
          <t>Falk_T10_Grid</t>
        </is>
      </c>
      <c r="K617" s="76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76" t="inlineStr">
        <is>
          <t>Woods_Sureflex</t>
        </is>
      </c>
      <c r="K618" s="76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76" t="inlineStr">
        <is>
          <t>Falk_T10_Grid</t>
        </is>
      </c>
      <c r="K619" s="76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76" t="inlineStr">
        <is>
          <t>Woods_Sureflex</t>
        </is>
      </c>
      <c r="K620" s="76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76" t="inlineStr">
        <is>
          <t>Falk_T10_Grid</t>
        </is>
      </c>
      <c r="K621" s="76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76" t="inlineStr">
        <is>
          <t>Woods_Sureflex</t>
        </is>
      </c>
      <c r="K622" s="76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76" t="inlineStr">
        <is>
          <t>Falk_T10_Grid</t>
        </is>
      </c>
      <c r="K623" s="76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76" t="inlineStr">
        <is>
          <t>Woods_Sureflex</t>
        </is>
      </c>
      <c r="K624" s="76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76" t="inlineStr">
        <is>
          <t>Falk_T10_Grid</t>
        </is>
      </c>
      <c r="K625" s="76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76" t="inlineStr">
        <is>
          <t>Woods_Sureflex</t>
        </is>
      </c>
      <c r="K626" s="76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76" t="inlineStr">
        <is>
          <t>Falk_T10_Grid</t>
        </is>
      </c>
      <c r="K627" s="76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76" t="inlineStr">
        <is>
          <t>Woods_Sureflex</t>
        </is>
      </c>
      <c r="K628" s="76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76" t="inlineStr">
        <is>
          <t>Falk_T10_Grid</t>
        </is>
      </c>
      <c r="K629" s="76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76" t="inlineStr">
        <is>
          <t>Woods_Sureflex</t>
        </is>
      </c>
      <c r="K630" s="76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76" t="inlineStr">
        <is>
          <t>Falk_T10_Grid</t>
        </is>
      </c>
      <c r="K631" s="76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76" t="inlineStr">
        <is>
          <t>Woods_Sureflex</t>
        </is>
      </c>
      <c r="K632" s="76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76" t="inlineStr">
        <is>
          <t>Falk_T10_Grid</t>
        </is>
      </c>
      <c r="K633" s="76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76" t="inlineStr">
        <is>
          <t>Woods_Sureflex</t>
        </is>
      </c>
      <c r="K634" s="76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76" t="inlineStr">
        <is>
          <t>Falk_T10_Grid</t>
        </is>
      </c>
      <c r="K635" s="76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76" t="inlineStr">
        <is>
          <t>Woods_Sureflex</t>
        </is>
      </c>
      <c r="K636" s="76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76" t="inlineStr">
        <is>
          <t>Falk_T10_Grid</t>
        </is>
      </c>
      <c r="K637" s="76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76" t="inlineStr">
        <is>
          <t>Woods_Sureflex</t>
        </is>
      </c>
      <c r="K638" s="76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76" t="inlineStr">
        <is>
          <t>Falk_T10_Grid</t>
        </is>
      </c>
      <c r="K639" s="76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76" t="inlineStr">
        <is>
          <t>Woods_Sureflex</t>
        </is>
      </c>
      <c r="K640" s="76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76" t="inlineStr">
        <is>
          <t>Falk_T10_Grid</t>
        </is>
      </c>
      <c r="K641" s="76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76" t="inlineStr">
        <is>
          <t>Woods_Sureflex</t>
        </is>
      </c>
      <c r="K642" s="76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76" t="inlineStr">
        <is>
          <t>Falk_T10_Grid</t>
        </is>
      </c>
      <c r="K643" s="76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76" t="inlineStr">
        <is>
          <t>Woods_Sureflex</t>
        </is>
      </c>
      <c r="K644" s="76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76" t="inlineStr">
        <is>
          <t>Falk_T10_Grid</t>
        </is>
      </c>
      <c r="K645" s="76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76" t="inlineStr">
        <is>
          <t>Woods_Sureflex</t>
        </is>
      </c>
      <c r="K646" s="76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76" t="inlineStr">
        <is>
          <t>Falk_T10_Grid</t>
        </is>
      </c>
      <c r="K647" s="76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76" t="inlineStr">
        <is>
          <t>Woods_Sureflex</t>
        </is>
      </c>
      <c r="K648" s="76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76" t="inlineStr">
        <is>
          <t>Falk_T10_Grid</t>
        </is>
      </c>
      <c r="K649" s="76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76" t="inlineStr">
        <is>
          <t>Woods_Sureflex</t>
        </is>
      </c>
      <c r="K650" s="76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76" t="inlineStr">
        <is>
          <t>Falk_T10_Grid</t>
        </is>
      </c>
      <c r="K651" s="76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76" t="inlineStr">
        <is>
          <t>Woods_Sureflex</t>
        </is>
      </c>
      <c r="K652" s="76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76" t="inlineStr">
        <is>
          <t>Falk_T10_Grid</t>
        </is>
      </c>
      <c r="K653" s="76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76" t="inlineStr">
        <is>
          <t>Woods_Sureflex</t>
        </is>
      </c>
      <c r="K654" s="76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76" t="inlineStr">
        <is>
          <t>Falk_T10_Grid</t>
        </is>
      </c>
      <c r="K655" s="76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76" t="inlineStr">
        <is>
          <t>Woods_Sureflex</t>
        </is>
      </c>
      <c r="K656" s="76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76" t="inlineStr">
        <is>
          <t>Falk_T10_Grid</t>
        </is>
      </c>
      <c r="K657" s="76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76" t="inlineStr">
        <is>
          <t>Woods_Sureflex</t>
        </is>
      </c>
      <c r="K658" s="76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76" t="inlineStr">
        <is>
          <t>Falk_T10_Grid</t>
        </is>
      </c>
      <c r="K659" s="76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76" t="inlineStr">
        <is>
          <t>Woods_Sureflex</t>
        </is>
      </c>
      <c r="K660" s="76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76" t="inlineStr">
        <is>
          <t>Falk_T10_Grid</t>
        </is>
      </c>
      <c r="K661" s="76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76" t="inlineStr">
        <is>
          <t>Woods_Sureflex</t>
        </is>
      </c>
      <c r="K662" s="76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76" t="inlineStr">
        <is>
          <t>Falk_T10_Grid</t>
        </is>
      </c>
      <c r="K663" s="76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76" t="inlineStr">
        <is>
          <t>Woods_Sureflex</t>
        </is>
      </c>
      <c r="K664" s="76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76" t="inlineStr">
        <is>
          <t>Falk_T10_Grid</t>
        </is>
      </c>
      <c r="K665" s="76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76" t="inlineStr">
        <is>
          <t>Woods_Sureflex</t>
        </is>
      </c>
      <c r="K666" s="76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76" t="inlineStr">
        <is>
          <t>Falk_T10_Grid</t>
        </is>
      </c>
      <c r="K667" s="76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76" t="inlineStr">
        <is>
          <t>Woods_Sureflex</t>
        </is>
      </c>
      <c r="K668" s="76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76" t="inlineStr">
        <is>
          <t>Falk_T10_Grid</t>
        </is>
      </c>
      <c r="K669" s="76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76" t="inlineStr">
        <is>
          <t>Woods_Sureflex</t>
        </is>
      </c>
      <c r="K670" s="76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76" t="inlineStr">
        <is>
          <t>Falk_T10_Grid</t>
        </is>
      </c>
      <c r="K671" s="76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76" t="inlineStr">
        <is>
          <t>Woods_Sureflex</t>
        </is>
      </c>
      <c r="K672" s="76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76" t="inlineStr">
        <is>
          <t>Falk_T10_Grid</t>
        </is>
      </c>
      <c r="K673" s="76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76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76" t="inlineStr">
        <is>
          <t>Woods_Sureflex</t>
        </is>
      </c>
      <c r="K674" s="76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76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76" t="inlineStr">
        <is>
          <t>Falk_T10_Grid</t>
        </is>
      </c>
      <c r="K675" s="76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76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76" t="inlineStr">
        <is>
          <t>Woods_Sureflex</t>
        </is>
      </c>
      <c r="K676" s="76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76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76" t="inlineStr">
        <is>
          <t>Falk_T10_Grid</t>
        </is>
      </c>
      <c r="K677" s="76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76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76" t="inlineStr">
        <is>
          <t>Woods_Sureflex</t>
        </is>
      </c>
      <c r="K678" s="76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76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76" t="inlineStr">
        <is>
          <t>Falk_T10_Grid</t>
        </is>
      </c>
      <c r="K679" s="76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76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76" t="inlineStr">
        <is>
          <t>Woods_Sureflex</t>
        </is>
      </c>
      <c r="K680" s="76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76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76" t="inlineStr">
        <is>
          <t>Falk_T10_Grid</t>
        </is>
      </c>
      <c r="K681" s="76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76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76" t="inlineStr">
        <is>
          <t>Woods_Sureflex</t>
        </is>
      </c>
      <c r="K682" s="76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76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76" t="inlineStr">
        <is>
          <t>Falk_T10_Grid</t>
        </is>
      </c>
      <c r="K683" s="76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76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76" t="inlineStr">
        <is>
          <t>Woods_Sureflex</t>
        </is>
      </c>
      <c r="K684" s="76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76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76" t="inlineStr">
        <is>
          <t>Falk_T10_Grid</t>
        </is>
      </c>
      <c r="K685" s="76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76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76" t="inlineStr">
        <is>
          <t>Woods_Sureflex</t>
        </is>
      </c>
      <c r="K686" s="76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76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76" t="inlineStr">
        <is>
          <t>Falk_T10_Grid</t>
        </is>
      </c>
      <c r="K687" s="76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76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76" t="inlineStr">
        <is>
          <t>Falk_T10_Grid</t>
        </is>
      </c>
      <c r="K688" s="76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76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76" t="inlineStr">
        <is>
          <t>Woods_Sureflex</t>
        </is>
      </c>
      <c r="K689" s="76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76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76" t="inlineStr">
        <is>
          <t>Falk_T10_Grid</t>
        </is>
      </c>
      <c r="K690" s="76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76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76" t="inlineStr">
        <is>
          <t>Falk_T10_Grid</t>
        </is>
      </c>
      <c r="K691" s="76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76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76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76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76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76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76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76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76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 s="133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76" t="inlineStr">
        <is>
          <t>Woods_Sureflex</t>
        </is>
      </c>
      <c r="K696" s="101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06" t="n"/>
      <c r="T696" s="106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5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05" t="n">
        <v>99104480</v>
      </c>
      <c r="T697" s="105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5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4" t="n">
        <v>99104482</v>
      </c>
      <c r="T698" s="104" t="n">
        <v>96778049</v>
      </c>
    </row>
    <row r="699" hidden="1" s="133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76" t="inlineStr">
        <is>
          <t>Falk_T10_Grid</t>
        </is>
      </c>
      <c r="K699" s="101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06" t="n"/>
      <c r="T699" s="106" t="n"/>
    </row>
    <row r="700" hidden="1" s="133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76" t="inlineStr">
        <is>
          <t>Woods_Spacer</t>
        </is>
      </c>
      <c r="K700" s="101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06" t="n"/>
      <c r="T700" s="106" t="n"/>
    </row>
    <row r="701" hidden="1" s="133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76" t="inlineStr">
        <is>
          <t>Falk_Spacer</t>
        </is>
      </c>
      <c r="K701" s="101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06" t="n"/>
      <c r="T701" s="106" t="n"/>
    </row>
    <row r="702" hidden="1" s="133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76" t="inlineStr">
        <is>
          <t>Woods_Sureflex</t>
        </is>
      </c>
      <c r="K702" s="101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06" t="n"/>
      <c r="T702" s="106" t="n"/>
    </row>
    <row r="703" hidden="1" s="133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76" t="inlineStr">
        <is>
          <t>Falk_T10_Grid</t>
        </is>
      </c>
      <c r="K703" s="101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06" t="n"/>
      <c r="T703" s="106" t="n"/>
    </row>
    <row r="704" hidden="1" s="133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76" t="inlineStr">
        <is>
          <t>Woods_Spacer</t>
        </is>
      </c>
      <c r="K704" s="101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06" t="n"/>
      <c r="T704" s="106" t="n"/>
    </row>
    <row r="705" hidden="1" s="133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76" t="inlineStr">
        <is>
          <t>Falk_Spacer</t>
        </is>
      </c>
      <c r="K705" s="101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06" t="n"/>
      <c r="T705" s="106" t="n"/>
    </row>
    <row r="706" hidden="1" s="133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76" t="inlineStr">
        <is>
          <t>Woods_Sureflex</t>
        </is>
      </c>
      <c r="K706" s="101" t="n">
        <v>96778043</v>
      </c>
      <c r="L706" s="86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06" t="n"/>
      <c r="T706" s="106" t="n"/>
    </row>
    <row r="707" hidden="1" s="133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76" t="inlineStr">
        <is>
          <t>Falk_T10_Grid</t>
        </is>
      </c>
      <c r="K707" s="101" t="n">
        <v>96778043</v>
      </c>
      <c r="L707" s="86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06" t="n"/>
      <c r="T707" s="106" t="n"/>
    </row>
    <row r="708" hidden="1" s="133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76" t="inlineStr">
        <is>
          <t>Woods_Spacer</t>
        </is>
      </c>
      <c r="K708" s="101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06" t="n"/>
      <c r="T708" s="106" t="n"/>
    </row>
    <row r="709" hidden="1" s="133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76" t="inlineStr">
        <is>
          <t>Falk_Spacer</t>
        </is>
      </c>
      <c r="K709" s="101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06" t="n"/>
      <c r="T709" s="106" t="n"/>
    </row>
    <row r="710" hidden="1" s="133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76" t="inlineStr">
        <is>
          <t>Woods_Sureflex</t>
        </is>
      </c>
      <c r="K710" s="101" t="n">
        <v>96778043</v>
      </c>
      <c r="L710" s="86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06" t="n"/>
      <c r="T710" s="106" t="n"/>
    </row>
    <row r="711" hidden="1" s="133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76" t="inlineStr">
        <is>
          <t>Falk_T10_Grid</t>
        </is>
      </c>
      <c r="K711" s="101" t="n">
        <v>96778043</v>
      </c>
      <c r="L711" s="86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06" t="n"/>
      <c r="T711" s="106" t="n"/>
    </row>
    <row r="712" hidden="1" s="133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76" t="inlineStr">
        <is>
          <t>Woods_Spacer</t>
        </is>
      </c>
      <c r="K712" s="101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06" t="n"/>
      <c r="T712" s="106" t="n"/>
    </row>
    <row r="713" hidden="1" s="133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76" t="inlineStr">
        <is>
          <t>Falk_Spacer</t>
        </is>
      </c>
      <c r="K713" s="101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 s="133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76" t="inlineStr">
        <is>
          <t>Woods_Sureflex</t>
        </is>
      </c>
      <c r="K714" s="101" t="n">
        <v>99104504</v>
      </c>
      <c r="L714" s="86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 s="133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76" t="inlineStr">
        <is>
          <t>Falk_T10_Grid</t>
        </is>
      </c>
      <c r="K715" s="101" t="n">
        <v>99104504</v>
      </c>
      <c r="L715" s="86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 s="133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76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 s="133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76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 s="133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76" t="inlineStr">
        <is>
          <t>Woods_Sureflex</t>
        </is>
      </c>
      <c r="K718" s="101" t="n">
        <v>96778049</v>
      </c>
      <c r="L718" s="86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 s="133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76" t="inlineStr">
        <is>
          <t>Falk_T10_Grid</t>
        </is>
      </c>
      <c r="K719" s="101" t="n">
        <v>96778049</v>
      </c>
      <c r="L719" s="86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 s="133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76" t="inlineStr">
        <is>
          <t>Woods_Spacer</t>
        </is>
      </c>
      <c r="K720" s="101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 s="133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76" t="inlineStr">
        <is>
          <t>Falk_Spacer</t>
        </is>
      </c>
      <c r="K721" s="101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 s="133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76" t="inlineStr">
        <is>
          <t>Woods_Sureflex</t>
        </is>
      </c>
      <c r="K722" s="101" t="n">
        <v>96778049</v>
      </c>
      <c r="L722" s="86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 s="133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76" t="inlineStr">
        <is>
          <t>Falk_T10_Grid</t>
        </is>
      </c>
      <c r="K723" s="101" t="n">
        <v>96778049</v>
      </c>
      <c r="L723" s="86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 s="133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76" t="inlineStr">
        <is>
          <t>Woods_Spacer</t>
        </is>
      </c>
      <c r="K724" s="101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 s="133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76" t="inlineStr">
        <is>
          <t>Falk_Spacer</t>
        </is>
      </c>
      <c r="K725" s="101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 s="133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76" t="inlineStr">
        <is>
          <t>Woods_Sureflex</t>
        </is>
      </c>
      <c r="K726" s="101" t="n">
        <v>96778050</v>
      </c>
      <c r="L726" s="86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 s="133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76" t="inlineStr">
        <is>
          <t>Falk_T10_Grid</t>
        </is>
      </c>
      <c r="K727" s="101" t="n">
        <v>96778050</v>
      </c>
      <c r="L727" s="86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 s="133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76" t="inlineStr">
        <is>
          <t>Woods_Spacer</t>
        </is>
      </c>
      <c r="K728" s="101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 s="133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76" t="inlineStr">
        <is>
          <t>Falk_Spacer</t>
        </is>
      </c>
      <c r="K729" s="101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 s="133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76" t="inlineStr">
        <is>
          <t>Woods_Sureflex</t>
        </is>
      </c>
      <c r="K730" s="101" t="n">
        <v>96778045</v>
      </c>
      <c r="L730" s="86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 s="133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76" t="inlineStr">
        <is>
          <t>Falk_T10_Grid</t>
        </is>
      </c>
      <c r="K731" s="101" t="n">
        <v>96778045</v>
      </c>
      <c r="L731" s="86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 s="133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76" t="inlineStr">
        <is>
          <t>Woods_Spacer</t>
        </is>
      </c>
      <c r="K732" s="101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 s="133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76" t="inlineStr">
        <is>
          <t>Falk_Spacer</t>
        </is>
      </c>
      <c r="K733" s="101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 s="133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76" t="inlineStr">
        <is>
          <t>Woods_Sureflex</t>
        </is>
      </c>
      <c r="K734" s="103" t="n">
        <v>99104525</v>
      </c>
      <c r="L734" s="103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06" t="n"/>
      <c r="S734" s="106" t="n"/>
    </row>
    <row r="735" hidden="1" s="133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76" t="inlineStr">
        <is>
          <t>Falk_T10_Grid</t>
        </is>
      </c>
      <c r="K735" s="103" t="n">
        <v>99104525</v>
      </c>
      <c r="L735" s="103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06" t="n"/>
      <c r="S735" s="106" t="n"/>
    </row>
    <row r="736" hidden="1" s="133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76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06" t="n"/>
      <c r="S736" s="106" t="n"/>
    </row>
    <row r="737" hidden="1" s="133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76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06" t="n"/>
      <c r="S737" s="106" t="n"/>
    </row>
    <row r="738" hidden="1" s="133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76" t="inlineStr">
        <is>
          <t>Woods_Sureflex</t>
        </is>
      </c>
      <c r="K738" s="103" t="n">
        <v>96778047</v>
      </c>
      <c r="L738" s="103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06" t="n"/>
      <c r="S738" s="106" t="n"/>
    </row>
    <row r="739" hidden="1" s="133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76" t="inlineStr">
        <is>
          <t>Falk_T10_Grid</t>
        </is>
      </c>
      <c r="K739" s="103" t="n">
        <v>96778047</v>
      </c>
      <c r="L739" s="103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06" t="n"/>
      <c r="S739" s="106" t="n"/>
    </row>
    <row r="740" hidden="1" s="133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76" t="inlineStr">
        <is>
          <t>Woods_Spacer</t>
        </is>
      </c>
      <c r="K740" s="101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06" t="n"/>
      <c r="S740" s="106" t="n"/>
    </row>
    <row r="741" hidden="1" s="133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76" t="inlineStr">
        <is>
          <t>Falk_Spacer</t>
        </is>
      </c>
      <c r="K741" s="101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06" t="n"/>
      <c r="S741" s="106" t="n"/>
    </row>
    <row r="742" hidden="1" s="133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76" t="inlineStr">
        <is>
          <t>Woods_Sureflex</t>
        </is>
      </c>
      <c r="K742" s="101" t="n">
        <v>96778048</v>
      </c>
      <c r="L742" s="86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06" t="n"/>
      <c r="S742" s="106" t="n"/>
    </row>
    <row r="743" hidden="1" s="133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76" t="inlineStr">
        <is>
          <t>Falk_T10_Grid</t>
        </is>
      </c>
      <c r="K743" s="101" t="n">
        <v>96778048</v>
      </c>
      <c r="L743" s="86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06" t="n"/>
      <c r="S743" s="106" t="n"/>
    </row>
    <row r="744" hidden="1" s="133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76" t="inlineStr">
        <is>
          <t>Woods_Spacer</t>
        </is>
      </c>
      <c r="K744" s="101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06" t="n"/>
      <c r="S744" s="106" t="n"/>
    </row>
    <row r="745" hidden="1" s="133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76" t="inlineStr">
        <is>
          <t>Falk_Spacer</t>
        </is>
      </c>
      <c r="K745" s="101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06" t="n"/>
      <c r="S745" s="106" t="n"/>
    </row>
    <row r="746" hidden="1" s="133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76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06" t="n"/>
      <c r="S746" s="106" t="n"/>
    </row>
    <row r="747" hidden="1" s="133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76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06" t="n"/>
      <c r="S747" s="106" t="n"/>
    </row>
    <row r="748" hidden="1" s="133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76" t="inlineStr">
        <is>
          <t>Woods_Spacer</t>
        </is>
      </c>
      <c r="K748" s="101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06" t="n"/>
      <c r="S748" s="106" t="n"/>
    </row>
    <row r="749" hidden="1" s="133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76" t="inlineStr">
        <is>
          <t>Falk_Spacer</t>
        </is>
      </c>
      <c r="K749" s="101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06" t="n"/>
      <c r="S749" s="106" t="n"/>
    </row>
    <row r="750" hidden="1" s="133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76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06" t="n"/>
      <c r="S750" s="106" t="n"/>
    </row>
    <row r="751" hidden="1" s="133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76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06" t="n"/>
      <c r="S751" s="106" t="n"/>
    </row>
    <row r="752" hidden="1" s="133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76" t="inlineStr">
        <is>
          <t>Woods_Spacer</t>
        </is>
      </c>
      <c r="K752" s="101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06" t="n"/>
      <c r="S752" s="106" t="n"/>
    </row>
    <row r="753" hidden="1" s="133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76" t="inlineStr">
        <is>
          <t>Falk_Spacer</t>
        </is>
      </c>
      <c r="K753" s="101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06" t="n"/>
      <c r="S753" s="106" t="n"/>
    </row>
    <row r="754" hidden="1" s="133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76" t="inlineStr">
        <is>
          <t>Woods_Sureflex</t>
        </is>
      </c>
      <c r="K754" s="103" t="n">
        <v>96778051</v>
      </c>
      <c r="L754" s="103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06" t="n"/>
      <c r="S754" s="106" t="n"/>
    </row>
    <row r="755" hidden="1" s="133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76" t="inlineStr">
        <is>
          <t>Falk_T10_Grid</t>
        </is>
      </c>
      <c r="K755" s="103" t="n">
        <v>96778051</v>
      </c>
      <c r="L755" s="103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06" t="n"/>
      <c r="S755" s="106" t="n"/>
    </row>
    <row r="756" hidden="1" s="133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76" t="inlineStr">
        <is>
          <t>Woods_Spacer</t>
        </is>
      </c>
      <c r="K756" s="101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06" t="n"/>
      <c r="S756" s="106" t="n"/>
    </row>
    <row r="757" hidden="1" s="133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76" t="inlineStr">
        <is>
          <t>Falk_Spacer</t>
        </is>
      </c>
      <c r="K757" s="101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06" t="n"/>
      <c r="S757" s="106" t="n"/>
    </row>
    <row r="758" hidden="1" s="133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76" t="inlineStr">
        <is>
          <t>Woods_Sureflex</t>
        </is>
      </c>
      <c r="K758" s="101" t="n">
        <v>96778052</v>
      </c>
      <c r="L758" s="86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 s="133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76" t="inlineStr">
        <is>
          <t>Falk_T10_Grid</t>
        </is>
      </c>
      <c r="K759" s="101" t="n">
        <v>96778052</v>
      </c>
      <c r="L759" s="86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 s="133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76" t="inlineStr">
        <is>
          <t>Woods_Spacer</t>
        </is>
      </c>
      <c r="K760" s="101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 s="133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76" t="inlineStr">
        <is>
          <t>Falk_Spacer</t>
        </is>
      </c>
      <c r="K761" s="101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 s="133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76" t="inlineStr">
        <is>
          <t>Woods_Sureflex</t>
        </is>
      </c>
      <c r="K762" s="101" t="n">
        <v>96778053</v>
      </c>
      <c r="L762" s="86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 s="133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76" t="inlineStr">
        <is>
          <t>Falk_T10_Grid</t>
        </is>
      </c>
      <c r="K763" s="101" t="n">
        <v>96778053</v>
      </c>
      <c r="L763" s="86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 s="133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76" t="inlineStr">
        <is>
          <t>Woods_Spacer</t>
        </is>
      </c>
      <c r="K764" s="101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 s="133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76" t="inlineStr">
        <is>
          <t>Falk_Spacer</t>
        </is>
      </c>
      <c r="K765" s="101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4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style="133" min="2" max="2"/>
    <col width="25.85546875" bestFit="1" customWidth="1" style="133" min="3" max="3"/>
    <col width="25.85546875" customWidth="1" style="133" min="4" max="4"/>
    <col width="23.5703125" customWidth="1" style="133" min="5" max="5"/>
    <col width="27" bestFit="1" customWidth="1" style="133" min="6" max="6"/>
    <col width="27" customWidth="1" style="133" min="7" max="7"/>
    <col width="11.7109375" customWidth="1" style="133" min="8" max="9"/>
    <col width="19.7109375" bestFit="1" customWidth="1" style="133" min="10" max="10"/>
    <col width="23.5703125" customWidth="1" style="133" min="11" max="11"/>
    <col width="16.42578125" customWidth="1" style="133" min="12" max="12"/>
    <col width="16.7109375" bestFit="1" customWidth="1" style="133" min="13" max="13"/>
    <col width="9" bestFit="1" customWidth="1" style="133" min="14" max="14"/>
    <col width="14" customWidth="1" style="133" min="15" max="15"/>
    <col width="15.140625" customWidth="1" style="133" min="16" max="17"/>
    <col width="12" bestFit="1" customWidth="1" style="133" min="19" max="19"/>
  </cols>
  <sheetData>
    <row r="1" ht="13.5" customFormat="1" customHeight="1" s="30" thickBot="1">
      <c r="A1" s="68" t="inlineStr">
        <is>
          <t>Export Set-up</t>
        </is>
      </c>
      <c r="B1" s="51" t="n"/>
      <c r="C1" s="69" t="inlineStr">
        <is>
          <t>\\Hssql01\pacoexpresssuite_published_ckb_data\myexport.xml</t>
        </is>
      </c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U1" s="30" t="inlineStr">
        <is>
          <t>PSD v1.1</t>
        </is>
      </c>
    </row>
    <row r="2" outlineLevel="1" ht="13.5" customHeight="1" s="133" thickTop="1">
      <c r="A2" s="70" t="inlineStr">
        <is>
          <t>Price_BOM_LF_DripPans</t>
        </is>
      </c>
      <c r="B2" s="79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 s="133">
      <c r="A3" s="70">
        <f>IF($A$6="Full Data", "BaseplateOptions", "BasicOptionsDynamicDesc")</f>
        <v/>
      </c>
      <c r="B3" s="79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Price","pointer","")</f>
        <v/>
      </c>
      <c r="E4" s="72" t="inlineStr">
        <is>
          <t>text</t>
        </is>
      </c>
      <c r="F4" s="72" t="n"/>
      <c r="G4" s="72" t="inlineStr">
        <is>
          <t>text</t>
        </is>
      </c>
      <c r="H4" s="72" t="n"/>
      <c r="I4" s="72">
        <f>IF($A$6="Full Data","text","")</f>
        <v/>
      </c>
      <c r="J4" s="72" t="n"/>
      <c r="K4" s="72" t="inlineStr">
        <is>
          <t>text</t>
        </is>
      </c>
      <c r="L4" s="72" t="inlineStr">
        <is>
          <t>pointer</t>
        </is>
      </c>
      <c r="M4" s="72">
        <f>IF($A$6="Full Data","text","")</f>
        <v/>
      </c>
      <c r="N4" s="72">
        <f>IF($A$6="Full Data","text","")</f>
        <v/>
      </c>
      <c r="O4" s="72" t="inlineStr">
        <is>
          <t>pointer</t>
        </is>
      </c>
      <c r="P4" s="72">
        <f>IF($A$6="Full Data","double","calculation")</f>
        <v/>
      </c>
      <c r="Q4" s="72" t="inlineStr">
        <is>
          <t>pointer</t>
        </is>
      </c>
      <c r="R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5" customHeight="1" s="133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4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76" t="inlineStr">
        <is>
          <t>:82:8A:8P:</t>
        </is>
      </c>
      <c r="H9" s="76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76" t="inlineStr">
        <is>
          <t>:82:8A:8P:</t>
        </is>
      </c>
      <c r="H10" s="76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76" t="inlineStr">
        <is>
          <t>:93:</t>
        </is>
      </c>
      <c r="H14" s="76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76" t="inlineStr">
        <is>
          <t>:82:8A:8P:</t>
        </is>
      </c>
      <c r="H49" s="76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76" t="inlineStr">
        <is>
          <t>:82:8A:8P:</t>
        </is>
      </c>
      <c r="H50" s="76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76" t="inlineStr">
        <is>
          <t>:82:8A:8P:</t>
        </is>
      </c>
      <c r="H53" s="76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76" t="inlineStr">
        <is>
          <t>:82:8A:8P:</t>
        </is>
      </c>
      <c r="H54" s="76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76" t="inlineStr">
        <is>
          <t>:82:8A:8P:</t>
        </is>
      </c>
      <c r="H56" s="76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76" t="inlineStr">
        <is>
          <t>:82:8A:8P:</t>
        </is>
      </c>
      <c r="H57" s="76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76" t="inlineStr">
        <is>
          <t>:93:</t>
        </is>
      </c>
      <c r="H59" s="76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76" t="inlineStr">
        <is>
          <t>:82:8A:8P:</t>
        </is>
      </c>
      <c r="H61" s="76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4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76" t="n"/>
      <c r="I343" s="76" t="n"/>
    </row>
    <row r="344">
      <c r="H344" s="76" t="n"/>
      <c r="I344" s="76" t="n"/>
    </row>
    <row r="345">
      <c r="H345" s="76" t="n"/>
      <c r="I345" s="76" t="n"/>
    </row>
    <row r="346">
      <c r="H346" s="76" t="n"/>
      <c r="I346" s="76" t="n"/>
    </row>
    <row r="347">
      <c r="H347" s="76" t="n"/>
      <c r="I347" s="76" t="n"/>
    </row>
    <row r="348">
      <c r="H348" s="76" t="n"/>
      <c r="I348" s="76" t="n"/>
    </row>
    <row r="349">
      <c r="H349" s="76" t="n"/>
      <c r="I349" s="76" t="n"/>
    </row>
    <row r="350">
      <c r="H350" s="76" t="n"/>
      <c r="I350" s="76" t="n"/>
    </row>
    <row r="351">
      <c r="H351" s="76" t="n"/>
      <c r="I351" s="76" t="n"/>
    </row>
    <row r="352">
      <c r="H352" s="76" t="n"/>
      <c r="I352" s="76" t="n"/>
    </row>
    <row r="353">
      <c r="H353" s="76" t="n"/>
      <c r="I353" s="76" t="n"/>
    </row>
    <row r="354">
      <c r="H354" s="76" t="n"/>
      <c r="I354" s="76" t="n"/>
    </row>
    <row r="355">
      <c r="H355" s="76" t="n"/>
      <c r="I355" s="76" t="n"/>
    </row>
    <row r="356">
      <c r="H356" s="76" t="n"/>
      <c r="I356" s="76" t="n"/>
    </row>
    <row r="357">
      <c r="H357" s="76" t="n"/>
      <c r="I357" s="76" t="n"/>
    </row>
    <row r="358">
      <c r="H358" s="76" t="n"/>
      <c r="I358" s="76" t="n"/>
    </row>
    <row r="359">
      <c r="H359" s="76" t="n"/>
      <c r="I359" s="76" t="n"/>
    </row>
    <row r="360">
      <c r="H360" s="76" t="n"/>
      <c r="I360" s="76" t="n"/>
    </row>
    <row r="361">
      <c r="H361" s="76" t="n"/>
      <c r="I361" s="76" t="n"/>
    </row>
    <row r="362">
      <c r="H362" s="76" t="n"/>
      <c r="I362" s="76" t="n"/>
    </row>
    <row r="363">
      <c r="H363" s="76" t="n"/>
      <c r="I363" s="76" t="n"/>
    </row>
    <row r="364">
      <c r="H364" s="76" t="n"/>
      <c r="I364" s="76" t="n"/>
    </row>
    <row r="365">
      <c r="H365" s="76" t="n"/>
      <c r="I365" s="76" t="n"/>
    </row>
    <row r="366">
      <c r="H366" s="76" t="n"/>
      <c r="I366" s="76" t="n"/>
    </row>
    <row r="367">
      <c r="H367" s="76" t="n"/>
      <c r="I367" s="76" t="n"/>
    </row>
    <row r="368">
      <c r="H368" s="76" t="n"/>
      <c r="I368" s="76" t="n"/>
    </row>
    <row r="369">
      <c r="H369" s="76" t="n"/>
      <c r="I369" s="76" t="n"/>
    </row>
    <row r="370">
      <c r="H370" s="76" t="n"/>
      <c r="I370" s="76" t="n"/>
    </row>
    <row r="371">
      <c r="H371" s="76" t="n"/>
      <c r="I371" s="76" t="n"/>
    </row>
    <row r="372">
      <c r="H372" s="76" t="n"/>
      <c r="I372" s="76" t="n"/>
    </row>
    <row r="373">
      <c r="H373" s="76" t="n"/>
      <c r="I373" s="76" t="n"/>
    </row>
    <row r="374">
      <c r="H374" s="76" t="n"/>
      <c r="I374" s="76" t="n"/>
    </row>
    <row r="375">
      <c r="H375" s="76" t="n"/>
      <c r="I375" s="76" t="n"/>
    </row>
    <row r="376">
      <c r="H376" s="76" t="n"/>
      <c r="I376" s="76" t="n"/>
    </row>
    <row r="377">
      <c r="H377" s="76" t="n"/>
      <c r="I377" s="76" t="n"/>
    </row>
    <row r="378">
      <c r="H378" s="76" t="n"/>
      <c r="I378" s="76" t="n"/>
    </row>
    <row r="379">
      <c r="H379" s="76" t="n"/>
      <c r="I379" s="76" t="n"/>
    </row>
    <row r="380">
      <c r="H380" s="76" t="n"/>
      <c r="I380" s="76" t="n"/>
    </row>
    <row r="381">
      <c r="H381" s="76" t="n"/>
      <c r="I381" s="76" t="n"/>
    </row>
    <row r="382">
      <c r="H382" s="76" t="n"/>
      <c r="I382" s="76" t="n"/>
    </row>
    <row r="383">
      <c r="H383" s="76" t="n"/>
      <c r="I383" s="76" t="n"/>
    </row>
    <row r="384">
      <c r="H384" s="76" t="n"/>
      <c r="I384" s="76" t="n"/>
    </row>
    <row r="385">
      <c r="H385" s="76" t="n"/>
      <c r="I385" s="76" t="n"/>
    </row>
    <row r="386">
      <c r="H386" s="76" t="n"/>
      <c r="I386" s="76" t="n"/>
    </row>
    <row r="387">
      <c r="H387" s="76" t="n"/>
      <c r="I387" s="76" t="n"/>
    </row>
    <row r="388">
      <c r="H388" s="76" t="n"/>
      <c r="I388" s="76" t="n"/>
    </row>
    <row r="389">
      <c r="H389" s="76" t="n"/>
      <c r="I389" s="76" t="n"/>
    </row>
    <row r="390">
      <c r="H390" s="76" t="n"/>
      <c r="I390" s="76" t="n"/>
    </row>
    <row r="391">
      <c r="H391" s="76" t="n"/>
      <c r="I391" s="76" t="n"/>
    </row>
    <row r="392">
      <c r="H392" s="76" t="n"/>
      <c r="I392" s="76" t="n"/>
    </row>
    <row r="393">
      <c r="H393" s="76" t="n"/>
      <c r="I393" s="76" t="n"/>
    </row>
    <row r="394">
      <c r="H394" s="76" t="n"/>
      <c r="I394" s="76" t="n"/>
    </row>
    <row r="395">
      <c r="H395" s="76" t="n"/>
      <c r="I395" s="76" t="n"/>
    </row>
    <row r="396">
      <c r="H396" s="76" t="n"/>
      <c r="I396" s="76" t="n"/>
    </row>
    <row r="397">
      <c r="H397" s="76" t="n"/>
      <c r="I397" s="76" t="n"/>
    </row>
    <row r="398">
      <c r="H398" s="76" t="n"/>
      <c r="I398" s="76" t="n"/>
    </row>
    <row r="399">
      <c r="H399" s="76" t="n"/>
      <c r="I399" s="76" t="n"/>
    </row>
    <row r="400">
      <c r="H400" s="76" t="n"/>
      <c r="I400" s="76" t="n"/>
    </row>
    <row r="401">
      <c r="H401" s="76" t="n"/>
      <c r="I401" s="76" t="n"/>
    </row>
    <row r="402">
      <c r="H402" s="76" t="n"/>
      <c r="I402" s="76" t="n"/>
    </row>
    <row r="403">
      <c r="H403" s="76" t="n"/>
      <c r="I403" s="76" t="n"/>
    </row>
    <row r="404">
      <c r="H404" s="76" t="n"/>
      <c r="I404" s="76" t="n"/>
    </row>
    <row r="405">
      <c r="H405" s="76" t="n"/>
      <c r="I405" s="76" t="n"/>
    </row>
    <row r="406">
      <c r="H406" s="76" t="n"/>
      <c r="I406" s="76" t="n"/>
    </row>
    <row r="407">
      <c r="H407" s="76" t="n"/>
      <c r="I407" s="76" t="n"/>
    </row>
    <row r="408">
      <c r="H408" s="76" t="n"/>
      <c r="I408" s="76" t="n"/>
    </row>
    <row r="409">
      <c r="H409" s="76" t="n"/>
      <c r="I409" s="76" t="n"/>
    </row>
    <row r="410">
      <c r="H410" s="76" t="n"/>
      <c r="I410" s="76" t="n"/>
    </row>
    <row r="411">
      <c r="H411" s="76" t="n"/>
      <c r="I411" s="76" t="n"/>
    </row>
    <row r="412">
      <c r="H412" s="76" t="n"/>
      <c r="I412" s="76" t="n"/>
    </row>
    <row r="413">
      <c r="H413" s="76" t="n"/>
      <c r="I413" s="76" t="n"/>
    </row>
    <row r="414">
      <c r="H414" s="76" t="n"/>
      <c r="I414" s="76" t="n"/>
    </row>
    <row r="415">
      <c r="H415" s="76" t="n"/>
      <c r="I415" s="76" t="n"/>
    </row>
    <row r="416">
      <c r="H416" s="76" t="n"/>
      <c r="I416" s="76" t="n"/>
    </row>
    <row r="417">
      <c r="H417" s="76" t="n"/>
      <c r="I417" s="76" t="n"/>
    </row>
    <row r="418">
      <c r="H418" s="76" t="n"/>
      <c r="I418" s="76" t="n"/>
    </row>
    <row r="419">
      <c r="H419" s="76" t="n"/>
      <c r="I419" s="76" t="n"/>
    </row>
    <row r="420">
      <c r="H420" s="76" t="n"/>
      <c r="I420" s="76" t="n"/>
    </row>
    <row r="421">
      <c r="H421" s="76" t="n"/>
      <c r="I421" s="76" t="n"/>
    </row>
    <row r="422">
      <c r="H422" s="76" t="n"/>
      <c r="I422" s="76" t="n"/>
    </row>
    <row r="423">
      <c r="H423" s="76" t="n"/>
      <c r="I423" s="76" t="n"/>
    </row>
    <row r="424">
      <c r="H424" s="76" t="n"/>
      <c r="I424" s="76" t="n"/>
    </row>
    <row r="425">
      <c r="H425" s="76" t="n"/>
      <c r="I425" s="76" t="n"/>
    </row>
    <row r="426">
      <c r="H426" s="76" t="n"/>
      <c r="I426" s="76" t="n"/>
    </row>
    <row r="427">
      <c r="H427" s="76" t="n"/>
      <c r="I427" s="76" t="n"/>
    </row>
    <row r="428">
      <c r="H428" s="76" t="n"/>
      <c r="I428" s="76" t="n"/>
    </row>
    <row r="429">
      <c r="H429" s="76" t="n"/>
      <c r="I429" s="76" t="n"/>
    </row>
    <row r="430">
      <c r="H430" s="76" t="n"/>
      <c r="I430" s="76" t="n"/>
    </row>
    <row r="431">
      <c r="H431" s="76" t="n"/>
      <c r="I431" s="76" t="n"/>
    </row>
    <row r="432">
      <c r="H432" s="76" t="n"/>
      <c r="I432" s="76" t="n"/>
    </row>
    <row r="433">
      <c r="H433" s="76" t="n"/>
      <c r="I433" s="76" t="n"/>
    </row>
    <row r="434">
      <c r="H434" s="76" t="n"/>
      <c r="I434" s="76" t="n"/>
    </row>
    <row r="435">
      <c r="H435" s="76" t="n"/>
      <c r="I435" s="76" t="n"/>
    </row>
    <row r="436">
      <c r="H436" s="76" t="n"/>
      <c r="I436" s="76" t="n"/>
    </row>
    <row r="437">
      <c r="H437" s="76" t="n"/>
      <c r="I437" s="76" t="n"/>
    </row>
    <row r="438">
      <c r="H438" s="76" t="n"/>
      <c r="I438" s="76" t="n"/>
    </row>
    <row r="439">
      <c r="H439" s="76" t="n"/>
      <c r="I439" s="76" t="n"/>
    </row>
    <row r="440">
      <c r="H440" s="76" t="n"/>
      <c r="I440" s="76" t="n"/>
    </row>
    <row r="441">
      <c r="H441" s="76" t="n"/>
      <c r="I441" s="76" t="n"/>
    </row>
    <row r="442">
      <c r="H442" s="76" t="n"/>
      <c r="I442" s="76" t="n"/>
    </row>
    <row r="443">
      <c r="H443" s="76" t="n"/>
      <c r="I443" s="76" t="n"/>
    </row>
    <row r="444">
      <c r="H444" s="76" t="n"/>
      <c r="I444" s="76" t="n"/>
    </row>
    <row r="445">
      <c r="H445" s="76" t="n"/>
      <c r="I445" s="76" t="n"/>
    </row>
    <row r="446">
      <c r="H446" s="76" t="n"/>
      <c r="I446" s="76" t="n"/>
    </row>
    <row r="447">
      <c r="H447" s="76" t="n"/>
      <c r="I447" s="76" t="n"/>
    </row>
    <row r="448">
      <c r="H448" s="76" t="n"/>
      <c r="I448" s="76" t="n"/>
    </row>
    <row r="449">
      <c r="H449" s="76" t="n"/>
      <c r="I449" s="76" t="n"/>
    </row>
    <row r="450">
      <c r="H450" s="76" t="n"/>
      <c r="I450" s="76" t="n"/>
    </row>
    <row r="451">
      <c r="H451" s="76" t="n"/>
      <c r="I451" s="76" t="n"/>
    </row>
    <row r="452">
      <c r="H452" s="76" t="n"/>
      <c r="I452" s="76" t="n"/>
    </row>
    <row r="453">
      <c r="H453" s="76" t="n"/>
      <c r="I453" s="76" t="n"/>
    </row>
    <row r="454">
      <c r="H454" s="76" t="n"/>
      <c r="I454" s="76" t="n"/>
    </row>
    <row r="455">
      <c r="H455" s="76" t="n"/>
      <c r="I455" s="76" t="n"/>
    </row>
    <row r="456">
      <c r="H456" s="76" t="n"/>
      <c r="I456" s="76" t="n"/>
    </row>
    <row r="457">
      <c r="H457" s="76" t="n"/>
      <c r="I457" s="76" t="n"/>
    </row>
    <row r="458">
      <c r="H458" s="76" t="n"/>
      <c r="I458" s="76" t="n"/>
    </row>
    <row r="459">
      <c r="H459" s="76" t="n"/>
      <c r="I459" s="76" t="n"/>
    </row>
    <row r="460">
      <c r="H460" s="76" t="n"/>
      <c r="I460" s="76" t="n"/>
    </row>
    <row r="461">
      <c r="H461" s="76" t="n"/>
      <c r="I461" s="76" t="n"/>
    </row>
    <row r="462">
      <c r="H462" s="76" t="n"/>
      <c r="I462" s="76" t="n"/>
    </row>
    <row r="463">
      <c r="H463" s="76" t="n"/>
      <c r="I463" s="76" t="n"/>
    </row>
    <row r="464">
      <c r="H464" s="76" t="n"/>
      <c r="I464" s="76" t="n"/>
    </row>
    <row r="465">
      <c r="H465" s="76" t="n"/>
      <c r="I465" s="76" t="n"/>
    </row>
    <row r="466">
      <c r="H466" s="76" t="n"/>
      <c r="I466" s="76" t="n"/>
    </row>
    <row r="467">
      <c r="H467" s="76" t="n"/>
      <c r="I467" s="76" t="n"/>
    </row>
    <row r="468">
      <c r="H468" s="76" t="n"/>
      <c r="I468" s="76" t="n"/>
    </row>
    <row r="469">
      <c r="H469" s="76" t="n"/>
      <c r="I469" s="76" t="n"/>
    </row>
    <row r="470">
      <c r="H470" s="76" t="n"/>
      <c r="I470" s="76" t="n"/>
    </row>
    <row r="471">
      <c r="H471" s="76" t="n"/>
      <c r="I471" s="76" t="n"/>
    </row>
    <row r="472">
      <c r="H472" s="76" t="n"/>
      <c r="I472" s="76" t="n"/>
    </row>
    <row r="473">
      <c r="H473" s="76" t="n"/>
      <c r="I473" s="76" t="n"/>
    </row>
    <row r="474">
      <c r="H474" s="76" t="n"/>
      <c r="I474" s="76" t="n"/>
    </row>
    <row r="475">
      <c r="H475" s="76" t="n"/>
      <c r="I475" s="76" t="n"/>
    </row>
    <row r="476">
      <c r="H476" s="76" t="n"/>
      <c r="I476" s="76" t="n"/>
    </row>
    <row r="477">
      <c r="H477" s="76" t="n"/>
      <c r="I477" s="76" t="n"/>
    </row>
    <row r="478">
      <c r="H478" s="76" t="n"/>
      <c r="I478" s="76" t="n"/>
    </row>
    <row r="479">
      <c r="H479" s="76" t="n"/>
      <c r="I479" s="76" t="n"/>
    </row>
    <row r="480">
      <c r="H480" s="76" t="n"/>
      <c r="I480" s="76" t="n"/>
    </row>
    <row r="481">
      <c r="H481" s="76" t="n"/>
      <c r="I481" s="76" t="n"/>
    </row>
    <row r="482">
      <c r="H482" s="76" t="n"/>
      <c r="I482" s="76" t="n"/>
    </row>
    <row r="483">
      <c r="H483" s="76" t="n"/>
      <c r="I483" s="76" t="n"/>
    </row>
    <row r="484">
      <c r="H484" s="76" t="n"/>
      <c r="I484" s="76" t="n"/>
    </row>
    <row r="485">
      <c r="H485" s="76" t="n"/>
      <c r="I485" s="76" t="n"/>
    </row>
    <row r="486">
      <c r="H486" s="76" t="n"/>
      <c r="I486" s="76" t="n"/>
    </row>
    <row r="487">
      <c r="H487" s="76" t="n"/>
      <c r="I487" s="76" t="n"/>
    </row>
    <row r="488">
      <c r="H488" s="76" t="n"/>
      <c r="I488" s="76" t="n"/>
    </row>
    <row r="489">
      <c r="H489" s="76" t="n"/>
      <c r="I489" s="76" t="n"/>
    </row>
    <row r="490">
      <c r="H490" s="76" t="n"/>
      <c r="I490" s="76" t="n"/>
    </row>
    <row r="491">
      <c r="H491" s="76" t="n"/>
      <c r="I491" s="76" t="n"/>
    </row>
    <row r="492">
      <c r="H492" s="76" t="n"/>
      <c r="I492" s="76" t="n"/>
    </row>
    <row r="493">
      <c r="H493" s="76" t="n"/>
      <c r="I493" s="76" t="n"/>
    </row>
    <row r="494">
      <c r="H494" s="76" t="n"/>
      <c r="I494" s="76" t="n"/>
    </row>
    <row r="495">
      <c r="H495" s="76" t="n"/>
      <c r="I495" s="76" t="n"/>
    </row>
    <row r="496">
      <c r="H496" s="76" t="n"/>
      <c r="I496" s="76" t="n"/>
    </row>
    <row r="497">
      <c r="H497" s="76" t="n"/>
      <c r="I497" s="76" t="n"/>
    </row>
    <row r="498">
      <c r="H498" s="76" t="n"/>
      <c r="I498" s="76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N760"/>
  <sheetViews>
    <sheetView tabSelected="1"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style="133" min="2" max="2"/>
    <col width="22" bestFit="1" customWidth="1" style="133" min="3" max="3"/>
    <col width="5" bestFit="1" customWidth="1" style="133" min="4" max="4"/>
    <col width="20.85546875" bestFit="1" customWidth="1" style="133" min="5" max="5"/>
    <col width="29.42578125" bestFit="1" customWidth="1" style="133" min="6" max="6"/>
    <col width="4.7109375" customWidth="1" style="133" min="7" max="7"/>
    <col width="30.140625" customWidth="1" style="133" min="8" max="8"/>
    <col width="26.42578125" customWidth="1" style="133" min="9" max="9"/>
    <col width="8.7109375" customWidth="1" style="133" min="10" max="10"/>
    <col width="28.42578125" customWidth="1" style="133" min="11" max="11"/>
    <col width="28.140625" customWidth="1" style="133" min="12" max="12"/>
    <col width="48.28515625" customWidth="1" style="133" min="13" max="13"/>
    <col width="10" bestFit="1" customWidth="1" style="133" min="14" max="14"/>
    <col width="6.140625" customWidth="1" style="133" min="15" max="15"/>
    <col width="18.140625" bestFit="1" customWidth="1" style="133" min="16" max="16"/>
  </cols>
  <sheetData>
    <row r="1" ht="13.5" customFormat="1" customHeight="1" s="30" thickBot="1">
      <c r="A1" s="68" t="inlineStr">
        <is>
          <t>Export Set-up</t>
        </is>
      </c>
      <c r="B1" s="82" t="inlineStr">
        <is>
          <t>C:\PSDexports\045_Lbom-ES_Impeller_DOE.xml</t>
        </is>
      </c>
      <c r="C1" s="62" t="n"/>
      <c r="D1" s="62" t="n"/>
      <c r="E1" s="62" t="n"/>
      <c r="F1" s="62" t="n"/>
      <c r="G1" s="62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s="133" thickTop="1">
      <c r="A2" s="70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39">
        <f>IF($A$6="Full Data", "LeadtimeID", "")</f>
        <v/>
      </c>
      <c r="R2" s="54" t="n"/>
    </row>
    <row r="3" outlineLevel="1" s="133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4" t="n"/>
      <c r="Q3" s="25" t="n"/>
      <c r="R3" s="54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 t="n"/>
      <c r="E4" s="72">
        <f>IF($A$6="Quick Price", "pointer", "")</f>
        <v/>
      </c>
      <c r="F4" s="72" t="inlineStr">
        <is>
          <t>text</t>
        </is>
      </c>
      <c r="G4" s="72" t="inlineStr">
        <is>
          <t>text</t>
        </is>
      </c>
      <c r="H4" s="72" t="inlineStr">
        <is>
          <t>pointer</t>
        </is>
      </c>
      <c r="I4" s="72">
        <f>IF($A$6="Full Data", "text", "")</f>
        <v/>
      </c>
      <c r="J4" s="72">
        <f>IF($A$6="Full Data", "text", "")</f>
        <v/>
      </c>
      <c r="K4" s="72">
        <f>IF($A$6="Full Data", "text", "")</f>
        <v/>
      </c>
      <c r="L4" s="72">
        <f>IF($A$6="Full Data", "text", "")</f>
        <v/>
      </c>
      <c r="M4" s="72">
        <f>IF($A$6="Full Data", "text", "")</f>
        <v/>
      </c>
      <c r="N4" s="72">
        <f>IF($A$6="Full Data", "text", "")</f>
        <v/>
      </c>
      <c r="O4" s="72" t="n"/>
      <c r="P4" s="72" t="inlineStr">
        <is>
          <t>pointer</t>
        </is>
      </c>
      <c r="Q4" s="72">
        <f>IF($A$6="Full Data", "pointer", "")</f>
        <v/>
      </c>
      <c r="R4" s="55" t="n"/>
      <c r="S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6" t="n"/>
      <c r="Q5" s="21" t="n"/>
      <c r="R5" s="56" t="n"/>
    </row>
    <row r="6" ht="13.5" customHeight="1" s="133" thickTop="1">
      <c r="A6" s="130" t="inlineStr">
        <is>
          <t>Full Data</t>
        </is>
      </c>
      <c r="B6" s="130" t="inlineStr">
        <is>
          <t>QP</t>
        </is>
      </c>
      <c r="C6" s="130" t="inlineStr">
        <is>
          <t>ID</t>
        </is>
      </c>
      <c r="D6" s="130" t="inlineStr">
        <is>
          <t>a</t>
        </is>
      </c>
      <c r="E6" s="130" t="inlineStr">
        <is>
          <t>No Name 1</t>
        </is>
      </c>
      <c r="F6" s="130" t="inlineStr">
        <is>
          <t>Model</t>
        </is>
      </c>
      <c r="G6" s="130" t="inlineStr">
        <is>
          <t>CodeX</t>
        </is>
      </c>
      <c r="H6" s="130" t="inlineStr">
        <is>
          <t>OptionID</t>
        </is>
      </c>
      <c r="I6" s="130" t="inlineStr">
        <is>
          <t>Material</t>
        </is>
      </c>
      <c r="J6" s="130" t="inlineStr">
        <is>
          <t>PACOMatlCode</t>
        </is>
      </c>
      <c r="K6" s="130" t="inlineStr">
        <is>
          <t>Impeller Cap Screw and Washer</t>
        </is>
      </c>
      <c r="L6" s="130" t="inlineStr">
        <is>
          <t>Impeller Key</t>
        </is>
      </c>
      <c r="M6" s="130" t="inlineStr">
        <is>
          <t>Coating</t>
        </is>
      </c>
      <c r="N6" s="130" t="inlineStr">
        <is>
          <t>BOM</t>
        </is>
      </c>
      <c r="O6" s="131" t="inlineStr">
        <is>
          <t>Description</t>
        </is>
      </c>
      <c r="P6" s="130" t="inlineStr">
        <is>
          <t>Price ID</t>
        </is>
      </c>
      <c r="Q6" s="130" t="inlineStr">
        <is>
          <t>LeadtimeID</t>
        </is>
      </c>
      <c r="R6" s="131" t="inlineStr">
        <is>
          <t>Days</t>
        </is>
      </c>
      <c r="S6" s="130" t="inlineStr">
        <is>
          <t>No Name 2</t>
        </is>
      </c>
      <c r="T6" s="130" t="inlineStr">
        <is>
          <t>No Name 3</t>
        </is>
      </c>
      <c r="U6" s="130" t="inlineStr">
        <is>
          <t>No Name 4</t>
        </is>
      </c>
      <c r="V6" s="130" t="inlineStr">
        <is>
          <t>No Name 5</t>
        </is>
      </c>
      <c r="W6" s="130" t="inlineStr">
        <is>
          <t>No Name 6</t>
        </is>
      </c>
    </row>
    <row r="7">
      <c r="A7" s="74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76" t="inlineStr">
        <is>
          <t>RTF</t>
        </is>
      </c>
      <c r="O7" s="4" t="n"/>
      <c r="P7" s="4" t="inlineStr">
        <is>
          <t>A102429</t>
        </is>
      </c>
      <c r="Q7" t="inlineStr">
        <is>
          <t>LT250</t>
        </is>
      </c>
    </row>
    <row r="8">
      <c r="B8" t="inlineStr">
        <is>
          <t>N</t>
        </is>
      </c>
      <c r="C8" t="inlineStr">
        <is>
          <t>Price_BOM_L_Imp_1001</t>
        </is>
      </c>
      <c r="D8" t="n">
        <v>1001</v>
      </c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76" t="inlineStr">
        <is>
          <t>RTF</t>
        </is>
      </c>
      <c r="O8" s="4" t="n"/>
      <c r="P8" s="4" t="inlineStr">
        <is>
          <t>A102431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Price_BOM_L_Imp_1002</t>
        </is>
      </c>
      <c r="D9" t="n">
        <v>1002</v>
      </c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76" t="inlineStr">
        <is>
          <t>RTF</t>
        </is>
      </c>
      <c r="O9" s="4" t="n"/>
      <c r="P9" s="4" t="inlineStr">
        <is>
          <t>A102433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Price_BOM_L_Imp_1003</t>
        </is>
      </c>
      <c r="D10" t="n">
        <v>1003</v>
      </c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76" t="inlineStr">
        <is>
          <t>RTF</t>
        </is>
      </c>
      <c r="O10" s="4" t="n"/>
      <c r="P10" s="4" t="inlineStr">
        <is>
          <t>A102436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Price_BOM_L_Imp_1004</t>
        </is>
      </c>
      <c r="D11" t="n">
        <v>1004</v>
      </c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76" t="inlineStr">
        <is>
          <t>RTF</t>
        </is>
      </c>
      <c r="O11" s="4" t="n"/>
      <c r="P11" s="4" t="inlineStr">
        <is>
          <t>A102438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Price_BOM_L_Imp_1005</t>
        </is>
      </c>
      <c r="D12" t="n">
        <v>1005</v>
      </c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76" t="inlineStr">
        <is>
          <t>RTF</t>
        </is>
      </c>
      <c r="O12" s="4" t="n"/>
      <c r="P12" s="4" t="inlineStr">
        <is>
          <t>A102440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Price_BOM_L_Imp_1006</t>
        </is>
      </c>
      <c r="D13" t="n">
        <v>1006</v>
      </c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76" t="inlineStr">
        <is>
          <t>RTF</t>
        </is>
      </c>
      <c r="O13" s="4" t="n"/>
      <c r="P13" s="4" t="inlineStr">
        <is>
          <t>A102442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Price_BOM_L_Imp_1007</t>
        </is>
      </c>
      <c r="D14" t="n">
        <v>1007</v>
      </c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76" t="inlineStr">
        <is>
          <t>RTF</t>
        </is>
      </c>
      <c r="O14" s="4" t="n"/>
      <c r="P14" s="4" t="inlineStr">
        <is>
          <t>A102444</t>
        </is>
      </c>
      <c r="Q14" t="inlineStr">
        <is>
          <t>LT250</t>
        </is>
      </c>
    </row>
    <row r="15">
      <c r="B15" t="inlineStr">
        <is>
          <t>N</t>
        </is>
      </c>
      <c r="C15" t="inlineStr">
        <is>
          <t>Price_BOM_L_Imp_1008</t>
        </is>
      </c>
      <c r="D15" t="n">
        <v>1008</v>
      </c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76" t="inlineStr">
        <is>
          <t>RTF</t>
        </is>
      </c>
      <c r="O15" s="4" t="n"/>
      <c r="P15" s="4" t="inlineStr">
        <is>
          <t>A102446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Price_BOM_L_Imp_105</t>
        </is>
      </c>
      <c r="D16" t="n">
        <v>105</v>
      </c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76" t="inlineStr">
        <is>
          <t>98876067</t>
        </is>
      </c>
      <c r="O16" s="4" t="n"/>
      <c r="P16" s="4" t="inlineStr">
        <is>
          <t>A102355</t>
        </is>
      </c>
      <c r="Q16" t="inlineStr">
        <is>
          <t>LT027</t>
        </is>
      </c>
      <c r="R16" t="n">
        <v>0</v>
      </c>
    </row>
    <row r="17">
      <c r="B17" t="inlineStr">
        <is>
          <t>N</t>
        </is>
      </c>
      <c r="C17" t="inlineStr">
        <is>
          <t>Price_BOM_L_Imp_11</t>
        </is>
      </c>
      <c r="D17" t="n">
        <v>11</v>
      </c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76" t="inlineStr">
        <is>
          <t>98876012</t>
        </is>
      </c>
      <c r="O17" s="4" t="n"/>
      <c r="P17" s="4" t="inlineStr">
        <is>
          <t>A102326</t>
        </is>
      </c>
      <c r="Q17" t="inlineStr">
        <is>
          <t>LT027</t>
        </is>
      </c>
      <c r="R17" t="n">
        <v>0</v>
      </c>
    </row>
    <row r="18">
      <c r="B18" t="inlineStr">
        <is>
          <t>N</t>
        </is>
      </c>
      <c r="C18" t="inlineStr">
        <is>
          <t>Price_BOM_L_Imp_112</t>
        </is>
      </c>
      <c r="D18" t="n">
        <v>112</v>
      </c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76" t="inlineStr">
        <is>
          <t>98876069</t>
        </is>
      </c>
      <c r="O18" s="4" t="n"/>
      <c r="P18" s="4" t="inlineStr">
        <is>
          <t>A102357</t>
        </is>
      </c>
      <c r="Q18" t="inlineStr">
        <is>
          <t>LT027</t>
        </is>
      </c>
      <c r="R18" t="n">
        <v>0</v>
      </c>
    </row>
    <row r="19">
      <c r="B19" t="inlineStr">
        <is>
          <t>N</t>
        </is>
      </c>
      <c r="C19" t="inlineStr">
        <is>
          <t>Price_BOM_L_Imp_1132</t>
        </is>
      </c>
      <c r="D19" t="n">
        <v>1132</v>
      </c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76" t="inlineStr">
        <is>
          <t>97775273</t>
        </is>
      </c>
      <c r="O19" s="4" t="n"/>
      <c r="P19" s="4" t="inlineStr">
        <is>
          <t>A102210</t>
        </is>
      </c>
      <c r="Q19" t="inlineStr">
        <is>
          <t>LT250</t>
        </is>
      </c>
    </row>
    <row r="20">
      <c r="B20" t="inlineStr">
        <is>
          <t>N</t>
        </is>
      </c>
      <c r="C20" t="inlineStr">
        <is>
          <t>Price_BOM_L_Imp_1134</t>
        </is>
      </c>
      <c r="D20" t="n">
        <v>1134</v>
      </c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76" t="inlineStr">
        <is>
          <t>RTF</t>
        </is>
      </c>
      <c r="O20" s="4" t="n"/>
      <c r="P20" s="4" t="inlineStr">
        <is>
          <t>A102212</t>
        </is>
      </c>
      <c r="Q20" t="inlineStr">
        <is>
          <t>LT250</t>
        </is>
      </c>
    </row>
    <row r="21">
      <c r="B21" t="inlineStr">
        <is>
          <t>N</t>
        </is>
      </c>
      <c r="C21" t="inlineStr">
        <is>
          <t>Price_BOM_L_Imp_1135</t>
        </is>
      </c>
      <c r="D21" t="n">
        <v>1135</v>
      </c>
      <c r="F21" t="inlineStr">
        <is>
          <t>:12507-LC:12507-LCV: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76" t="inlineStr">
        <is>
          <t>RTF</t>
        </is>
      </c>
      <c r="O21" s="4" t="n"/>
      <c r="P21" s="4" t="inlineStr">
        <is>
          <t>A102213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Price_BOM_L_Imp_1137</t>
        </is>
      </c>
      <c r="D22" t="n">
        <v>1137</v>
      </c>
      <c r="F22" t="inlineStr">
        <is>
          <t>:15509-LC:15509-LCV: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</t>
        </is>
      </c>
      <c r="N22" s="76" t="inlineStr">
        <is>
          <t>RTF</t>
        </is>
      </c>
      <c r="O22" s="4" t="n"/>
      <c r="P22" s="4" t="inlineStr">
        <is>
          <t>A102215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Price_BOM_L_Imp_1138</t>
        </is>
      </c>
      <c r="D23" t="n">
        <v>1138</v>
      </c>
      <c r="F23" t="inlineStr">
        <is>
          <t>:15705-LC:15705-LCV:15705-LF: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76" t="inlineStr">
        <is>
          <t>97775279</t>
        </is>
      </c>
      <c r="O23" s="4" t="n"/>
      <c r="P23" s="4" t="inlineStr">
        <is>
          <t>A102216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Price_BOM_L_Imp_1139</t>
        </is>
      </c>
      <c r="D24" t="n">
        <v>1139</v>
      </c>
      <c r="F24" t="inlineStr">
        <is>
          <t>:15951-LC:15951-LCV:15951-LF: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76" t="inlineStr">
        <is>
          <t>97775280</t>
        </is>
      </c>
      <c r="O24" s="4" t="n"/>
      <c r="P24" s="4" t="inlineStr">
        <is>
          <t>A102217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Price_BOM_L_Imp_1140</t>
        </is>
      </c>
      <c r="D25" t="n">
        <v>1140</v>
      </c>
      <c r="F25" t="inlineStr">
        <is>
          <t>:15951-LC:15951-LCV:15951-LF: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76" t="inlineStr">
        <is>
          <t>97775291</t>
        </is>
      </c>
      <c r="O25" s="4" t="n"/>
      <c r="P25" s="4" t="inlineStr">
        <is>
          <t>A102218</t>
        </is>
      </c>
      <c r="Q25" t="inlineStr">
        <is>
          <t>LT250</t>
        </is>
      </c>
    </row>
    <row r="26">
      <c r="B26" t="inlineStr">
        <is>
          <t>N</t>
        </is>
      </c>
      <c r="C26" t="inlineStr">
        <is>
          <t>Price_BOM_L_Imp_1141</t>
        </is>
      </c>
      <c r="D26" t="n">
        <v>1141</v>
      </c>
      <c r="F26" t="inlineStr">
        <is>
          <t>:15955-LC:15955-LCV:15955-LF: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76" t="inlineStr">
        <is>
          <t>97775292</t>
        </is>
      </c>
      <c r="O26" s="4" t="n"/>
      <c r="P26" s="4" t="inlineStr">
        <is>
          <t>A102219</t>
        </is>
      </c>
      <c r="Q26" t="inlineStr">
        <is>
          <t>LT250</t>
        </is>
      </c>
    </row>
    <row r="27">
      <c r="B27" t="inlineStr">
        <is>
          <t>N</t>
        </is>
      </c>
      <c r="C27" t="inlineStr">
        <is>
          <t>Price_BOM_L_Imp_1142</t>
        </is>
      </c>
      <c r="D27" t="n">
        <v>1142</v>
      </c>
      <c r="F27" t="inlineStr">
        <is>
          <t>:15955-LC:15955-LCV:15955-LF: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76" t="inlineStr">
        <is>
          <t>97775293</t>
        </is>
      </c>
      <c r="O27" s="4" t="n"/>
      <c r="P27" s="4" t="inlineStr">
        <is>
          <t>A102220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Price_BOM_L_Imp_1143</t>
        </is>
      </c>
      <c r="D28" t="n">
        <v>1143</v>
      </c>
      <c r="F28" t="inlineStr">
        <is>
          <t>:15959-LC:15959-LCV:15959-LF:</t>
        </is>
      </c>
      <c r="G28" s="2" t="inlineStr">
        <is>
          <t>X3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76" t="inlineStr">
        <is>
          <t>97777979</t>
        </is>
      </c>
      <c r="O28" s="4" t="n"/>
      <c r="P28" s="4" t="inlineStr">
        <is>
          <t>A102221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Price_BOM_L_Imp_1144</t>
        </is>
      </c>
      <c r="D29" t="n">
        <v>1144</v>
      </c>
      <c r="F29" t="inlineStr">
        <is>
          <t>:15959-LC:15959-LCV:15959-LF:</t>
        </is>
      </c>
      <c r="G29" s="2" t="inlineStr">
        <is>
          <t>X4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76" t="inlineStr">
        <is>
          <t>97777980</t>
        </is>
      </c>
      <c r="O29" s="4" t="n"/>
      <c r="P29" s="4" t="inlineStr">
        <is>
          <t>A102222</t>
        </is>
      </c>
      <c r="Q29" t="inlineStr">
        <is>
          <t>LT250</t>
        </is>
      </c>
    </row>
    <row r="30">
      <c r="B30" t="inlineStr">
        <is>
          <t>N</t>
        </is>
      </c>
      <c r="C30" t="inlineStr">
        <is>
          <t>Price_BOM_L_Imp_1145</t>
        </is>
      </c>
      <c r="D30" t="n">
        <v>1145</v>
      </c>
      <c r="F30" t="inlineStr">
        <is>
          <t>:20501-LC:20501-LCV:</t>
        </is>
      </c>
      <c r="G30" s="2" t="inlineStr">
        <is>
          <t>X0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</t>
        </is>
      </c>
      <c r="N30" s="76" t="inlineStr">
        <is>
          <t>RTF</t>
        </is>
      </c>
      <c r="O30" s="4" t="n"/>
      <c r="P30" s="4" t="inlineStr">
        <is>
          <t>A102223</t>
        </is>
      </c>
      <c r="Q30" t="inlineStr">
        <is>
          <t>LT250</t>
        </is>
      </c>
    </row>
    <row r="31">
      <c r="B31" t="inlineStr">
        <is>
          <t>N</t>
        </is>
      </c>
      <c r="C31" t="inlineStr">
        <is>
          <t>Price_BOM_L_Imp_1146</t>
        </is>
      </c>
      <c r="D31" t="n">
        <v>1146</v>
      </c>
      <c r="F31" t="inlineStr">
        <is>
          <t>:20709-LC:20709-LCV:20709-LF: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76" t="inlineStr">
        <is>
          <t>97778013</t>
        </is>
      </c>
      <c r="O31" s="4" t="n"/>
      <c r="P31" s="4" t="inlineStr">
        <is>
          <t>A102224</t>
        </is>
      </c>
      <c r="Q31" t="inlineStr">
        <is>
          <t>LT250</t>
        </is>
      </c>
    </row>
    <row r="32">
      <c r="B32" t="inlineStr">
        <is>
          <t>N</t>
        </is>
      </c>
      <c r="C32" t="inlineStr">
        <is>
          <t>Price_BOM_L_Imp_1147</t>
        </is>
      </c>
      <c r="D32" t="n">
        <v>1147</v>
      </c>
      <c r="F32" t="inlineStr">
        <is>
          <t>:20709-LC:20709-LCV:20709-LF:</t>
        </is>
      </c>
      <c r="G32" s="2" t="inlineStr">
        <is>
          <t>X4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76" t="inlineStr">
        <is>
          <t>97775275</t>
        </is>
      </c>
      <c r="O32" s="4" t="n"/>
      <c r="P32" s="4" t="inlineStr">
        <is>
          <t>A102225</t>
        </is>
      </c>
      <c r="Q32" t="inlineStr">
        <is>
          <t>LT250</t>
        </is>
      </c>
    </row>
    <row r="33">
      <c r="B33" t="inlineStr">
        <is>
          <t>N</t>
        </is>
      </c>
      <c r="C33" t="inlineStr">
        <is>
          <t>Price_BOM_L_Imp_1148</t>
        </is>
      </c>
      <c r="D33" t="n">
        <v>1148</v>
      </c>
      <c r="F33" t="inlineStr">
        <is>
          <t>:20953-LC:20953-LCV:20953-LF:</t>
        </is>
      </c>
      <c r="G33" s="2" t="inlineStr">
        <is>
          <t>X3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76" t="inlineStr">
        <is>
          <t>97775276</t>
        </is>
      </c>
      <c r="O33" s="4" t="n"/>
      <c r="P33" s="4" t="inlineStr">
        <is>
          <t>A102226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Price_BOM_L_Imp_1149</t>
        </is>
      </c>
      <c r="D34" t="n">
        <v>1149</v>
      </c>
      <c r="F34" t="inlineStr">
        <is>
          <t>:20953-LC:20953-LCV:20953-LF: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76" t="inlineStr">
        <is>
          <t>97775278</t>
        </is>
      </c>
      <c r="O34" s="4" t="n"/>
      <c r="P34" s="4" t="inlineStr">
        <is>
          <t>A102227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Price_BOM_L_Imp_1150</t>
        </is>
      </c>
      <c r="D35" t="n">
        <v>1150</v>
      </c>
      <c r="F35" t="inlineStr">
        <is>
          <t>:20121-LC:20121-LCV:20121-LF: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76" t="inlineStr">
        <is>
          <t>97778012</t>
        </is>
      </c>
      <c r="O35" s="4" t="n"/>
      <c r="P35" s="4" t="inlineStr">
        <is>
          <t>A102228</t>
        </is>
      </c>
      <c r="Q35" t="inlineStr">
        <is>
          <t>LT250</t>
        </is>
      </c>
    </row>
    <row r="36">
      <c r="B36" t="inlineStr">
        <is>
          <t>N</t>
        </is>
      </c>
      <c r="C36" t="inlineStr">
        <is>
          <t>Price_BOM_L_Imp_1151</t>
        </is>
      </c>
      <c r="D36" t="n">
        <v>1151</v>
      </c>
      <c r="F36" t="inlineStr">
        <is>
          <t>:20121-LC:20121-LCV:20121-LF:</t>
        </is>
      </c>
      <c r="G36" s="2" t="inlineStr">
        <is>
          <t>XA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76" t="inlineStr">
        <is>
          <t>97778032</t>
        </is>
      </c>
      <c r="O36" s="4" t="n"/>
      <c r="P36" s="4" t="inlineStr">
        <is>
          <t>A102229</t>
        </is>
      </c>
      <c r="Q36" t="inlineStr">
        <is>
          <t>LT250</t>
        </is>
      </c>
    </row>
    <row r="37">
      <c r="B37" t="inlineStr">
        <is>
          <t>N</t>
        </is>
      </c>
      <c r="C37" t="inlineStr">
        <is>
          <t>Price_BOM_L_Imp_1153</t>
        </is>
      </c>
      <c r="D37" t="n">
        <v>1153</v>
      </c>
      <c r="F37" t="inlineStr">
        <is>
          <t>:25707-LC:25707-LCV:25707-LF:</t>
        </is>
      </c>
      <c r="G37" s="2" t="inlineStr">
        <is>
          <t>X4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76" t="inlineStr">
        <is>
          <t>97778034</t>
        </is>
      </c>
      <c r="O37" s="4" t="n"/>
      <c r="P37" s="4" t="inlineStr">
        <is>
          <t>A102231</t>
        </is>
      </c>
      <c r="Q37" t="inlineStr">
        <is>
          <t>LT250</t>
        </is>
      </c>
    </row>
    <row r="38">
      <c r="B38" t="inlineStr">
        <is>
          <t>N</t>
        </is>
      </c>
      <c r="C38" t="inlineStr">
        <is>
          <t>Price_BOM_L_Imp_1154</t>
        </is>
      </c>
      <c r="D38" t="n">
        <v>1154</v>
      </c>
      <c r="F38" t="inlineStr">
        <is>
          <t>:25957-LC:25957-LCV:25957-LF:</t>
        </is>
      </c>
      <c r="G38" s="2" t="inlineStr">
        <is>
          <t>X3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76" t="inlineStr">
        <is>
          <t>97778035</t>
        </is>
      </c>
      <c r="O38" s="4" t="n"/>
      <c r="P38" s="4" t="inlineStr">
        <is>
          <t>A102232</t>
        </is>
      </c>
      <c r="Q38" t="inlineStr">
        <is>
          <t>LT250</t>
        </is>
      </c>
    </row>
    <row r="39">
      <c r="B39" t="inlineStr">
        <is>
          <t>N</t>
        </is>
      </c>
      <c r="C39" t="inlineStr">
        <is>
          <t>Price_BOM_L_Imp_1155</t>
        </is>
      </c>
      <c r="D39" t="n">
        <v>1155</v>
      </c>
      <c r="F39" t="inlineStr">
        <is>
          <t>:25957-LC:25957-LCV:25957-LF:</t>
        </is>
      </c>
      <c r="G39" s="2" t="inlineStr">
        <is>
          <t>X4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76" t="inlineStr">
        <is>
          <t>97778036</t>
        </is>
      </c>
      <c r="O39" s="4" t="n"/>
      <c r="P39" s="4" t="inlineStr">
        <is>
          <t>A102233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Price_BOM_L_Imp_1156</t>
        </is>
      </c>
      <c r="D40" t="n">
        <v>1156</v>
      </c>
      <c r="F40" t="inlineStr">
        <is>
          <t>:25123-LC:25123-LCV:25123-LF: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76" t="inlineStr">
        <is>
          <t>97778037</t>
        </is>
      </c>
      <c r="O40" s="4" t="n"/>
      <c r="P40" s="4" t="inlineStr">
        <is>
          <t>A102234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Price_BOM_L_Imp_1157</t>
        </is>
      </c>
      <c r="D41" t="n">
        <v>1157</v>
      </c>
      <c r="F41" t="inlineStr">
        <is>
          <t>:25123-LC:25123-LCV:25123-LF:</t>
        </is>
      </c>
      <c r="G41" s="2" t="inlineStr">
        <is>
          <t>XA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76" t="inlineStr">
        <is>
          <t>97778038</t>
        </is>
      </c>
      <c r="O41" s="4" t="n"/>
      <c r="P41" s="4" t="inlineStr">
        <is>
          <t>A102235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Price_BOM_L_Imp_1158</t>
        </is>
      </c>
      <c r="D42" t="n">
        <v>1158</v>
      </c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76" t="inlineStr">
        <is>
          <t>RTF</t>
        </is>
      </c>
      <c r="O42" s="4" t="n"/>
      <c r="P42" s="4" t="inlineStr">
        <is>
          <t>A102236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Price_BOM_L_Imp_1158</t>
        </is>
      </c>
      <c r="D43" t="n">
        <v>1158</v>
      </c>
      <c r="F43" t="inlineStr">
        <is>
          <t>:30501-LC:30501-LCV:</t>
        </is>
      </c>
      <c r="G43" s="2" t="inlineStr">
        <is>
          <t>X3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76" t="inlineStr">
        <is>
          <t>RTF</t>
        </is>
      </c>
      <c r="O43" s="4" t="n"/>
      <c r="P43" s="4" t="inlineStr">
        <is>
          <t>A102236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Price_BOM_L_Imp_1160</t>
        </is>
      </c>
      <c r="D44" t="n">
        <v>1160</v>
      </c>
      <c r="F44" t="inlineStr">
        <is>
          <t>:30707-LC:30707-LCV:30707-LF:</t>
        </is>
      </c>
      <c r="G44" s="2" t="inlineStr">
        <is>
          <t>X4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76" t="inlineStr">
        <is>
          <t>97778040</t>
        </is>
      </c>
      <c r="O44" s="4" t="n"/>
      <c r="P44" s="4" t="inlineStr">
        <is>
          <t>A102238</t>
        </is>
      </c>
      <c r="Q44" t="inlineStr">
        <is>
          <t>LT250</t>
        </is>
      </c>
    </row>
    <row r="45">
      <c r="B45" t="inlineStr">
        <is>
          <t>N</t>
        </is>
      </c>
      <c r="C45" t="inlineStr">
        <is>
          <t>Price_BOM_L_Imp_1161</t>
        </is>
      </c>
      <c r="D45" t="n">
        <v>1161</v>
      </c>
      <c r="F45" t="inlineStr">
        <is>
          <t>:30957-LC:30957-LCV:30957-LF:</t>
        </is>
      </c>
      <c r="G45" s="2" t="inlineStr">
        <is>
          <t>X3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76" t="inlineStr">
        <is>
          <t>97778041</t>
        </is>
      </c>
      <c r="O45" s="4" t="n"/>
      <c r="P45" s="4" t="inlineStr">
        <is>
          <t>A102239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Price_BOM_L_Imp_1162</t>
        </is>
      </c>
      <c r="D46" t="n">
        <v>1162</v>
      </c>
      <c r="F46" t="inlineStr">
        <is>
          <t>:30957-LC:30957-LCV:30957-LF: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76" t="inlineStr">
        <is>
          <t>97778042</t>
        </is>
      </c>
      <c r="O46" s="4" t="n"/>
      <c r="P46" s="4" t="inlineStr">
        <is>
          <t>A102240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Price_BOM_L_Imp_1163</t>
        </is>
      </c>
      <c r="D47" t="n">
        <v>1163</v>
      </c>
      <c r="F47" t="inlineStr">
        <is>
          <t>:30121-LC:30121-LCV:30121-LF: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76" t="inlineStr">
        <is>
          <t>97778043</t>
        </is>
      </c>
      <c r="O47" s="4" t="n"/>
      <c r="P47" s="4" t="inlineStr">
        <is>
          <t>A102241</t>
        </is>
      </c>
      <c r="Q47" t="inlineStr">
        <is>
          <t>LT250</t>
        </is>
      </c>
    </row>
    <row r="48">
      <c r="B48" t="inlineStr">
        <is>
          <t>N</t>
        </is>
      </c>
      <c r="C48" t="inlineStr">
        <is>
          <t>Price_BOM_L_Imp_1164</t>
        </is>
      </c>
      <c r="D48" t="n">
        <v>1164</v>
      </c>
      <c r="F48" t="inlineStr">
        <is>
          <t>:30127-LC:30127-LCV:30127-LF: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76" t="inlineStr">
        <is>
          <t>97778044</t>
        </is>
      </c>
      <c r="O48" s="4" t="n"/>
      <c r="P48" s="4" t="inlineStr">
        <is>
          <t>A102242</t>
        </is>
      </c>
      <c r="Q48" t="inlineStr">
        <is>
          <t>LT250</t>
        </is>
      </c>
    </row>
    <row r="49">
      <c r="B49" t="inlineStr">
        <is>
          <t>N</t>
        </is>
      </c>
      <c r="C49" t="inlineStr">
        <is>
          <t>Price_BOM_L_Imp_1165</t>
        </is>
      </c>
      <c r="D49" t="n">
        <v>1165</v>
      </c>
      <c r="F49" t="inlineStr">
        <is>
          <t>:30157-LC:30157-LCV:30157-LF:</t>
        </is>
      </c>
      <c r="G49" s="2" t="inlineStr">
        <is>
          <t>XA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76" t="inlineStr">
        <is>
          <t>97780144</t>
        </is>
      </c>
      <c r="O49" s="4" t="n"/>
      <c r="P49" s="4" t="inlineStr">
        <is>
          <t>A102243</t>
        </is>
      </c>
      <c r="Q49" t="inlineStr">
        <is>
          <t>LT250</t>
        </is>
      </c>
    </row>
    <row r="50">
      <c r="B50" t="inlineStr">
        <is>
          <t>N</t>
        </is>
      </c>
      <c r="C50" t="inlineStr">
        <is>
          <t>Price_BOM_L_Imp_1166</t>
        </is>
      </c>
      <c r="D50" t="n">
        <v>1166</v>
      </c>
      <c r="F50" t="inlineStr">
        <is>
          <t>:40707-LC:40707-LCV:40707-LF:</t>
        </is>
      </c>
      <c r="G50" s="2" t="inlineStr">
        <is>
          <t>X3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76" t="inlineStr">
        <is>
          <t>97780145</t>
        </is>
      </c>
      <c r="O50" s="4" t="n"/>
      <c r="P50" s="4" t="inlineStr">
        <is>
          <t>A102244</t>
        </is>
      </c>
      <c r="Q50" t="inlineStr">
        <is>
          <t>LT250</t>
        </is>
      </c>
    </row>
    <row r="51">
      <c r="B51" t="inlineStr">
        <is>
          <t>N</t>
        </is>
      </c>
      <c r="C51" t="inlineStr">
        <is>
          <t>Price_BOM_L_Imp_1167</t>
        </is>
      </c>
      <c r="D51" t="n">
        <v>1167</v>
      </c>
      <c r="F51" t="inlineStr">
        <is>
          <t>:40707-LC:40707-LCV:40707-LF:</t>
        </is>
      </c>
      <c r="G51" s="2" t="inlineStr">
        <is>
          <t>X4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76" t="inlineStr">
        <is>
          <t>97780146</t>
        </is>
      </c>
      <c r="O51" s="4" t="n"/>
      <c r="P51" s="4" t="inlineStr">
        <is>
          <t>A102245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Price_BOM_L_Imp_1168</t>
        </is>
      </c>
      <c r="D52" t="n">
        <v>1168</v>
      </c>
      <c r="F52" t="inlineStr">
        <is>
          <t>:40957-LC:40957-LCV:40957-LF:</t>
        </is>
      </c>
      <c r="G52" s="2" t="inlineStr">
        <is>
          <t>X3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76" t="inlineStr">
        <is>
          <t>97780147</t>
        </is>
      </c>
      <c r="O52" s="4" t="n"/>
      <c r="P52" s="4" t="inlineStr">
        <is>
          <t>A102246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Price_BOM_L_Imp_1169</t>
        </is>
      </c>
      <c r="D53" t="n">
        <v>1169</v>
      </c>
      <c r="F53" t="inlineStr">
        <is>
          <t>:40957-LC:40957-LCV:40957-LF:</t>
        </is>
      </c>
      <c r="G53" s="2" t="inlineStr">
        <is>
          <t>X4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76" t="inlineStr">
        <is>
          <t>97780148</t>
        </is>
      </c>
      <c r="O53" s="4" t="n"/>
      <c r="P53" s="4" t="inlineStr">
        <is>
          <t>A102247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Price_BOM_L_Imp_1170</t>
        </is>
      </c>
      <c r="D54" t="n">
        <v>1170</v>
      </c>
      <c r="F54" t="inlineStr">
        <is>
          <t>:40959-LC:40959-LCV:40959-LF: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76" t="inlineStr">
        <is>
          <t>96699293</t>
        </is>
      </c>
      <c r="O54" s="4" t="n"/>
      <c r="P54" s="4" t="inlineStr">
        <is>
          <t>A102248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Price_BOM_L_Imp_1171</t>
        </is>
      </c>
      <c r="D55" t="n">
        <v>1171</v>
      </c>
      <c r="F55" t="inlineStr">
        <is>
          <t>:40129-LC:40129-LCV:40129-LF: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76" t="inlineStr">
        <is>
          <t>96699296</t>
        </is>
      </c>
      <c r="O55" s="4" t="n"/>
      <c r="P55" s="4" t="inlineStr">
        <is>
          <t>A102249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Price_BOM_L_Imp_1172</t>
        </is>
      </c>
      <c r="D56" t="n">
        <v>1172</v>
      </c>
      <c r="F56" t="inlineStr">
        <is>
          <t>:4012A-LC:4012A-LCV:4012A-LF: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76" t="inlineStr">
        <is>
          <t>96699302</t>
        </is>
      </c>
      <c r="O56" s="4" t="n"/>
      <c r="P56" s="4" t="inlineStr">
        <is>
          <t>A102250</t>
        </is>
      </c>
      <c r="Q56" t="inlineStr">
        <is>
          <t>LT250</t>
        </is>
      </c>
    </row>
    <row r="57">
      <c r="B57" t="inlineStr">
        <is>
          <t>N</t>
        </is>
      </c>
      <c r="C57" t="inlineStr">
        <is>
          <t>Price_BOM_L_Imp_1173</t>
        </is>
      </c>
      <c r="D57" t="n">
        <v>1173</v>
      </c>
      <c r="F57" t="inlineStr">
        <is>
          <t>:40157-LC:40157-LCV:40157-LF:</t>
        </is>
      </c>
      <c r="G57" s="2" t="inlineStr">
        <is>
          <t>XA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Stainless Steel, AISI-303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76" t="inlineStr">
        <is>
          <t>96699326</t>
        </is>
      </c>
      <c r="O57" s="4" t="n"/>
      <c r="P57" s="4" t="inlineStr">
        <is>
          <t>A102251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Price_BOM_L_Imp_1174</t>
        </is>
      </c>
      <c r="D58" t="n">
        <v>1174</v>
      </c>
      <c r="F58" t="inlineStr">
        <is>
          <t>:40157-LC:40157-LCV:40157-LF:</t>
        </is>
      </c>
      <c r="G58" s="2" t="inlineStr">
        <is>
          <t>X5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Anodized Steel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76" t="inlineStr">
        <is>
          <t>96769202</t>
        </is>
      </c>
      <c r="O58" s="4" t="n"/>
      <c r="P58" s="4" t="inlineStr">
        <is>
          <t>A102252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Price_BOM_L_Imp_1175</t>
        </is>
      </c>
      <c r="D59" t="n">
        <v>1175</v>
      </c>
      <c r="F59" t="inlineStr">
        <is>
          <t>:50957-LC:50957-LCV:50957-LF:</t>
        </is>
      </c>
      <c r="G59" s="2" t="inlineStr">
        <is>
          <t>X4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76" t="inlineStr">
        <is>
          <t>96896890</t>
        </is>
      </c>
      <c r="O59" s="4" t="n"/>
      <c r="P59" s="4" t="inlineStr">
        <is>
          <t>A102253</t>
        </is>
      </c>
      <c r="Q59" t="inlineStr">
        <is>
          <t>LT250</t>
        </is>
      </c>
    </row>
    <row r="60">
      <c r="B60" t="inlineStr">
        <is>
          <t>N</t>
        </is>
      </c>
      <c r="C60" t="inlineStr">
        <is>
          <t>Price_BOM_L_Imp_1177</t>
        </is>
      </c>
      <c r="D60" t="n">
        <v>1177</v>
      </c>
      <c r="F60" t="inlineStr">
        <is>
          <t>:50123-LC:50123-LCV:50123-LF: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76" t="inlineStr">
        <is>
          <t>96896892</t>
        </is>
      </c>
      <c r="O60" s="4" t="n"/>
      <c r="P60" s="4" t="inlineStr">
        <is>
          <t>A102255</t>
        </is>
      </c>
      <c r="Q60" t="inlineStr">
        <is>
          <t>LT250</t>
        </is>
      </c>
    </row>
    <row r="61">
      <c r="B61" t="inlineStr">
        <is>
          <t>N</t>
        </is>
      </c>
      <c r="C61" t="inlineStr">
        <is>
          <t>Price_BOM_L_Imp_1178</t>
        </is>
      </c>
      <c r="D61" t="n">
        <v>1178</v>
      </c>
      <c r="F61" t="inlineStr">
        <is>
          <t>:50157-LC:50157-LCV:50157-LF:</t>
        </is>
      </c>
      <c r="G61" s="2" t="inlineStr">
        <is>
          <t>X5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76" t="inlineStr">
        <is>
          <t>96769263</t>
        </is>
      </c>
      <c r="O61" s="4" t="n"/>
      <c r="P61" s="4" t="inlineStr">
        <is>
          <t>A102256</t>
        </is>
      </c>
      <c r="Q61" t="inlineStr">
        <is>
          <t>LT250</t>
        </is>
      </c>
    </row>
    <row r="62">
      <c r="B62" t="inlineStr">
        <is>
          <t>N</t>
        </is>
      </c>
      <c r="C62" t="inlineStr">
        <is>
          <t>Price_BOM_L_Imp_1179</t>
        </is>
      </c>
      <c r="D62" t="n">
        <v>1179</v>
      </c>
      <c r="F62" t="inlineStr">
        <is>
          <t>:60951-LC:60951-LCV:60951-LF: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76" t="inlineStr">
        <is>
          <t>97780968</t>
        </is>
      </c>
      <c r="O62" s="4" t="n"/>
      <c r="P62" s="4" t="inlineStr">
        <is>
          <t>A102257</t>
        </is>
      </c>
      <c r="Q62" s="4" t="inlineStr">
        <is>
          <t>LT250</t>
        </is>
      </c>
      <c r="R62" s="4" t="n"/>
    </row>
    <row r="63">
      <c r="B63" t="inlineStr">
        <is>
          <t>N</t>
        </is>
      </c>
      <c r="C63" t="inlineStr">
        <is>
          <t>Price_BOM_L_Imp_1180</t>
        </is>
      </c>
      <c r="D63" t="n">
        <v>1180</v>
      </c>
      <c r="F63" t="inlineStr">
        <is>
          <t>:60123-LC:60123-LCV:60123-LF:</t>
        </is>
      </c>
      <c r="G63" s="2" t="inlineStr">
        <is>
          <t>XA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Stainless Steel, AISI-303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76" t="inlineStr">
        <is>
          <t>97780969</t>
        </is>
      </c>
      <c r="O63" s="4" t="n"/>
      <c r="P63" s="4" t="inlineStr">
        <is>
          <t>A102258</t>
        </is>
      </c>
      <c r="Q63" t="inlineStr">
        <is>
          <t>LT250</t>
        </is>
      </c>
      <c r="R63" s="4" t="n"/>
    </row>
    <row r="64">
      <c r="B64" t="inlineStr">
        <is>
          <t>N</t>
        </is>
      </c>
      <c r="C64" t="inlineStr">
        <is>
          <t>Price_BOM_L_Imp_1182</t>
        </is>
      </c>
      <c r="D64" t="n">
        <v>1182</v>
      </c>
      <c r="F64" t="inlineStr">
        <is>
          <t>:60157-LC:60157-LCV:60157-LF:</t>
        </is>
      </c>
      <c r="G64" s="2" t="inlineStr">
        <is>
          <t>X5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76" t="inlineStr">
        <is>
          <t>RTF</t>
        </is>
      </c>
      <c r="O64" s="4" t="n"/>
      <c r="P64" s="4" t="inlineStr">
        <is>
          <t>A102260</t>
        </is>
      </c>
      <c r="Q64" t="inlineStr">
        <is>
          <t>LT250</t>
        </is>
      </c>
      <c r="R64" s="4" t="n"/>
    </row>
    <row r="65">
      <c r="B65" t="inlineStr">
        <is>
          <t>N</t>
        </is>
      </c>
      <c r="C65" t="inlineStr">
        <is>
          <t>Price_BOM_L_Imp_1183</t>
        </is>
      </c>
      <c r="D65" t="n">
        <v>1183</v>
      </c>
      <c r="F65" t="inlineStr">
        <is>
          <t>:60157-LF:</t>
        </is>
      </c>
      <c r="G65" s="2" t="inlineStr">
        <is>
          <t>X6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76" t="inlineStr">
        <is>
          <t>97780971</t>
        </is>
      </c>
      <c r="O65" s="4" t="n"/>
      <c r="P65" s="4" t="inlineStr">
        <is>
          <t>A102261</t>
        </is>
      </c>
      <c r="Q65" t="inlineStr">
        <is>
          <t>LT250</t>
        </is>
      </c>
      <c r="R65" s="4" t="n"/>
    </row>
    <row r="66">
      <c r="B66" t="inlineStr">
        <is>
          <t>N</t>
        </is>
      </c>
      <c r="C66" t="inlineStr">
        <is>
          <t>Price_BOM_L_Imp_1185</t>
        </is>
      </c>
      <c r="D66" t="n">
        <v>1185</v>
      </c>
      <c r="F66" t="inlineStr">
        <is>
          <t>:80155-LC:80155-LCV:80155-LF:</t>
        </is>
      </c>
      <c r="G66" s="2" t="inlineStr">
        <is>
          <t>X5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76" t="inlineStr">
        <is>
          <t>97780974</t>
        </is>
      </c>
      <c r="O66" s="4" t="n"/>
      <c r="P66" s="4" t="inlineStr">
        <is>
          <t>A102263</t>
        </is>
      </c>
      <c r="Q66" t="inlineStr">
        <is>
          <t>LT250</t>
        </is>
      </c>
      <c r="R66" s="4" t="n"/>
    </row>
    <row r="67">
      <c r="B67" t="inlineStr">
        <is>
          <t>N</t>
        </is>
      </c>
      <c r="C67" t="inlineStr">
        <is>
          <t>Price_BOM_L_Imp_1186</t>
        </is>
      </c>
      <c r="D67" t="n">
        <v>1186</v>
      </c>
      <c r="F67" t="inlineStr">
        <is>
          <t>:80155-LF:</t>
        </is>
      </c>
      <c r="G67" s="2" t="inlineStr">
        <is>
          <t>X6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76" t="inlineStr">
        <is>
          <t>97780975</t>
        </is>
      </c>
      <c r="O67" s="4" t="n"/>
      <c r="P67" s="4" t="inlineStr">
        <is>
          <t>A102264</t>
        </is>
      </c>
      <c r="Q67" t="inlineStr">
        <is>
          <t>LT250</t>
        </is>
      </c>
      <c r="R67" s="4" t="n"/>
    </row>
    <row r="68">
      <c r="B68" t="inlineStr">
        <is>
          <t>N</t>
        </is>
      </c>
      <c r="C68" t="inlineStr">
        <is>
          <t>Price_BOM_L_Imp_1187</t>
        </is>
      </c>
      <c r="D68" t="n">
        <v>1187</v>
      </c>
      <c r="F68" t="inlineStr">
        <is>
          <t>:10153-LF:</t>
        </is>
      </c>
      <c r="G68" s="2" t="inlineStr">
        <is>
          <t>X8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Anodized Steel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76" t="inlineStr">
        <is>
          <t>97780976</t>
        </is>
      </c>
      <c r="O68" s="4" t="n"/>
      <c r="P68" s="4" t="inlineStr">
        <is>
          <t>A102265</t>
        </is>
      </c>
      <c r="Q68" t="inlineStr">
        <is>
          <t>LT250</t>
        </is>
      </c>
      <c r="R68" s="4" t="n"/>
    </row>
    <row r="69">
      <c r="B69" t="inlineStr">
        <is>
          <t>N</t>
        </is>
      </c>
      <c r="C69" t="inlineStr">
        <is>
          <t>Price_BOM_L_Imp_1188</t>
        </is>
      </c>
      <c r="D69" t="n">
        <v>1188</v>
      </c>
      <c r="F69" t="inlineStr">
        <is>
          <t>:12709-LC:12709-LCV:</t>
        </is>
      </c>
      <c r="G69" s="2" t="inlineStr">
        <is>
          <t>X0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</t>
        </is>
      </c>
      <c r="N69" t="inlineStr">
        <is>
          <t>97780991</t>
        </is>
      </c>
      <c r="P69" s="4" t="inlineStr">
        <is>
          <t>A102266</t>
        </is>
      </c>
      <c r="Q69" s="4" t="inlineStr">
        <is>
          <t>LT250</t>
        </is>
      </c>
    </row>
    <row r="70">
      <c r="B70" t="inlineStr">
        <is>
          <t>N</t>
        </is>
      </c>
      <c r="C70" t="inlineStr">
        <is>
          <t>Price_BOM_L_Imp_119</t>
        </is>
      </c>
      <c r="D70" t="n">
        <v>119</v>
      </c>
      <c r="F70" t="inlineStr">
        <is>
          <t>:20121-LC:20121-LCV:20121-LF:</t>
        </is>
      </c>
      <c r="G70" s="2" t="inlineStr">
        <is>
          <t>X3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Stainless Steel, AISI-303</t>
        </is>
      </c>
      <c r="L70" s="4" t="inlineStr">
        <is>
          <t>Stainless Steel, AISI 316</t>
        </is>
      </c>
      <c r="M70" s="4" t="inlineStr">
        <is>
          <t>Coating_Standard</t>
        </is>
      </c>
      <c r="N70" s="76" t="inlineStr">
        <is>
          <t>98876071</t>
        </is>
      </c>
      <c r="O70" s="1" t="n"/>
      <c r="P70" t="inlineStr">
        <is>
          <t>A102359</t>
   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     </c>
      <c r="C71" t="inlineStr">
        <is>
          <t>Price_BOM_L_Imp_1190</t>
        </is>
      </c>
      <c r="D71" t="n">
        <v>1190</v>
      </c>
      <c r="F71" t="inlineStr">
        <is>
          <t>:15507-LC:15507-LCV:</t>
        </is>
      </c>
      <c r="G71" s="2" t="inlineStr">
        <is>
          <t>X0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76" t="inlineStr">
        <is>
          <t>97780994</t>
        </is>
      </c>
      <c r="O71" s="1" t="n"/>
      <c r="P71" t="inlineStr">
        <is>
          <t>A102268</t>
        </is>
      </c>
      <c r="Q71" t="inlineStr">
        <is>
          <t>LT250</t>
        </is>
      </c>
    </row>
    <row r="72">
      <c r="B72" t="inlineStr">
        <is>
          <t>N</t>
        </is>
      </c>
      <c r="C72" t="inlineStr">
        <is>
          <t>Price_BOM_L_Imp_1191</t>
        </is>
      </c>
      <c r="D72" t="n">
        <v>1191</v>
      </c>
      <c r="F72" t="inlineStr">
        <is>
          <t>:15509-LC:15509-LCV: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76" t="inlineStr">
        <is>
          <t>98671661</t>
        </is>
      </c>
      <c r="O72" s="1" t="n"/>
      <c r="P72" t="inlineStr">
        <is>
          <t>A102269</t>
        </is>
      </c>
      <c r="Q72" s="4" t="inlineStr">
        <is>
          <t>LT250</t>
        </is>
      </c>
    </row>
    <row r="73">
      <c r="B73" t="inlineStr">
        <is>
          <t>N</t>
        </is>
      </c>
      <c r="C73" t="inlineStr">
        <is>
          <t>Price_BOM_L_Imp_1192</t>
        </is>
      </c>
      <c r="D73" t="n">
        <v>1192</v>
      </c>
      <c r="F73" t="inlineStr">
        <is>
          <t>:15507-LC:15507-LCV: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76" t="inlineStr">
        <is>
          <t>97780995</t>
        </is>
      </c>
      <c r="O73" s="1" t="n"/>
      <c r="P73" t="inlineStr">
        <is>
          <t>A102270</t>
        </is>
      </c>
      <c r="Q73" t="inlineStr">
        <is>
          <t>LT250</t>
        </is>
      </c>
    </row>
    <row r="74">
      <c r="B74" t="inlineStr">
        <is>
          <t>N</t>
        </is>
      </c>
      <c r="C74" t="inlineStr">
        <is>
          <t>Price_BOM_L_Imp_1193</t>
        </is>
      </c>
      <c r="D74" t="n">
        <v>1193</v>
      </c>
      <c r="F74" t="inlineStr">
        <is>
          <t>:20501-LC:20501-LCV: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Coating_Scotchkote134_interior</t>
        </is>
      </c>
      <c r="N74" s="76" t="inlineStr">
        <is>
          <t>97780996</t>
        </is>
      </c>
      <c r="O74" s="1" t="n"/>
      <c r="P74" t="inlineStr">
        <is>
          <t>A102271</t>
        </is>
      </c>
      <c r="Q74" t="inlineStr">
        <is>
          <t>LT250</t>
        </is>
      </c>
    </row>
    <row r="75">
      <c r="B75" t="inlineStr">
        <is>
          <t>N</t>
        </is>
      </c>
      <c r="C75" t="inlineStr">
        <is>
          <t>Price_BOM_L_Imp_1242</t>
        </is>
      </c>
      <c r="D75" t="n">
        <v>1242</v>
      </c>
      <c r="F75" t="inlineStr">
        <is>
          <t>:10707-LC:10707-LCV: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76" t="inlineStr">
        <is>
          <t>RTF</t>
        </is>
      </c>
      <c r="O75" s="1" t="n"/>
      <c r="P75" t="inlineStr">
        <is>
          <t>A102324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Price_BOM_L_Imp_1243</t>
        </is>
      </c>
      <c r="D76" t="n">
        <v>1243</v>
      </c>
      <c r="F76" t="inlineStr">
        <is>
          <t>:10707-LC:10707-LCV:10707-LF: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76" t="inlineStr">
        <is>
          <t>RTF</t>
        </is>
      </c>
      <c r="O76" s="1" t="n"/>
      <c r="P76" t="inlineStr">
        <is>
          <t>A102326</t>
        </is>
      </c>
      <c r="Q76" t="inlineStr">
        <is>
          <t>LT250</t>
        </is>
      </c>
      <c r="R76" t="n">
        <v>126</v>
      </c>
    </row>
    <row r="77">
      <c r="B77" t="inlineStr">
        <is>
          <t>N</t>
        </is>
      </c>
      <c r="C77" t="inlineStr">
        <is>
          <t>Price_BOM_L_Imp_1244</t>
        </is>
      </c>
      <c r="D77" t="n">
        <v>1244</v>
      </c>
      <c r="F77" t="inlineStr">
        <is>
          <t>:12501-LC:12501-LCV: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76" t="inlineStr">
        <is>
          <t>RTF</t>
        </is>
      </c>
      <c r="O77" s="1" t="n"/>
      <c r="P77" t="inlineStr">
        <is>
          <t>A102328</t>
        </is>
      </c>
      <c r="Q77" t="inlineStr">
        <is>
          <t>LT250</t>
        </is>
      </c>
      <c r="R77" t="n">
        <v>126</v>
      </c>
    </row>
    <row r="78">
      <c r="B78" t="inlineStr">
        <is>
          <t>N</t>
        </is>
      </c>
      <c r="C78" t="inlineStr">
        <is>
          <t>Price_BOM_L_Imp_1245</t>
        </is>
      </c>
      <c r="D78" t="n">
        <v>1245</v>
      </c>
      <c r="F78" t="inlineStr">
        <is>
          <t>:12507-LC:12507-LCV: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76" t="inlineStr">
        <is>
          <t>RTF</t>
        </is>
      </c>
      <c r="O78" s="1" t="n"/>
      <c r="P78" t="inlineStr">
        <is>
          <t>A102330</t>
        </is>
      </c>
      <c r="Q78" t="inlineStr">
        <is>
          <t>LT250</t>
        </is>
      </c>
      <c r="R78" t="n">
        <v>126</v>
      </c>
    </row>
    <row r="79">
      <c r="B79" t="inlineStr">
        <is>
          <t>N</t>
        </is>
      </c>
      <c r="C79" t="inlineStr">
        <is>
          <t>Price_BOM_L_Imp_1246</t>
        </is>
      </c>
      <c r="D79" t="n">
        <v>1246</v>
      </c>
      <c r="F79" t="inlineStr">
        <is>
          <t>:15509-LC:15509-LCV:</t>
        </is>
      </c>
      <c r="G79" s="2" t="inlineStr">
        <is>
          <t>X0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76" t="inlineStr">
        <is>
          <t>RTF</t>
        </is>
      </c>
      <c r="O79" s="1" t="n"/>
      <c r="P79" t="inlineStr">
        <is>
          <t>A102333</t>
        </is>
      </c>
      <c r="Q79" t="inlineStr">
        <is>
          <t>LT250</t>
        </is>
      </c>
      <c r="R79" t="n">
        <v>126</v>
      </c>
    </row>
    <row r="80">
      <c r="B80" t="inlineStr">
        <is>
          <t>N</t>
        </is>
      </c>
      <c r="C80" t="inlineStr">
        <is>
          <t>Price_BOM_L_Imp_1247</t>
        </is>
      </c>
      <c r="D80" t="n">
        <v>1247</v>
      </c>
      <c r="F80" t="inlineStr">
        <is>
          <t>:15705-LC:15705-LCV:15705-LF: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76" t="inlineStr">
        <is>
          <t>RTF</t>
        </is>
      </c>
      <c r="O80" s="1" t="n"/>
      <c r="P80" t="inlineStr">
        <is>
          <t>A102335</t>
        </is>
      </c>
      <c r="Q80" t="inlineStr">
        <is>
          <t>LT250</t>
        </is>
      </c>
      <c r="R80" t="n">
        <v>126</v>
      </c>
    </row>
    <row r="81">
      <c r="B81" t="inlineStr">
        <is>
          <t>N</t>
        </is>
      </c>
      <c r="C81" t="inlineStr">
        <is>
          <t>Price_BOM_L_Imp_1248</t>
        </is>
      </c>
      <c r="D81" t="n">
        <v>1248</v>
      </c>
      <c r="F81" t="inlineStr">
        <is>
          <t>:15951-LC:15951-LCV:15951-LF: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76" t="inlineStr">
        <is>
          <t>RTF</t>
        </is>
      </c>
      <c r="O81" s="1" t="n"/>
      <c r="P81" t="inlineStr">
        <is>
          <t>A102337</t>
        </is>
      </c>
      <c r="Q81" t="inlineStr">
        <is>
          <t>LT250</t>
        </is>
      </c>
      <c r="R81" t="n">
        <v>126</v>
      </c>
    </row>
    <row r="82">
      <c r="B82" t="inlineStr">
        <is>
          <t>N</t>
        </is>
      </c>
      <c r="C82" t="inlineStr">
        <is>
          <t>Price_BOM_L_Imp_1249</t>
        </is>
      </c>
      <c r="D82" t="n">
        <v>1249</v>
      </c>
      <c r="F82" t="inlineStr">
        <is>
          <t>:15951-LC:15951-LCV:15951-LF: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76" t="inlineStr">
        <is>
          <t>RTF</t>
        </is>
      </c>
      <c r="O82" s="1" t="n"/>
      <c r="P82" t="inlineStr">
        <is>
          <t>A102339</t>
        </is>
      </c>
      <c r="Q82" t="inlineStr">
        <is>
          <t>LT250</t>
        </is>
      </c>
      <c r="R82" t="n">
        <v>126</v>
      </c>
    </row>
    <row r="83">
      <c r="B83" t="inlineStr">
        <is>
          <t>N</t>
        </is>
      </c>
      <c r="C83" t="inlineStr">
        <is>
          <t>Price_BOM_L_Imp_1250</t>
        </is>
      </c>
      <c r="D83" t="n">
        <v>1250</v>
      </c>
      <c r="F83" t="inlineStr">
        <is>
          <t>:15955-LC:15955-LCV:15955-LF:</t>
        </is>
      </c>
      <c r="G83" s="2" t="inlineStr">
        <is>
          <t>X3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76" t="inlineStr">
        <is>
          <t>RTF</t>
        </is>
      </c>
      <c r="O83" s="1" t="n"/>
      <c r="P83" t="inlineStr">
        <is>
          <t>A102341</t>
        </is>
      </c>
      <c r="Q83" t="inlineStr">
        <is>
          <t>LT250</t>
        </is>
      </c>
      <c r="R83" t="n">
        <v>126</v>
      </c>
    </row>
    <row r="84">
      <c r="B84" t="inlineStr">
        <is>
          <t>N</t>
        </is>
      </c>
      <c r="C84" t="inlineStr">
        <is>
          <t>Price_BOM_L_Imp_1251</t>
        </is>
      </c>
      <c r="D84" t="n">
        <v>1251</v>
      </c>
      <c r="F84" t="inlineStr">
        <is>
          <t>:15955-LC:15955-LCV:15955-LF:</t>
        </is>
      </c>
      <c r="G84" s="2" t="inlineStr">
        <is>
          <t>X4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76" t="inlineStr">
        <is>
          <t>RTF</t>
        </is>
      </c>
      <c r="O84" s="1" t="n"/>
      <c r="P84" t="inlineStr">
        <is>
          <t>A102343</t>
        </is>
      </c>
      <c r="Q84" t="inlineStr">
        <is>
          <t>LT250</t>
        </is>
      </c>
      <c r="R84" t="n">
        <v>126</v>
      </c>
    </row>
    <row r="85">
      <c r="B85" t="inlineStr">
        <is>
          <t>N</t>
        </is>
      </c>
      <c r="C85" t="inlineStr">
        <is>
          <t>Price_BOM_L_Imp_1252</t>
        </is>
      </c>
      <c r="D85" t="n">
        <v>1252</v>
      </c>
      <c r="F85" t="inlineStr">
        <is>
          <t>:15959-LC:15959-LCV:15959-LF: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76" t="inlineStr">
        <is>
          <t>RTF</t>
        </is>
      </c>
      <c r="O85" s="1" t="n"/>
      <c r="P85" t="inlineStr">
        <is>
          <t>A102345</t>
        </is>
      </c>
      <c r="Q85" t="inlineStr">
        <is>
          <t>LT250</t>
        </is>
      </c>
      <c r="R85" t="n">
        <v>126</v>
      </c>
    </row>
    <row r="86">
      <c r="B86" t="inlineStr">
        <is>
          <t>N</t>
        </is>
      </c>
      <c r="C86" t="inlineStr">
        <is>
          <t>Price_BOM_L_Imp_1253</t>
        </is>
      </c>
      <c r="D86" t="n">
        <v>1253</v>
      </c>
      <c r="F86" t="inlineStr">
        <is>
          <t>:15959-LC:15959-LCV:15959-LF: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76" t="inlineStr">
        <is>
          <t>RTF</t>
        </is>
      </c>
      <c r="O86" s="1" t="n"/>
      <c r="P86" t="inlineStr">
        <is>
          <t>A102347</t>
        </is>
      </c>
      <c r="Q86" t="inlineStr">
        <is>
          <t>LT250</t>
        </is>
      </c>
      <c r="R86" t="n">
        <v>126</v>
      </c>
    </row>
    <row r="87">
      <c r="B87" t="inlineStr">
        <is>
          <t>N</t>
        </is>
      </c>
      <c r="C87" t="inlineStr">
        <is>
          <t>Price_BOM_L_Imp_1254</t>
        </is>
      </c>
      <c r="D87" t="n">
        <v>1254</v>
      </c>
      <c r="F87" t="inlineStr">
        <is>
          <t>:20501-LC:20501-LCV:</t>
        </is>
      </c>
      <c r="G87" s="2" t="inlineStr">
        <is>
          <t>X0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None</t>
        </is>
      </c>
      <c r="L87" s="4" t="inlineStr">
        <is>
          <t>None</t>
        </is>
      </c>
      <c r="M87" s="4" t="inlineStr">
        <is>
          <t>Coating_Scotchkote134_interior</t>
        </is>
      </c>
      <c r="N87" s="76" t="inlineStr">
        <is>
          <t>RTF</t>
        </is>
      </c>
      <c r="O87" s="1" t="n"/>
      <c r="P87" t="inlineStr">
        <is>
          <t>A102349</t>
        </is>
      </c>
      <c r="Q87" t="inlineStr">
        <is>
          <t>LT250</t>
        </is>
      </c>
      <c r="R87" t="n">
        <v>126</v>
      </c>
    </row>
    <row r="88">
      <c r="B88" t="inlineStr">
        <is>
          <t>N</t>
        </is>
      </c>
      <c r="C88" t="inlineStr">
        <is>
          <t>Price_BOM_L_Imp_1255</t>
        </is>
      </c>
      <c r="D88" t="n">
        <v>1255</v>
      </c>
      <c r="F88" t="inlineStr">
        <is>
          <t>:20709-LC:20709-LCV:20709-LF: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76" t="inlineStr">
        <is>
          <t>RTF</t>
        </is>
      </c>
      <c r="O88" s="1" t="n"/>
      <c r="P88" t="inlineStr">
        <is>
          <t>A102351</t>
        </is>
      </c>
      <c r="Q88" t="inlineStr">
        <is>
          <t>LT250</t>
        </is>
      </c>
      <c r="R88" t="n">
        <v>126</v>
      </c>
    </row>
    <row r="89">
      <c r="B89" t="inlineStr">
        <is>
          <t>N</t>
        </is>
      </c>
      <c r="C89" t="inlineStr">
        <is>
          <t>Price_BOM_L_Imp_1256</t>
        </is>
      </c>
      <c r="D89" t="n">
        <v>1256</v>
      </c>
      <c r="F89" t="inlineStr">
        <is>
          <t>:20709-LC:20709-LCV:20709-LF:</t>
        </is>
      </c>
      <c r="G89" s="2" t="inlineStr">
        <is>
          <t>X4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76" t="inlineStr">
        <is>
          <t>RTF</t>
        </is>
      </c>
      <c r="O89" s="14" t="n"/>
      <c r="P89" t="inlineStr">
        <is>
          <t>A102353</t>
        </is>
      </c>
      <c r="Q89" t="inlineStr">
        <is>
          <t>LT250</t>
        </is>
      </c>
      <c r="R89" t="n">
        <v>126</v>
      </c>
    </row>
    <row r="90">
      <c r="B90" t="inlineStr">
        <is>
          <t>N</t>
        </is>
      </c>
      <c r="C90" t="inlineStr">
        <is>
          <t>Price_BOM_L_Imp_1257</t>
        </is>
      </c>
      <c r="D90" t="n">
        <v>1257</v>
      </c>
      <c r="F90" t="inlineStr">
        <is>
          <t>:20953-LC:20953-LCV:20953-LF:</t>
        </is>
      </c>
      <c r="G90" s="2" t="inlineStr">
        <is>
          <t>X3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76" t="inlineStr">
        <is>
          <t>RTF</t>
        </is>
      </c>
      <c r="O90" s="14" t="n"/>
      <c r="P90" t="inlineStr">
        <is>
          <t>A102355</t>
        </is>
      </c>
      <c r="Q90" t="inlineStr">
        <is>
          <t>LT250</t>
        </is>
      </c>
      <c r="R90" t="n">
        <v>126</v>
      </c>
    </row>
    <row r="91">
      <c r="B91" t="inlineStr">
        <is>
          <t>N</t>
        </is>
      </c>
      <c r="C91" t="inlineStr">
        <is>
          <t>Price_BOM_L_Imp_1258</t>
        </is>
      </c>
      <c r="D91" t="n">
        <v>1258</v>
      </c>
      <c r="F91" t="inlineStr">
        <is>
          <t>:20953-LC:20953-LCV:20953-LF:</t>
        </is>
      </c>
      <c r="G91" s="2" t="inlineStr">
        <is>
          <t>X4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76" t="inlineStr">
        <is>
          <t>RTF</t>
        </is>
      </c>
      <c r="O91" s="14" t="n"/>
      <c r="P91" t="inlineStr">
        <is>
          <t>A102357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Price_BOM_L_Imp_1259</t>
        </is>
      </c>
      <c r="D92" t="n">
        <v>1259</v>
      </c>
      <c r="F92" t="inlineStr">
        <is>
          <t>:20121-LC:20121-LCV:20121-LF: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76" t="inlineStr">
        <is>
          <t>RTF</t>
        </is>
      </c>
      <c r="O92" s="14" t="n"/>
      <c r="P92" t="inlineStr">
        <is>
          <t>A102359</t>
        </is>
      </c>
      <c r="Q92" t="inlineStr">
        <is>
          <t>LT250</t>
        </is>
      </c>
      <c r="R92" t="n">
        <v>126</v>
      </c>
    </row>
    <row r="93">
      <c r="B93" t="inlineStr">
        <is>
          <t>N</t>
        </is>
      </c>
      <c r="C93" t="inlineStr">
        <is>
          <t>Price_BOM_L_Imp_126</t>
        </is>
      </c>
      <c r="D93" t="n">
        <v>126</v>
      </c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76" t="inlineStr">
        <is>
          <t>98876135</t>
        </is>
      </c>
      <c r="O93" s="14" t="n"/>
      <c r="P93" t="inlineStr">
        <is>
          <t>A102361</t>
        </is>
      </c>
      <c r="Q93" t="inlineStr">
        <is>
          <t>LT027</t>
        </is>
      </c>
      <c r="R93" t="n">
        <v>0</v>
      </c>
    </row>
    <row r="94">
      <c r="B94" t="inlineStr">
        <is>
          <t>N</t>
        </is>
      </c>
      <c r="C94" t="inlineStr">
        <is>
          <t>Price_BOM_L_Imp_1260</t>
        </is>
      </c>
      <c r="D94" t="n">
        <v>1260</v>
      </c>
      <c r="F94" t="inlineStr">
        <is>
          <t>:20121-LC:20121-LCV:20121-LF:</t>
        </is>
      </c>
      <c r="G94" s="2" t="inlineStr">
        <is>
          <t>XA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76" t="inlineStr">
        <is>
          <t>RTF</t>
        </is>
      </c>
      <c r="O94" s="14" t="n"/>
      <c r="P94" t="inlineStr">
        <is>
          <t>A102361</t>
        </is>
      </c>
      <c r="Q94" t="inlineStr">
        <is>
          <t>LT250</t>
        </is>
      </c>
      <c r="R94" t="n">
        <v>126</v>
      </c>
    </row>
    <row r="95">
      <c r="B95" t="inlineStr">
        <is>
          <t>N</t>
        </is>
      </c>
      <c r="C95" t="inlineStr">
        <is>
          <t>Price_BOM_L_Imp_1261</t>
        </is>
      </c>
      <c r="D95" t="n">
        <v>1261</v>
      </c>
      <c r="F95" t="inlineStr">
        <is>
          <t>:25707-LC:25707-LCV:25707-LF: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76" t="inlineStr">
        <is>
          <t>RTF</t>
        </is>
      </c>
      <c r="O95" s="14" t="n"/>
      <c r="P95" t="inlineStr">
        <is>
          <t>A102363</t>
        </is>
      </c>
      <c r="Q95" t="inlineStr">
        <is>
          <t>LT250</t>
        </is>
      </c>
      <c r="R95" t="n">
        <v>126</v>
      </c>
    </row>
    <row r="96">
      <c r="B96" t="inlineStr">
        <is>
          <t>N</t>
        </is>
      </c>
      <c r="C96" t="inlineStr">
        <is>
          <t>Price_BOM_L_Imp_1262</t>
        </is>
      </c>
      <c r="D96" t="n">
        <v>1262</v>
      </c>
      <c r="F96" t="inlineStr">
        <is>
          <t>:25707-LC:25707-LCV:25707-LF:</t>
        </is>
      </c>
      <c r="G96" s="2" t="inlineStr">
        <is>
          <t>X4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76" t="inlineStr">
        <is>
          <t>RTF</t>
        </is>
      </c>
      <c r="O96" s="14" t="n"/>
      <c r="P96" t="inlineStr">
        <is>
          <t>A102365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Price_BOM_L_Imp_1263</t>
        </is>
      </c>
      <c r="D97" t="n">
        <v>1263</v>
      </c>
      <c r="F97" t="inlineStr">
        <is>
          <t>:25957-LC:25957-LCV:25957-LF: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76" t="inlineStr">
        <is>
          <t>98876138</t>
        </is>
      </c>
      <c r="O97" s="14" t="n"/>
      <c r="P97" t="inlineStr">
        <is>
          <t>A102367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Price_BOM_L_Imp_1264</t>
        </is>
      </c>
      <c r="D98" t="n">
        <v>1264</v>
      </c>
      <c r="F98" t="inlineStr">
        <is>
          <t>:25957-LC:25957-LCV:25957-LF:</t>
        </is>
      </c>
      <c r="G98" s="2" t="inlineStr">
        <is>
          <t>X4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76" t="inlineStr">
        <is>
          <t>RTF</t>
        </is>
      </c>
      <c r="O98" s="14" t="n"/>
      <c r="P98" t="inlineStr">
        <is>
          <t>A102369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Price_BOM_L_Imp_1265</t>
        </is>
      </c>
      <c r="D99" t="n">
        <v>1265</v>
      </c>
      <c r="F99" t="inlineStr">
        <is>
          <t>:25123-LC:25123-LCV:25123-LF: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76" t="inlineStr">
        <is>
          <t>RTF</t>
        </is>
      </c>
      <c r="O99" s="14" t="n"/>
      <c r="P99" t="inlineStr">
        <is>
          <t>A102371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Price_BOM_L_Imp_1266</t>
        </is>
      </c>
      <c r="D100" t="n">
        <v>1266</v>
      </c>
      <c r="F100" t="inlineStr">
        <is>
          <t>:25123-LC:25123-LCV:25123-LF:</t>
        </is>
      </c>
      <c r="G100" s="2" t="inlineStr">
        <is>
          <t>XA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76" t="inlineStr">
        <is>
          <t>RTF</t>
        </is>
      </c>
      <c r="O100" s="14" t="n"/>
      <c r="P100" t="inlineStr">
        <is>
          <t>A102373</t>
        </is>
      </c>
      <c r="Q100" t="inlineStr">
        <is>
          <t>LT250</t>
        </is>
      </c>
      <c r="R100" t="n">
        <v>126</v>
      </c>
    </row>
    <row r="101">
      <c r="B101" t="inlineStr">
        <is>
          <t>N</t>
        </is>
      </c>
      <c r="C101" t="inlineStr">
        <is>
          <t>Price_BOM_L_Imp_1267</t>
        </is>
      </c>
      <c r="D101" t="n">
        <v>1267</v>
      </c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76" t="inlineStr">
        <is>
          <t>99837749</t>
        </is>
      </c>
      <c r="O101" s="14" t="n"/>
      <c r="P101" t="inlineStr">
        <is>
          <t>A102375</t>
        </is>
      </c>
      <c r="Q101" t="inlineStr">
        <is>
          <t>LT250</t>
        </is>
      </c>
      <c r="R101" t="n">
        <v>126</v>
      </c>
    </row>
    <row r="102">
      <c r="B102" t="inlineStr">
        <is>
          <t>N</t>
        </is>
      </c>
      <c r="C102" t="inlineStr">
        <is>
          <t>Price_BOM_L_Imp_1267</t>
        </is>
      </c>
      <c r="D102" t="n">
        <v>1267</v>
      </c>
      <c r="F102" t="inlineStr">
        <is>
          <t>:30501-LC:30501-LCV: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76" t="inlineStr">
        <is>
          <t>RTF</t>
        </is>
      </c>
      <c r="O102" s="14" t="n"/>
      <c r="P102" t="inlineStr">
        <is>
          <t>A102375</t>
        </is>
      </c>
      <c r="Q102" t="inlineStr">
        <is>
          <t>LT250</t>
        </is>
      </c>
      <c r="R102" t="n">
        <v>126</v>
      </c>
    </row>
    <row r="103">
      <c r="B103" t="inlineStr">
        <is>
          <t>N</t>
        </is>
      </c>
      <c r="C103" t="inlineStr">
        <is>
          <t>Price_BOM_L_Imp_1268</t>
        </is>
      </c>
      <c r="D103" t="n">
        <v>1268</v>
      </c>
      <c r="F103" t="inlineStr">
        <is>
          <t>:30707-LC:30707-LCV:30707-LF:</t>
        </is>
      </c>
      <c r="G103" s="2" t="inlineStr">
        <is>
          <t>X3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76" t="inlineStr">
        <is>
          <t>RTF</t>
        </is>
      </c>
      <c r="O103" s="14" t="n"/>
      <c r="P103" t="inlineStr">
        <is>
          <t>A102377</t>
        </is>
      </c>
      <c r="Q103" t="inlineStr">
        <is>
          <t>LT250</t>
        </is>
      </c>
      <c r="R103" t="n">
        <v>126</v>
      </c>
    </row>
    <row r="104">
      <c r="B104" t="inlineStr">
        <is>
          <t>N</t>
        </is>
      </c>
      <c r="C104" t="inlineStr">
        <is>
          <t>Price_BOM_L_Imp_1269</t>
        </is>
      </c>
      <c r="D104" t="n">
        <v>1269</v>
      </c>
      <c r="F104" t="inlineStr">
        <is>
          <t>:30707-LC:30707-LCV:30707-LF:</t>
        </is>
      </c>
      <c r="G104" s="2" t="inlineStr">
        <is>
          <t>X4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76" t="inlineStr">
        <is>
          <t>RTF</t>
        </is>
      </c>
      <c r="O104" s="14" t="n"/>
      <c r="P104" t="inlineStr">
        <is>
          <t>A102379</t>
        </is>
      </c>
      <c r="Q104" t="inlineStr">
        <is>
          <t>LT250</t>
        </is>
      </c>
      <c r="R104" t="n">
        <v>126</v>
      </c>
    </row>
    <row r="105">
      <c r="B105" t="inlineStr">
        <is>
          <t>N</t>
        </is>
      </c>
      <c r="C105" t="inlineStr">
        <is>
          <t>Price_BOM_L_Imp_1270</t>
        </is>
      </c>
      <c r="D105" t="n">
        <v>1270</v>
      </c>
      <c r="F105" t="inlineStr">
        <is>
          <t>:30957-LC:30957-LCV:30957-LF: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76" t="inlineStr">
        <is>
          <t>RTF</t>
        </is>
      </c>
      <c r="O105" s="14" t="n"/>
      <c r="P105" t="inlineStr">
        <is>
          <t>A102381</t>
        </is>
      </c>
      <c r="Q105" t="inlineStr">
        <is>
          <t>LT250</t>
        </is>
      </c>
      <c r="R105" t="n">
        <v>126</v>
      </c>
    </row>
    <row r="106">
      <c r="B106" t="inlineStr">
        <is>
          <t>N</t>
        </is>
      </c>
      <c r="C106" t="inlineStr">
        <is>
          <t>Price_BOM_L_Imp_1271</t>
        </is>
      </c>
      <c r="D106" t="n">
        <v>1271</v>
      </c>
      <c r="F106" t="inlineStr">
        <is>
          <t>:30957-LC:30957-LCV:30957-LF: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76" t="inlineStr">
        <is>
          <t>RTF</t>
        </is>
      </c>
      <c r="O106" s="14" t="n"/>
      <c r="P106" t="inlineStr">
        <is>
          <t>A102383</t>
        </is>
      </c>
      <c r="Q106" t="inlineStr">
        <is>
          <t>LT250</t>
        </is>
      </c>
      <c r="R106" t="n">
        <v>126</v>
      </c>
    </row>
    <row r="107">
      <c r="B107" t="inlineStr">
        <is>
          <t>N</t>
        </is>
      </c>
      <c r="C107" t="inlineStr">
        <is>
          <t>Price_BOM_L_Imp_1272</t>
        </is>
      </c>
      <c r="D107" t="n">
        <v>1272</v>
      </c>
      <c r="F107" t="inlineStr">
        <is>
          <t>:30121-LC:30121-LCV:30121-LF: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76" t="inlineStr">
        <is>
          <t>RTF</t>
        </is>
      </c>
      <c r="O107" s="14" t="n"/>
      <c r="P107" t="inlineStr">
        <is>
          <t>A102385</t>
        </is>
      </c>
      <c r="Q107" t="inlineStr">
        <is>
          <t>LT250</t>
        </is>
      </c>
      <c r="R107" t="n">
        <v>126</v>
      </c>
    </row>
    <row r="108">
      <c r="B108" t="inlineStr">
        <is>
          <t>N</t>
        </is>
      </c>
      <c r="C108" t="inlineStr">
        <is>
          <t>Price_BOM_L_Imp_1273</t>
        </is>
      </c>
      <c r="D108" t="n">
        <v>1273</v>
      </c>
      <c r="F108" t="inlineStr">
        <is>
          <t>:30127-LC:30127-LCV:30127-LF: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76" t="inlineStr">
        <is>
          <t>RTF</t>
        </is>
      </c>
      <c r="O108" s="1" t="n"/>
      <c r="P108" t="inlineStr">
        <is>
          <t>A102387</t>
        </is>
      </c>
      <c r="Q108" t="inlineStr">
        <is>
          <t>LT250</t>
        </is>
      </c>
      <c r="R108" t="n">
        <v>126</v>
      </c>
    </row>
    <row r="109">
      <c r="B109" t="inlineStr">
        <is>
          <t>N</t>
        </is>
      </c>
      <c r="C109" t="inlineStr">
        <is>
          <t>Price_BOM_L_Imp_1274</t>
        </is>
      </c>
      <c r="D109" t="n">
        <v>1274</v>
      </c>
      <c r="F109" t="inlineStr">
        <is>
          <t>:30157-LC:30157-LCV:30157-LF:</t>
        </is>
      </c>
      <c r="G109" s="2" t="inlineStr">
        <is>
          <t>XA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76" t="inlineStr">
        <is>
          <t>RTF</t>
        </is>
      </c>
      <c r="O109" s="1" t="n"/>
      <c r="P109" t="inlineStr">
        <is>
          <t>A102389</t>
        </is>
      </c>
      <c r="Q109" t="inlineStr">
        <is>
          <t>LT250</t>
        </is>
      </c>
      <c r="R109" t="n">
        <v>126</v>
      </c>
    </row>
    <row r="110">
      <c r="B110" t="inlineStr">
        <is>
          <t>N</t>
        </is>
      </c>
      <c r="C110" t="inlineStr">
        <is>
          <t>Price_BOM_L_Imp_1275</t>
        </is>
      </c>
      <c r="D110" t="n">
        <v>1275</v>
      </c>
      <c r="F110" t="inlineStr">
        <is>
          <t>:40707-LC:40707-LCV:40707-LF:</t>
        </is>
      </c>
      <c r="G110" s="2" t="inlineStr">
        <is>
          <t>X3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76" t="inlineStr">
        <is>
          <t>98876161</t>
        </is>
      </c>
      <c r="O110" s="1" t="n"/>
      <c r="P110" t="inlineStr">
        <is>
          <t>A102391</t>
        </is>
      </c>
      <c r="Q110" t="inlineStr">
        <is>
          <t>LT250</t>
        </is>
      </c>
      <c r="R110" t="n">
        <v>126</v>
      </c>
    </row>
    <row r="111">
      <c r="B111" t="inlineStr">
        <is>
          <t>N</t>
        </is>
      </c>
      <c r="C111" t="inlineStr">
        <is>
          <t>Price_BOM_L_Imp_1276</t>
        </is>
      </c>
      <c r="D111" t="n">
        <v>1276</v>
      </c>
      <c r="F111" t="inlineStr">
        <is>
          <t>:40707-LC:40707-LCV:40707-LF:</t>
        </is>
      </c>
      <c r="G111" s="2" t="inlineStr">
        <is>
          <t>X4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76" t="inlineStr">
        <is>
          <t>RTF</t>
        </is>
      </c>
      <c r="O111" s="1" t="n"/>
      <c r="P111" t="inlineStr">
        <is>
          <t>A102393</t>
        </is>
      </c>
      <c r="Q111" t="inlineStr">
        <is>
          <t>LT250</t>
        </is>
      </c>
      <c r="R111" t="n">
        <v>126</v>
      </c>
    </row>
    <row r="112">
      <c r="B112" t="inlineStr">
        <is>
          <t>N</t>
        </is>
      </c>
      <c r="C112" t="inlineStr">
        <is>
          <t>Price_BOM_L_Imp_1277</t>
        </is>
      </c>
      <c r="D112" t="n">
        <v>1277</v>
      </c>
      <c r="F112" t="inlineStr">
        <is>
          <t>:40957-LC:40957-LCV:40957-LF:</t>
        </is>
      </c>
      <c r="G112" s="2" t="inlineStr">
        <is>
          <t>X3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76" t="inlineStr">
        <is>
          <t>RTF</t>
        </is>
      </c>
      <c r="O112" s="14" t="n"/>
      <c r="P112" t="inlineStr">
        <is>
          <t>A102395</t>
        </is>
      </c>
      <c r="Q112" t="inlineStr">
        <is>
          <t>LT250</t>
        </is>
      </c>
      <c r="R112" t="n">
        <v>126</v>
      </c>
    </row>
    <row r="113">
      <c r="B113" t="inlineStr">
        <is>
          <t>N</t>
        </is>
      </c>
      <c r="C113" t="inlineStr">
        <is>
          <t>Price_BOM_L_Imp_1278</t>
        </is>
      </c>
      <c r="D113" t="n">
        <v>1278</v>
      </c>
      <c r="F113" t="inlineStr">
        <is>
          <t>:40957-LC:40957-LCV:40957-LF:</t>
        </is>
      </c>
      <c r="G113" s="2" t="inlineStr">
        <is>
          <t>X4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76" t="inlineStr">
        <is>
          <t>RTF</t>
        </is>
      </c>
      <c r="O113" s="14" t="n"/>
      <c r="P113" t="inlineStr">
        <is>
          <t>A102397</t>
        </is>
      </c>
      <c r="Q113" t="inlineStr">
        <is>
          <t>LT250</t>
        </is>
      </c>
      <c r="R113" t="n">
        <v>126</v>
      </c>
    </row>
    <row r="114">
      <c r="B114" t="inlineStr">
        <is>
          <t>N</t>
        </is>
      </c>
      <c r="C114" t="inlineStr">
        <is>
          <t>Price_BOM_L_Imp_1279</t>
        </is>
      </c>
      <c r="D114" t="n">
        <v>1279</v>
      </c>
      <c r="F114" t="inlineStr">
        <is>
          <t>:40959-LC:40959-LCV:40959-LF: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76" t="inlineStr">
        <is>
          <t>RTF</t>
        </is>
      </c>
      <c r="O114" s="14" t="n"/>
      <c r="P114" t="inlineStr">
        <is>
          <t>A102399</t>
        </is>
      </c>
      <c r="Q114" t="inlineStr">
        <is>
          <t>LT250</t>
        </is>
      </c>
      <c r="R114" t="n">
        <v>126</v>
      </c>
    </row>
    <row r="115">
      <c r="B115" t="inlineStr">
        <is>
          <t>N</t>
        </is>
      </c>
      <c r="C115" t="inlineStr">
        <is>
          <t>Price_BOM_L_Imp_1280</t>
        </is>
      </c>
      <c r="D115" t="n">
        <v>1280</v>
      </c>
      <c r="F115" t="inlineStr">
        <is>
          <t>:40129-LC:40129-LCV:40129-LF: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76" t="inlineStr">
        <is>
          <t>RTF</t>
        </is>
      </c>
      <c r="O115" s="14" t="n"/>
      <c r="P115" t="inlineStr">
        <is>
          <t>A102401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Price_BOM_L_Imp_1281</t>
        </is>
      </c>
      <c r="D116" t="n">
        <v>1281</v>
      </c>
      <c r="F116" t="inlineStr">
        <is>
          <t>:4012A-LC:4012A-LCV:4012A-LF: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76" t="inlineStr">
        <is>
          <t>RTF</t>
        </is>
      </c>
      <c r="O116" s="14" t="n"/>
      <c r="P116" t="inlineStr">
        <is>
          <t>A102403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Price_BOM_L_Imp_1282</t>
        </is>
      </c>
      <c r="D117" t="n">
        <v>1282</v>
      </c>
      <c r="F117" t="inlineStr">
        <is>
          <t>:40157-LC:40157-LCV:40157-LF: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76" t="inlineStr">
        <is>
          <t>RTF</t>
        </is>
      </c>
      <c r="O117" s="14" t="n"/>
      <c r="P117" t="inlineStr">
        <is>
          <t>A102405</t>
        </is>
      </c>
      <c r="Q117" t="inlineStr">
        <is>
          <t>LT250</t>
        </is>
      </c>
      <c r="R117" t="n">
        <v>126</v>
      </c>
    </row>
    <row r="118">
      <c r="B118" t="inlineStr">
        <is>
          <t>N</t>
        </is>
      </c>
      <c r="C118" t="inlineStr">
        <is>
          <t>Price_BOM_L_Imp_1283</t>
        </is>
      </c>
      <c r="D118" t="n">
        <v>1283</v>
      </c>
      <c r="F118" t="inlineStr">
        <is>
          <t>:40157-LC:40157-LCV:40157-LF: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76" t="inlineStr">
        <is>
          <t>RTF</t>
        </is>
      </c>
      <c r="O118" s="14" t="n"/>
      <c r="P118" t="inlineStr">
        <is>
          <t>A102407</t>
        </is>
      </c>
      <c r="Q118" t="inlineStr">
        <is>
          <t>LT250</t>
        </is>
      </c>
      <c r="R118" t="n">
        <v>126</v>
      </c>
    </row>
    <row r="119">
      <c r="B119" t="inlineStr">
        <is>
          <t>N</t>
        </is>
      </c>
      <c r="C119" t="inlineStr">
        <is>
          <t>Price_BOM_L_Imp_1284</t>
        </is>
      </c>
      <c r="D119" t="n">
        <v>1284</v>
      </c>
      <c r="F119" t="inlineStr">
        <is>
          <t>:50957-LC:50957-LCV:50957-LF:</t>
        </is>
      </c>
      <c r="G119" s="2" t="inlineStr">
        <is>
          <t>X4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76" t="inlineStr">
        <is>
          <t>RTF</t>
        </is>
      </c>
      <c r="O119" s="14" t="n"/>
      <c r="P119" t="inlineStr">
        <is>
          <t>A102409</t>
        </is>
      </c>
      <c r="Q119" t="inlineStr">
        <is>
          <t>LT250</t>
        </is>
      </c>
      <c r="R119" t="n">
        <v>126</v>
      </c>
    </row>
    <row r="120">
      <c r="B120" t="inlineStr">
        <is>
          <t>N</t>
        </is>
      </c>
      <c r="C120" t="inlineStr">
        <is>
          <t>Price_BOM_L_Imp_1285</t>
        </is>
      </c>
      <c r="D120" t="n">
        <v>1285</v>
      </c>
      <c r="F120" t="inlineStr">
        <is>
          <t>:50123-LC:50123-LCV:50123-LF: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76" t="inlineStr">
        <is>
          <t>RTF</t>
        </is>
      </c>
      <c r="O120" s="14" t="n"/>
      <c r="P120" t="inlineStr">
        <is>
          <t>A102411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Price_BOM_L_Imp_1286</t>
        </is>
      </c>
      <c r="D121" t="n">
        <v>1286</v>
      </c>
      <c r="F121" t="inlineStr">
        <is>
          <t>:50123-LC:50123-LCV:50123-LF: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76" t="inlineStr">
        <is>
          <t>RTF</t>
        </is>
      </c>
      <c r="O121" s="14" t="n"/>
      <c r="P121" t="inlineStr">
        <is>
          <t>A102413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Price_BOM_L_Imp_1287</t>
        </is>
      </c>
      <c r="D122" t="n">
        <v>1287</v>
      </c>
      <c r="F122" t="inlineStr">
        <is>
          <t>:50157-LC:50157-LCV:50157-LF: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76" t="inlineStr">
        <is>
          <t>RTF</t>
        </is>
      </c>
      <c r="O122" s="14" t="n"/>
      <c r="P122" t="inlineStr">
        <is>
          <t>A102415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Price_BOM_L_Imp_1288</t>
        </is>
      </c>
      <c r="D123" t="n">
        <v>1288</v>
      </c>
      <c r="F123" t="inlineStr">
        <is>
          <t>:60951-LC:60951-LCV:60951-LF: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76" t="inlineStr">
        <is>
          <t>RTF</t>
        </is>
      </c>
      <c r="O123" s="14" t="n"/>
      <c r="P123" t="inlineStr">
        <is>
          <t>A102417</t>
        </is>
      </c>
      <c r="Q123" t="inlineStr">
        <is>
          <t>LT250</t>
        </is>
      </c>
      <c r="R123" t="n">
        <v>126</v>
      </c>
    </row>
    <row r="124">
      <c r="B124" t="inlineStr">
        <is>
          <t>N</t>
        </is>
      </c>
      <c r="C124" t="inlineStr">
        <is>
          <t>Price_BOM_L_Imp_1289</t>
        </is>
      </c>
      <c r="D124" t="n">
        <v>1289</v>
      </c>
      <c r="F124" t="inlineStr">
        <is>
          <t>:60123-LC:60123-LCV:60123-LF:</t>
        </is>
      </c>
      <c r="G124" s="2" t="inlineStr">
        <is>
          <t>XA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Stainless Steel, AISI-303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76" t="inlineStr">
        <is>
          <t>RTF</t>
        </is>
      </c>
      <c r="O124" s="14" t="n"/>
      <c r="P124" t="inlineStr">
        <is>
          <t>A102419</t>
        </is>
      </c>
      <c r="Q124" t="inlineStr">
        <is>
          <t>LT250</t>
        </is>
      </c>
      <c r="R124" t="n">
        <v>126</v>
      </c>
    </row>
    <row r="125">
      <c r="B125" t="inlineStr">
        <is>
          <t>N</t>
        </is>
      </c>
      <c r="C125" t="inlineStr">
        <is>
          <t>Price_BOM_L_Imp_1290</t>
        </is>
      </c>
      <c r="D125" t="n">
        <v>1290</v>
      </c>
      <c r="F125" t="inlineStr">
        <is>
          <t>:60123-LC:60123-LCV:60123-LF: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76" t="inlineStr">
        <is>
          <t>RTF</t>
        </is>
      </c>
      <c r="O125" s="14" t="n"/>
      <c r="P125" t="inlineStr">
        <is>
          <t>A102421</t>
        </is>
      </c>
      <c r="Q125" t="inlineStr">
        <is>
          <t>LT250</t>
        </is>
      </c>
      <c r="R125" t="n">
        <v>126</v>
      </c>
    </row>
    <row r="126">
      <c r="B126" t="inlineStr">
        <is>
          <t>N</t>
        </is>
      </c>
      <c r="C126" t="inlineStr">
        <is>
          <t>Price_BOM_L_Imp_1291</t>
        </is>
      </c>
      <c r="D126" t="n">
        <v>1291</v>
      </c>
      <c r="F126" t="inlineStr">
        <is>
          <t>:60157-LC:60157-LCV:60157-LF: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76" t="inlineStr">
        <is>
          <t>RTF</t>
        </is>
      </c>
      <c r="O126" s="1" t="n"/>
      <c r="P126" t="inlineStr">
        <is>
          <t>A102423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Price_BOM_L_Imp_1292</t>
        </is>
      </c>
      <c r="D127" t="n">
        <v>1292</v>
      </c>
      <c r="F127" t="inlineStr">
        <is>
          <t>:60157-LF: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76" t="inlineStr">
        <is>
          <t>RTF</t>
        </is>
      </c>
      <c r="O127" s="1" t="n"/>
      <c r="P127" t="inlineStr">
        <is>
          <t>A102425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Price_BOM_L_Imp_1293</t>
        </is>
      </c>
      <c r="D128" t="n">
        <v>1293</v>
      </c>
      <c r="F128" t="inlineStr">
        <is>
          <t>:80123-LC:80123-LCV:80123-LF: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76" t="inlineStr">
        <is>
          <t>RTF</t>
        </is>
      </c>
      <c r="O128" s="1" t="n"/>
      <c r="P128" t="inlineStr">
        <is>
          <t>A102427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Price_BOM_L_Imp_1294</t>
        </is>
      </c>
      <c r="D129" t="n">
        <v>1294</v>
      </c>
      <c r="F129" t="inlineStr">
        <is>
          <t>:80155-LC:80155-LCV:80155-LF:</t>
        </is>
      </c>
      <c r="G129" s="2" t="inlineStr">
        <is>
          <t>X5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76" t="inlineStr">
        <is>
          <t>RTF</t>
        </is>
      </c>
      <c r="O129" s="1" t="n"/>
      <c r="P129" t="inlineStr">
        <is>
          <t>A102429</t>
        </is>
      </c>
      <c r="Q129" t="inlineStr">
        <is>
          <t>LT250</t>
        </is>
      </c>
      <c r="R129" t="n">
        <v>126</v>
      </c>
    </row>
    <row r="130">
      <c r="B130" t="inlineStr">
        <is>
          <t>N</t>
        </is>
      </c>
      <c r="C130" t="inlineStr">
        <is>
          <t>Price_BOM_L_Imp_1295</t>
        </is>
      </c>
      <c r="D130" t="n">
        <v>1295</v>
      </c>
      <c r="F130" t="inlineStr">
        <is>
          <t>:80155-LF:</t>
        </is>
      </c>
      <c r="G130" s="2" t="inlineStr">
        <is>
          <t>X6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76" t="inlineStr">
        <is>
          <t>RTF</t>
        </is>
      </c>
      <c r="O130" s="1" t="n"/>
      <c r="P130" t="inlineStr">
        <is>
          <t>A102431</t>
        </is>
      </c>
      <c r="Q130" t="inlineStr">
        <is>
          <t>LT250</t>
        </is>
      </c>
      <c r="R130" t="n">
        <v>126</v>
      </c>
    </row>
    <row r="131">
      <c r="B131" t="inlineStr">
        <is>
          <t>N</t>
        </is>
      </c>
      <c r="C131" t="inlineStr">
        <is>
          <t>Price_BOM_L_Imp_1296</t>
        </is>
      </c>
      <c r="D131" t="n">
        <v>1296</v>
      </c>
      <c r="F131" t="inlineStr">
        <is>
          <t>:10153-LF:</t>
        </is>
      </c>
      <c r="G131" s="2" t="inlineStr">
        <is>
          <t>X8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Anodized Steel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76" t="inlineStr">
        <is>
          <t>RTF</t>
        </is>
      </c>
      <c r="O131" s="1" t="n"/>
      <c r="P131" t="inlineStr">
        <is>
          <t>A102433</t>
        </is>
      </c>
      <c r="Q131" t="inlineStr">
        <is>
          <t>LT250</t>
        </is>
      </c>
      <c r="R131" t="n">
        <v>126</v>
      </c>
    </row>
    <row r="132">
      <c r="B132" t="inlineStr">
        <is>
          <t>N</t>
        </is>
      </c>
      <c r="C132" t="inlineStr">
        <is>
          <t>Price_BOM_L_Imp_1297</t>
        </is>
      </c>
      <c r="D132" t="n">
        <v>1297</v>
      </c>
      <c r="F132" t="inlineStr">
        <is>
          <t>:12709-LC:12709-LCV: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76" t="inlineStr">
        <is>
          <t>RTF</t>
        </is>
      </c>
      <c r="O132" s="4" t="n"/>
      <c r="P132" t="inlineStr">
        <is>
          <t>A102436</t>
        </is>
      </c>
      <c r="Q132" t="inlineStr">
        <is>
          <t>LT250</t>
        </is>
      </c>
      <c r="R132" t="n">
        <v>126</v>
      </c>
    </row>
    <row r="133">
      <c r="B133" t="inlineStr">
        <is>
          <t>N</t>
        </is>
      </c>
      <c r="C133" t="inlineStr">
        <is>
          <t>Price_BOM_L_Imp_1298</t>
        </is>
      </c>
      <c r="D133" t="n">
        <v>1298</v>
      </c>
      <c r="F133" t="inlineStr">
        <is>
          <t>:15705-LC:15705-LCV: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76" t="inlineStr">
        <is>
          <t>RTF</t>
        </is>
      </c>
      <c r="O133" s="4" t="n"/>
      <c r="P133" t="inlineStr">
        <is>
          <t>A102438</t>
        </is>
      </c>
      <c r="Q133" t="inlineStr">
        <is>
          <t>LT250</t>
        </is>
      </c>
      <c r="R133" t="n">
        <v>126</v>
      </c>
    </row>
    <row r="134">
      <c r="B134" t="inlineStr">
        <is>
          <t>N</t>
        </is>
      </c>
      <c r="C134" t="inlineStr">
        <is>
          <t>Price_BOM_L_Imp_1299</t>
        </is>
      </c>
      <c r="D134" t="n">
        <v>1299</v>
      </c>
      <c r="F134" t="inlineStr">
        <is>
          <t>:15507-LC:15507-LCV: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</t>
        </is>
      </c>
      <c r="N134" s="76" t="inlineStr">
        <is>
          <t>RTF</t>
        </is>
      </c>
      <c r="O134" s="4" t="n"/>
      <c r="P134" t="inlineStr">
        <is>
          <t>A102440</t>
        </is>
      </c>
      <c r="Q134" t="inlineStr">
        <is>
          <t>LT250</t>
        </is>
      </c>
      <c r="R134" t="n">
        <v>126</v>
      </c>
    </row>
    <row r="135">
      <c r="B135" t="inlineStr">
        <is>
          <t>N</t>
        </is>
      </c>
      <c r="C135" t="inlineStr">
        <is>
          <t>Price_BOM_L_Imp_1300</t>
        </is>
      </c>
      <c r="D135" t="n">
        <v>1300</v>
      </c>
      <c r="F135" t="inlineStr">
        <is>
          <t>:15509-LC:15509-LCV: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76" t="inlineStr">
        <is>
          <t>RTF</t>
        </is>
      </c>
      <c r="O135" s="4" t="n"/>
      <c r="P135" t="inlineStr">
        <is>
          <t>A102442</t>
        </is>
      </c>
      <c r="Q135" t="inlineStr">
        <is>
          <t>LT250</t>
        </is>
      </c>
      <c r="R135" t="n">
        <v>126</v>
      </c>
    </row>
    <row r="136">
      <c r="B136" t="inlineStr">
        <is>
          <t>N</t>
        </is>
      </c>
      <c r="C136" t="inlineStr">
        <is>
          <t>Price_BOM_L_Imp_1301</t>
        </is>
      </c>
      <c r="D136" t="n">
        <v>1301</v>
      </c>
      <c r="F136" t="inlineStr">
        <is>
          <t>:15507-LC:15507-LCV: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76" t="inlineStr">
        <is>
          <t>RTF</t>
        </is>
      </c>
      <c r="O136" s="4" t="n"/>
      <c r="P136" t="inlineStr">
        <is>
          <t>A102444</t>
        </is>
      </c>
      <c r="Q136" t="inlineStr">
        <is>
          <t>LT250</t>
        </is>
      </c>
      <c r="R136" t="n">
        <v>126</v>
      </c>
    </row>
    <row r="137">
      <c r="B137" t="inlineStr">
        <is>
          <t>N</t>
        </is>
      </c>
      <c r="C137" t="inlineStr">
        <is>
          <t>Price_BOM_L_Imp_1302</t>
        </is>
      </c>
      <c r="D137" t="n">
        <v>1302</v>
      </c>
      <c r="F137" t="inlineStr">
        <is>
          <t>:20501-LC:20501-LCV: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</t>
        </is>
      </c>
      <c r="N137" s="76" t="inlineStr">
        <is>
          <t>RTF</t>
        </is>
      </c>
      <c r="O137" s="4" t="n"/>
      <c r="P137" t="inlineStr">
        <is>
          <t>A102446</t>
        </is>
      </c>
      <c r="Q137" t="inlineStr">
        <is>
          <t>LT250</t>
        </is>
      </c>
      <c r="R137" t="n">
        <v>126</v>
      </c>
    </row>
    <row r="138">
      <c r="B138" t="inlineStr">
        <is>
          <t>N</t>
        </is>
      </c>
      <c r="C138" t="inlineStr">
        <is>
          <t>Price_BOM_L_Imp_133</t>
        </is>
      </c>
      <c r="D138" t="n">
        <v>133</v>
      </c>
      <c r="F138" t="inlineStr">
        <is>
          <t>:25707-LC:25707-LCV:25707-LF: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76" t="inlineStr">
        <is>
          <t>98876136</t>
        </is>
      </c>
      <c r="O138" s="4" t="n"/>
      <c r="P138" t="inlineStr">
        <is>
          <t>A102363</t>
        </is>
      </c>
      <c r="Q138" t="inlineStr">
        <is>
          <t>LT027</t>
        </is>
      </c>
      <c r="R138" t="n">
        <v>0</v>
      </c>
    </row>
    <row r="139">
      <c r="B139" t="inlineStr">
        <is>
          <t>N</t>
        </is>
      </c>
      <c r="C139" t="inlineStr">
        <is>
          <t>Price_BOM_L_Imp_140</t>
        </is>
      </c>
      <c r="D139" t="n">
        <v>140</v>
      </c>
      <c r="F139" t="inlineStr">
        <is>
          <t>:25707-LC:25707-LCV:25707-LF:</t>
        </is>
      </c>
      <c r="G139" s="2" t="inlineStr">
        <is>
          <t>X4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Coating_Standard</t>
        </is>
      </c>
      <c r="N139" s="76" t="inlineStr">
        <is>
          <t>98876137</t>
        </is>
      </c>
      <c r="O139" s="4" t="n"/>
      <c r="P139" t="inlineStr">
        <is>
          <t>A102365</t>
        </is>
      </c>
      <c r="Q139" t="inlineStr">
        <is>
          <t>LT027</t>
        </is>
      </c>
      <c r="R139" t="n">
        <v>0</v>
      </c>
    </row>
    <row r="140">
      <c r="B140" t="inlineStr">
        <is>
          <t>N</t>
        </is>
      </c>
      <c r="C140" t="inlineStr">
        <is>
          <t>Price_BOM_L_Imp_1426</t>
        </is>
      </c>
      <c r="D140" t="n">
        <v>1426</v>
      </c>
      <c r="F140" t="inlineStr">
        <is>
          <t>:10707-LC:10707-LCV: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76" t="inlineStr">
        <is>
          <t>97775273</t>
        </is>
      </c>
      <c r="O140" s="4" t="n"/>
      <c r="P140" t="inlineStr">
        <is>
          <t>A102210</t>
        </is>
      </c>
      <c r="Q140" t="inlineStr">
        <is>
          <t>LT250</t>
        </is>
      </c>
    </row>
    <row r="141">
      <c r="B141" t="inlineStr">
        <is>
          <t>N</t>
        </is>
      </c>
      <c r="C141" t="inlineStr">
        <is>
          <t>Price_BOM_L_Imp_1428</t>
        </is>
      </c>
      <c r="D141" t="n">
        <v>1428</v>
      </c>
      <c r="F141" t="inlineStr">
        <is>
          <t>:12501-LC:12501-LCV: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76" t="inlineStr">
        <is>
          <t>RTF</t>
        </is>
      </c>
      <c r="O141" s="4" t="n"/>
      <c r="P141" t="inlineStr">
        <is>
          <t>A102212</t>
        </is>
      </c>
      <c r="Q141" t="inlineStr">
        <is>
          <t>LT250</t>
        </is>
      </c>
    </row>
    <row r="142">
      <c r="B142" t="inlineStr">
        <is>
          <t>N</t>
        </is>
      </c>
      <c r="C142" t="inlineStr">
        <is>
          <t>Price_BOM_L_Imp_1429</t>
        </is>
      </c>
      <c r="D142" t="n">
        <v>1429</v>
      </c>
      <c r="F142" t="inlineStr">
        <is>
          <t>:12507-LC:12507-LCV:</t>
        </is>
      </c>
      <c r="G142" s="2" t="inlineStr">
        <is>
          <t>X0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None</t>
        </is>
      </c>
      <c r="L142" s="4" t="inlineStr">
        <is>
          <t>None</t>
        </is>
      </c>
      <c r="M142" s="4" t="inlineStr">
        <is>
          <t>Coating_Scotchkote134_interior_exterior</t>
        </is>
      </c>
      <c r="N142" s="76" t="inlineStr">
        <is>
          <t>RTF</t>
        </is>
      </c>
      <c r="O142" s="4" t="n"/>
      <c r="P142" t="inlineStr">
        <is>
          <t>A102213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Price_BOM_L_Imp_1431</t>
        </is>
      </c>
      <c r="D143" t="n">
        <v>1431</v>
      </c>
      <c r="F143" t="inlineStr">
        <is>
          <t>:15509-LC:15509-LCV:</t>
        </is>
      </c>
      <c r="G143" s="2" t="inlineStr">
        <is>
          <t>X0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None</t>
        </is>
      </c>
      <c r="L143" s="4" t="inlineStr">
        <is>
          <t>None</t>
        </is>
      </c>
      <c r="M143" s="4" t="inlineStr">
        <is>
          <t>Coating_Scotchkote134_interior_exterior</t>
        </is>
      </c>
      <c r="N143" s="76" t="inlineStr">
        <is>
          <t>RTF</t>
        </is>
      </c>
      <c r="O143" s="4" t="n"/>
      <c r="P143" t="inlineStr">
        <is>
          <t>A102215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Price_BOM_L_Imp_1432</t>
        </is>
      </c>
      <c r="D144" t="n">
        <v>1432</v>
      </c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76" t="inlineStr">
        <is>
          <t>97775279</t>
        </is>
      </c>
      <c r="O144" s="4" t="n"/>
      <c r="P144" t="inlineStr">
        <is>
          <t>A102216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Price_BOM_L_Imp_1433</t>
        </is>
      </c>
      <c r="D145" t="n">
        <v>1433</v>
      </c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76" t="inlineStr">
        <is>
          <t>97775280</t>
        </is>
      </c>
      <c r="O145" s="4" t="n"/>
      <c r="P145" t="inlineStr">
        <is>
          <t>A102217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Price_BOM_L_Imp_1434</t>
        </is>
      </c>
      <c r="D146" t="n">
        <v>1434</v>
      </c>
      <c r="F146" t="inlineStr">
        <is>
          <t>:15951-LC:15951-LCV:15951-LF: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76" t="inlineStr">
        <is>
          <t>97775291</t>
        </is>
      </c>
      <c r="O146" s="4" t="n"/>
      <c r="P146" t="inlineStr">
        <is>
          <t>A102218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Price_BOM_L_Imp_1435</t>
        </is>
      </c>
      <c r="D147" t="n">
        <v>1435</v>
      </c>
      <c r="F147" t="inlineStr">
        <is>
          <t>:15955-LC:15955-LCV:15955-LF: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76" t="inlineStr">
        <is>
          <t>97775292</t>
        </is>
      </c>
      <c r="O147" s="4" t="n"/>
      <c r="P147" t="inlineStr">
        <is>
          <t>A102219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Price_BOM_L_Imp_1436</t>
        </is>
      </c>
      <c r="D148" t="n">
        <v>1436</v>
      </c>
      <c r="F148" t="inlineStr">
        <is>
          <t>:15955-LC:15955-LCV:15955-LF: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76" t="inlineStr">
        <is>
          <t>97775293</t>
        </is>
      </c>
      <c r="O148" s="4" t="n"/>
      <c r="P148" t="inlineStr">
        <is>
          <t>A102220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Price_BOM_L_Imp_1437</t>
        </is>
      </c>
      <c r="D149" t="n">
        <v>1437</v>
      </c>
      <c r="F149" t="inlineStr">
        <is>
          <t>:15959-LC:15959-LCV:15959-LF: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76" t="inlineStr">
        <is>
          <t>97777979</t>
        </is>
      </c>
      <c r="O149" s="4" t="n"/>
      <c r="P149" t="inlineStr">
        <is>
          <t>A102221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Price_BOM_L_Imp_1438</t>
        </is>
      </c>
      <c r="D150" t="n">
        <v>1438</v>
      </c>
      <c r="F150" t="inlineStr">
        <is>
          <t>:15959-LC:15959-LCV:15959-LF: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76" t="inlineStr">
        <is>
          <t>97777980</t>
        </is>
      </c>
      <c r="O150" s="4" t="n"/>
      <c r="P150" t="inlineStr">
        <is>
          <t>A102222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Price_BOM_L_Imp_1439</t>
        </is>
      </c>
      <c r="D151" t="n">
        <v>1439</v>
      </c>
      <c r="F151" t="inlineStr">
        <is>
          <t>:20501-LC:20501-LCV:</t>
        </is>
      </c>
      <c r="G151" s="2" t="inlineStr">
        <is>
          <t>X0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None</t>
        </is>
      </c>
      <c r="L151" s="4" t="inlineStr">
        <is>
          <t>None</t>
        </is>
      </c>
      <c r="M151" s="4" t="inlineStr">
        <is>
          <t>Coating_Scotchkote134_interior_exterior</t>
        </is>
      </c>
      <c r="N151" s="76" t="inlineStr">
        <is>
          <t>RTF</t>
        </is>
      </c>
      <c r="O151" s="4" t="n"/>
      <c r="P151" t="inlineStr">
        <is>
          <t>A102223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Price_BOM_L_Imp_1440</t>
        </is>
      </c>
      <c r="D152" t="n">
        <v>1440</v>
      </c>
      <c r="F152" t="inlineStr">
        <is>
          <t>:20709-LC:20709-LCV:20709-LF: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76" t="inlineStr">
        <is>
          <t>97778013</t>
        </is>
      </c>
      <c r="O152" s="4" t="n"/>
      <c r="P152" t="inlineStr">
        <is>
          <t>A102224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Price_BOM_L_Imp_1441</t>
        </is>
      </c>
      <c r="D153" t="n">
        <v>1441</v>
      </c>
      <c r="F153" t="inlineStr">
        <is>
          <t>:20709-LC:20709-LCV:20709-LF: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76" t="inlineStr">
        <is>
          <t>97775275</t>
        </is>
      </c>
      <c r="O153" s="4" t="n"/>
      <c r="P153" t="inlineStr">
        <is>
          <t>A102225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Price_BOM_L_Imp_1442</t>
        </is>
      </c>
      <c r="D154" t="n">
        <v>1442</v>
      </c>
      <c r="F154" t="inlineStr">
        <is>
          <t>:20953-LC:20953-LCV:20953-LF: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76" t="inlineStr">
        <is>
          <t>97775276</t>
        </is>
      </c>
      <c r="O154" s="4" t="n"/>
      <c r="P154" t="inlineStr">
        <is>
          <t>A102226</t>
        </is>
      </c>
      <c r="Q154" t="inlineStr">
        <is>
          <t>LT250</t>
        </is>
      </c>
    </row>
    <row r="155">
      <c r="B155" t="inlineStr">
        <is>
          <t>N</t>
        </is>
      </c>
      <c r="C155" t="inlineStr">
        <is>
          <t>Price_BOM_L_Imp_1443</t>
        </is>
      </c>
      <c r="D155" t="n">
        <v>1443</v>
      </c>
      <c r="F155" t="inlineStr">
        <is>
          <t>:20953-LC:20953-LCV:20953-LF: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76" t="inlineStr">
        <is>
          <t>97775278</t>
        </is>
      </c>
      <c r="O155" s="4" t="n"/>
      <c r="P155" t="inlineStr">
        <is>
          <t>A102227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Price_BOM_L_Imp_1444</t>
        </is>
      </c>
      <c r="D156" t="n">
        <v>1444</v>
      </c>
      <c r="F156" t="inlineStr">
        <is>
          <t>:20121-LC:20121-LCV:20121-LF: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76" t="inlineStr">
        <is>
          <t>97778012</t>
        </is>
      </c>
      <c r="O156" s="4" t="n"/>
      <c r="P156" t="inlineStr">
        <is>
          <t>A102228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Price_BOM_L_Imp_1445</t>
        </is>
      </c>
      <c r="D157" t="n">
        <v>1445</v>
      </c>
      <c r="F157" t="inlineStr">
        <is>
          <t>:20121-LC:20121-LCV:20121-LF: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76" t="inlineStr">
        <is>
          <t>97778032</t>
        </is>
      </c>
      <c r="O157" s="4" t="n"/>
      <c r="P157" t="inlineStr">
        <is>
          <t>A102229</t>
        </is>
      </c>
      <c r="Q157" t="inlineStr">
        <is>
          <t>LT250</t>
        </is>
      </c>
    </row>
    <row r="158">
      <c r="B158" t="inlineStr">
        <is>
          <t>N</t>
        </is>
      </c>
      <c r="C158" t="inlineStr">
        <is>
          <t>Price_BOM_L_Imp_1447</t>
        </is>
      </c>
      <c r="D158" t="n">
        <v>1447</v>
      </c>
      <c r="F158" t="inlineStr">
        <is>
          <t>:25707-LC:25707-LCV:25707-LF: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76" t="inlineStr">
        <is>
          <t>97778034</t>
        </is>
      </c>
      <c r="O158" s="4" t="n"/>
      <c r="P158" t="inlineStr">
        <is>
          <t>A102231</t>
        </is>
      </c>
      <c r="Q158" t="inlineStr">
        <is>
          <t>LT250</t>
        </is>
      </c>
    </row>
    <row r="159">
      <c r="B159" t="inlineStr">
        <is>
          <t>N</t>
        </is>
      </c>
      <c r="C159" t="inlineStr">
        <is>
          <t>Price_BOM_L_Imp_1448</t>
        </is>
      </c>
      <c r="D159" t="n">
        <v>1448</v>
      </c>
      <c r="F159" t="inlineStr">
        <is>
          <t>:25957-LC:25957-LCV:25957-LF: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76" t="inlineStr">
        <is>
          <t>97778035</t>
        </is>
      </c>
      <c r="O159" s="4" t="n"/>
      <c r="P159" t="inlineStr">
        <is>
          <t>A102232</t>
        </is>
      </c>
      <c r="Q159" t="inlineStr">
        <is>
          <t>LT250</t>
        </is>
      </c>
    </row>
    <row r="160">
      <c r="B160" t="inlineStr">
        <is>
          <t>N</t>
        </is>
      </c>
      <c r="C160" t="inlineStr">
        <is>
          <t>Price_BOM_L_Imp_1449</t>
        </is>
      </c>
      <c r="D160" t="n">
        <v>1449</v>
      </c>
      <c r="F160" t="inlineStr">
        <is>
          <t>:25957-LC:25957-LCV:25957-LF: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76" t="inlineStr">
        <is>
          <t>97778036</t>
        </is>
      </c>
      <c r="O160" s="4" t="n"/>
      <c r="P160" t="inlineStr">
        <is>
          <t>A102233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Price_BOM_L_Imp_1450</t>
        </is>
      </c>
      <c r="D161" t="n">
        <v>1450</v>
      </c>
      <c r="F161" t="inlineStr">
        <is>
          <t>:25123-LC:25123-LCV:25123-LF: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76" t="inlineStr">
        <is>
          <t>97778037</t>
        </is>
      </c>
      <c r="O161" s="4" t="n"/>
      <c r="P161" t="inlineStr">
        <is>
          <t>A102234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Price_BOM_L_Imp_1451</t>
        </is>
      </c>
      <c r="D162" t="n">
        <v>1451</v>
      </c>
      <c r="F162" t="inlineStr">
        <is>
          <t>:25123-LC:25123-LCV:25123-LF: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76" t="inlineStr">
        <is>
          <t>97778038</t>
        </is>
      </c>
      <c r="O162" s="4" t="n"/>
      <c r="P162" t="inlineStr">
        <is>
          <t>A102235</t>
        </is>
      </c>
      <c r="Q162" t="inlineStr">
        <is>
          <t>LT250</t>
        </is>
      </c>
    </row>
    <row r="163">
      <c r="B163" t="inlineStr">
        <is>
          <t>N</t>
        </is>
      </c>
      <c r="C163" t="inlineStr">
        <is>
          <t>Price_BOM_L_Imp_1452</t>
        </is>
      </c>
      <c r="D163" t="n">
        <v>1452</v>
      </c>
      <c r="F163" t="inlineStr">
        <is>
          <t>:30501-LC:30501-LCV: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76" t="inlineStr">
        <is>
          <t>RTF</t>
        </is>
      </c>
      <c r="O163" s="4" t="n"/>
      <c r="P163" t="inlineStr">
        <is>
          <t>A102236</t>
        </is>
      </c>
      <c r="Q163" t="inlineStr">
        <is>
          <t>LT250</t>
        </is>
      </c>
    </row>
    <row r="164">
      <c r="B164" t="inlineStr">
        <is>
          <t>N</t>
        </is>
      </c>
      <c r="C164" t="inlineStr">
        <is>
          <t>Price_BOM_L_Imp_1452</t>
        </is>
      </c>
      <c r="D164" t="n">
        <v>1452</v>
      </c>
      <c r="F164" t="inlineStr">
        <is>
          <t>:30507-LC:30507-LCV: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76" t="inlineStr">
        <is>
          <t>RTF</t>
        </is>
      </c>
      <c r="O164" s="4" t="n"/>
      <c r="P164" t="inlineStr">
        <is>
          <t>A102236</t>
        </is>
      </c>
      <c r="Q164" t="inlineStr">
        <is>
          <t>LT250</t>
        </is>
      </c>
    </row>
    <row r="165">
      <c r="B165" t="inlineStr">
        <is>
          <t>N</t>
        </is>
      </c>
      <c r="C165" t="inlineStr">
        <is>
          <t>Price_BOM_L_Imp_1454</t>
        </is>
      </c>
      <c r="D165" t="n">
        <v>1454</v>
      </c>
      <c r="F165" t="inlineStr">
        <is>
          <t>:30707-LC:30707-LCV:30707-LF: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76" t="inlineStr">
        <is>
          <t>97778040</t>
        </is>
      </c>
      <c r="O165" s="4" t="n"/>
      <c r="P165" t="inlineStr">
        <is>
          <t>A102238</t>
        </is>
      </c>
      <c r="Q165" t="inlineStr">
        <is>
          <t>LT250</t>
        </is>
      </c>
    </row>
    <row r="166">
      <c r="B166" t="inlineStr">
        <is>
          <t>N</t>
        </is>
      </c>
      <c r="C166" t="inlineStr">
        <is>
          <t>Price_BOM_L_Imp_1455</t>
        </is>
      </c>
      <c r="D166" t="n">
        <v>1455</v>
      </c>
      <c r="F166" t="inlineStr">
        <is>
          <t>:30957-LC:30957-LCV:30957-LF: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76" t="inlineStr">
        <is>
          <t>97778041</t>
        </is>
      </c>
      <c r="O166" s="4" t="n"/>
      <c r="P166" t="inlineStr">
        <is>
          <t>A102239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Price_BOM_L_Imp_1456</t>
        </is>
      </c>
      <c r="D167" t="n">
        <v>1456</v>
      </c>
      <c r="F167" t="inlineStr">
        <is>
          <t>:30957-LC:30957-LCV:30957-LF: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76" t="inlineStr">
        <is>
          <t>97778042</t>
        </is>
      </c>
      <c r="O167" s="4" t="n"/>
      <c r="P167" t="inlineStr">
        <is>
          <t>A102240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Price_BOM_L_Imp_1457</t>
        </is>
      </c>
      <c r="D168" t="n">
        <v>1457</v>
      </c>
      <c r="F168" t="inlineStr">
        <is>
          <t>:30121-LC:30121-LCV:30121-LF: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76" t="inlineStr">
        <is>
          <t>97778043</t>
        </is>
      </c>
      <c r="O168" s="4" t="n"/>
      <c r="P168" t="inlineStr">
        <is>
          <t>A102241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Price_BOM_L_Imp_1458</t>
        </is>
      </c>
      <c r="D169" t="n">
        <v>1458</v>
      </c>
      <c r="F169" t="inlineStr">
        <is>
          <t>:30127-LC:30127-LCV:30127-LF: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76" t="inlineStr">
        <is>
          <t>97778044</t>
        </is>
      </c>
      <c r="O169" s="4" t="n"/>
      <c r="P169" t="inlineStr">
        <is>
          <t>A102242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Price_BOM_L_Imp_1459</t>
        </is>
      </c>
      <c r="D170" t="n">
        <v>1459</v>
      </c>
      <c r="F170" t="inlineStr">
        <is>
          <t>:30157-LC:30157-LCV:30157-LF: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76" t="inlineStr">
        <is>
          <t>97780144</t>
        </is>
      </c>
      <c r="O170" s="4" t="n"/>
      <c r="P170" t="inlineStr">
        <is>
          <t>A102243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Price_BOM_L_Imp_1460</t>
        </is>
      </c>
      <c r="D171" t="n">
        <v>1460</v>
      </c>
      <c r="F171" t="inlineStr">
        <is>
          <t>:40707-LC:40707-LCV:40707-LF: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76" t="inlineStr">
        <is>
          <t>97780145</t>
        </is>
      </c>
      <c r="O171" s="4" t="n"/>
      <c r="P171" t="inlineStr">
        <is>
          <t>A102244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Price_BOM_L_Imp_1461</t>
        </is>
      </c>
      <c r="D172" t="n">
        <v>1461</v>
      </c>
      <c r="F172" t="inlineStr">
        <is>
          <t>:40707-LC:40707-LCV:40707-LF: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76" t="inlineStr">
        <is>
          <t>97780146</t>
        </is>
      </c>
      <c r="O172" s="4" t="n"/>
      <c r="P172" t="inlineStr">
        <is>
          <t>A102245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Price_BOM_L_Imp_1462</t>
        </is>
      </c>
      <c r="D173" t="n">
        <v>1462</v>
      </c>
      <c r="F173" t="inlineStr">
        <is>
          <t>:40957-LC:40957-LCV:40957-LF:</t>
        </is>
      </c>
      <c r="G173" s="2" t="inlineStr">
        <is>
          <t>X3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76" t="inlineStr">
        <is>
          <t>97780147</t>
        </is>
      </c>
      <c r="O173" s="4" t="n"/>
      <c r="P173" t="inlineStr">
        <is>
          <t>A102246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Price_BOM_L_Imp_1463</t>
        </is>
      </c>
      <c r="D174" t="n">
        <v>1463</v>
      </c>
      <c r="F174" t="inlineStr">
        <is>
          <t>:40957-LC:40957-LCV:40957-LF: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76" t="inlineStr">
        <is>
          <t>97780148</t>
        </is>
      </c>
      <c r="O174" s="4" t="n"/>
      <c r="P174" t="inlineStr">
        <is>
          <t>A102247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Price_BOM_L_Imp_1464</t>
        </is>
      </c>
      <c r="D175" t="n">
        <v>1464</v>
      </c>
      <c r="F175" t="inlineStr">
        <is>
          <t>:40959-LC:40959-LCV:40959-LF: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76" t="inlineStr">
        <is>
          <t>96699293</t>
        </is>
      </c>
      <c r="O175" s="4" t="n"/>
      <c r="P175" t="inlineStr">
        <is>
          <t>A102248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Price_BOM_L_Imp_1465</t>
        </is>
      </c>
      <c r="D176" t="n">
        <v>1465</v>
      </c>
      <c r="F176" t="inlineStr">
        <is>
          <t>:40129-LC:40129-LCV:40129-LF: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76" t="inlineStr">
        <is>
          <t>96699296</t>
        </is>
      </c>
      <c r="O176" s="4" t="n"/>
      <c r="P176" t="inlineStr">
        <is>
          <t>A102249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Price_BOM_L_Imp_1466</t>
        </is>
      </c>
      <c r="D177" t="n">
        <v>1466</v>
      </c>
      <c r="F177" t="inlineStr">
        <is>
          <t>:4012A-LC:4012A-LCV:4012A-LF: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76" t="inlineStr">
        <is>
          <t>96699302</t>
        </is>
      </c>
      <c r="O177" s="4" t="n"/>
      <c r="P177" t="inlineStr">
        <is>
          <t>A102250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Price_BOM_L_Imp_1467</t>
        </is>
      </c>
      <c r="D178" t="n">
        <v>1467</v>
      </c>
      <c r="F178" t="inlineStr">
        <is>
          <t>:40157-LC:40157-LCV:40157-LF:</t>
        </is>
      </c>
      <c r="G178" s="2" t="inlineStr">
        <is>
          <t>XA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76" t="inlineStr">
        <is>
          <t>96699326</t>
        </is>
      </c>
      <c r="O178" s="4" t="n"/>
      <c r="P178" t="inlineStr">
        <is>
          <t>A102251</t>
        </is>
      </c>
      <c r="Q178" t="inlineStr">
        <is>
          <t>LT250</t>
        </is>
      </c>
    </row>
    <row r="179">
      <c r="B179" t="inlineStr">
        <is>
          <t>N</t>
        </is>
      </c>
      <c r="C179" t="inlineStr">
        <is>
          <t>Price_BOM_L_Imp_1468</t>
        </is>
      </c>
      <c r="D179" t="n">
        <v>1468</v>
      </c>
      <c r="F179" t="inlineStr">
        <is>
          <t>:40157-LC:40157-LCV:40157-LF: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76" t="inlineStr">
        <is>
          <t>96769202</t>
        </is>
      </c>
      <c r="O179" s="4" t="n"/>
      <c r="P179" t="inlineStr">
        <is>
          <t>A102252</t>
        </is>
      </c>
      <c r="Q179" t="inlineStr">
        <is>
          <t>LT250</t>
        </is>
      </c>
    </row>
    <row r="180">
      <c r="B180" t="inlineStr">
        <is>
          <t>N</t>
        </is>
      </c>
      <c r="C180" t="inlineStr">
        <is>
          <t>Price_BOM_L_Imp_1469</t>
        </is>
      </c>
      <c r="D180" t="n">
        <v>1469</v>
      </c>
      <c r="F180" t="inlineStr">
        <is>
          <t>:50957-LC:50957-LCV:50957-LF:</t>
        </is>
      </c>
      <c r="G180" s="2" t="inlineStr">
        <is>
          <t>X4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76" t="inlineStr">
        <is>
          <t>96896890</t>
        </is>
      </c>
      <c r="O180" s="4" t="n"/>
      <c r="P180" t="inlineStr">
        <is>
          <t>A102253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Price_BOM_L_Imp_147</t>
        </is>
      </c>
      <c r="D181" t="n">
        <v>147</v>
      </c>
      <c r="F181" t="inlineStr">
        <is>
          <t>:25957-LC:25957-LCV:25957-LF: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Coating_Standard</t>
        </is>
      </c>
      <c r="N181" s="76" t="inlineStr">
        <is>
          <t>98876138</t>
        </is>
      </c>
      <c r="O181" s="4" t="n"/>
      <c r="P181" t="inlineStr">
        <is>
          <t>A102367</t>
        </is>
      </c>
      <c r="Q181" t="inlineStr">
        <is>
          <t>LT027</t>
        </is>
      </c>
      <c r="R181" t="n">
        <v>0</v>
      </c>
    </row>
    <row r="182">
      <c r="B182" t="inlineStr">
        <is>
          <t>N</t>
        </is>
      </c>
      <c r="C182" t="inlineStr">
        <is>
          <t>Price_BOM_L_Imp_1471</t>
        </is>
      </c>
      <c r="D182" t="n">
        <v>1471</v>
      </c>
      <c r="F182" t="inlineStr">
        <is>
          <t>:50123-LC:50123-LCV:50123-LF: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76" t="inlineStr">
        <is>
          <t>96896892</t>
        </is>
      </c>
      <c r="O182" s="4" t="n"/>
      <c r="P182" t="inlineStr">
        <is>
          <t>A102255</t>
        </is>
      </c>
      <c r="Q182" t="inlineStr">
        <is>
          <t>LT250</t>
        </is>
      </c>
    </row>
    <row r="183">
      <c r="B183" t="inlineStr">
        <is>
          <t>N</t>
        </is>
      </c>
      <c r="C183" t="inlineStr">
        <is>
          <t>Price_BOM_L_Imp_1472</t>
        </is>
      </c>
      <c r="D183" t="n">
        <v>1472</v>
      </c>
      <c r="F183" t="inlineStr">
        <is>
          <t>:50157-LC:50157-LCV:50157-LF: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76" t="inlineStr">
        <is>
          <t>96769263</t>
        </is>
      </c>
      <c r="O183" s="4" t="n"/>
      <c r="P183" t="inlineStr">
        <is>
          <t>A102256</t>
        </is>
      </c>
      <c r="Q183" t="inlineStr">
        <is>
          <t>LT250</t>
        </is>
      </c>
    </row>
    <row r="184">
      <c r="B184" t="inlineStr">
        <is>
          <t>N</t>
        </is>
      </c>
      <c r="C184" t="inlineStr">
        <is>
          <t>Price_BOM_L_Imp_1473</t>
        </is>
      </c>
      <c r="D184" t="n">
        <v>1473</v>
      </c>
      <c r="F184" t="inlineStr">
        <is>
          <t>:60951-LC:60951-LCV:60951-LF:</t>
        </is>
      </c>
      <c r="G184" s="2" t="inlineStr">
        <is>
          <t>XA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76" t="inlineStr">
        <is>
          <t>97780968</t>
        </is>
      </c>
      <c r="O184" s="4" t="n"/>
      <c r="P184" t="inlineStr">
        <is>
          <t>A102257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Price_BOM_L_Imp_1474</t>
        </is>
      </c>
      <c r="D185" t="n">
        <v>1474</v>
      </c>
      <c r="F185" t="inlineStr">
        <is>
          <t>:60123-LC:60123-LCV:60123-LF:</t>
        </is>
      </c>
      <c r="G185" s="2" t="inlineStr">
        <is>
          <t>XA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76" t="inlineStr">
        <is>
          <t>97780969</t>
        </is>
      </c>
      <c r="O185" s="4" t="n"/>
      <c r="P185" t="inlineStr">
        <is>
          <t>A102258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Price_BOM_L_Imp_1476</t>
        </is>
      </c>
      <c r="D186" t="n">
        <v>1476</v>
      </c>
      <c r="F186" t="inlineStr">
        <is>
          <t>:60157-LC:60157-LCV:60157-LF: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76" t="inlineStr">
        <is>
          <t>RTF</t>
        </is>
      </c>
      <c r="O186" s="4" t="n"/>
      <c r="P186" t="inlineStr">
        <is>
          <t>A102260</t>
        </is>
      </c>
      <c r="Q186" t="inlineStr">
        <is>
          <t>LT250</t>
        </is>
      </c>
    </row>
    <row r="187">
      <c r="B187" t="inlineStr">
        <is>
          <t>N</t>
        </is>
      </c>
      <c r="C187" t="inlineStr">
        <is>
          <t>Price_BOM_L_Imp_1477</t>
        </is>
      </c>
      <c r="D187" t="n">
        <v>1477</v>
      </c>
      <c r="F187" t="inlineStr">
        <is>
          <t>:60157-LF: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76" t="inlineStr">
        <is>
          <t>97780971</t>
        </is>
      </c>
      <c r="O187" s="4" t="n"/>
      <c r="P187" t="inlineStr">
        <is>
          <t>A102261</t>
        </is>
      </c>
      <c r="Q187" t="inlineStr">
        <is>
          <t>LT250</t>
        </is>
      </c>
    </row>
    <row r="188">
      <c r="B188" t="inlineStr">
        <is>
          <t>N</t>
        </is>
      </c>
      <c r="C188" t="inlineStr">
        <is>
          <t>Price_BOM_L_Imp_1479</t>
        </is>
      </c>
      <c r="D188" t="n">
        <v>1479</v>
      </c>
      <c r="F188" t="inlineStr">
        <is>
          <t>:80155-LC:80155-LCV:80155-LF:</t>
        </is>
      </c>
      <c r="G188" s="2" t="inlineStr">
        <is>
          <t>X5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76" t="inlineStr">
        <is>
          <t>97780974</t>
        </is>
      </c>
      <c r="O188" s="4" t="n"/>
      <c r="P188" t="inlineStr">
        <is>
          <t>A102263</t>
        </is>
      </c>
      <c r="Q188" t="inlineStr">
        <is>
          <t>LT250</t>
        </is>
      </c>
    </row>
    <row r="189">
      <c r="B189" t="inlineStr">
        <is>
          <t>N</t>
        </is>
      </c>
      <c r="C189" t="inlineStr">
        <is>
          <t>Price_BOM_L_Imp_1480</t>
        </is>
      </c>
      <c r="D189" t="n">
        <v>1480</v>
      </c>
      <c r="F189" t="inlineStr">
        <is>
          <t>:80155-LF:</t>
        </is>
      </c>
      <c r="G189" s="2" t="inlineStr">
        <is>
          <t>X6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Anodized Steel</t>
        </is>
      </c>
      <c r="L189" s="4" t="inlineStr">
        <is>
          <t>Steel, Cold Drawn C1018</t>
        </is>
      </c>
      <c r="M189" s="4" t="inlineStr">
        <is>
          <t>Coating_Scotchkote134_interior_exterior</t>
        </is>
      </c>
      <c r="N189" s="76" t="inlineStr">
        <is>
          <t>97780975</t>
        </is>
      </c>
      <c r="O189" s="4" t="n"/>
      <c r="P189" t="inlineStr">
        <is>
          <t>A102264</t>
        </is>
      </c>
      <c r="Q189" t="inlineStr">
        <is>
          <t>LT250</t>
        </is>
      </c>
    </row>
    <row r="190">
      <c r="B190" t="inlineStr">
        <is>
          <t>N</t>
        </is>
      </c>
      <c r="C190" t="inlineStr">
        <is>
          <t>Price_BOM_L_Imp_1481</t>
        </is>
      </c>
      <c r="D190" t="n">
        <v>1481</v>
      </c>
      <c r="F190" t="inlineStr">
        <is>
          <t>:10153-LF:</t>
        </is>
      </c>
      <c r="G190" s="2" t="inlineStr">
        <is>
          <t>X8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Anodized Steel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76" t="inlineStr">
        <is>
          <t>97780976</t>
        </is>
      </c>
      <c r="O190" s="4" t="n"/>
      <c r="P190" t="inlineStr">
        <is>
          <t>A102265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Price_BOM_L_Imp_1482</t>
        </is>
      </c>
      <c r="D191" t="n">
        <v>1482</v>
      </c>
      <c r="F191" t="inlineStr">
        <is>
          <t>:12709-LC:12709-LCV:</t>
        </is>
      </c>
      <c r="G191" s="2" t="inlineStr">
        <is>
          <t>X0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76" t="inlineStr">
        <is>
          <t>97780991</t>
        </is>
      </c>
      <c r="O191" s="4" t="n"/>
      <c r="P191" t="inlineStr">
        <is>
          <t>A102266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Price_BOM_L_Imp_1484</t>
        </is>
      </c>
      <c r="D192" t="n">
        <v>1484</v>
      </c>
      <c r="F192" t="inlineStr">
        <is>
          <t>:15507-LC:15507-LCV:</t>
        </is>
      </c>
      <c r="G192" s="2" t="inlineStr">
        <is>
          <t>X0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None</t>
        </is>
      </c>
      <c r="L192" s="4" t="inlineStr">
        <is>
          <t>None</t>
        </is>
      </c>
      <c r="M192" s="4" t="inlineStr">
        <is>
          <t>Coating_Scotchkote134_interior_exterior</t>
        </is>
      </c>
      <c r="N192" s="76" t="inlineStr">
        <is>
          <t>97780994</t>
        </is>
      </c>
      <c r="O192" s="4" t="n"/>
      <c r="P192" t="inlineStr">
        <is>
          <t>A102268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Price_BOM_L_Imp_1485</t>
        </is>
      </c>
      <c r="D193" t="n">
        <v>1485</v>
      </c>
      <c r="F193" t="inlineStr">
        <is>
          <t>:15509-LC:15509-LCV: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76" t="inlineStr">
        <is>
          <t>98671661</t>
        </is>
      </c>
      <c r="O193" s="4" t="n"/>
      <c r="P193" t="inlineStr">
        <is>
          <t>A102269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Price_BOM_L_Imp_1486</t>
        </is>
      </c>
      <c r="D194" t="n">
        <v>1486</v>
      </c>
      <c r="F194" t="inlineStr">
        <is>
          <t>:15507-LC:15507-LCV: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76" t="inlineStr">
        <is>
          <t>97780995</t>
        </is>
      </c>
      <c r="O194" s="4" t="n"/>
      <c r="P194" s="4" t="inlineStr">
        <is>
          <t>A102270</t>
        </is>
      </c>
      <c r="Q194" t="inlineStr">
        <is>
          <t>LT250</t>
        </is>
      </c>
      <c r="R194" s="4" t="n"/>
    </row>
    <row r="195">
      <c r="B195" t="inlineStr">
        <is>
          <t>N</t>
        </is>
      </c>
      <c r="C195" t="inlineStr">
        <is>
          <t>Price_BOM_L_Imp_1487</t>
        </is>
      </c>
      <c r="D195" t="n">
        <v>1487</v>
      </c>
      <c r="F195" t="inlineStr">
        <is>
          <t>:20501-LC:20501-LCV: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Coating_Scotchkote134_interior_exterior</t>
        </is>
      </c>
      <c r="N195" s="76" t="inlineStr">
        <is>
          <t>97780996</t>
        </is>
      </c>
      <c r="O195" s="4" t="n"/>
      <c r="P195" s="4" t="inlineStr">
        <is>
          <t>A102271</t>
        </is>
      </c>
      <c r="Q195" t="inlineStr">
        <is>
          <t>LT250</t>
        </is>
      </c>
      <c r="R195" s="4" t="n"/>
    </row>
    <row r="196">
      <c r="B196" t="inlineStr">
        <is>
          <t>N</t>
        </is>
      </c>
      <c r="C196" t="inlineStr">
        <is>
          <t>Price_BOM_L_Imp_1536</t>
        </is>
      </c>
      <c r="D196" t="n">
        <v>1536</v>
      </c>
      <c r="F196" t="inlineStr">
        <is>
          <t>:10707-LC:10707-LCV: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76" t="inlineStr">
        <is>
          <t>RTF</t>
        </is>
      </c>
      <c r="O196" s="4" t="n"/>
      <c r="P196" s="4" t="inlineStr">
        <is>
          <t>A102324</t>
        </is>
      </c>
      <c r="Q196" t="inlineStr">
        <is>
          <t>LT250</t>
        </is>
      </c>
      <c r="R196" s="4" t="n">
        <v>126</v>
      </c>
    </row>
    <row r="197">
      <c r="B197" t="inlineStr">
        <is>
          <t>N</t>
        </is>
      </c>
      <c r="C197" t="inlineStr">
        <is>
          <t>Price_BOM_L_Imp_1537</t>
        </is>
      </c>
      <c r="D197" t="n">
        <v>1537</v>
      </c>
      <c r="F197" t="inlineStr">
        <is>
          <t>:10707-LC:10707-LCV:10707-LF: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76" t="inlineStr">
        <is>
          <t>RTF</t>
        </is>
      </c>
      <c r="O197" s="4" t="n"/>
      <c r="P197" s="4" t="inlineStr">
        <is>
          <t>A102326</t>
        </is>
      </c>
      <c r="Q197" t="inlineStr">
        <is>
          <t>LT250</t>
        </is>
      </c>
      <c r="R197" s="4" t="n">
        <v>126</v>
      </c>
    </row>
    <row r="198">
      <c r="B198" t="inlineStr">
        <is>
          <t>N</t>
        </is>
      </c>
      <c r="C198" t="inlineStr">
        <is>
          <t>Price_BOM_L_Imp_1538</t>
        </is>
      </c>
      <c r="D198" t="n">
        <v>1538</v>
      </c>
      <c r="F198" t="inlineStr">
        <is>
          <t>:12501-LC:12501-LCV: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</t>
        </is>
      </c>
      <c r="N198" s="76" t="inlineStr">
        <is>
          <t>RTF</t>
        </is>
      </c>
      <c r="O198" s="4" t="n"/>
      <c r="P198" s="4" t="inlineStr">
        <is>
          <t>A102328</t>
        </is>
      </c>
      <c r="Q198" t="inlineStr">
        <is>
          <t>LT250</t>
        </is>
      </c>
      <c r="R198" s="4" t="n">
        <v>126</v>
      </c>
    </row>
    <row r="199">
      <c r="B199" t="inlineStr">
        <is>
          <t>N</t>
        </is>
      </c>
      <c r="C199" t="inlineStr">
        <is>
          <t>Price_BOM_L_Imp_1539</t>
        </is>
      </c>
      <c r="D199" t="n">
        <v>1539</v>
      </c>
      <c r="F199" t="inlineStr">
        <is>
          <t>:12507-LC:12507-LCV: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76" t="inlineStr">
        <is>
          <t>RTF</t>
        </is>
      </c>
      <c r="O199" s="4" t="n"/>
      <c r="P199" s="4" t="inlineStr">
        <is>
          <t>A102330</t>
        </is>
      </c>
      <c r="Q199" t="inlineStr">
        <is>
          <t>LT250</t>
        </is>
      </c>
      <c r="R199" s="4" t="n">
        <v>126</v>
      </c>
    </row>
    <row r="200">
      <c r="B200" t="inlineStr">
        <is>
          <t>N</t>
        </is>
      </c>
      <c r="C200" t="inlineStr">
        <is>
          <t>Price_BOM_L_Imp_154</t>
        </is>
      </c>
      <c r="D200" t="n">
        <v>154</v>
      </c>
      <c r="F200" t="inlineStr">
        <is>
          <t>:25957-LC:25957-LCV:25957-LF: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Coating_Standard</t>
        </is>
      </c>
      <c r="N200" s="76" t="inlineStr">
        <is>
          <t>98876139</t>
        </is>
      </c>
      <c r="O200" s="4" t="n"/>
      <c r="P200" s="4" t="inlineStr">
        <is>
          <t>A102369</t>
        </is>
      </c>
      <c r="Q200" t="inlineStr">
        <is>
          <t>LT027</t>
        </is>
      </c>
      <c r="R200" s="4" t="n">
        <v>0</v>
      </c>
    </row>
    <row r="201">
      <c r="B201" t="inlineStr">
        <is>
          <t>N</t>
        </is>
      </c>
      <c r="C201" t="inlineStr">
        <is>
          <t>Price_BOM_L_Imp_1540</t>
        </is>
      </c>
      <c r="D201" t="n">
        <v>1540</v>
      </c>
      <c r="F201" t="inlineStr">
        <is>
          <t>:15509-LC:15509-LCV: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76" t="inlineStr">
        <is>
          <t>RTF</t>
        </is>
      </c>
      <c r="O201" s="4" t="n"/>
      <c r="P201" s="4" t="inlineStr">
        <is>
          <t>A102333</t>
        </is>
      </c>
      <c r="Q201" t="inlineStr">
        <is>
          <t>LT250</t>
        </is>
      </c>
      <c r="R201" s="4" t="n">
        <v>126</v>
      </c>
    </row>
    <row r="202">
      <c r="B202" t="inlineStr">
        <is>
          <t>N</t>
        </is>
      </c>
      <c r="C202" t="inlineStr">
        <is>
          <t>Price_BOM_L_Imp_1541</t>
        </is>
      </c>
      <c r="D202" t="n">
        <v>1541</v>
      </c>
      <c r="F202" t="inlineStr">
        <is>
          <t>:15705-LC:15705-LCV:15705-LF: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76" t="inlineStr">
        <is>
          <t>RTF</t>
        </is>
      </c>
      <c r="O202" s="4" t="n"/>
      <c r="P202" s="4" t="inlineStr">
        <is>
          <t>A102335</t>
        </is>
      </c>
      <c r="Q202" t="inlineStr">
        <is>
          <t>LT250</t>
        </is>
      </c>
      <c r="R202" s="4" t="n">
        <v>126</v>
      </c>
    </row>
    <row r="203">
      <c r="B203" t="inlineStr">
        <is>
          <t>N</t>
        </is>
      </c>
      <c r="C203" t="inlineStr">
        <is>
          <t>Price_BOM_L_Imp_1542</t>
        </is>
      </c>
      <c r="D203" t="n">
        <v>1542</v>
      </c>
      <c r="F203" t="inlineStr">
        <is>
          <t>:15951-LC:15951-LCV:15951-LF: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76" t="inlineStr">
        <is>
          <t>RTF</t>
        </is>
      </c>
      <c r="O203" s="4" t="n"/>
      <c r="P203" s="4" t="inlineStr">
        <is>
          <t>A102337</t>
        </is>
      </c>
      <c r="Q203" t="inlineStr">
        <is>
          <t>LT250</t>
        </is>
      </c>
      <c r="R203" s="4" t="n">
        <v>126</v>
      </c>
    </row>
    <row r="204">
      <c r="B204" t="inlineStr">
        <is>
          <t>N</t>
        </is>
      </c>
      <c r="C204" t="inlineStr">
        <is>
          <t>Price_BOM_L_Imp_1543</t>
        </is>
      </c>
      <c r="D204" t="n">
        <v>1543</v>
      </c>
      <c r="F204" t="inlineStr">
        <is>
          <t>:15951-LC:15951-LCV:15951-LF: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76" t="inlineStr">
        <is>
          <t>RTF</t>
        </is>
      </c>
      <c r="O204" s="4" t="n"/>
      <c r="P204" s="4" t="inlineStr">
        <is>
          <t>A102339</t>
        </is>
      </c>
      <c r="Q204" t="inlineStr">
        <is>
          <t>LT250</t>
        </is>
      </c>
      <c r="R204" s="4" t="n">
        <v>126</v>
      </c>
    </row>
    <row r="205">
      <c r="B205" t="inlineStr">
        <is>
          <t>N</t>
        </is>
      </c>
      <c r="C205" t="inlineStr">
        <is>
          <t>Price_BOM_L_Imp_1544</t>
        </is>
      </c>
      <c r="D205" t="n">
        <v>1544</v>
      </c>
      <c r="F205" t="inlineStr">
        <is>
          <t>:15955-LC:15955-LCV:15955-LF: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76" t="inlineStr">
        <is>
          <t>RTF</t>
        </is>
      </c>
      <c r="O205" s="4" t="n"/>
      <c r="P205" s="4" t="inlineStr">
        <is>
          <t>A102341</t>
        </is>
      </c>
      <c r="Q205" t="inlineStr">
        <is>
          <t>LT250</t>
        </is>
      </c>
      <c r="R205" s="4" t="n">
        <v>126</v>
      </c>
    </row>
    <row r="206">
      <c r="B206" t="inlineStr">
        <is>
          <t>N</t>
        </is>
      </c>
      <c r="C206" t="inlineStr">
        <is>
          <t>Price_BOM_L_Imp_1545</t>
        </is>
      </c>
      <c r="D206" t="n">
        <v>1545</v>
      </c>
      <c r="F206" t="inlineStr">
        <is>
          <t>:15955-LC:15955-LCV:15955-LF: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76" t="inlineStr">
        <is>
          <t>RTF</t>
        </is>
      </c>
      <c r="O206" s="4" t="n"/>
      <c r="P206" s="4" t="inlineStr">
        <is>
          <t>A102343</t>
        </is>
      </c>
      <c r="Q206" t="inlineStr">
        <is>
          <t>LT250</t>
        </is>
      </c>
      <c r="R206" s="4" t="n">
        <v>126</v>
      </c>
    </row>
    <row r="207">
      <c r="B207" t="inlineStr">
        <is>
          <t>N</t>
        </is>
      </c>
      <c r="C207" t="inlineStr">
        <is>
          <t>Price_BOM_L_Imp_1546</t>
        </is>
      </c>
      <c r="D207" t="n">
        <v>1546</v>
      </c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76" t="inlineStr">
        <is>
          <t>RTF</t>
        </is>
      </c>
      <c r="O207" s="4" t="n"/>
      <c r="P207" s="4" t="inlineStr">
        <is>
          <t>A102345</t>
        </is>
      </c>
      <c r="Q207" t="inlineStr">
        <is>
          <t>LT250</t>
        </is>
      </c>
      <c r="R207" s="4" t="n">
        <v>126</v>
      </c>
    </row>
    <row r="208">
      <c r="B208" t="inlineStr">
        <is>
          <t>N</t>
        </is>
      </c>
      <c r="C208" t="inlineStr">
        <is>
          <t>Price_BOM_L_Imp_1547</t>
        </is>
      </c>
      <c r="D208" t="n">
        <v>1547</v>
      </c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76" t="inlineStr">
        <is>
          <t>RTF</t>
        </is>
      </c>
      <c r="O208" s="4" t="n"/>
      <c r="P208" s="4" t="inlineStr">
        <is>
          <t>A102347</t>
        </is>
      </c>
      <c r="Q208" t="inlineStr">
        <is>
          <t>LT250</t>
        </is>
      </c>
      <c r="R208" s="4" t="n">
        <v>126</v>
      </c>
    </row>
    <row r="209">
      <c r="B209" t="inlineStr">
        <is>
          <t>N</t>
        </is>
      </c>
      <c r="C209" t="inlineStr">
        <is>
          <t>Price_BOM_L_Imp_1548</t>
        </is>
      </c>
      <c r="D209" t="n">
        <v>1548</v>
      </c>
      <c r="F209" t="inlineStr">
        <is>
          <t>:20501-LC:20501-LCV:</t>
        </is>
      </c>
      <c r="G209" s="2" t="inlineStr">
        <is>
          <t>X0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None</t>
        </is>
      </c>
      <c r="L209" s="4" t="inlineStr">
        <is>
          <t>None</t>
        </is>
      </c>
      <c r="M209" s="4" t="inlineStr">
        <is>
          <t>Coating_Scotchkote134_interior_exterior</t>
        </is>
      </c>
      <c r="N209" s="76" t="inlineStr">
        <is>
          <t>RTF</t>
        </is>
      </c>
      <c r="O209" s="4" t="n"/>
      <c r="P209" s="4" t="inlineStr">
        <is>
          <t>A102349</t>
        </is>
      </c>
      <c r="Q209" t="inlineStr">
        <is>
          <t>LT250</t>
        </is>
      </c>
      <c r="R209" s="4" t="n">
        <v>126</v>
      </c>
    </row>
    <row r="210">
      <c r="B210" t="inlineStr">
        <is>
          <t>N</t>
        </is>
      </c>
      <c r="C210" t="inlineStr">
        <is>
          <t>Price_BOM_L_Imp_1549</t>
        </is>
      </c>
      <c r="D210" t="n">
        <v>1549</v>
      </c>
      <c r="F210" t="inlineStr">
        <is>
          <t>:20709-LC:20709-LCV:20709-LF: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76" t="inlineStr">
        <is>
          <t>RTF</t>
        </is>
      </c>
      <c r="O210" s="4" t="n"/>
      <c r="P210" s="4" t="inlineStr">
        <is>
          <t>A102351</t>
        </is>
      </c>
      <c r="Q210" t="inlineStr">
        <is>
          <t>LT250</t>
        </is>
      </c>
      <c r="R210" s="4" t="n">
        <v>126</v>
      </c>
    </row>
    <row r="211">
      <c r="B211" t="inlineStr">
        <is>
          <t>N</t>
        </is>
      </c>
      <c r="C211" t="inlineStr">
        <is>
          <t>Price_BOM_L_Imp_1550</t>
        </is>
      </c>
      <c r="D211" t="n">
        <v>1550</v>
      </c>
      <c r="F211" t="inlineStr">
        <is>
          <t>:20709-LC:20709-LCV:20709-LF: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76" t="inlineStr">
        <is>
          <t>RTF</t>
        </is>
      </c>
      <c r="O211" s="4" t="n"/>
      <c r="P211" s="4" t="inlineStr">
        <is>
          <t>A102353</t>
        </is>
      </c>
      <c r="Q211" t="inlineStr">
        <is>
          <t>LT250</t>
        </is>
      </c>
      <c r="R211" s="4" t="n">
        <v>126</v>
      </c>
    </row>
    <row r="212">
      <c r="B212" t="inlineStr">
        <is>
          <t>N</t>
        </is>
      </c>
      <c r="C212" t="inlineStr">
        <is>
          <t>Price_BOM_L_Imp_1551</t>
        </is>
      </c>
      <c r="D212" t="n">
        <v>1551</v>
      </c>
      <c r="F212" t="inlineStr">
        <is>
          <t>:20953-LC:20953-LCV:20953-LF: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76" t="inlineStr">
        <is>
          <t>RTF</t>
        </is>
      </c>
      <c r="O212" s="4" t="n"/>
      <c r="P212" s="4" t="inlineStr">
        <is>
          <t>A102355</t>
        </is>
      </c>
      <c r="Q212" t="inlineStr">
        <is>
          <t>LT250</t>
        </is>
      </c>
      <c r="R212" s="4" t="n">
        <v>126</v>
      </c>
    </row>
    <row r="213">
      <c r="B213" t="inlineStr">
        <is>
          <t>N</t>
        </is>
      </c>
      <c r="C213" t="inlineStr">
        <is>
          <t>Price_BOM_L_Imp_1552</t>
        </is>
      </c>
      <c r="D213" t="n">
        <v>1552</v>
      </c>
      <c r="F213" t="inlineStr">
        <is>
          <t>:20953-LC:20953-LCV:20953-LF:</t>
        </is>
      </c>
      <c r="G213" s="2" t="inlineStr">
        <is>
          <t>X4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76" t="inlineStr">
        <is>
          <t>RTF</t>
        </is>
      </c>
      <c r="O213" s="4" t="n"/>
      <c r="P213" s="4" t="inlineStr">
        <is>
          <t>A102357</t>
        </is>
      </c>
      <c r="Q213" t="inlineStr">
        <is>
          <t>LT250</t>
        </is>
      </c>
      <c r="R213" s="4" t="n">
        <v>126</v>
      </c>
    </row>
    <row r="214">
      <c r="B214" t="inlineStr">
        <is>
          <t>N</t>
        </is>
      </c>
      <c r="C214" t="inlineStr">
        <is>
          <t>Price_BOM_L_Imp_1553</t>
        </is>
      </c>
      <c r="D214" t="n">
        <v>1553</v>
      </c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76" t="inlineStr">
        <is>
          <t>RTF</t>
        </is>
      </c>
      <c r="O214" s="4" t="n"/>
      <c r="P214" s="4" t="inlineStr">
        <is>
          <t>A102359</t>
        </is>
      </c>
      <c r="Q214" t="inlineStr">
        <is>
          <t>LT250</t>
        </is>
      </c>
      <c r="R214" s="4" t="n">
        <v>126</v>
      </c>
    </row>
    <row r="215">
      <c r="B215" t="inlineStr">
        <is>
          <t>N</t>
        </is>
      </c>
      <c r="C215" t="inlineStr">
        <is>
          <t>Price_BOM_L_Imp_1554</t>
        </is>
      </c>
      <c r="D215" t="n">
        <v>1554</v>
      </c>
      <c r="F215" t="inlineStr">
        <is>
          <t>:20121-LC:20121-LCV:20121-LF:</t>
        </is>
      </c>
      <c r="G215" s="2" t="inlineStr">
        <is>
          <t>XA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76" t="inlineStr">
        <is>
          <t>RTF</t>
        </is>
      </c>
      <c r="O215" s="4" t="n"/>
      <c r="P215" s="4" t="inlineStr">
        <is>
          <t>A102361</t>
        </is>
      </c>
      <c r="Q215" t="inlineStr">
        <is>
          <t>LT250</t>
        </is>
      </c>
      <c r="R215" s="4" t="n">
        <v>126</v>
      </c>
    </row>
    <row r="216">
      <c r="B216" t="inlineStr">
        <is>
          <t>N</t>
        </is>
      </c>
      <c r="C216" t="inlineStr">
        <is>
          <t>Price_BOM_L_Imp_1555</t>
        </is>
      </c>
      <c r="D216" t="n">
        <v>1555</v>
      </c>
      <c r="F216" t="inlineStr">
        <is>
          <t>:25707-LC:25707-LCV:25707-LF: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76" t="inlineStr">
        <is>
          <t>RTF</t>
        </is>
      </c>
      <c r="O216" s="4" t="n"/>
      <c r="P216" s="4" t="inlineStr">
        <is>
          <t>A102363</t>
        </is>
      </c>
      <c r="Q216" t="inlineStr">
        <is>
          <t>LT250</t>
        </is>
      </c>
      <c r="R216" s="4" t="n">
        <v>126</v>
      </c>
    </row>
    <row r="217">
      <c r="B217" t="inlineStr">
        <is>
          <t>N</t>
        </is>
      </c>
      <c r="C217" t="inlineStr">
        <is>
          <t>Price_BOM_L_Imp_1556</t>
        </is>
      </c>
      <c r="D217" t="n">
        <v>1556</v>
      </c>
      <c r="F217" t="inlineStr">
        <is>
          <t>:25707-LC:25707-LCV:25707-LF: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76" t="inlineStr">
        <is>
          <t>RTF</t>
        </is>
      </c>
      <c r="O217" s="4" t="n"/>
      <c r="P217" s="4" t="inlineStr">
        <is>
          <t>A102365</t>
        </is>
      </c>
      <c r="Q217" t="inlineStr">
        <is>
          <t>LT250</t>
        </is>
      </c>
      <c r="R217" s="4" t="n">
        <v>126</v>
      </c>
    </row>
    <row r="218">
      <c r="B218" t="inlineStr">
        <is>
          <t>N</t>
        </is>
      </c>
      <c r="C218" t="inlineStr">
        <is>
          <t>Price_BOM_L_Imp_1557</t>
        </is>
      </c>
      <c r="D218" t="n">
        <v>1557</v>
      </c>
      <c r="F218" t="inlineStr">
        <is>
          <t>:25957-LC:25957-LCV:25957-LF: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76" t="inlineStr">
        <is>
          <t>RTF</t>
        </is>
      </c>
      <c r="O218" s="4" t="n"/>
      <c r="P218" s="4" t="inlineStr">
        <is>
          <t>A102367</t>
        </is>
      </c>
      <c r="Q218" t="inlineStr">
        <is>
          <t>LT250</t>
        </is>
      </c>
      <c r="R218" s="4" t="n">
        <v>126</v>
      </c>
    </row>
    <row r="219">
      <c r="B219" t="inlineStr">
        <is>
          <t>N</t>
        </is>
      </c>
      <c r="C219" t="inlineStr">
        <is>
          <t>Price_BOM_L_Imp_1558</t>
        </is>
      </c>
      <c r="D219" t="n">
        <v>1558</v>
      </c>
      <c r="F219" t="inlineStr">
        <is>
          <t>:25957-LC:25957-LCV:25957-LF: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76" t="inlineStr">
        <is>
          <t>RTF</t>
        </is>
      </c>
      <c r="O219" s="4" t="n"/>
      <c r="P219" s="4" t="inlineStr">
        <is>
          <t>A102369</t>
        </is>
      </c>
      <c r="Q219" t="inlineStr">
        <is>
          <t>LT250</t>
        </is>
      </c>
      <c r="R219" s="4" t="n">
        <v>126</v>
      </c>
    </row>
    <row r="220">
      <c r="B220" t="inlineStr">
        <is>
          <t>N</t>
        </is>
      </c>
      <c r="C220" t="inlineStr">
        <is>
          <t>Price_BOM_L_Imp_1559</t>
        </is>
      </c>
      <c r="D220" t="n">
        <v>1559</v>
      </c>
      <c r="F220" t="inlineStr">
        <is>
          <t>:25123-LC:25123-LCV:25123-LF: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76" t="inlineStr">
        <is>
          <t>RTF</t>
        </is>
      </c>
      <c r="O220" s="4" t="n"/>
      <c r="P220" s="4" t="inlineStr">
        <is>
          <t>A102371</t>
        </is>
      </c>
      <c r="Q220" t="inlineStr">
        <is>
          <t>LT250</t>
        </is>
      </c>
      <c r="R220" s="4" t="n">
        <v>126</v>
      </c>
    </row>
    <row r="221">
      <c r="B221" t="inlineStr">
        <is>
          <t>N</t>
        </is>
      </c>
      <c r="C221" t="inlineStr">
        <is>
          <t>Price_BOM_L_Imp_1560</t>
        </is>
      </c>
      <c r="D221" t="n">
        <v>1560</v>
      </c>
      <c r="F221" t="inlineStr">
        <is>
          <t>:25123-LC:25123-LCV:25123-LF: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76" t="inlineStr">
        <is>
          <t>RTF</t>
        </is>
      </c>
      <c r="O221" s="4" t="n"/>
      <c r="P221" s="4" t="inlineStr">
        <is>
          <t>A102373</t>
        </is>
      </c>
      <c r="Q221" t="inlineStr">
        <is>
          <t>LT250</t>
        </is>
      </c>
      <c r="R221" s="4" t="n">
        <v>126</v>
      </c>
    </row>
    <row r="222">
      <c r="B222" t="inlineStr">
        <is>
          <t>N</t>
        </is>
      </c>
      <c r="C222" t="inlineStr">
        <is>
          <t>Price_BOM_L_Imp_1561</t>
        </is>
      </c>
      <c r="D222" t="n">
        <v>1561</v>
      </c>
      <c r="F222" t="inlineStr">
        <is>
          <t>:30507-LC:30507-LCV: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76" t="inlineStr">
        <is>
          <t>99837749</t>
        </is>
      </c>
      <c r="O222" s="4" t="n"/>
      <c r="P222" s="4" t="inlineStr">
        <is>
          <t>A102375</t>
        </is>
      </c>
      <c r="Q222" t="inlineStr">
        <is>
          <t>LT250</t>
        </is>
      </c>
      <c r="R222" s="4" t="n">
        <v>126</v>
      </c>
    </row>
    <row r="223">
      <c r="B223" t="inlineStr">
        <is>
          <t>N</t>
        </is>
      </c>
      <c r="C223" t="inlineStr">
        <is>
          <t>Price_BOM_L_Imp_1561</t>
        </is>
      </c>
      <c r="D223" t="n">
        <v>1561</v>
      </c>
      <c r="F223" t="inlineStr">
        <is>
          <t>:30501-LC:30501-LCV: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76" t="inlineStr">
        <is>
          <t>RTF</t>
        </is>
      </c>
      <c r="O223" s="4" t="n"/>
      <c r="P223" s="4" t="inlineStr">
        <is>
          <t>A102375</t>
        </is>
      </c>
      <c r="Q223" t="inlineStr">
        <is>
          <t>LT250</t>
        </is>
      </c>
      <c r="R223" s="4" t="n">
        <v>126</v>
      </c>
    </row>
    <row r="224">
      <c r="B224" t="inlineStr">
        <is>
          <t>N</t>
        </is>
      </c>
      <c r="C224" t="inlineStr">
        <is>
          <t>Price_BOM_L_Imp_1562</t>
        </is>
      </c>
      <c r="D224" t="n">
        <v>1562</v>
      </c>
      <c r="F224" t="inlineStr">
        <is>
          <t>:30707-LC:30707-LCV:30707-LF: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76" t="inlineStr">
        <is>
          <t>RTF</t>
        </is>
      </c>
      <c r="O224" s="4" t="n"/>
      <c r="P224" s="4" t="inlineStr">
        <is>
          <t>A102377</t>
        </is>
      </c>
      <c r="Q224" t="inlineStr">
        <is>
          <t>LT250</t>
        </is>
      </c>
      <c r="R224" s="4" t="n">
        <v>126</v>
      </c>
    </row>
    <row r="225">
      <c r="B225" t="inlineStr">
        <is>
          <t>N</t>
        </is>
      </c>
      <c r="C225" t="inlineStr">
        <is>
          <t>Price_BOM_L_Imp_1563</t>
        </is>
      </c>
      <c r="D225" t="n">
        <v>1563</v>
      </c>
      <c r="F225" t="inlineStr">
        <is>
          <t>:30707-LC:30707-LCV:30707-LF:</t>
        </is>
      </c>
      <c r="G225" s="2" t="inlineStr">
        <is>
          <t>X4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76" t="inlineStr">
        <is>
          <t>RTF</t>
        </is>
      </c>
      <c r="O225" s="4" t="n"/>
      <c r="P225" s="4" t="inlineStr">
        <is>
          <t>A102379</t>
        </is>
      </c>
      <c r="Q225" t="inlineStr">
        <is>
          <t>LT250</t>
        </is>
      </c>
      <c r="R225" s="4" t="n">
        <v>126</v>
      </c>
    </row>
    <row r="226">
      <c r="B226" t="inlineStr">
        <is>
          <t>N</t>
        </is>
      </c>
      <c r="C226" t="inlineStr">
        <is>
          <t>Price_BOM_L_Imp_1564</t>
        </is>
      </c>
      <c r="D226" t="n">
        <v>1564</v>
      </c>
      <c r="F226" t="inlineStr">
        <is>
          <t>:30957-LC:30957-LCV:30957-LF: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76" t="inlineStr">
        <is>
          <t>RTF</t>
        </is>
      </c>
      <c r="O226" s="4" t="n"/>
      <c r="P226" s="4" t="inlineStr">
        <is>
          <t>A102381</t>
        </is>
      </c>
      <c r="Q226" t="inlineStr">
        <is>
          <t>LT250</t>
        </is>
      </c>
      <c r="R226" s="4" t="n">
        <v>126</v>
      </c>
    </row>
    <row r="227">
      <c r="B227" t="inlineStr">
        <is>
          <t>N</t>
        </is>
      </c>
      <c r="C227" t="inlineStr">
        <is>
          <t>Price_BOM_L_Imp_1565</t>
        </is>
      </c>
      <c r="D227" t="n">
        <v>1565</v>
      </c>
      <c r="F227" t="inlineStr">
        <is>
          <t>:30957-LC:30957-LCV:30957-LF: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76" t="inlineStr">
        <is>
          <t>RTF</t>
        </is>
      </c>
      <c r="O227" s="4" t="n"/>
      <c r="P227" s="4" t="inlineStr">
        <is>
          <t>A102383</t>
        </is>
      </c>
      <c r="Q227" t="inlineStr">
        <is>
          <t>LT250</t>
        </is>
      </c>
      <c r="R227" s="4" t="n">
        <v>126</v>
      </c>
    </row>
    <row r="228">
      <c r="B228" t="inlineStr">
        <is>
          <t>N</t>
        </is>
      </c>
      <c r="C228" t="inlineStr">
        <is>
          <t>Price_BOM_L_Imp_1566</t>
        </is>
      </c>
      <c r="D228" t="n">
        <v>1566</v>
      </c>
      <c r="F228" t="inlineStr">
        <is>
          <t>:30121-LC:30121-LCV:30121-LF: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76" t="inlineStr">
        <is>
          <t>RTF</t>
        </is>
      </c>
      <c r="O228" s="4" t="n"/>
      <c r="P228" s="4" t="inlineStr">
        <is>
          <t>A102385</t>
        </is>
      </c>
      <c r="Q228" t="inlineStr">
        <is>
          <t>LT250</t>
        </is>
      </c>
      <c r="R228" s="4" t="n">
        <v>126</v>
      </c>
    </row>
    <row r="229">
      <c r="B229" t="inlineStr">
        <is>
          <t>N</t>
        </is>
      </c>
      <c r="C229" t="inlineStr">
        <is>
          <t>Price_BOM_L_Imp_1567</t>
        </is>
      </c>
      <c r="D229" t="n">
        <v>1567</v>
      </c>
      <c r="F229" t="inlineStr">
        <is>
          <t>:30127-LC:30127-LCV:30127-LF: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76" t="inlineStr">
        <is>
          <t>RTF</t>
        </is>
      </c>
      <c r="O229" s="4" t="n"/>
      <c r="P229" s="4" t="inlineStr">
        <is>
          <t>A102387</t>
        </is>
      </c>
      <c r="Q229" t="inlineStr">
        <is>
          <t>LT250</t>
        </is>
      </c>
      <c r="R229" s="4" t="n">
        <v>126</v>
      </c>
    </row>
    <row r="230">
      <c r="B230" t="inlineStr">
        <is>
          <t>N</t>
        </is>
      </c>
      <c r="C230" t="inlineStr">
        <is>
          <t>Price_BOM_L_Imp_1568</t>
        </is>
      </c>
      <c r="D230" t="n">
        <v>1568</v>
      </c>
      <c r="F230" t="inlineStr">
        <is>
          <t>:30157-LC:30157-LCV:30157-LF: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76" t="inlineStr">
        <is>
          <t>RTF</t>
        </is>
      </c>
      <c r="O230" s="4" t="n"/>
      <c r="P230" s="4" t="inlineStr">
        <is>
          <t>A102389</t>
        </is>
      </c>
      <c r="Q230" t="inlineStr">
        <is>
          <t>LT250</t>
        </is>
      </c>
      <c r="R230" s="4" t="n">
        <v>126</v>
      </c>
    </row>
    <row r="231">
      <c r="B231" t="inlineStr">
        <is>
          <t>N</t>
        </is>
      </c>
      <c r="C231" t="inlineStr">
        <is>
          <t>Price_BOM_L_Imp_1569</t>
        </is>
      </c>
      <c r="D231" t="n">
        <v>1569</v>
      </c>
      <c r="F231" t="inlineStr">
        <is>
          <t>:40707-LC:40707-LCV:40707-LF: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76" t="inlineStr">
        <is>
          <t>RTF</t>
        </is>
      </c>
      <c r="O231" s="4" t="n"/>
      <c r="P231" s="4" t="inlineStr">
        <is>
          <t>A102391</t>
        </is>
      </c>
      <c r="Q231" t="inlineStr">
        <is>
          <t>LT250</t>
        </is>
      </c>
      <c r="R231" s="4" t="n">
        <v>126</v>
      </c>
    </row>
    <row r="232">
      <c r="B232" t="inlineStr">
        <is>
          <t>N</t>
        </is>
      </c>
      <c r="C232" t="inlineStr">
        <is>
          <t>Price_BOM_L_Imp_1570</t>
        </is>
      </c>
      <c r="D232" t="n">
        <v>1570</v>
      </c>
      <c r="F232" t="inlineStr">
        <is>
          <t>:40707-LC:40707-LCV:40707-LF: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76" t="inlineStr">
        <is>
          <t>RTF</t>
        </is>
      </c>
      <c r="O232" s="4" t="n"/>
      <c r="P232" s="4" t="inlineStr">
        <is>
          <t>A102393</t>
        </is>
      </c>
      <c r="Q232" t="inlineStr">
        <is>
          <t>LT250</t>
        </is>
      </c>
      <c r="R232" s="4" t="n">
        <v>126</v>
      </c>
    </row>
    <row r="233">
      <c r="B233" t="inlineStr">
        <is>
          <t>N</t>
        </is>
      </c>
      <c r="C233" t="inlineStr">
        <is>
          <t>Price_BOM_L_Imp_1571</t>
        </is>
      </c>
      <c r="D233" t="n">
        <v>1571</v>
      </c>
      <c r="F233" t="inlineStr">
        <is>
          <t>:40957-LC:40957-LCV:40957-LF:</t>
        </is>
      </c>
      <c r="G233" s="2" t="inlineStr">
        <is>
          <t>X3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76" t="inlineStr">
        <is>
          <t>RTF</t>
        </is>
      </c>
      <c r="O233" s="4" t="n"/>
      <c r="P233" s="4" t="inlineStr">
        <is>
          <t>A102395</t>
        </is>
      </c>
      <c r="Q233" t="inlineStr">
        <is>
          <t>LT250</t>
        </is>
      </c>
      <c r="R233" s="4" t="n">
        <v>126</v>
      </c>
    </row>
    <row r="234">
      <c r="B234" t="inlineStr">
        <is>
          <t>N</t>
        </is>
      </c>
      <c r="C234" t="inlineStr">
        <is>
          <t>Price_BOM_L_Imp_1572</t>
        </is>
      </c>
      <c r="D234" t="n">
        <v>1572</v>
      </c>
      <c r="F234" t="inlineStr">
        <is>
          <t>:40957-LC:40957-LCV:40957-LF:</t>
        </is>
      </c>
      <c r="G234" s="2" t="inlineStr">
        <is>
          <t>X4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76" t="inlineStr">
        <is>
          <t>RTF</t>
        </is>
      </c>
      <c r="O234" s="4" t="n"/>
      <c r="P234" s="4" t="inlineStr">
        <is>
          <t>A102397</t>
        </is>
      </c>
      <c r="Q234" t="inlineStr">
        <is>
          <t>LT250</t>
        </is>
      </c>
      <c r="R234" s="4" t="n">
        <v>126</v>
      </c>
    </row>
    <row r="235">
      <c r="B235" t="inlineStr">
        <is>
          <t>N</t>
        </is>
      </c>
      <c r="C235" t="inlineStr">
        <is>
          <t>Price_BOM_L_Imp_1573</t>
        </is>
      </c>
      <c r="D235" t="n">
        <v>1573</v>
      </c>
      <c r="F235" t="inlineStr">
        <is>
          <t>:40959-LC:40959-LCV:40959-LF: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76" t="inlineStr">
        <is>
          <t>RTF</t>
        </is>
      </c>
      <c r="O235" s="4" t="n"/>
      <c r="P235" s="4" t="inlineStr">
        <is>
          <t>A102399</t>
        </is>
      </c>
      <c r="Q235" t="inlineStr">
        <is>
          <t>LT250</t>
        </is>
      </c>
      <c r="R235" s="4" t="n">
        <v>126</v>
      </c>
    </row>
    <row r="236">
      <c r="B236" t="inlineStr">
        <is>
          <t>N</t>
        </is>
      </c>
      <c r="C236" t="inlineStr">
        <is>
          <t>Price_BOM_L_Imp_1574</t>
        </is>
      </c>
      <c r="D236" t="n">
        <v>1574</v>
      </c>
      <c r="F236" t="inlineStr">
        <is>
          <t>:40129-LC:40129-LCV:40129-LF: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76" t="inlineStr">
        <is>
          <t>RTF</t>
        </is>
      </c>
      <c r="O236" s="4" t="n"/>
      <c r="P236" s="4" t="inlineStr">
        <is>
          <t>A102401</t>
        </is>
      </c>
      <c r="Q236" t="inlineStr">
        <is>
          <t>LT250</t>
        </is>
      </c>
      <c r="R236" s="4" t="n">
        <v>126</v>
      </c>
    </row>
    <row r="237">
      <c r="B237" t="inlineStr">
        <is>
          <t>N</t>
        </is>
      </c>
      <c r="C237" t="inlineStr">
        <is>
          <t>Price_BOM_L_Imp_1575</t>
        </is>
      </c>
      <c r="D237" t="n">
        <v>1575</v>
      </c>
      <c r="F237" t="inlineStr">
        <is>
          <t>:4012A-LC:4012A-LCV:4012A-LF: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76" t="inlineStr">
        <is>
          <t>RTF</t>
        </is>
      </c>
      <c r="O237" s="4" t="n"/>
      <c r="P237" s="4" t="inlineStr">
        <is>
          <t>A102403</t>
        </is>
      </c>
      <c r="Q237" t="inlineStr">
        <is>
          <t>LT250</t>
        </is>
      </c>
      <c r="R237" s="4" t="n">
        <v>126</v>
      </c>
    </row>
    <row r="238">
      <c r="B238" t="inlineStr">
        <is>
          <t>N</t>
        </is>
      </c>
      <c r="C238" t="inlineStr">
        <is>
          <t>Price_BOM_L_Imp_1576</t>
        </is>
      </c>
      <c r="D238" t="n">
        <v>1576</v>
      </c>
      <c r="F238" t="inlineStr">
        <is>
          <t>:40157-LC:40157-LCV:40157-LF:</t>
        </is>
      </c>
      <c r="G238" s="2" t="inlineStr">
        <is>
          <t>XA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76" t="inlineStr">
        <is>
          <t>RTF</t>
        </is>
      </c>
      <c r="O238" s="4" t="n"/>
      <c r="P238" s="4" t="inlineStr">
        <is>
          <t>A102405</t>
        </is>
      </c>
      <c r="Q238" t="inlineStr">
        <is>
          <t>LT250</t>
        </is>
      </c>
      <c r="R238" s="4" t="n">
        <v>126</v>
      </c>
    </row>
    <row r="239">
      <c r="B239" t="inlineStr">
        <is>
          <t>N</t>
        </is>
      </c>
      <c r="C239" t="inlineStr">
        <is>
          <t>Price_BOM_L_Imp_1577</t>
        </is>
      </c>
      <c r="D239" t="n">
        <v>1577</v>
      </c>
      <c r="F239" t="inlineStr">
        <is>
          <t>:40157-LC:40157-LCV:40157-LF: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76" t="inlineStr">
        <is>
          <t>RTF</t>
        </is>
      </c>
      <c r="O239" s="4" t="n"/>
      <c r="P239" s="4" t="inlineStr">
        <is>
          <t>A102407</t>
        </is>
      </c>
      <c r="Q239" t="inlineStr">
        <is>
          <t>LT250</t>
        </is>
      </c>
      <c r="R239" s="4" t="n">
        <v>126</v>
      </c>
    </row>
    <row r="240">
      <c r="B240" t="inlineStr">
        <is>
          <t>N</t>
        </is>
      </c>
      <c r="C240" t="inlineStr">
        <is>
          <t>Price_BOM_L_Imp_1578</t>
        </is>
      </c>
      <c r="D240" t="n">
        <v>1578</v>
      </c>
      <c r="F240" t="inlineStr">
        <is>
          <t>:50957-LC:50957-LCV:50957-LF:</t>
        </is>
      </c>
      <c r="G240" s="2" t="inlineStr">
        <is>
          <t>X4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76" t="inlineStr">
        <is>
          <t>RTF</t>
        </is>
      </c>
      <c r="O240" s="4" t="n"/>
      <c r="P240" s="4" t="inlineStr">
        <is>
          <t>A102409</t>
        </is>
      </c>
      <c r="Q240" t="inlineStr">
        <is>
          <t>LT250</t>
        </is>
      </c>
      <c r="R240" s="4" t="n">
        <v>126</v>
      </c>
    </row>
    <row r="241">
      <c r="B241" t="inlineStr">
        <is>
          <t>N</t>
        </is>
      </c>
      <c r="C241" t="inlineStr">
        <is>
          <t>Price_BOM_L_Imp_1579</t>
        </is>
      </c>
      <c r="D241" t="n">
        <v>1579</v>
      </c>
      <c r="F241" t="inlineStr">
        <is>
          <t>:50123-LC:50123-LCV:50123-LF: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76" t="inlineStr">
        <is>
          <t>RTF</t>
        </is>
      </c>
      <c r="O241" s="4" t="n"/>
      <c r="P241" s="4" t="inlineStr">
        <is>
          <t>A102411</t>
        </is>
      </c>
      <c r="Q241" t="inlineStr">
        <is>
          <t>LT250</t>
        </is>
      </c>
      <c r="R241" s="4" t="n">
        <v>126</v>
      </c>
    </row>
    <row r="242">
      <c r="B242" t="inlineStr">
        <is>
          <t>N</t>
        </is>
      </c>
      <c r="C242" t="inlineStr">
        <is>
          <t>Price_BOM_L_Imp_1580</t>
        </is>
      </c>
      <c r="D242" t="n">
        <v>1580</v>
      </c>
      <c r="F242" t="inlineStr">
        <is>
          <t>:50123-LC:50123-LCV:50123-LF: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76" t="inlineStr">
        <is>
          <t>RTF</t>
        </is>
      </c>
      <c r="O242" s="4" t="n"/>
      <c r="P242" s="4" t="inlineStr">
        <is>
          <t>A102413</t>
        </is>
      </c>
      <c r="Q242" t="inlineStr">
        <is>
          <t>LT250</t>
        </is>
      </c>
      <c r="R242" s="4" t="n">
        <v>126</v>
      </c>
    </row>
    <row r="243">
      <c r="B243" t="inlineStr">
        <is>
          <t>N</t>
        </is>
      </c>
      <c r="C243" t="inlineStr">
        <is>
          <t>Price_BOM_L_Imp_1581</t>
        </is>
      </c>
      <c r="D243" t="n">
        <v>1581</v>
      </c>
      <c r="F243" t="inlineStr">
        <is>
          <t>:50157-LC:50157-LCV:50157-LF: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76" t="inlineStr">
        <is>
          <t>RTF</t>
        </is>
      </c>
      <c r="O243" s="4" t="n"/>
      <c r="P243" s="4" t="inlineStr">
        <is>
          <t>A102415</t>
        </is>
      </c>
      <c r="Q243" t="inlineStr">
        <is>
          <t>LT250</t>
        </is>
      </c>
      <c r="R243" s="4" t="n">
        <v>126</v>
      </c>
    </row>
    <row r="244">
      <c r="B244" t="inlineStr">
        <is>
          <t>N</t>
        </is>
      </c>
      <c r="C244" t="inlineStr">
        <is>
          <t>Price_BOM_L_Imp_1582</t>
        </is>
      </c>
      <c r="D244" t="n">
        <v>1582</v>
      </c>
      <c r="F244" t="inlineStr">
        <is>
          <t>:60951-LC:60951-LCV:60951-LF: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76" t="inlineStr">
        <is>
          <t>RTF</t>
        </is>
      </c>
      <c r="O244" s="4" t="n"/>
      <c r="P244" s="4" t="inlineStr">
        <is>
          <t>A102417</t>
        </is>
      </c>
      <c r="Q244" t="inlineStr">
        <is>
          <t>LT250</t>
        </is>
      </c>
      <c r="R244" s="4" t="n">
        <v>126</v>
      </c>
    </row>
    <row r="245">
      <c r="B245" t="inlineStr">
        <is>
          <t>N</t>
        </is>
      </c>
      <c r="C245" t="inlineStr">
        <is>
          <t>Price_BOM_L_Imp_1583</t>
        </is>
      </c>
      <c r="D245" t="n">
        <v>1583</v>
      </c>
      <c r="F245" t="inlineStr">
        <is>
          <t>:60123-LC:60123-LCV:60123-LF: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76" t="inlineStr">
        <is>
          <t>RTF</t>
        </is>
      </c>
      <c r="O245" s="4" t="n"/>
      <c r="P245" s="4" t="inlineStr">
        <is>
          <t>A102419</t>
        </is>
      </c>
      <c r="Q245" t="inlineStr">
        <is>
          <t>LT250</t>
        </is>
      </c>
      <c r="R245" s="4" t="n">
        <v>126</v>
      </c>
    </row>
    <row r="246">
      <c r="B246" t="inlineStr">
        <is>
          <t>N</t>
        </is>
      </c>
      <c r="C246" t="inlineStr">
        <is>
          <t>Price_BOM_L_Imp_1584</t>
        </is>
      </c>
      <c r="D246" t="n">
        <v>1584</v>
      </c>
      <c r="F246" t="inlineStr">
        <is>
          <t>:60123-LC:60123-LCV:60123-LF: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76" t="inlineStr">
        <is>
          <t>RTF</t>
        </is>
      </c>
      <c r="O246" s="4" t="n"/>
      <c r="P246" s="4" t="inlineStr">
        <is>
          <t>A102421</t>
        </is>
      </c>
      <c r="Q246" t="inlineStr">
        <is>
          <t>LT250</t>
        </is>
      </c>
      <c r="R246" s="4" t="n">
        <v>126</v>
      </c>
    </row>
    <row r="247">
      <c r="B247" t="inlineStr">
        <is>
          <t>N</t>
        </is>
      </c>
      <c r="C247" t="inlineStr">
        <is>
          <t>Price_BOM_L_Imp_1585</t>
        </is>
      </c>
      <c r="D247" t="n">
        <v>1585</v>
      </c>
      <c r="F247" t="inlineStr">
        <is>
          <t>:60157-LC:60157-LCV:60157-LF: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76" t="inlineStr">
        <is>
          <t>RTF</t>
        </is>
      </c>
      <c r="O247" s="4" t="n"/>
      <c r="P247" s="4" t="inlineStr">
        <is>
          <t>A102423</t>
        </is>
      </c>
      <c r="Q247" t="inlineStr">
        <is>
          <t>LT250</t>
        </is>
      </c>
      <c r="R247" s="4" t="n">
        <v>126</v>
      </c>
    </row>
    <row r="248">
      <c r="B248" t="inlineStr">
        <is>
          <t>N</t>
        </is>
      </c>
      <c r="C248" t="inlineStr">
        <is>
          <t>Price_BOM_L_Imp_1586</t>
        </is>
      </c>
      <c r="D248" t="n">
        <v>1586</v>
      </c>
      <c r="F248" t="inlineStr">
        <is>
          <t>:60157-LF:</t>
        </is>
      </c>
      <c r="G248" s="2" t="inlineStr">
        <is>
          <t>X6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76" t="inlineStr">
        <is>
          <t>RTF</t>
        </is>
      </c>
      <c r="O248" s="4" t="n"/>
      <c r="P248" s="4" t="inlineStr">
        <is>
          <t>A102425</t>
        </is>
      </c>
      <c r="Q248" t="inlineStr">
        <is>
          <t>LT250</t>
        </is>
      </c>
      <c r="R248" s="4" t="n">
        <v>126</v>
      </c>
    </row>
    <row r="249">
      <c r="B249" t="inlineStr">
        <is>
          <t>N</t>
        </is>
      </c>
      <c r="C249" t="inlineStr">
        <is>
          <t>Price_BOM_L_Imp_1587</t>
        </is>
      </c>
      <c r="D249" t="n">
        <v>1587</v>
      </c>
      <c r="F249" t="inlineStr">
        <is>
          <t>:80123-LC:80123-LCV:80123-LF:</t>
        </is>
      </c>
      <c r="G249" s="2" t="inlineStr">
        <is>
          <t>X5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76" t="inlineStr">
        <is>
          <t>RTF</t>
        </is>
      </c>
      <c r="O249" s="4" t="n"/>
      <c r="P249" s="4" t="inlineStr">
        <is>
          <t>A102427</t>
        </is>
      </c>
      <c r="Q249" t="inlineStr">
        <is>
          <t>LT250</t>
        </is>
      </c>
      <c r="R249" s="4" t="n">
        <v>126</v>
      </c>
    </row>
    <row r="250">
      <c r="B250" t="inlineStr">
        <is>
          <t>N</t>
        </is>
      </c>
      <c r="C250" t="inlineStr">
        <is>
          <t>Price_BOM_L_Imp_1588</t>
        </is>
      </c>
      <c r="D250" t="n">
        <v>1588</v>
      </c>
      <c r="F250" t="inlineStr">
        <is>
          <t>:80155-LC:80155-LCV:80155-LF:</t>
        </is>
      </c>
      <c r="G250" s="2" t="inlineStr">
        <is>
          <t>X5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76" t="inlineStr">
        <is>
          <t>RTF</t>
        </is>
      </c>
      <c r="O250" s="4" t="n"/>
      <c r="P250" s="4" t="inlineStr">
        <is>
          <t>A102429</t>
        </is>
      </c>
      <c r="Q250" t="inlineStr">
        <is>
          <t>LT250</t>
        </is>
      </c>
      <c r="R250" s="4" t="n">
        <v>126</v>
      </c>
    </row>
    <row r="251">
      <c r="B251" t="inlineStr">
        <is>
          <t>N</t>
        </is>
      </c>
      <c r="C251" t="inlineStr">
        <is>
          <t>Price_BOM_L_Imp_1589</t>
        </is>
      </c>
      <c r="D251" t="n">
        <v>1589</v>
      </c>
      <c r="F251" t="inlineStr">
        <is>
          <t>:80155-LF:</t>
        </is>
      </c>
      <c r="G251" s="2" t="inlineStr">
        <is>
          <t>X6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Anodized Steel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76" t="inlineStr">
        <is>
          <t>RTF</t>
        </is>
      </c>
      <c r="O251" s="4" t="n"/>
      <c r="P251" s="4" t="inlineStr">
        <is>
          <t>A102431</t>
        </is>
      </c>
      <c r="Q251" t="inlineStr">
        <is>
          <t>LT250</t>
        </is>
      </c>
      <c r="R251" s="4" t="n">
        <v>126</v>
      </c>
    </row>
    <row r="252">
      <c r="B252" t="inlineStr">
        <is>
          <t>N</t>
        </is>
      </c>
      <c r="C252" t="inlineStr">
        <is>
          <t>Price_BOM_L_Imp_1590</t>
        </is>
      </c>
      <c r="D252" t="n">
        <v>1590</v>
      </c>
      <c r="F252" t="inlineStr">
        <is>
          <t>:10153-LF:</t>
        </is>
      </c>
      <c r="G252" s="2" t="inlineStr">
        <is>
          <t>X8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Anodized Steel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76" t="inlineStr">
        <is>
          <t>RTF</t>
        </is>
      </c>
      <c r="O252" s="4" t="n"/>
      <c r="P252" s="4" t="inlineStr">
        <is>
          <t>A102433</t>
        </is>
      </c>
      <c r="Q252" t="inlineStr">
        <is>
          <t>LT250</t>
        </is>
      </c>
      <c r="R252" s="4" t="n">
        <v>126</v>
      </c>
    </row>
    <row r="253">
      <c r="B253" t="inlineStr">
        <is>
          <t>N</t>
        </is>
      </c>
      <c r="C253" t="inlineStr">
        <is>
          <t>Price_BOM_L_Imp_1591</t>
        </is>
      </c>
      <c r="D253" t="n">
        <v>1591</v>
      </c>
      <c r="F253" t="inlineStr">
        <is>
          <t>:12709-LC:12709-LCV: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76" t="inlineStr">
        <is>
          <t>RTF</t>
        </is>
      </c>
      <c r="O253" s="4" t="n"/>
      <c r="P253" s="4" t="inlineStr">
        <is>
          <t>A102436</t>
        </is>
      </c>
      <c r="Q253" t="inlineStr">
        <is>
          <t>LT250</t>
        </is>
      </c>
      <c r="R253" s="4" t="n">
        <v>126</v>
      </c>
    </row>
    <row r="254">
      <c r="B254" t="inlineStr">
        <is>
          <t>N</t>
        </is>
      </c>
      <c r="C254" t="inlineStr">
        <is>
          <t>Price_BOM_L_Imp_1592</t>
        </is>
      </c>
      <c r="D254" t="n">
        <v>1592</v>
      </c>
      <c r="F254" t="inlineStr">
        <is>
          <t>:15705-LC:15705-LCV: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76" t="inlineStr">
        <is>
          <t>RTF</t>
        </is>
      </c>
      <c r="O254" s="4" t="n"/>
      <c r="P254" s="4" t="inlineStr">
        <is>
          <t>A102438</t>
        </is>
      </c>
      <c r="Q254" t="inlineStr">
        <is>
          <t>LT250</t>
        </is>
      </c>
      <c r="R254" s="4" t="n">
        <v>126</v>
      </c>
    </row>
    <row r="255">
      <c r="B255" t="inlineStr">
        <is>
          <t>N</t>
        </is>
      </c>
      <c r="C255" t="inlineStr">
        <is>
          <t>Price_BOM_L_Imp_1593</t>
        </is>
      </c>
      <c r="D255" t="n">
        <v>1593</v>
      </c>
      <c r="F255" t="inlineStr">
        <is>
          <t>:15507-LC:15507-LCV:</t>
        </is>
      </c>
      <c r="G255" s="2" t="inlineStr">
        <is>
          <t>X0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Coating_Scotchkote134_interior_exterior</t>
        </is>
      </c>
      <c r="N255" s="76" t="inlineStr">
        <is>
          <t>RTF</t>
        </is>
      </c>
      <c r="O255" s="4" t="n"/>
      <c r="P255" t="inlineStr">
        <is>
          <t>A102440</t>
        </is>
      </c>
      <c r="Q255" t="inlineStr">
        <is>
          <t>LT250</t>
        </is>
      </c>
      <c r="R255" t="n">
        <v>126</v>
      </c>
    </row>
    <row r="256">
      <c r="B256" t="inlineStr">
        <is>
          <t>N</t>
        </is>
      </c>
      <c r="C256" t="inlineStr">
        <is>
          <t>Price_BOM_L_Imp_1594</t>
        </is>
      </c>
      <c r="D256" t="n">
        <v>1594</v>
      </c>
      <c r="F256" t="inlineStr">
        <is>
          <t>:15509-LC:15509-LCV: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76" t="inlineStr">
        <is>
          <t>RTF</t>
        </is>
      </c>
      <c r="O256" s="4" t="n"/>
      <c r="P256" t="inlineStr">
        <is>
          <t>A102442</t>
        </is>
      </c>
      <c r="Q256" t="inlineStr">
        <is>
          <t>LT250</t>
        </is>
      </c>
      <c r="R256" t="n">
        <v>126</v>
      </c>
    </row>
    <row r="257">
      <c r="B257" t="inlineStr">
        <is>
          <t>N</t>
        </is>
      </c>
      <c r="C257" t="inlineStr">
        <is>
          <t>Price_BOM_L_Imp_1595</t>
        </is>
      </c>
      <c r="D257" t="n">
        <v>1595</v>
      </c>
      <c r="F257" t="inlineStr">
        <is>
          <t>:15507-LC:15507-LCV: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Coating_Scotchkote134_interior_exterior</t>
        </is>
      </c>
      <c r="N257" s="76" t="inlineStr">
        <is>
          <t>RTF</t>
        </is>
      </c>
      <c r="O257" s="4" t="n"/>
      <c r="P257" t="inlineStr">
        <is>
          <t>A102444</t>
        </is>
      </c>
      <c r="Q257" t="inlineStr">
        <is>
          <t>LT250</t>
        </is>
      </c>
      <c r="R257" t="n">
        <v>126</v>
      </c>
    </row>
    <row r="258">
      <c r="B258" t="inlineStr">
        <is>
          <t>N</t>
        </is>
      </c>
      <c r="C258" t="inlineStr">
        <is>
          <t>Price_BOM_L_Imp_1596</t>
        </is>
      </c>
      <c r="D258" t="n">
        <v>1596</v>
      </c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Coating_Scotchkote134_interior_exterior</t>
        </is>
      </c>
      <c r="N258" s="76" t="inlineStr">
        <is>
          <t>RTF</t>
        </is>
      </c>
      <c r="O258" s="4" t="n"/>
      <c r="P258" t="inlineStr">
        <is>
          <t>A102446</t>
        </is>
      </c>
      <c r="Q258" t="inlineStr">
        <is>
          <t>LT250</t>
        </is>
      </c>
      <c r="R258" t="n">
        <v>126</v>
      </c>
    </row>
    <row r="259">
      <c r="B259" t="inlineStr">
        <is>
          <t>N</t>
        </is>
      </c>
      <c r="C259" t="inlineStr">
        <is>
          <t>Price_BOM_L_Imp_161</t>
        </is>
      </c>
      <c r="D259" t="n">
        <v>161</v>
      </c>
      <c r="F259" t="inlineStr">
        <is>
          <t>:25123-LC:25123-LCV:25123-LF: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Coating_Standard</t>
        </is>
      </c>
      <c r="N259" s="76" t="inlineStr">
        <is>
          <t>98876151</t>
        </is>
      </c>
      <c r="O259" s="4" t="n"/>
      <c r="P259" t="inlineStr">
        <is>
          <t>A102371</t>
        </is>
      </c>
      <c r="Q259" t="inlineStr">
        <is>
          <t>LT027</t>
        </is>
      </c>
      <c r="R259" t="n">
        <v>0</v>
      </c>
    </row>
    <row r="260">
      <c r="B260" t="inlineStr">
        <is>
          <t>N</t>
        </is>
      </c>
      <c r="C260" t="inlineStr">
        <is>
          <t>Price_BOM_L_Imp_168</t>
        </is>
      </c>
      <c r="D260" t="n">
        <v>168</v>
      </c>
      <c r="F260" t="inlineStr">
        <is>
          <t>:25123-LC:25123-LCV:25123-LF:</t>
        </is>
      </c>
      <c r="G260" s="2" t="inlineStr">
        <is>
          <t>XA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Coating_Standard</t>
        </is>
      </c>
      <c r="N260" s="76" t="inlineStr">
        <is>
          <t>98876140</t>
        </is>
      </c>
      <c r="O260" s="4" t="n"/>
      <c r="P260" t="inlineStr">
        <is>
          <t>A102373</t>
        </is>
      </c>
      <c r="Q260" t="inlineStr">
        <is>
          <t>LT027</t>
        </is>
      </c>
      <c r="R260" t="n">
        <v>0</v>
      </c>
    </row>
    <row r="261">
      <c r="B261" t="inlineStr">
        <is>
          <t>N</t>
        </is>
      </c>
      <c r="C261" t="inlineStr">
        <is>
          <t>Price_BOM_L_Imp_1720</t>
        </is>
      </c>
      <c r="D261" t="n">
        <v>1720</v>
      </c>
      <c r="F261" t="inlineStr">
        <is>
          <t>:10707-LC:10707-LCV: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76" t="inlineStr">
        <is>
          <t>97775273</t>
        </is>
      </c>
      <c r="O261" s="4" t="n"/>
      <c r="P261" t="inlineStr">
        <is>
          <t>A102210</t>
        </is>
      </c>
      <c r="Q261" t="inlineStr">
        <is>
          <t>LT250</t>
        </is>
      </c>
    </row>
    <row r="262">
      <c r="B262" t="inlineStr">
        <is>
          <t>N</t>
        </is>
      </c>
      <c r="C262" t="inlineStr">
        <is>
          <t>Price_BOM_L_Imp_1722</t>
        </is>
      </c>
      <c r="D262" t="n">
        <v>1722</v>
      </c>
      <c r="F262" t="inlineStr">
        <is>
          <t>:12501-LC:12501-LCV: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76" t="inlineStr">
        <is>
          <t>RTF</t>
        </is>
      </c>
      <c r="O262" s="4" t="n"/>
      <c r="P262" t="inlineStr">
        <is>
          <t>A102212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Price_BOM_L_Imp_1723</t>
        </is>
      </c>
      <c r="D263" t="n">
        <v>1723</v>
      </c>
      <c r="F263" t="inlineStr">
        <is>
          <t>:12507-LC:12507-LCV:</t>
        </is>
      </c>
      <c r="G263" s="2" t="inlineStr">
        <is>
          <t>X0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Coating_Special</t>
        </is>
      </c>
      <c r="N263" s="76" t="inlineStr">
        <is>
          <t>RTF</t>
        </is>
      </c>
      <c r="O263" s="4" t="n"/>
      <c r="P263" t="inlineStr">
        <is>
          <t>A102213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Price_BOM_L_Imp_1725</t>
        </is>
      </c>
      <c r="D264" t="n">
        <v>1725</v>
      </c>
      <c r="F264" t="inlineStr">
        <is>
          <t>:15509-LC:15509-LCV:</t>
        </is>
      </c>
      <c r="G264" s="2" t="inlineStr">
        <is>
          <t>X0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Coating_Special</t>
        </is>
      </c>
      <c r="N264" s="76" t="inlineStr">
        <is>
          <t>RTF</t>
        </is>
      </c>
      <c r="O264" s="4" t="n"/>
      <c r="P264" t="inlineStr">
        <is>
          <t>A102215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Price_BOM_L_Imp_1726</t>
        </is>
      </c>
      <c r="D265" t="n">
        <v>1726</v>
      </c>
      <c r="F265" t="inlineStr">
        <is>
          <t>:15705-LC:15705-LCV:15705-LF: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76" t="inlineStr">
        <is>
          <t>97775279</t>
        </is>
      </c>
      <c r="O265" s="4" t="n"/>
      <c r="P265" t="inlineStr">
        <is>
          <t>A102216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Price_BOM_L_Imp_1727</t>
        </is>
      </c>
      <c r="D266" t="n">
        <v>1727</v>
      </c>
      <c r="F266" t="inlineStr">
        <is>
          <t>:15951-LC:15951-LCV:15951-LF: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76" t="inlineStr">
        <is>
          <t>97775280</t>
        </is>
      </c>
      <c r="O266" s="4" t="n"/>
      <c r="P266" t="inlineStr">
        <is>
          <t>A102217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Price_BOM_L_Imp_1728</t>
        </is>
      </c>
      <c r="D267" t="n">
        <v>1728</v>
      </c>
      <c r="F267" t="inlineStr">
        <is>
          <t>:15951-LC:15951-LCV:15951-LF: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76" t="inlineStr">
        <is>
          <t>97775291</t>
        </is>
      </c>
      <c r="O267" s="4" t="n"/>
      <c r="P267" t="inlineStr">
        <is>
          <t>A102218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Price_BOM_L_Imp_1729</t>
        </is>
      </c>
      <c r="D268" t="n">
        <v>1729</v>
      </c>
      <c r="F268" t="inlineStr">
        <is>
          <t>:15955-LC:15955-LCV:15955-LF: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76" t="inlineStr">
        <is>
          <t>97775292</t>
        </is>
      </c>
      <c r="O268" s="4" t="n"/>
      <c r="P268" t="inlineStr">
        <is>
          <t>A102219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Price_BOM_L_Imp_1730</t>
        </is>
      </c>
      <c r="D269" t="n">
        <v>1730</v>
      </c>
      <c r="F269" t="inlineStr">
        <is>
          <t>:15955-LC:15955-LCV:15955-LF: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76" t="inlineStr">
        <is>
          <t>97775293</t>
        </is>
      </c>
      <c r="O269" s="4" t="n"/>
      <c r="P269" t="inlineStr">
        <is>
          <t>A102220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Price_BOM_L_Imp_1731</t>
        </is>
      </c>
      <c r="D270" t="n">
        <v>1731</v>
      </c>
      <c r="F270" t="inlineStr">
        <is>
          <t>:15959-LC:15959-LCV:15959-LF: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76" t="inlineStr">
        <is>
          <t>97777979</t>
        </is>
      </c>
      <c r="O270" s="4" t="n"/>
      <c r="P270" t="inlineStr">
        <is>
          <t>A102221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Price_BOM_L_Imp_1732</t>
        </is>
      </c>
      <c r="D271" t="n">
        <v>1732</v>
      </c>
      <c r="F271" t="inlineStr">
        <is>
          <t>:15959-LC:15959-LCV:15959-LF: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76" t="inlineStr">
        <is>
          <t>97777980</t>
        </is>
      </c>
      <c r="O271" s="4" t="n"/>
      <c r="P271" t="inlineStr">
        <is>
          <t>A102222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Price_BOM_L_Imp_1733</t>
        </is>
      </c>
      <c r="D272" t="n">
        <v>1733</v>
      </c>
      <c r="F272" t="inlineStr">
        <is>
          <t>:20501-LC:20501-LCV:</t>
        </is>
      </c>
      <c r="G272" s="2" t="inlineStr">
        <is>
          <t>X0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None</t>
        </is>
      </c>
      <c r="L272" s="4" t="inlineStr">
        <is>
          <t>None</t>
        </is>
      </c>
      <c r="M272" s="4" t="inlineStr">
        <is>
          <t>Coating_Special</t>
        </is>
      </c>
      <c r="N272" s="76" t="inlineStr">
        <is>
          <t>RTF</t>
        </is>
      </c>
      <c r="O272" s="4" t="n"/>
      <c r="P272" t="inlineStr">
        <is>
          <t>A102223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Price_BOM_L_Imp_1734</t>
        </is>
      </c>
      <c r="D273" t="n">
        <v>1734</v>
      </c>
      <c r="F273" t="inlineStr">
        <is>
          <t>:20709-LC:20709-LCV:20709-LF: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76" t="inlineStr">
        <is>
          <t>97778013</t>
        </is>
      </c>
      <c r="O273" s="4" t="n"/>
      <c r="P273" t="inlineStr">
        <is>
          <t>A102224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Price_BOM_L_Imp_1735</t>
        </is>
      </c>
      <c r="D274" t="n">
        <v>1735</v>
      </c>
      <c r="F274" t="inlineStr">
        <is>
          <t>:20709-LC:20709-LCV:20709-LF: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76" t="inlineStr">
        <is>
          <t>97775275</t>
        </is>
      </c>
      <c r="O274" s="4" t="n"/>
      <c r="P274" t="inlineStr">
        <is>
          <t>A102225</t>
        </is>
      </c>
      <c r="Q274" t="inlineStr">
        <is>
          <t>LT250</t>
        </is>
      </c>
    </row>
    <row r="275">
      <c r="B275" t="inlineStr">
        <is>
          <t>N</t>
        </is>
      </c>
      <c r="C275" t="inlineStr">
        <is>
          <t>Price_BOM_L_Imp_1736</t>
        </is>
      </c>
      <c r="D275" t="n">
        <v>1736</v>
      </c>
      <c r="F275" t="inlineStr">
        <is>
          <t>:20953-LC:20953-LCV:20953-LF: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76" t="inlineStr">
        <is>
          <t>97775276</t>
        </is>
      </c>
      <c r="O275" s="4" t="n"/>
      <c r="P275" t="inlineStr">
        <is>
          <t>A102226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Price_BOM_L_Imp_1737</t>
        </is>
      </c>
      <c r="D276" t="n">
        <v>1737</v>
      </c>
      <c r="F276" t="inlineStr">
        <is>
          <t>:20953-LC:20953-LCV:20953-LF: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76" t="inlineStr">
        <is>
          <t>97775278</t>
        </is>
      </c>
      <c r="O276" s="4" t="n"/>
      <c r="P276" t="inlineStr">
        <is>
          <t>A102227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Price_BOM_L_Imp_1738</t>
        </is>
      </c>
      <c r="D277" t="n">
        <v>1738</v>
      </c>
      <c r="F277" t="inlineStr">
        <is>
          <t>:20121-LC:20121-LCV:20121-LF: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76" t="inlineStr">
        <is>
          <t>97778012</t>
        </is>
      </c>
      <c r="O277" s="4" t="n"/>
      <c r="P277" t="inlineStr">
        <is>
          <t>A102228</t>
        </is>
      </c>
      <c r="Q277" t="inlineStr">
        <is>
          <t>LT250</t>
        </is>
      </c>
    </row>
    <row r="278">
      <c r="B278" t="inlineStr">
        <is>
          <t>N</t>
        </is>
      </c>
      <c r="C278" t="inlineStr">
        <is>
          <t>Price_BOM_L_Imp_1739</t>
        </is>
      </c>
      <c r="D278" t="n">
        <v>1739</v>
      </c>
      <c r="F278" t="inlineStr">
        <is>
          <t>:20121-LC:20121-LCV:20121-LF: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76" t="inlineStr">
        <is>
          <t>97778032</t>
        </is>
      </c>
      <c r="O278" s="4" t="n"/>
      <c r="P278" t="inlineStr">
        <is>
          <t>A102229</t>
        </is>
      </c>
      <c r="Q278" t="inlineStr">
        <is>
          <t>LT250</t>
        </is>
      </c>
    </row>
    <row r="279">
      <c r="B279" t="inlineStr">
        <is>
          <t>N</t>
        </is>
      </c>
      <c r="C279" t="inlineStr">
        <is>
          <t>Price_BOM_L_Imp_1741</t>
        </is>
      </c>
      <c r="D279" t="n">
        <v>1741</v>
      </c>
      <c r="F279" t="inlineStr">
        <is>
          <t>:25707-LC:25707-LCV:25707-LF:</t>
        </is>
      </c>
      <c r="G279" s="2" t="inlineStr">
        <is>
          <t>X4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76" t="inlineStr">
        <is>
          <t>97778034</t>
        </is>
      </c>
      <c r="O279" s="4" t="n"/>
      <c r="P279" t="inlineStr">
        <is>
          <t>A102231</t>
        </is>
      </c>
      <c r="Q279" t="inlineStr">
        <is>
          <t>LT250</t>
        </is>
      </c>
    </row>
    <row r="280">
      <c r="B280" t="inlineStr">
        <is>
          <t>N</t>
        </is>
      </c>
      <c r="C280" t="inlineStr">
        <is>
          <t>Price_BOM_L_Imp_1742</t>
        </is>
      </c>
      <c r="D280" t="n">
        <v>1742</v>
      </c>
      <c r="F280" t="inlineStr">
        <is>
          <t>:25957-LC:25957-LCV:25957-LF: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76" t="inlineStr">
        <is>
          <t>97778035</t>
        </is>
      </c>
      <c r="O280" s="4" t="n"/>
      <c r="P280" t="inlineStr">
        <is>
          <t>A102232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Price_BOM_L_Imp_1743</t>
        </is>
      </c>
      <c r="D281" t="n">
        <v>1743</v>
      </c>
      <c r="F281" t="inlineStr">
        <is>
          <t>:25957-LC:25957-LCV:25957-LF: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76" t="inlineStr">
        <is>
          <t>97778036</t>
        </is>
      </c>
      <c r="O281" s="4" t="n"/>
      <c r="P281" t="inlineStr">
        <is>
          <t>A102233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Price_BOM_L_Imp_1744</t>
        </is>
      </c>
      <c r="D282" t="n">
        <v>1744</v>
      </c>
      <c r="F282" t="inlineStr">
        <is>
          <t>:25123-LC:25123-LCV:25123-LF: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76" t="inlineStr">
        <is>
          <t>97778037</t>
        </is>
      </c>
      <c r="O282" s="4" t="n"/>
      <c r="P282" t="inlineStr">
        <is>
          <t>A102234</t>
        </is>
      </c>
      <c r="Q282" t="inlineStr">
        <is>
          <t>LT250</t>
        </is>
      </c>
    </row>
    <row r="283">
      <c r="B283" t="inlineStr">
        <is>
          <t>N</t>
        </is>
      </c>
      <c r="C283" t="inlineStr">
        <is>
          <t>Price_BOM_L_Imp_1745</t>
        </is>
      </c>
      <c r="D283" t="n">
        <v>1745</v>
      </c>
      <c r="F283" t="inlineStr">
        <is>
          <t>:25123-LC:25123-LCV:25123-LF:</t>
        </is>
      </c>
      <c r="G283" s="2" t="inlineStr">
        <is>
          <t>XA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76" t="inlineStr">
        <is>
          <t>97778038</t>
        </is>
      </c>
      <c r="O283" s="4" t="n"/>
      <c r="P283" t="inlineStr">
        <is>
          <t>A102235</t>
        </is>
      </c>
      <c r="Q283" t="inlineStr">
        <is>
          <t>LT250</t>
        </is>
      </c>
    </row>
    <row r="284">
      <c r="B284" t="inlineStr">
        <is>
          <t>N</t>
        </is>
      </c>
      <c r="C284" t="inlineStr">
        <is>
          <t>Price_BOM_L_Imp_1746</t>
        </is>
      </c>
      <c r="D284" t="n">
        <v>1746</v>
      </c>
      <c r="F284" t="inlineStr">
        <is>
          <t>:30501-LC:30501-LCV: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76" t="inlineStr">
        <is>
          <t>RTF</t>
        </is>
      </c>
      <c r="O284" s="4" t="n"/>
      <c r="P284" t="inlineStr">
        <is>
          <t>A102236</t>
        </is>
      </c>
      <c r="Q284" t="inlineStr">
        <is>
          <t>LT250</t>
        </is>
      </c>
    </row>
    <row r="285">
      <c r="B285" t="inlineStr">
        <is>
          <t>N</t>
        </is>
      </c>
      <c r="C285" t="inlineStr">
        <is>
          <t>Price_BOM_L_Imp_1746</t>
        </is>
      </c>
      <c r="D285" t="n">
        <v>1746</v>
      </c>
      <c r="F285" t="inlineStr">
        <is>
          <t>:30507-LC:30507-LCV:</t>
        </is>
      </c>
      <c r="G285" s="2" t="inlineStr">
        <is>
          <t>X3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76" t="inlineStr">
        <is>
          <t>RTF</t>
        </is>
      </c>
      <c r="O285" s="4" t="n"/>
      <c r="P285" t="inlineStr">
        <is>
          <t>A102236</t>
        </is>
      </c>
      <c r="Q285" t="inlineStr">
        <is>
          <t>LT250</t>
        </is>
      </c>
    </row>
    <row r="286">
      <c r="B286" t="inlineStr">
        <is>
          <t>N</t>
        </is>
      </c>
      <c r="C286" t="inlineStr">
        <is>
          <t>Price_BOM_L_Imp_1748</t>
        </is>
      </c>
      <c r="D286" t="n">
        <v>1748</v>
      </c>
      <c r="F286" t="inlineStr">
        <is>
          <t>:30707-LC:30707-LCV:30707-LF:</t>
        </is>
      </c>
      <c r="G286" s="2" t="inlineStr">
        <is>
          <t>X4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76" t="inlineStr">
        <is>
          <t>97778040</t>
        </is>
      </c>
      <c r="O286" s="4" t="n"/>
      <c r="P286" t="inlineStr">
        <is>
          <t>A102238</t>
        </is>
      </c>
      <c r="Q286" t="inlineStr">
        <is>
          <t>LT250</t>
        </is>
      </c>
    </row>
    <row r="287">
      <c r="B287" t="inlineStr">
        <is>
          <t>N</t>
        </is>
      </c>
      <c r="C287" t="inlineStr">
        <is>
          <t>Price_BOM_L_Imp_1749</t>
        </is>
      </c>
      <c r="D287" t="n">
        <v>1749</v>
      </c>
      <c r="F287" t="inlineStr">
        <is>
          <t>:30957-LC:30957-LCV:30957-LF: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76" t="inlineStr">
        <is>
          <t>97778041</t>
        </is>
      </c>
      <c r="O287" s="4" t="n"/>
      <c r="P287" t="inlineStr">
        <is>
          <t>A102239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Price_BOM_L_Imp_175</t>
        </is>
      </c>
      <c r="D288" t="n">
        <v>175</v>
      </c>
      <c r="F288" t="inlineStr">
        <is>
          <t>:30507-LC:30507-LCV: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Coating_Standard</t>
        </is>
      </c>
      <c r="N288" s="76" t="inlineStr">
        <is>
          <t>99837749</t>
        </is>
      </c>
      <c r="O288" s="4" t="n"/>
      <c r="P288" t="inlineStr">
        <is>
          <t>A102375</t>
        </is>
      </c>
      <c r="Q288" t="inlineStr">
        <is>
          <t>LT027</t>
        </is>
      </c>
      <c r="R288" t="n">
        <v>0</v>
      </c>
    </row>
    <row r="289">
      <c r="B289" t="inlineStr">
        <is>
          <t>N</t>
        </is>
      </c>
      <c r="C289" t="inlineStr">
        <is>
          <t>Price_BOM_L_Imp_175</t>
        </is>
      </c>
      <c r="D289" t="n">
        <v>175</v>
      </c>
      <c r="F289" t="inlineStr">
        <is>
          <t>:30501-LC:30501-LCV: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Coating_Standard</t>
        </is>
      </c>
      <c r="N289" s="76" t="inlineStr">
        <is>
          <t>RTF</t>
        </is>
      </c>
      <c r="O289" s="4" t="n"/>
      <c r="P289" t="inlineStr">
        <is>
          <t>A102375</t>
        </is>
      </c>
      <c r="Q289" t="inlineStr">
        <is>
          <t>LT027</t>
        </is>
      </c>
      <c r="R289" t="n">
        <v>0</v>
      </c>
    </row>
    <row r="290">
      <c r="B290" t="inlineStr">
        <is>
          <t>N</t>
        </is>
      </c>
      <c r="C290" t="inlineStr">
        <is>
          <t>Price_BOM_L_Imp_1750</t>
        </is>
      </c>
      <c r="D290" t="n">
        <v>1750</v>
      </c>
      <c r="F290" t="inlineStr">
        <is>
          <t>:30957-LC:30957-LCV:30957-LF: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76" t="inlineStr">
        <is>
          <t>97778042</t>
        </is>
      </c>
      <c r="O290" s="4" t="n"/>
      <c r="P290" t="inlineStr">
        <is>
          <t>A102240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Price_BOM_L_Imp_1751</t>
        </is>
      </c>
      <c r="D291" t="n">
        <v>1751</v>
      </c>
      <c r="F291" t="inlineStr">
        <is>
          <t>:30121-LC:30121-LCV:30121-LF:</t>
        </is>
      </c>
      <c r="G291" s="2" t="inlineStr">
        <is>
          <t>XA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76" t="inlineStr">
        <is>
          <t>97778043</t>
        </is>
      </c>
      <c r="O291" s="4" t="n"/>
      <c r="P291" t="inlineStr">
        <is>
          <t>A102241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Price_BOM_L_Imp_1752</t>
        </is>
      </c>
      <c r="D292" t="n">
        <v>1752</v>
      </c>
      <c r="F292" t="inlineStr">
        <is>
          <t>:30127-LC:30127-LCV:30127-LF:</t>
        </is>
      </c>
      <c r="G292" s="2" t="inlineStr">
        <is>
          <t>XA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76" t="inlineStr">
        <is>
          <t>97778044</t>
        </is>
      </c>
      <c r="O292" s="4" t="n"/>
      <c r="P292" t="inlineStr">
        <is>
          <t>A102242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Price_BOM_L_Imp_1753</t>
        </is>
      </c>
      <c r="D293" t="n">
        <v>1753</v>
      </c>
      <c r="F293" t="inlineStr">
        <is>
          <t>:30157-LC:30157-LCV:30157-LF: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76" t="inlineStr">
        <is>
          <t>97780144</t>
        </is>
      </c>
      <c r="O293" s="4" t="n"/>
      <c r="P293" t="inlineStr">
        <is>
          <t>A102243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Price_BOM_L_Imp_1754</t>
        </is>
      </c>
      <c r="D294" t="n">
        <v>1754</v>
      </c>
      <c r="F294" t="inlineStr">
        <is>
          <t>:40707-LC:40707-LCV:40707-LF:</t>
        </is>
      </c>
      <c r="G294" s="2" t="inlineStr">
        <is>
          <t>X3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76" t="inlineStr">
        <is>
          <t>97780145</t>
        </is>
      </c>
      <c r="O294" s="4" t="n"/>
      <c r="P294" t="inlineStr">
        <is>
          <t>A102244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Price_BOM_L_Imp_1755</t>
        </is>
      </c>
      <c r="D295" t="n">
        <v>1755</v>
      </c>
      <c r="F295" t="inlineStr">
        <is>
          <t>:40707-LC:40707-LCV:40707-LF: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76" t="inlineStr">
        <is>
          <t>97780146</t>
        </is>
      </c>
      <c r="O295" s="4" t="n"/>
      <c r="P295" t="inlineStr">
        <is>
          <t>A102245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Price_BOM_L_Imp_1756</t>
        </is>
      </c>
      <c r="D296" t="n">
        <v>1756</v>
      </c>
      <c r="F296" t="inlineStr">
        <is>
          <t>:40957-LC:40957-LCV:40957-LF:</t>
        </is>
      </c>
      <c r="G296" s="2" t="inlineStr">
        <is>
          <t>X3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76" t="inlineStr">
        <is>
          <t>97780147</t>
        </is>
      </c>
      <c r="O296" s="4" t="n"/>
      <c r="P296" t="inlineStr">
        <is>
          <t>A102246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Price_BOM_L_Imp_1757</t>
        </is>
      </c>
      <c r="D297" t="n">
        <v>1757</v>
      </c>
      <c r="F297" t="inlineStr">
        <is>
          <t>:40957-LC:40957-LCV:40957-LF: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76" t="inlineStr">
        <is>
          <t>97780148</t>
        </is>
      </c>
      <c r="O297" s="4" t="n"/>
      <c r="P297" t="inlineStr">
        <is>
          <t>A102247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Price_BOM_L_Imp_1758</t>
        </is>
      </c>
      <c r="D298" t="n">
        <v>1758</v>
      </c>
      <c r="F298" t="inlineStr">
        <is>
          <t>:40959-LC:40959-LCV:40959-LF: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76" t="inlineStr">
        <is>
          <t>96699293</t>
        </is>
      </c>
      <c r="O298" s="4" t="n"/>
      <c r="P298" t="inlineStr">
        <is>
          <t>A102248</t>
        </is>
      </c>
      <c r="Q298" t="inlineStr">
        <is>
          <t>LT250</t>
        </is>
      </c>
    </row>
    <row r="299">
      <c r="B299" t="inlineStr">
        <is>
          <t>N</t>
        </is>
      </c>
      <c r="C299" t="inlineStr">
        <is>
          <t>Price_BOM_L_Imp_1759</t>
        </is>
      </c>
      <c r="D299" t="n">
        <v>1759</v>
      </c>
      <c r="F299" t="inlineStr">
        <is>
          <t>:40129-LC:40129-LCV:40129-LF: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Coating_Special</t>
        </is>
      </c>
      <c r="N299" s="76" t="inlineStr">
        <is>
          <t>96699296</t>
        </is>
      </c>
      <c r="O299" s="4" t="n"/>
      <c r="P299" t="inlineStr">
        <is>
          <t>A102249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Price_BOM_L_Imp_1760</t>
        </is>
      </c>
      <c r="D300" t="n">
        <v>1760</v>
      </c>
      <c r="F300" t="inlineStr">
        <is>
          <t>:4012A-LC:4012A-LCV:4012A-LF:</t>
        </is>
      </c>
      <c r="G300" s="2" t="inlineStr">
        <is>
          <t>XA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76" t="inlineStr">
        <is>
          <t>96699302</t>
        </is>
      </c>
      <c r="O300" s="4" t="n"/>
      <c r="P300" t="inlineStr">
        <is>
          <t>A102250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Price_BOM_L_Imp_1761</t>
        </is>
      </c>
      <c r="D301" t="n">
        <v>1761</v>
      </c>
      <c r="F301" t="inlineStr">
        <is>
          <t>:40157-LC:40157-LCV:40157-LF: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76" t="inlineStr">
        <is>
          <t>96699326</t>
        </is>
      </c>
      <c r="O301" s="4" t="n"/>
      <c r="P301" t="inlineStr">
        <is>
          <t>A102251</t>
        </is>
      </c>
      <c r="Q301" t="inlineStr">
        <is>
          <t>LT250</t>
        </is>
      </c>
    </row>
    <row r="302">
      <c r="B302" t="inlineStr">
        <is>
          <t>N</t>
        </is>
      </c>
      <c r="C302" t="inlineStr">
        <is>
          <t>Price_BOM_L_Imp_1762</t>
        </is>
      </c>
      <c r="D302" t="n">
        <v>1762</v>
      </c>
      <c r="F302" t="inlineStr">
        <is>
          <t>:40157-LC:40157-LCV:40157-LF: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76" t="inlineStr">
        <is>
          <t>96769202</t>
        </is>
      </c>
      <c r="O302" s="4" t="n"/>
      <c r="P302" t="inlineStr">
        <is>
          <t>A102252</t>
        </is>
      </c>
      <c r="Q302" t="inlineStr">
        <is>
          <t>LT250</t>
        </is>
      </c>
    </row>
    <row r="303">
      <c r="B303" t="inlineStr">
        <is>
          <t>N</t>
        </is>
      </c>
      <c r="C303" t="inlineStr">
        <is>
          <t>Price_BOM_L_Imp_1763</t>
        </is>
      </c>
      <c r="D303" t="n">
        <v>1763</v>
      </c>
      <c r="F303" t="inlineStr">
        <is>
          <t>:50957-LC:50957-LCV:50957-LF:</t>
        </is>
      </c>
      <c r="G303" s="2" t="inlineStr">
        <is>
          <t>X4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76" t="inlineStr">
        <is>
          <t>96896890</t>
        </is>
      </c>
      <c r="O303" s="4" t="n"/>
      <c r="P303" t="inlineStr">
        <is>
          <t>A102253</t>
        </is>
      </c>
      <c r="Q303" t="inlineStr">
        <is>
          <t>LT250</t>
        </is>
      </c>
    </row>
    <row r="304">
      <c r="B304" t="inlineStr">
        <is>
          <t>N</t>
        </is>
      </c>
      <c r="C304" t="inlineStr">
        <is>
          <t>Price_BOM_L_Imp_1765</t>
        </is>
      </c>
      <c r="D304" t="n">
        <v>1765</v>
      </c>
      <c r="F304" t="inlineStr">
        <is>
          <t>:50123-LC:50123-LCV:50123-LF: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76" t="inlineStr">
        <is>
          <t>96896892</t>
        </is>
      </c>
      <c r="O304" s="4" t="n"/>
      <c r="P304" t="inlineStr">
        <is>
          <t>A102255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Price_BOM_L_Imp_1766</t>
        </is>
      </c>
      <c r="D305" t="n">
        <v>1766</v>
      </c>
      <c r="F305" t="inlineStr">
        <is>
          <t>:50157-LC:50157-LCV:50157-LF: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76" t="inlineStr">
        <is>
          <t>RTF</t>
        </is>
      </c>
      <c r="O305" s="4" t="n"/>
      <c r="P305" t="inlineStr">
        <is>
          <t>A102256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Price_BOM_L_Imp_1767</t>
        </is>
      </c>
      <c r="D306" t="n">
        <v>1767</v>
      </c>
      <c r="F306" t="inlineStr">
        <is>
          <t>:60951-LC:60951-LCV:60951-LF:</t>
        </is>
      </c>
      <c r="G306" s="2" t="inlineStr">
        <is>
          <t>XA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Coating_Special</t>
        </is>
      </c>
      <c r="N306" s="76" t="inlineStr">
        <is>
          <t>97780968</t>
        </is>
      </c>
      <c r="O306" s="4" t="n"/>
      <c r="P306" t="inlineStr">
        <is>
          <t>A102257</t>
        </is>
      </c>
      <c r="Q306" t="inlineStr">
        <is>
          <t>LT250</t>
        </is>
      </c>
    </row>
    <row r="307">
      <c r="B307" t="inlineStr">
        <is>
          <t>N</t>
        </is>
      </c>
      <c r="C307" t="inlineStr">
        <is>
          <t>Price_BOM_L_Imp_1768</t>
        </is>
      </c>
      <c r="D307" t="n">
        <v>1768</v>
      </c>
      <c r="F307" t="inlineStr">
        <is>
          <t>:60123-LC:60123-LCV:60123-LF:</t>
        </is>
      </c>
      <c r="G307" s="2" t="inlineStr">
        <is>
          <t>XA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Coating_Special</t>
        </is>
      </c>
      <c r="N307" s="76" t="inlineStr">
        <is>
          <t>97780969</t>
        </is>
      </c>
      <c r="O307" s="4" t="n"/>
      <c r="P307" t="inlineStr">
        <is>
          <t>A102258</t>
        </is>
      </c>
      <c r="Q307" t="inlineStr">
        <is>
          <t>LT250</t>
        </is>
      </c>
    </row>
    <row r="308">
      <c r="B308" t="inlineStr">
        <is>
          <t>N</t>
        </is>
      </c>
      <c r="C308" t="inlineStr">
        <is>
          <t>Price_BOM_L_Imp_1770</t>
        </is>
      </c>
      <c r="D308" t="n">
        <v>1770</v>
      </c>
      <c r="F308" t="inlineStr">
        <is>
          <t>:60157-LC:60157-LCV:60157-LF: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76" t="inlineStr">
        <is>
          <t>RTF</t>
        </is>
      </c>
      <c r="O308" s="4" t="n"/>
      <c r="P308" t="inlineStr">
        <is>
          <t>A102260</t>
        </is>
      </c>
      <c r="Q308" t="inlineStr">
        <is>
          <t>LT250</t>
        </is>
      </c>
    </row>
    <row r="309">
      <c r="B309" t="inlineStr">
        <is>
          <t>N</t>
        </is>
      </c>
      <c r="C309" t="inlineStr">
        <is>
          <t>Price_BOM_L_Imp_1771</t>
        </is>
      </c>
      <c r="D309" t="n">
        <v>1771</v>
      </c>
      <c r="F309" t="inlineStr">
        <is>
          <t>:60157-LF: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76" t="inlineStr">
        <is>
          <t>97780971</t>
        </is>
      </c>
      <c r="O309" s="4" t="n"/>
      <c r="P309" t="inlineStr">
        <is>
          <t>A102261</t>
        </is>
      </c>
      <c r="Q309" t="inlineStr">
        <is>
          <t>LT250</t>
        </is>
      </c>
    </row>
    <row r="310">
      <c r="B310" t="inlineStr">
        <is>
          <t>N</t>
        </is>
      </c>
      <c r="C310" t="inlineStr">
        <is>
          <t>Price_BOM_L_Imp_1773</t>
        </is>
      </c>
      <c r="D310" t="n">
        <v>1773</v>
      </c>
      <c r="F310" t="inlineStr">
        <is>
          <t>:80155-LC:80155-LCV:80155-LF:</t>
        </is>
      </c>
      <c r="G310" s="2" t="inlineStr">
        <is>
          <t>X5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Coating_Special</t>
        </is>
      </c>
      <c r="N310" s="76" t="inlineStr">
        <is>
          <t>97780974</t>
        </is>
      </c>
      <c r="O310" s="4" t="n"/>
      <c r="P310" t="inlineStr">
        <is>
          <t>A102263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Price_BOM_L_Imp_1774</t>
        </is>
      </c>
      <c r="D311" t="n">
        <v>1774</v>
      </c>
      <c r="F311" t="inlineStr">
        <is>
          <t>:80155-LF:</t>
        </is>
      </c>
      <c r="G311" s="2" t="inlineStr">
        <is>
          <t>X6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Anodized Steel</t>
        </is>
      </c>
      <c r="L311" s="4" t="inlineStr">
        <is>
          <t>Steel, Cold Drawn C1018</t>
        </is>
      </c>
      <c r="M311" s="4" t="inlineStr">
        <is>
          <t>Coating_Special</t>
        </is>
      </c>
      <c r="N311" s="76" t="inlineStr">
        <is>
          <t>97780975</t>
        </is>
      </c>
      <c r="O311" s="4" t="n"/>
      <c r="P311" t="inlineStr">
        <is>
          <t>A102264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Price_BOM_L_Imp_1775</t>
        </is>
      </c>
      <c r="D312" t="n">
        <v>1775</v>
      </c>
      <c r="F312" t="inlineStr">
        <is>
          <t>:10153-LF:</t>
        </is>
      </c>
      <c r="G312" s="2" t="inlineStr">
        <is>
          <t>X8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Anodized Steel</t>
        </is>
      </c>
      <c r="L312" s="4" t="inlineStr">
        <is>
          <t>Steel, Cold Drawn C1018</t>
        </is>
      </c>
      <c r="M312" s="4" t="inlineStr">
        <is>
          <t>Coating_Special</t>
        </is>
      </c>
      <c r="N312" s="76" t="inlineStr">
        <is>
          <t>97780976</t>
        </is>
      </c>
      <c r="O312" s="4" t="n"/>
      <c r="P312" t="inlineStr">
        <is>
          <t>A102265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Price_BOM_L_Imp_1776</t>
        </is>
      </c>
      <c r="D313" t="n">
        <v>1776</v>
      </c>
      <c r="F313" t="inlineStr">
        <is>
          <t>:12709-LC:12709-LCV: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Coating_Special</t>
        </is>
      </c>
      <c r="N313" s="76" t="inlineStr">
        <is>
          <t>97780991</t>
        </is>
      </c>
      <c r="O313" s="4" t="n"/>
      <c r="P313" t="inlineStr">
        <is>
          <t>A102266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Price_BOM_L_Imp_1778</t>
        </is>
      </c>
      <c r="D314" t="n">
        <v>1778</v>
      </c>
      <c r="F314" t="inlineStr">
        <is>
          <t>:15507-LC:15507-LCV:</t>
        </is>
      </c>
      <c r="G314" s="2" t="inlineStr">
        <is>
          <t>X0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None</t>
        </is>
      </c>
      <c r="L314" s="4" t="inlineStr">
        <is>
          <t>None</t>
        </is>
      </c>
      <c r="M314" s="4" t="inlineStr">
        <is>
          <t>Coating_Special</t>
        </is>
      </c>
      <c r="N314" s="76" t="inlineStr">
        <is>
          <t>97780994</t>
        </is>
      </c>
      <c r="O314" s="4" t="n"/>
      <c r="P314" t="inlineStr">
        <is>
          <t>A102268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Price_BOM_L_Imp_1779</t>
        </is>
      </c>
      <c r="D315" t="n">
        <v>1779</v>
      </c>
      <c r="F315" t="inlineStr">
        <is>
          <t>:15509-LC:15509-LCV: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76" t="inlineStr">
        <is>
          <t>RTF</t>
        </is>
      </c>
      <c r="O315" s="4" t="n"/>
      <c r="P315" t="inlineStr">
        <is>
          <t>A102269</t>
        </is>
      </c>
      <c r="Q315" t="inlineStr">
        <is>
          <t>LT250</t>
        </is>
      </c>
    </row>
    <row r="316">
      <c r="B316" t="inlineStr">
        <is>
          <t>N</t>
        </is>
      </c>
      <c r="C316" t="inlineStr">
        <is>
          <t>Price_BOM_L_Imp_1780</t>
        </is>
      </c>
      <c r="D316" t="n">
        <v>1780</v>
      </c>
      <c r="F316" t="inlineStr">
        <is>
          <t>:15507-LC:15507-LCV: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Coating_Special</t>
        </is>
      </c>
      <c r="N316" s="76" t="inlineStr">
        <is>
          <t>97780995</t>
        </is>
      </c>
      <c r="O316" s="4" t="n"/>
      <c r="P316" t="inlineStr">
        <is>
          <t>A102270</t>
        </is>
      </c>
      <c r="Q316" t="inlineStr">
        <is>
          <t>LT250</t>
        </is>
      </c>
    </row>
    <row r="317">
      <c r="B317" t="inlineStr">
        <is>
          <t>N</t>
        </is>
      </c>
      <c r="C317" t="inlineStr">
        <is>
          <t>Price_BOM_L_Imp_1781</t>
        </is>
      </c>
      <c r="D317" t="n">
        <v>1781</v>
      </c>
      <c r="F317" t="inlineStr">
        <is>
          <t>:20501-LC:20501-LCV:</t>
        </is>
      </c>
      <c r="G317" s="2" t="inlineStr">
        <is>
          <t>X3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Coating_Special</t>
        </is>
      </c>
      <c r="N317" s="76" t="inlineStr">
        <is>
          <t>97780996</t>
        </is>
      </c>
      <c r="O317" s="4" t="n"/>
      <c r="P317" s="4" t="inlineStr">
        <is>
          <t>A102271</t>
        </is>
      </c>
      <c r="Q317" t="inlineStr">
        <is>
          <t>LT250</t>
        </is>
      </c>
      <c r="R317" s="4" t="n"/>
    </row>
    <row r="318">
      <c r="B318" t="inlineStr">
        <is>
          <t>N</t>
        </is>
      </c>
      <c r="C318" t="inlineStr">
        <is>
          <t>Price_BOM_L_Imp_18</t>
        </is>
      </c>
      <c r="D318" t="n">
        <v>18</v>
      </c>
      <c r="F318" t="inlineStr">
        <is>
          <t>:12501-LC:12501-LCV: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Coating_Standard</t>
        </is>
      </c>
      <c r="N318" s="76" t="inlineStr">
        <is>
          <t>RTF</t>
        </is>
      </c>
      <c r="O318" s="4" t="n"/>
      <c r="P318" s="4" t="inlineStr">
        <is>
          <t>A102328</t>
        </is>
      </c>
      <c r="Q318" t="inlineStr">
        <is>
          <t>LT027</t>
        </is>
      </c>
      <c r="R318" s="4" t="n">
        <v>0</v>
      </c>
    </row>
    <row r="319">
      <c r="B319" t="inlineStr">
        <is>
          <t>N</t>
        </is>
      </c>
      <c r="C319" t="inlineStr">
        <is>
          <t>Price_BOM_L_Imp_182</t>
        </is>
      </c>
      <c r="D319" t="n">
        <v>182</v>
      </c>
      <c r="F319" t="inlineStr">
        <is>
          <t>:30707-LC:30707-LCV:30707-LF:</t>
        </is>
      </c>
      <c r="G319" s="2" t="inlineStr">
        <is>
          <t>X3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Coating_Standard</t>
        </is>
      </c>
      <c r="N319" s="76" t="inlineStr">
        <is>
          <t>98876152</t>
        </is>
      </c>
      <c r="O319" s="4" t="n"/>
      <c r="P319" s="4" t="inlineStr">
        <is>
          <t>A102377</t>
        </is>
      </c>
      <c r="Q319" t="inlineStr">
        <is>
          <t>LT027</t>
        </is>
      </c>
      <c r="R319" s="4" t="n">
        <v>0</v>
      </c>
    </row>
    <row r="320">
      <c r="B320" t="inlineStr">
        <is>
          <t>N</t>
        </is>
      </c>
      <c r="C320" t="inlineStr">
        <is>
          <t>Price_BOM_L_Imp_1830</t>
        </is>
      </c>
      <c r="D320" t="n">
        <v>1830</v>
      </c>
      <c r="F320" t="inlineStr">
        <is>
          <t>:10707-LC:10707-LCV: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76" t="inlineStr">
        <is>
          <t>RTF</t>
        </is>
      </c>
      <c r="O320" s="4" t="n"/>
      <c r="P320" s="4" t="inlineStr">
        <is>
          <t>A101682</t>
        </is>
      </c>
      <c r="Q320" t="inlineStr">
        <is>
          <t>LT250</t>
        </is>
      </c>
      <c r="R320" s="4" t="n">
        <v>126</v>
      </c>
    </row>
    <row r="321">
      <c r="B321" t="inlineStr">
        <is>
          <t>N</t>
        </is>
      </c>
      <c r="C321" t="inlineStr">
        <is>
          <t>Price_BOM_L_Imp_1831</t>
        </is>
      </c>
      <c r="D321" t="n">
        <v>1831</v>
      </c>
      <c r="F321" t="inlineStr">
        <is>
          <t>:10707-LC:10707-LCV:10707-LF: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76" t="inlineStr">
        <is>
          <t>RTF</t>
        </is>
      </c>
      <c r="O321" s="4" t="n"/>
      <c r="P321" s="4" t="inlineStr">
        <is>
          <t>A101688</t>
        </is>
      </c>
      <c r="Q321" t="inlineStr">
        <is>
          <t>LT250</t>
        </is>
      </c>
      <c r="R321" s="4" t="n">
        <v>126</v>
      </c>
    </row>
    <row r="322">
      <c r="B322" t="inlineStr">
        <is>
          <t>N</t>
        </is>
      </c>
      <c r="C322" t="inlineStr">
        <is>
          <t>Price_BOM_L_Imp_1832</t>
        </is>
      </c>
      <c r="D322" t="n">
        <v>1832</v>
      </c>
      <c r="F322" t="inlineStr">
        <is>
          <t>:12501-LC:12501-LCV:</t>
        </is>
      </c>
      <c r="G322" s="2" t="inlineStr">
        <is>
          <t>X0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None</t>
        </is>
      </c>
      <c r="L322" s="4" t="inlineStr">
        <is>
          <t>None</t>
        </is>
      </c>
      <c r="M322" s="4" t="inlineStr">
        <is>
          <t>Coating_Special</t>
        </is>
      </c>
      <c r="N322" s="76" t="inlineStr">
        <is>
          <t>RTF</t>
        </is>
      </c>
      <c r="O322" s="4" t="n"/>
      <c r="P322" s="4" t="inlineStr">
        <is>
          <t>A101695</t>
        </is>
      </c>
      <c r="Q322" t="inlineStr">
        <is>
          <t>LT250</t>
        </is>
      </c>
      <c r="R322" s="4" t="n">
        <v>126</v>
      </c>
    </row>
    <row r="323">
      <c r="B323" t="inlineStr">
        <is>
          <t>N</t>
        </is>
      </c>
      <c r="C323" t="inlineStr">
        <is>
          <t>Price_BOM_L_Imp_1833</t>
        </is>
      </c>
      <c r="D323" t="n">
        <v>1833</v>
      </c>
      <c r="F323" t="inlineStr">
        <is>
          <t>:12507-LC:12507-LCV:</t>
        </is>
      </c>
      <c r="G323" s="2" t="inlineStr">
        <is>
          <t>X0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None</t>
        </is>
      </c>
      <c r="L323" s="4" t="inlineStr">
        <is>
          <t>None</t>
        </is>
      </c>
      <c r="M323" s="4" t="inlineStr">
        <is>
          <t>Coating_Special</t>
        </is>
      </c>
      <c r="N323" s="76" t="inlineStr">
        <is>
          <t>RTF</t>
        </is>
      </c>
      <c r="O323" s="4" t="n"/>
      <c r="P323" s="4" t="inlineStr">
        <is>
          <t>A101702</t>
        </is>
      </c>
      <c r="Q323" t="inlineStr">
        <is>
          <t>LT250</t>
        </is>
      </c>
      <c r="R323" s="4" t="n">
        <v>126</v>
      </c>
    </row>
    <row r="324">
      <c r="B324" t="inlineStr">
        <is>
          <t>N</t>
        </is>
      </c>
      <c r="C324" t="inlineStr">
        <is>
          <t>Price_BOM_L_Imp_1834</t>
        </is>
      </c>
      <c r="D324" t="n">
        <v>1834</v>
      </c>
      <c r="F324" t="inlineStr">
        <is>
          <t>:15509-LC:15509-LCV:</t>
        </is>
      </c>
      <c r="G324" s="2" t="inlineStr">
        <is>
          <t>X0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None</t>
        </is>
      </c>
      <c r="L324" s="4" t="inlineStr">
        <is>
          <t>None</t>
        </is>
      </c>
      <c r="M324" s="4" t="inlineStr">
        <is>
          <t>Coating_Special</t>
        </is>
      </c>
      <c r="N324" s="76" t="inlineStr">
        <is>
          <t>RTF</t>
        </is>
      </c>
      <c r="O324" s="4" t="n"/>
      <c r="P324" s="4" t="inlineStr">
        <is>
          <t>A101713</t>
        </is>
      </c>
      <c r="Q324" t="inlineStr">
        <is>
          <t>LT250</t>
        </is>
      </c>
      <c r="R324" s="4" t="n">
        <v>126</v>
      </c>
    </row>
    <row r="325">
      <c r="B325" t="inlineStr">
        <is>
          <t>N</t>
        </is>
      </c>
      <c r="C325" t="inlineStr">
        <is>
          <t>Price_BOM_L_Imp_1835</t>
        </is>
      </c>
      <c r="D325" t="n">
        <v>1835</v>
      </c>
      <c r="F325" t="inlineStr">
        <is>
          <t>:15705-LC:15705-LCV:15705-LF: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76" t="inlineStr">
        <is>
          <t>RTF</t>
        </is>
      </c>
      <c r="O325" s="4" t="n"/>
      <c r="P325" s="4" t="inlineStr">
        <is>
          <t>A101720</t>
        </is>
      </c>
      <c r="Q325" t="inlineStr">
        <is>
          <t>LT250</t>
        </is>
      </c>
      <c r="R325" s="4" t="n">
        <v>126</v>
      </c>
    </row>
    <row r="326">
      <c r="B326" t="inlineStr">
        <is>
          <t>N</t>
        </is>
      </c>
      <c r="C326" t="inlineStr">
        <is>
          <t>Price_BOM_L_Imp_1836</t>
        </is>
      </c>
      <c r="D326" t="n">
        <v>1836</v>
      </c>
      <c r="F326" t="inlineStr">
        <is>
          <t>:15951-LC:15951-LCV:15951-LF: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76" t="inlineStr">
        <is>
          <t>RTF</t>
        </is>
      </c>
      <c r="O326" s="4" t="n"/>
      <c r="P326" s="4" t="inlineStr">
        <is>
          <t>A101726</t>
        </is>
      </c>
      <c r="Q326" t="inlineStr">
        <is>
          <t>LT250</t>
        </is>
      </c>
      <c r="R326" s="4" t="n">
        <v>126</v>
      </c>
    </row>
    <row r="327">
      <c r="B327" t="inlineStr">
        <is>
          <t>N</t>
        </is>
      </c>
      <c r="C327" t="inlineStr">
        <is>
          <t>Price_BOM_L_Imp_1837</t>
        </is>
      </c>
      <c r="D327" t="n">
        <v>1837</v>
      </c>
      <c r="F327" t="inlineStr">
        <is>
          <t>:15951-LC:15951-LCV:15951-LF:</t>
        </is>
      </c>
      <c r="G327" s="2" t="inlineStr">
        <is>
          <t>X4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76" t="inlineStr">
        <is>
          <t>RTF</t>
        </is>
      </c>
      <c r="O327" s="4" t="n"/>
      <c r="P327" s="4" t="inlineStr">
        <is>
          <t>A101732</t>
        </is>
      </c>
      <c r="Q327" t="inlineStr">
        <is>
          <t>LT250</t>
        </is>
      </c>
      <c r="R327" s="4" t="n">
        <v>126</v>
      </c>
    </row>
    <row r="328">
      <c r="B328" t="inlineStr">
        <is>
          <t>N</t>
        </is>
      </c>
      <c r="C328" t="inlineStr">
        <is>
          <t>Price_BOM_L_Imp_1838</t>
        </is>
      </c>
      <c r="D328" t="n">
        <v>1838</v>
      </c>
      <c r="F328" t="inlineStr">
        <is>
          <t>:15955-LC:15955-LCV:15955-LF: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76" t="inlineStr">
        <is>
          <t>RTF</t>
        </is>
      </c>
      <c r="O328" s="4" t="n"/>
      <c r="P328" s="4" t="inlineStr">
        <is>
          <t>A101738</t>
        </is>
      </c>
      <c r="Q328" t="inlineStr">
        <is>
          <t>LT250</t>
        </is>
      </c>
      <c r="R328" s="4" t="n">
        <v>126</v>
      </c>
    </row>
    <row r="329">
      <c r="B329" t="inlineStr">
        <is>
          <t>N</t>
        </is>
      </c>
      <c r="C329" t="inlineStr">
        <is>
          <t>Price_BOM_L_Imp_1839</t>
        </is>
      </c>
      <c r="D329" t="n">
        <v>1839</v>
      </c>
      <c r="F329" t="inlineStr">
        <is>
          <t>:15955-LC:15955-LCV:15955-LF: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76" t="inlineStr">
        <is>
          <t>RTF</t>
        </is>
      </c>
      <c r="O329" s="4" t="n"/>
      <c r="P329" s="4" t="inlineStr">
        <is>
          <t>A101744</t>
        </is>
      </c>
      <c r="Q329" t="inlineStr">
        <is>
          <t>LT250</t>
        </is>
      </c>
      <c r="R329" s="4" t="n">
        <v>126</v>
      </c>
    </row>
    <row r="330">
      <c r="B330" t="inlineStr">
        <is>
          <t>N</t>
        </is>
      </c>
      <c r="C330" t="inlineStr">
        <is>
          <t>Price_BOM_L_Imp_1840</t>
        </is>
      </c>
      <c r="D330" t="n">
        <v>1840</v>
      </c>
      <c r="F330" t="inlineStr">
        <is>
          <t>:15959-LC:15959-LCV:15959-LF: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76" t="inlineStr">
        <is>
          <t>RTF</t>
        </is>
      </c>
      <c r="O330" s="4" t="n"/>
      <c r="P330" s="4" t="inlineStr">
        <is>
          <t>A101750</t>
        </is>
      </c>
      <c r="Q330" t="inlineStr">
        <is>
          <t>LT250</t>
        </is>
      </c>
      <c r="R330" s="4" t="n">
        <v>126</v>
      </c>
    </row>
    <row r="331">
      <c r="B331" t="inlineStr">
        <is>
          <t>N</t>
        </is>
      </c>
      <c r="C331" t="inlineStr">
        <is>
          <t>Price_BOM_L_Imp_1841</t>
        </is>
      </c>
      <c r="D331" t="n">
        <v>1841</v>
      </c>
      <c r="F331" t="inlineStr">
        <is>
          <t>:15959-LC:15959-LCV:15959-LF: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76" t="inlineStr">
        <is>
          <t>RTF</t>
        </is>
      </c>
      <c r="O331" s="4" t="n"/>
      <c r="P331" s="4" t="inlineStr">
        <is>
          <t>A101756</t>
        </is>
      </c>
      <c r="Q331" t="inlineStr">
        <is>
          <t>LT250</t>
        </is>
      </c>
      <c r="R331" s="4" t="n">
        <v>126</v>
      </c>
    </row>
    <row r="332">
      <c r="B332" t="inlineStr">
        <is>
          <t>N</t>
        </is>
      </c>
      <c r="C332" t="inlineStr">
        <is>
          <t>Price_BOM_L_Imp_1842</t>
        </is>
      </c>
      <c r="D332" t="n">
        <v>1842</v>
      </c>
      <c r="F332" t="inlineStr">
        <is>
          <t>:20501-LC:20501-LCV:</t>
        </is>
      </c>
      <c r="G332" s="2" t="inlineStr">
        <is>
          <t>X0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None</t>
        </is>
      </c>
      <c r="L332" s="4" t="inlineStr">
        <is>
          <t>None</t>
        </is>
      </c>
      <c r="M332" s="4" t="inlineStr">
        <is>
          <t>Coating_Special</t>
        </is>
      </c>
      <c r="N332" s="76" t="inlineStr">
        <is>
          <t>RTF</t>
        </is>
      </c>
      <c r="O332" s="4" t="n"/>
      <c r="P332" s="4" t="inlineStr">
        <is>
          <t>A101762</t>
        </is>
      </c>
      <c r="Q332" t="inlineStr">
        <is>
          <t>LT250</t>
        </is>
      </c>
      <c r="R332" s="4" t="n">
        <v>126</v>
      </c>
    </row>
    <row r="333">
      <c r="B333" t="inlineStr">
        <is>
          <t>N</t>
        </is>
      </c>
      <c r="C333" t="inlineStr">
        <is>
          <t>Price_BOM_L_Imp_1843</t>
        </is>
      </c>
      <c r="D333" t="n">
        <v>1843</v>
      </c>
      <c r="F333" t="inlineStr">
        <is>
          <t>:20709-LC:20709-LCV:20709-LF: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76" t="inlineStr">
        <is>
          <t>RTF</t>
        </is>
      </c>
      <c r="O333" s="4" t="n"/>
      <c r="P333" s="4" t="inlineStr">
        <is>
          <t>A101768</t>
        </is>
      </c>
      <c r="Q333" t="inlineStr">
        <is>
          <t>LT250</t>
        </is>
      </c>
      <c r="R333" s="4" t="n">
        <v>126</v>
      </c>
    </row>
    <row r="334">
      <c r="B334" t="inlineStr">
        <is>
          <t>N</t>
        </is>
      </c>
      <c r="C334" t="inlineStr">
        <is>
          <t>Price_BOM_L_Imp_1844</t>
        </is>
      </c>
      <c r="D334" t="n">
        <v>1844</v>
      </c>
      <c r="F334" t="inlineStr">
        <is>
          <t>:20709-LC:20709-LCV:20709-LF:</t>
        </is>
      </c>
      <c r="G334" s="2" t="inlineStr">
        <is>
          <t>X4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76" t="inlineStr">
        <is>
          <t>RTF</t>
        </is>
      </c>
      <c r="O334" s="4" t="n"/>
      <c r="P334" s="4" t="inlineStr">
        <is>
          <t>A101775</t>
        </is>
      </c>
      <c r="Q334" t="inlineStr">
        <is>
          <t>LT250</t>
        </is>
      </c>
      <c r="R334" s="4" t="n">
        <v>126</v>
      </c>
    </row>
    <row r="335">
      <c r="B335" t="inlineStr">
        <is>
          <t>N</t>
        </is>
      </c>
      <c r="C335" t="inlineStr">
        <is>
          <t>Price_BOM_L_Imp_1845</t>
        </is>
      </c>
      <c r="D335" t="n">
        <v>1845</v>
      </c>
      <c r="F335" t="inlineStr">
        <is>
          <t>:20953-LC:20953-LCV:20953-LF: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76" t="inlineStr">
        <is>
          <t>RTF</t>
        </is>
      </c>
      <c r="O335" s="4" t="n"/>
      <c r="P335" s="4" t="inlineStr">
        <is>
          <t>A101782</t>
        </is>
      </c>
      <c r="Q335" t="inlineStr">
        <is>
          <t>LT250</t>
        </is>
      </c>
      <c r="R335" s="4" t="n">
        <v>126</v>
      </c>
    </row>
    <row r="336">
      <c r="B336" t="inlineStr">
        <is>
          <t>N</t>
        </is>
      </c>
      <c r="C336" t="inlineStr">
        <is>
          <t>Price_BOM_L_Imp_1846</t>
        </is>
      </c>
      <c r="D336" t="n">
        <v>1846</v>
      </c>
      <c r="F336" t="inlineStr">
        <is>
          <t>:20953-LC:20953-LCV:20953-LF: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76" t="inlineStr">
        <is>
          <t>RTF</t>
        </is>
      </c>
      <c r="O336" s="4" t="n"/>
      <c r="P336" s="4" t="inlineStr">
        <is>
          <t>A101789</t>
        </is>
      </c>
      <c r="Q336" t="inlineStr">
        <is>
          <t>LT250</t>
        </is>
      </c>
      <c r="R336" s="4" t="n">
        <v>126</v>
      </c>
    </row>
    <row r="337">
      <c r="B337" t="inlineStr">
        <is>
          <t>N</t>
        </is>
      </c>
      <c r="C337" t="inlineStr">
        <is>
          <t>Price_BOM_L_Imp_1847</t>
        </is>
      </c>
      <c r="D337" t="n">
        <v>1847</v>
      </c>
      <c r="F337" t="inlineStr">
        <is>
          <t>:20121-LC:20121-LCV:20121-LF: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76" t="inlineStr">
        <is>
          <t>RTF</t>
        </is>
      </c>
      <c r="O337" s="4" t="n"/>
      <c r="P337" s="4" t="inlineStr">
        <is>
          <t>A101796</t>
        </is>
      </c>
      <c r="Q337" t="inlineStr">
        <is>
          <t>LT250</t>
        </is>
      </c>
      <c r="R337" s="4" t="n">
        <v>126</v>
      </c>
    </row>
    <row r="338">
      <c r="B338" t="inlineStr">
        <is>
          <t>N</t>
        </is>
      </c>
      <c r="C338" t="inlineStr">
        <is>
          <t>Price_BOM_L_Imp_1848</t>
        </is>
      </c>
      <c r="D338" t="n">
        <v>1848</v>
      </c>
      <c r="F338" t="inlineStr">
        <is>
          <t>:20121-LC:20121-LCV:20121-LF: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76" t="inlineStr">
        <is>
          <t>RTF</t>
        </is>
      </c>
      <c r="O338" s="4" t="n"/>
      <c r="P338" s="4" t="inlineStr">
        <is>
          <t>A101803</t>
        </is>
      </c>
      <c r="Q338" t="inlineStr">
        <is>
          <t>LT250</t>
        </is>
      </c>
      <c r="R338" s="4" t="n">
        <v>126</v>
      </c>
    </row>
    <row r="339">
      <c r="B339" t="inlineStr">
        <is>
          <t>N</t>
        </is>
      </c>
      <c r="C339" t="inlineStr">
        <is>
          <t>Price_BOM_L_Imp_1849</t>
        </is>
      </c>
      <c r="D339" t="n">
        <v>1849</v>
      </c>
      <c r="F339" t="inlineStr">
        <is>
          <t>:25707-LC:25707-LCV:25707-LF:</t>
        </is>
      </c>
      <c r="G339" s="2" t="inlineStr">
        <is>
          <t>X3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76" t="inlineStr">
        <is>
          <t>RTF</t>
        </is>
      </c>
      <c r="O339" s="4" t="n"/>
      <c r="P339" s="4" t="inlineStr">
        <is>
          <t>A101810</t>
        </is>
      </c>
      <c r="Q339" t="inlineStr">
        <is>
          <t>LT250</t>
        </is>
      </c>
      <c r="R339" s="4" t="n">
        <v>126</v>
      </c>
    </row>
    <row r="340">
      <c r="B340" t="inlineStr">
        <is>
          <t>N</t>
        </is>
      </c>
      <c r="C340" t="inlineStr">
        <is>
          <t>Price_BOM_L_Imp_1850</t>
        </is>
      </c>
      <c r="D340" t="n">
        <v>1850</v>
      </c>
      <c r="F340" t="inlineStr">
        <is>
          <t>:25707-LC:25707-LCV:25707-LF:</t>
        </is>
      </c>
      <c r="G340" s="2" t="inlineStr">
        <is>
          <t>X4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76" t="inlineStr">
        <is>
          <t>RTF</t>
        </is>
      </c>
      <c r="O340" s="4" t="n"/>
      <c r="P340" s="4" t="inlineStr">
        <is>
          <t>A101817</t>
        </is>
      </c>
      <c r="Q340" t="inlineStr">
        <is>
          <t>LT250</t>
        </is>
      </c>
      <c r="R340" s="4" t="n">
        <v>126</v>
      </c>
    </row>
    <row r="341">
      <c r="B341" t="inlineStr">
        <is>
          <t>N</t>
        </is>
      </c>
      <c r="C341" t="inlineStr">
        <is>
          <t>Price_BOM_L_Imp_1851</t>
        </is>
      </c>
      <c r="D341" t="n">
        <v>1851</v>
      </c>
      <c r="F341" t="inlineStr">
        <is>
          <t>:25957-LC:25957-LCV:25957-LF: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76" t="inlineStr">
        <is>
          <t>RTF</t>
        </is>
      </c>
      <c r="O341" s="4" t="n"/>
      <c r="P341" s="4" t="inlineStr">
        <is>
          <t>A101824</t>
        </is>
      </c>
      <c r="Q341" t="inlineStr">
        <is>
          <t>LT250</t>
        </is>
      </c>
      <c r="R341" s="4" t="n">
        <v>126</v>
      </c>
    </row>
    <row r="342">
      <c r="B342" t="inlineStr">
        <is>
          <t>N</t>
        </is>
      </c>
      <c r="C342" t="inlineStr">
        <is>
          <t>Price_BOM_L_Imp_1852</t>
        </is>
      </c>
      <c r="D342" t="n">
        <v>1852</v>
      </c>
      <c r="F342" t="inlineStr">
        <is>
          <t>:25957-LC:25957-LCV:25957-LF:</t>
        </is>
      </c>
      <c r="G342" s="2" t="inlineStr">
        <is>
          <t>X4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76" t="inlineStr">
        <is>
          <t>RTF</t>
        </is>
      </c>
      <c r="O342" s="4" t="n"/>
      <c r="P342" s="4" t="inlineStr">
        <is>
          <t>A101831</t>
        </is>
      </c>
      <c r="Q342" t="inlineStr">
        <is>
          <t>LT250</t>
        </is>
      </c>
      <c r="R342" s="4" t="n">
        <v>126</v>
      </c>
    </row>
    <row r="343">
      <c r="B343" t="inlineStr">
        <is>
          <t>N</t>
        </is>
      </c>
      <c r="C343" t="inlineStr">
        <is>
          <t>Price_BOM_L_Imp_1853</t>
        </is>
      </c>
      <c r="D343" t="n">
        <v>1853</v>
      </c>
      <c r="F343" t="inlineStr">
        <is>
          <t>:25123-LC:25123-LCV:25123-LF: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76" t="inlineStr">
        <is>
          <t>RTF</t>
        </is>
      </c>
      <c r="O343" s="4" t="n"/>
      <c r="P343" s="4" t="inlineStr">
        <is>
          <t>A101838</t>
        </is>
      </c>
      <c r="Q343" t="inlineStr">
        <is>
          <t>LT250</t>
        </is>
      </c>
      <c r="R343" s="4" t="n">
        <v>126</v>
      </c>
    </row>
    <row r="344">
      <c r="B344" t="inlineStr">
        <is>
          <t>N</t>
        </is>
      </c>
      <c r="C344" t="inlineStr">
        <is>
          <t>Price_BOM_L_Imp_1854</t>
        </is>
      </c>
      <c r="D344" t="n">
        <v>1854</v>
      </c>
      <c r="F344" t="inlineStr">
        <is>
          <t>:25123-LC:25123-LCV:25123-LF:</t>
        </is>
      </c>
      <c r="G344" s="2" t="inlineStr">
        <is>
          <t>XA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76" t="inlineStr">
        <is>
          <t>RTF</t>
        </is>
      </c>
      <c r="O344" s="4" t="n"/>
      <c r="P344" s="4" t="inlineStr">
        <is>
          <t>A101845</t>
        </is>
      </c>
      <c r="Q344" t="inlineStr">
        <is>
          <t>LT250</t>
        </is>
      </c>
      <c r="R344" s="4" t="n">
        <v>126</v>
      </c>
    </row>
    <row r="345">
      <c r="B345" t="inlineStr">
        <is>
          <t>N</t>
        </is>
      </c>
      <c r="C345" t="inlineStr">
        <is>
          <t>Price_BOM_L_Imp_1855</t>
        </is>
      </c>
      <c r="D345" t="n">
        <v>1855</v>
      </c>
      <c r="F345" t="inlineStr">
        <is>
          <t>:30507-LC:30507-LCV: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76" t="inlineStr">
        <is>
          <t>RTF</t>
        </is>
      </c>
      <c r="O345" s="4" t="n"/>
      <c r="P345" s="4" t="inlineStr">
        <is>
          <t>A101852</t>
        </is>
      </c>
      <c r="Q345" t="inlineStr">
        <is>
          <t>LT250</t>
        </is>
      </c>
      <c r="R345" s="4" t="n">
        <v>126</v>
      </c>
    </row>
    <row r="346">
      <c r="B346" t="inlineStr">
        <is>
          <t>N</t>
        </is>
      </c>
      <c r="C346" t="inlineStr">
        <is>
          <t>Price_BOM_L_Imp_1855</t>
        </is>
      </c>
      <c r="D346" t="n">
        <v>1855</v>
      </c>
      <c r="F346" t="inlineStr">
        <is>
          <t>:30501-LC:30501-LCV: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76" t="inlineStr">
        <is>
          <t>RTF</t>
        </is>
      </c>
      <c r="O346" s="4" t="n"/>
      <c r="P346" s="4" t="inlineStr">
        <is>
          <t>A101852</t>
        </is>
      </c>
      <c r="Q346" t="inlineStr">
        <is>
          <t>LT250</t>
        </is>
      </c>
      <c r="R346" s="4" t="n">
        <v>126</v>
      </c>
    </row>
    <row r="347">
      <c r="B347" t="inlineStr">
        <is>
          <t>N</t>
        </is>
      </c>
      <c r="C347" t="inlineStr">
        <is>
          <t>Price_BOM_L_Imp_1856</t>
        </is>
      </c>
      <c r="D347" t="n">
        <v>1856</v>
      </c>
      <c r="F347" t="inlineStr">
        <is>
          <t>:30707-LC:30707-LCV:30707-LF:</t>
        </is>
      </c>
      <c r="G347" s="2" t="inlineStr">
        <is>
          <t>X3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76" t="inlineStr">
        <is>
          <t>RTF</t>
        </is>
      </c>
      <c r="O347" s="4" t="n"/>
      <c r="P347" s="4" t="inlineStr">
        <is>
          <t>A101859</t>
        </is>
      </c>
      <c r="Q347" t="inlineStr">
        <is>
          <t>LT250</t>
        </is>
      </c>
      <c r="R347" s="4" t="n">
        <v>126</v>
      </c>
    </row>
    <row r="348">
      <c r="B348" t="inlineStr">
        <is>
          <t>N</t>
        </is>
      </c>
      <c r="C348" t="inlineStr">
        <is>
          <t>Price_BOM_L_Imp_1857</t>
        </is>
      </c>
      <c r="D348" t="n">
        <v>1857</v>
      </c>
      <c r="F348" t="inlineStr">
        <is>
          <t>:30707-LC:30707-LCV:30707-LF: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76" t="inlineStr">
        <is>
          <t>RTF</t>
        </is>
      </c>
      <c r="O348" s="4" t="n"/>
      <c r="P348" s="4" t="inlineStr">
        <is>
          <t>A101866</t>
        </is>
      </c>
      <c r="Q348" t="inlineStr">
        <is>
          <t>LT250</t>
        </is>
      </c>
      <c r="R348" s="4" t="n">
        <v>126</v>
      </c>
    </row>
    <row r="349">
      <c r="B349" t="inlineStr">
        <is>
          <t>N</t>
        </is>
      </c>
      <c r="C349" t="inlineStr">
        <is>
          <t>Price_BOM_L_Imp_1858</t>
        </is>
      </c>
      <c r="D349" t="n">
        <v>1858</v>
      </c>
      <c r="F349" t="inlineStr">
        <is>
          <t>:30957-LC:30957-LCV:30957-LF: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76" t="inlineStr">
        <is>
          <t>RTF</t>
        </is>
      </c>
      <c r="O349" s="4" t="n"/>
      <c r="P349" s="4" t="inlineStr">
        <is>
          <t>A101873</t>
        </is>
      </c>
      <c r="Q349" t="inlineStr">
        <is>
          <t>LT250</t>
        </is>
      </c>
      <c r="R349" s="4" t="n">
        <v>126</v>
      </c>
    </row>
    <row r="350">
      <c r="B350" t="inlineStr">
        <is>
          <t>N</t>
        </is>
      </c>
      <c r="C350" t="inlineStr">
        <is>
          <t>Price_BOM_L_Imp_1859</t>
        </is>
      </c>
      <c r="D350" t="n">
        <v>1859</v>
      </c>
      <c r="F350" t="inlineStr">
        <is>
          <t>:30957-LC:30957-LCV:30957-LF: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76" t="inlineStr">
        <is>
          <t>RTF</t>
        </is>
      </c>
      <c r="O350" s="4" t="n"/>
      <c r="P350" s="4" t="inlineStr">
        <is>
          <t>A101880</t>
        </is>
      </c>
      <c r="Q350" t="inlineStr">
        <is>
          <t>LT250</t>
        </is>
      </c>
      <c r="R350" s="4" t="n">
        <v>126</v>
      </c>
    </row>
    <row r="351">
      <c r="B351" t="inlineStr">
        <is>
          <t>N</t>
        </is>
      </c>
      <c r="C351" t="inlineStr">
        <is>
          <t>Price_BOM_L_Imp_1860</t>
        </is>
      </c>
      <c r="D351" t="n">
        <v>1860</v>
      </c>
      <c r="F351" t="inlineStr">
        <is>
          <t>:30121-LC:30121-LCV:30121-LF:</t>
        </is>
      </c>
      <c r="G351" s="2" t="inlineStr">
        <is>
          <t>XA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76" t="inlineStr">
        <is>
          <t>RTF</t>
        </is>
      </c>
      <c r="O351" s="4" t="n"/>
      <c r="P351" s="4" t="inlineStr">
        <is>
          <t>A101887</t>
        </is>
      </c>
      <c r="Q351" t="inlineStr">
        <is>
          <t>LT250</t>
        </is>
      </c>
      <c r="R351" s="4" t="n">
        <v>126</v>
      </c>
    </row>
    <row r="352">
      <c r="B352" t="inlineStr">
        <is>
          <t>N</t>
        </is>
      </c>
      <c r="C352" t="inlineStr">
        <is>
          <t>Price_BOM_L_Imp_1861</t>
        </is>
      </c>
      <c r="D352" t="n">
        <v>1861</v>
      </c>
      <c r="F352" t="inlineStr">
        <is>
          <t>:30127-LC:30127-LCV:30127-LF: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76" t="inlineStr">
        <is>
          <t>RTF</t>
        </is>
      </c>
      <c r="O352" s="4" t="n"/>
      <c r="P352" s="4" t="inlineStr">
        <is>
          <t>A101894</t>
        </is>
      </c>
      <c r="Q352" t="inlineStr">
        <is>
          <t>LT250</t>
        </is>
      </c>
      <c r="R352" s="4" t="n">
        <v>126</v>
      </c>
    </row>
    <row r="353">
      <c r="B353" t="inlineStr">
        <is>
          <t>N</t>
        </is>
      </c>
      <c r="C353" t="inlineStr">
        <is>
          <t>Price_BOM_L_Imp_1862</t>
        </is>
      </c>
      <c r="D353" t="n">
        <v>1862</v>
      </c>
      <c r="F353" t="inlineStr">
        <is>
          <t>:30157-LC:30157-LCV:30157-LF: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76" t="inlineStr">
        <is>
          <t>RTF</t>
        </is>
      </c>
      <c r="O353" s="4" t="n"/>
      <c r="P353" s="4" t="inlineStr">
        <is>
          <t>A101901</t>
        </is>
      </c>
      <c r="Q353" t="inlineStr">
        <is>
          <t>LT250</t>
        </is>
      </c>
      <c r="R353" s="4" t="n">
        <v>126</v>
      </c>
    </row>
    <row r="354">
      <c r="B354" t="inlineStr">
        <is>
          <t>N</t>
        </is>
      </c>
      <c r="C354" t="inlineStr">
        <is>
          <t>Price_BOM_L_Imp_1863</t>
        </is>
      </c>
      <c r="D354" t="n">
        <v>1863</v>
      </c>
      <c r="F354" t="inlineStr">
        <is>
          <t>:40707-LC:40707-LCV:40707-LF: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76" t="inlineStr">
        <is>
          <t>RTF</t>
        </is>
      </c>
      <c r="O354" s="4" t="n"/>
      <c r="P354" s="4" t="inlineStr">
        <is>
          <t>A101908</t>
        </is>
      </c>
      <c r="Q354" t="inlineStr">
        <is>
          <t>LT250</t>
        </is>
      </c>
      <c r="R354" s="4" t="n">
        <v>126</v>
      </c>
    </row>
    <row r="355">
      <c r="B355" t="inlineStr">
        <is>
          <t>N</t>
        </is>
      </c>
      <c r="C355" t="inlineStr">
        <is>
          <t>Price_BOM_L_Imp_1864</t>
        </is>
      </c>
      <c r="D355" t="n">
        <v>1864</v>
      </c>
      <c r="F355" t="inlineStr">
        <is>
          <t>:40707-LC:40707-LCV:40707-LF:</t>
        </is>
      </c>
      <c r="G355" s="2" t="inlineStr">
        <is>
          <t>X4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76" t="inlineStr">
        <is>
          <t>RTF</t>
        </is>
      </c>
      <c r="O355" s="4" t="n"/>
      <c r="P355" s="4" t="inlineStr">
        <is>
          <t>A101915</t>
        </is>
      </c>
      <c r="Q355" t="inlineStr">
        <is>
          <t>LT250</t>
        </is>
      </c>
      <c r="R355" s="4" t="n">
        <v>126</v>
      </c>
    </row>
    <row r="356">
      <c r="B356" t="inlineStr">
        <is>
          <t>N</t>
        </is>
      </c>
      <c r="C356" t="inlineStr">
        <is>
          <t>Price_BOM_L_Imp_1865</t>
        </is>
      </c>
      <c r="D356" t="n">
        <v>1865</v>
      </c>
      <c r="F356" t="inlineStr">
        <is>
          <t>:40957-LC:40957-LCV:40957-LF: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76" t="inlineStr">
        <is>
          <t>RTF</t>
        </is>
      </c>
      <c r="O356" s="4" t="n"/>
      <c r="P356" s="4" t="inlineStr">
        <is>
          <t>A101922</t>
        </is>
      </c>
      <c r="Q356" t="inlineStr">
        <is>
          <t>LT250</t>
        </is>
      </c>
      <c r="R356" s="4" t="n">
        <v>126</v>
      </c>
    </row>
    <row r="357">
      <c r="B357" t="inlineStr">
        <is>
          <t>N</t>
        </is>
      </c>
      <c r="C357" t="inlineStr">
        <is>
          <t>Price_BOM_L_Imp_1866</t>
        </is>
      </c>
      <c r="D357" t="n">
        <v>1866</v>
      </c>
      <c r="F357" t="inlineStr">
        <is>
          <t>:40957-LC:40957-LCV:40957-LF: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76" t="inlineStr">
        <is>
          <t>RTF</t>
        </is>
      </c>
      <c r="O357" s="4" t="n"/>
      <c r="P357" s="4" t="inlineStr">
        <is>
          <t>A101929</t>
        </is>
      </c>
      <c r="Q357" t="inlineStr">
        <is>
          <t>LT250</t>
        </is>
      </c>
      <c r="R357" s="4" t="n">
        <v>126</v>
      </c>
    </row>
    <row r="358">
      <c r="B358" t="inlineStr">
        <is>
          <t>N</t>
        </is>
      </c>
      <c r="C358" t="inlineStr">
        <is>
          <t>Price_BOM_L_Imp_1867</t>
        </is>
      </c>
      <c r="D358" t="n">
        <v>1867</v>
      </c>
      <c r="F358" t="inlineStr">
        <is>
          <t>:40959-LC:40959-LCV:40959-LF: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76" t="inlineStr">
        <is>
          <t>RTF</t>
        </is>
      </c>
      <c r="O358" s="4" t="n"/>
      <c r="P358" s="4" t="inlineStr">
        <is>
          <t>A101936</t>
        </is>
      </c>
      <c r="Q358" t="inlineStr">
        <is>
          <t>LT250</t>
        </is>
      </c>
      <c r="R358" s="4" t="n">
        <v>126</v>
      </c>
    </row>
    <row r="359">
      <c r="B359" t="inlineStr">
        <is>
          <t>N</t>
        </is>
      </c>
      <c r="C359" t="inlineStr">
        <is>
          <t>Price_BOM_L_Imp_1868</t>
        </is>
      </c>
      <c r="D359" t="n">
        <v>1868</v>
      </c>
      <c r="F359" t="inlineStr">
        <is>
          <t>:40129-LC:40129-LCV:40129-LF: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76" t="inlineStr">
        <is>
          <t>RTF</t>
        </is>
      </c>
      <c r="O359" s="4" t="n"/>
      <c r="P359" s="4" t="inlineStr">
        <is>
          <t>A101943</t>
        </is>
      </c>
      <c r="Q359" t="inlineStr">
        <is>
          <t>LT250</t>
        </is>
      </c>
      <c r="R359" s="4" t="n">
        <v>126</v>
      </c>
    </row>
    <row r="360">
      <c r="B360" t="inlineStr">
        <is>
          <t>N</t>
        </is>
      </c>
      <c r="C360" t="inlineStr">
        <is>
          <t>Price_BOM_L_Imp_1869</t>
        </is>
      </c>
      <c r="D360" t="n">
        <v>1869</v>
      </c>
      <c r="F360" t="inlineStr">
        <is>
          <t>:4012A-LC:4012A-LCV:4012A-LF: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76" t="inlineStr">
        <is>
          <t>RTF</t>
        </is>
      </c>
      <c r="O360" s="4" t="n"/>
      <c r="P360" s="4" t="inlineStr">
        <is>
          <t>A101950</t>
        </is>
      </c>
      <c r="Q360" t="inlineStr">
        <is>
          <t>LT250</t>
        </is>
      </c>
      <c r="R360" s="4" t="n">
        <v>126</v>
      </c>
    </row>
    <row r="361">
      <c r="B361" t="inlineStr">
        <is>
          <t>N</t>
        </is>
      </c>
      <c r="C361" t="inlineStr">
        <is>
          <t>Price_BOM_L_Imp_1870</t>
        </is>
      </c>
      <c r="D361" t="n">
        <v>1870</v>
      </c>
      <c r="F361" t="inlineStr">
        <is>
          <t>:40157-LC:40157-LCV:40157-LF: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76" t="inlineStr">
        <is>
          <t>RTF</t>
        </is>
      </c>
      <c r="O361" s="4" t="n"/>
      <c r="P361" s="4" t="inlineStr">
        <is>
          <t>A101957</t>
        </is>
      </c>
      <c r="Q361" t="inlineStr">
        <is>
          <t>LT250</t>
        </is>
      </c>
      <c r="R361" s="4" t="n">
        <v>126</v>
      </c>
    </row>
    <row r="362">
      <c r="B362" t="inlineStr">
        <is>
          <t>N</t>
        </is>
      </c>
      <c r="C362" t="inlineStr">
        <is>
          <t>Price_BOM_L_Imp_1871</t>
        </is>
      </c>
      <c r="D362" t="n">
        <v>1871</v>
      </c>
      <c r="F362" t="inlineStr">
        <is>
          <t>:40157-LC:40157-LCV:40157-LF: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76" t="inlineStr">
        <is>
          <t>RTF</t>
        </is>
      </c>
      <c r="O362" s="4" t="n"/>
      <c r="P362" s="4" t="inlineStr">
        <is>
          <t>A101964</t>
        </is>
      </c>
      <c r="Q362" t="inlineStr">
        <is>
          <t>LT250</t>
        </is>
      </c>
      <c r="R362" s="4" t="n">
        <v>126</v>
      </c>
    </row>
    <row r="363">
      <c r="B363" t="inlineStr">
        <is>
          <t>N</t>
        </is>
      </c>
      <c r="C363" t="inlineStr">
        <is>
          <t>Price_BOM_L_Imp_1872</t>
        </is>
      </c>
      <c r="D363" t="n">
        <v>1872</v>
      </c>
      <c r="F363" t="inlineStr">
        <is>
          <t>:50957-LC:50957-LCV:50957-LF: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76" t="inlineStr">
        <is>
          <t>RTF</t>
        </is>
      </c>
      <c r="O363" s="4" t="n"/>
      <c r="P363" s="4" t="inlineStr">
        <is>
          <t>A101971</t>
        </is>
      </c>
      <c r="Q363" t="inlineStr">
        <is>
          <t>LT250</t>
        </is>
      </c>
      <c r="R363" s="4" t="n">
        <v>126</v>
      </c>
    </row>
    <row r="364">
      <c r="B364" t="inlineStr">
        <is>
          <t>N</t>
        </is>
      </c>
      <c r="C364" t="inlineStr">
        <is>
          <t>Price_BOM_L_Imp_1873</t>
        </is>
      </c>
      <c r="D364" t="n">
        <v>1873</v>
      </c>
      <c r="F364" t="inlineStr">
        <is>
          <t>:50123-LC:50123-LCV:50123-LF: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76" t="inlineStr">
        <is>
          <t>RTF</t>
        </is>
      </c>
      <c r="O364" s="4" t="n"/>
      <c r="P364" s="4" t="inlineStr">
        <is>
          <t>A101978</t>
        </is>
      </c>
      <c r="Q364" t="inlineStr">
        <is>
          <t>LT250</t>
        </is>
      </c>
      <c r="R364" s="4" t="n">
        <v>126</v>
      </c>
    </row>
    <row r="365">
      <c r="B365" t="inlineStr">
        <is>
          <t>N</t>
        </is>
      </c>
      <c r="C365" t="inlineStr">
        <is>
          <t>Price_BOM_L_Imp_1874</t>
        </is>
      </c>
      <c r="D365" t="n">
        <v>1874</v>
      </c>
      <c r="F365" t="inlineStr">
        <is>
          <t>:50123-LC:50123-LCV:50123-LF: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76" t="inlineStr">
        <is>
          <t>RTF</t>
        </is>
      </c>
      <c r="O365" s="4" t="n"/>
      <c r="P365" s="4" t="inlineStr">
        <is>
          <t>A101985</t>
        </is>
      </c>
      <c r="Q365" t="inlineStr">
        <is>
          <t>LT250</t>
        </is>
      </c>
      <c r="R365" s="4" t="n">
        <v>126</v>
      </c>
    </row>
    <row r="366">
      <c r="B366" t="inlineStr">
        <is>
          <t>N</t>
        </is>
      </c>
      <c r="C366" t="inlineStr">
        <is>
          <t>Price_BOM_L_Imp_1875</t>
        </is>
      </c>
      <c r="D366" t="n">
        <v>1875</v>
      </c>
      <c r="F366" t="inlineStr">
        <is>
          <t>:50157-LC:50157-LCV:50157-LF: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76" t="inlineStr">
        <is>
          <t>RTF</t>
        </is>
      </c>
      <c r="O366" s="4" t="n"/>
      <c r="P366" s="4" t="inlineStr">
        <is>
          <t>A101992</t>
        </is>
      </c>
      <c r="Q366" t="inlineStr">
        <is>
          <t>LT250</t>
        </is>
      </c>
      <c r="R366" s="4" t="n">
        <v>126</v>
      </c>
    </row>
    <row r="367">
      <c r="B367" t="inlineStr">
        <is>
          <t>N</t>
        </is>
      </c>
      <c r="C367" t="inlineStr">
        <is>
          <t>Price_BOM_L_Imp_1876</t>
        </is>
      </c>
      <c r="D367" t="n">
        <v>1876</v>
      </c>
      <c r="F367" t="inlineStr">
        <is>
          <t>:60951-LC:60951-LCV:60951-LF:</t>
        </is>
      </c>
      <c r="G367" s="2" t="inlineStr">
        <is>
          <t>XA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76" t="inlineStr">
        <is>
          <t>RTF</t>
        </is>
      </c>
      <c r="O367" s="4" t="n"/>
      <c r="P367" s="4" t="inlineStr">
        <is>
          <t>A101999</t>
        </is>
      </c>
      <c r="Q367" t="inlineStr">
        <is>
          <t>LT250</t>
        </is>
      </c>
      <c r="R367" s="4" t="n">
        <v>126</v>
      </c>
    </row>
    <row r="368">
      <c r="B368" t="inlineStr">
        <is>
          <t>N</t>
        </is>
      </c>
      <c r="C368" t="inlineStr">
        <is>
          <t>Price_BOM_L_Imp_1877</t>
        </is>
      </c>
      <c r="D368" t="n">
        <v>1877</v>
      </c>
      <c r="F368" t="inlineStr">
        <is>
          <t>:60123-LC:60123-LCV:60123-LF:</t>
        </is>
      </c>
      <c r="G368" s="2" t="inlineStr">
        <is>
          <t>XA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76" t="inlineStr">
        <is>
          <t>RTF</t>
        </is>
      </c>
      <c r="O368" s="4" t="n"/>
      <c r="P368" s="4" t="inlineStr">
        <is>
          <t>A102006</t>
        </is>
      </c>
      <c r="Q368" t="inlineStr">
        <is>
          <t>LT250</t>
        </is>
      </c>
      <c r="R368" s="4" t="n">
        <v>126</v>
      </c>
    </row>
    <row r="369">
      <c r="B369" t="inlineStr">
        <is>
          <t>N</t>
        </is>
      </c>
      <c r="C369" t="inlineStr">
        <is>
          <t>Price_BOM_L_Imp_1878</t>
        </is>
      </c>
      <c r="D369" t="n">
        <v>1878</v>
      </c>
      <c r="F369" t="inlineStr">
        <is>
          <t>:60123-LC:60123-LCV:60123-LF: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76" t="inlineStr">
        <is>
          <t>RTF</t>
        </is>
      </c>
      <c r="O369" s="4" t="n"/>
      <c r="P369" s="4" t="inlineStr">
        <is>
          <t>A102013</t>
        </is>
      </c>
      <c r="Q369" t="inlineStr">
        <is>
          <t>LT250</t>
        </is>
      </c>
      <c r="R369" s="4" t="n">
        <v>126</v>
      </c>
    </row>
    <row r="370">
      <c r="B370" t="inlineStr">
        <is>
          <t>N</t>
        </is>
      </c>
      <c r="C370" t="inlineStr">
        <is>
          <t>Price_BOM_L_Imp_1879</t>
        </is>
      </c>
      <c r="D370" t="n">
        <v>1879</v>
      </c>
      <c r="F370" t="inlineStr">
        <is>
          <t>:60157-LC:60157-LCV:60157-LF: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76" t="inlineStr">
        <is>
          <t>RTF</t>
        </is>
      </c>
      <c r="O370" s="4" t="n"/>
      <c r="P370" s="4" t="inlineStr">
        <is>
          <t>A102020</t>
        </is>
      </c>
      <c r="Q370" t="inlineStr">
        <is>
          <t>LT250</t>
        </is>
      </c>
      <c r="R370" s="4" t="n">
        <v>126</v>
      </c>
    </row>
    <row r="371">
      <c r="B371" t="inlineStr">
        <is>
          <t>N</t>
        </is>
      </c>
      <c r="C371" t="inlineStr">
        <is>
          <t>Price_BOM_L_Imp_1880</t>
        </is>
      </c>
      <c r="D371" t="n">
        <v>1880</v>
      </c>
      <c r="F371" t="inlineStr">
        <is>
          <t>:60157-LF: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76" t="inlineStr">
        <is>
          <t>RTF</t>
        </is>
      </c>
      <c r="O371" s="4" t="n"/>
      <c r="P371" s="4" t="inlineStr">
        <is>
          <t>A102027</t>
        </is>
      </c>
      <c r="Q371" t="inlineStr">
        <is>
          <t>LT250</t>
        </is>
      </c>
      <c r="R371" s="4" t="n">
        <v>126</v>
      </c>
    </row>
    <row r="372">
      <c r="B372" t="inlineStr">
        <is>
          <t>N</t>
        </is>
      </c>
      <c r="C372" t="inlineStr">
        <is>
          <t>Price_BOM_L_Imp_1881</t>
        </is>
      </c>
      <c r="D372" t="n">
        <v>1881</v>
      </c>
      <c r="F372" t="inlineStr">
        <is>
          <t>:80123-LC:80123-LCV:80123-LF:</t>
        </is>
      </c>
      <c r="G372" s="2" t="inlineStr">
        <is>
          <t>X5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76" t="inlineStr">
        <is>
          <t>RTF</t>
        </is>
      </c>
      <c r="O372" s="4" t="n"/>
      <c r="P372" s="4" t="inlineStr">
        <is>
          <t>A102034</t>
        </is>
      </c>
      <c r="Q372" t="inlineStr">
        <is>
          <t>LT250</t>
        </is>
      </c>
      <c r="R372" s="4" t="n">
        <v>126</v>
      </c>
    </row>
    <row r="373">
      <c r="B373" t="inlineStr">
        <is>
          <t>N</t>
        </is>
      </c>
      <c r="C373" t="inlineStr">
        <is>
          <t>Price_BOM_L_Imp_1882</t>
        </is>
      </c>
      <c r="D373" t="n">
        <v>1882</v>
      </c>
      <c r="F373" t="inlineStr">
        <is>
          <t>:80155-LC:80155-LCV:80155-LF:</t>
        </is>
      </c>
      <c r="G373" s="2" t="inlineStr">
        <is>
          <t>X5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Anodized Steel</t>
        </is>
      </c>
      <c r="L373" s="4" t="inlineStr">
        <is>
          <t>Stainless Steel, AISI 316</t>
        </is>
      </c>
      <c r="M373" s="4" t="inlineStr">
        <is>
          <t>Coating_Special</t>
        </is>
      </c>
      <c r="N373" s="76" t="inlineStr">
        <is>
          <t>RTF</t>
        </is>
      </c>
      <c r="O373" s="4" t="n"/>
      <c r="P373" s="4" t="inlineStr">
        <is>
          <t>A102041</t>
        </is>
      </c>
      <c r="Q373" t="inlineStr">
        <is>
          <t>LT250</t>
        </is>
      </c>
      <c r="R373" s="4" t="n">
        <v>126</v>
      </c>
    </row>
    <row r="374">
      <c r="B374" t="inlineStr">
        <is>
          <t>N</t>
        </is>
      </c>
      <c r="C374" t="inlineStr">
        <is>
          <t>Price_BOM_L_Imp_1883</t>
        </is>
      </c>
      <c r="D374" t="n">
        <v>1883</v>
      </c>
      <c r="F374" t="inlineStr">
        <is>
          <t>:80155-LF:</t>
        </is>
      </c>
      <c r="G374" s="2" t="inlineStr">
        <is>
          <t>X6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Anodized Steel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76" t="inlineStr">
        <is>
          <t>RTF</t>
        </is>
      </c>
      <c r="O374" s="4" t="n"/>
      <c r="P374" s="4" t="inlineStr">
        <is>
          <t>A102048</t>
        </is>
      </c>
      <c r="Q374" t="inlineStr">
        <is>
          <t>LT250</t>
        </is>
      </c>
      <c r="R374" s="4" t="n">
        <v>126</v>
      </c>
    </row>
    <row r="375">
      <c r="B375" t="inlineStr">
        <is>
          <t>N</t>
        </is>
      </c>
      <c r="C375" t="inlineStr">
        <is>
          <t>Price_BOM_L_Imp_1884</t>
        </is>
      </c>
      <c r="D375" t="n">
        <v>1884</v>
      </c>
      <c r="F375" t="inlineStr">
        <is>
          <t>:10153-LF:</t>
        </is>
      </c>
      <c r="G375" s="2" t="inlineStr">
        <is>
          <t>X8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Anodized Steel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76" t="inlineStr">
        <is>
          <t>RTF</t>
        </is>
      </c>
      <c r="O375" s="4" t="n"/>
      <c r="P375" s="4" t="inlineStr">
        <is>
          <t>A102055</t>
        </is>
      </c>
      <c r="Q375" t="inlineStr">
        <is>
          <t>LT250</t>
        </is>
      </c>
      <c r="R375" s="4" t="n">
        <v>126</v>
      </c>
    </row>
    <row r="376">
      <c r="B376" t="inlineStr">
        <is>
          <t>N</t>
        </is>
      </c>
      <c r="C376" t="inlineStr">
        <is>
          <t>Price_BOM_L_Imp_1885</t>
        </is>
      </c>
      <c r="D376" t="n">
        <v>1885</v>
      </c>
      <c r="F376" t="inlineStr">
        <is>
          <t>:12709-LC:12709-LCV:</t>
        </is>
      </c>
      <c r="G376" s="2" t="inlineStr">
        <is>
          <t>X0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None</t>
        </is>
      </c>
      <c r="L376" s="4" t="inlineStr">
        <is>
          <t>None</t>
        </is>
      </c>
      <c r="M376" s="4" t="inlineStr">
        <is>
          <t>Coating_Special</t>
        </is>
      </c>
      <c r="N376" s="76" t="inlineStr">
        <is>
          <t>RTF</t>
        </is>
      </c>
      <c r="O376" s="4" t="n"/>
      <c r="P376" s="4" t="inlineStr">
        <is>
          <t>A102074</t>
        </is>
      </c>
      <c r="Q376" t="inlineStr">
        <is>
          <t>LT250</t>
        </is>
      </c>
      <c r="R376" s="4" t="n">
        <v>126</v>
      </c>
    </row>
    <row r="377">
      <c r="B377" t="inlineStr">
        <is>
          <t>N</t>
        </is>
      </c>
      <c r="C377" t="inlineStr">
        <is>
          <t>Price_BOM_L_Imp_1886</t>
        </is>
      </c>
      <c r="D377" t="n">
        <v>1886</v>
      </c>
      <c r="F377" t="inlineStr">
        <is>
          <t>:15705-LC:15705-LCV:</t>
        </is>
      </c>
      <c r="G377" s="2" t="inlineStr">
        <is>
          <t>X0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None</t>
        </is>
      </c>
      <c r="L377" s="4" t="inlineStr">
        <is>
          <t>None</t>
        </is>
      </c>
      <c r="M377" s="4" t="inlineStr">
        <is>
          <t>Coating_Special</t>
        </is>
      </c>
      <c r="N377" s="76" t="inlineStr">
        <is>
          <t>RTF</t>
        </is>
      </c>
      <c r="O377" s="4" t="n"/>
      <c r="P377" s="4" t="inlineStr">
        <is>
          <t>A102080</t>
        </is>
      </c>
      <c r="Q377" t="inlineStr">
        <is>
          <t>LT250</t>
        </is>
      </c>
      <c r="R377" s="4" t="n">
        <v>126</v>
      </c>
    </row>
    <row r="378">
      <c r="B378" t="inlineStr">
        <is>
          <t>N</t>
        </is>
      </c>
      <c r="C378" t="inlineStr">
        <is>
          <t>Price_BOM_L_Imp_1887</t>
        </is>
      </c>
      <c r="D378" t="n">
        <v>1887</v>
      </c>
      <c r="F378" t="inlineStr">
        <is>
          <t>:15507-LC:15507-LCV:</t>
        </is>
      </c>
      <c r="G378" s="2" t="inlineStr">
        <is>
          <t>X0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Coating_Special</t>
        </is>
      </c>
      <c r="N378" s="76" t="inlineStr">
        <is>
          <t>RTF</t>
        </is>
      </c>
      <c r="O378" s="1" t="n"/>
      <c r="P378" t="inlineStr">
        <is>
          <t>A102087</t>
        </is>
      </c>
      <c r="Q378" t="inlineStr">
        <is>
          <t>LT250</t>
        </is>
      </c>
      <c r="R378" t="n">
        <v>126</v>
      </c>
    </row>
    <row r="379">
      <c r="B379" t="inlineStr">
        <is>
          <t>N</t>
        </is>
      </c>
      <c r="C379" t="inlineStr">
        <is>
          <t>Price_BOM_L_Imp_1888</t>
        </is>
      </c>
      <c r="D379" t="n">
        <v>1888</v>
      </c>
      <c r="F379" t="inlineStr">
        <is>
          <t>:15509-LC:15509-LCV: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76" t="inlineStr">
        <is>
          <t>RTF</t>
        </is>
      </c>
      <c r="O379" s="1" t="n"/>
      <c r="P379" t="inlineStr">
        <is>
          <t>A102094</t>
        </is>
      </c>
      <c r="Q379" t="inlineStr">
        <is>
          <t>LT250</t>
        </is>
      </c>
      <c r="R379" t="n">
        <v>126</v>
      </c>
    </row>
    <row r="380">
      <c r="B380" t="inlineStr">
        <is>
          <t>N</t>
        </is>
      </c>
      <c r="C380" t="inlineStr">
        <is>
          <t>Price_BOM_L_Imp_1889</t>
        </is>
      </c>
      <c r="D380" t="n">
        <v>1889</v>
      </c>
      <c r="F380" t="inlineStr">
        <is>
          <t>:15507-LC:15507-LCV: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Coating_Special</t>
        </is>
      </c>
      <c r="N380" s="76" t="inlineStr">
        <is>
          <t>RTF</t>
        </is>
      </c>
      <c r="O380" s="1" t="n"/>
      <c r="P380" t="inlineStr">
        <is>
          <t>A102101</t>
        </is>
      </c>
      <c r="Q380" t="inlineStr">
        <is>
          <t>LT250</t>
        </is>
      </c>
      <c r="R380" t="n">
        <v>126</v>
      </c>
    </row>
    <row r="381">
      <c r="B381" t="inlineStr">
        <is>
          <t>N</t>
        </is>
      </c>
      <c r="C381" t="inlineStr">
        <is>
          <t>Price_BOM_L_Imp_189</t>
        </is>
      </c>
      <c r="D381" t="n">
        <v>189</v>
      </c>
      <c r="F381" t="inlineStr">
        <is>
          <t>:30707-LC:30707-LCV:30707-LF: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76" t="inlineStr">
        <is>
          <t>98876153</t>
        </is>
      </c>
      <c r="O381" s="1" t="n"/>
      <c r="P381" t="inlineStr">
        <is>
          <t>A102379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Price_BOM_L_Imp_1890</t>
        </is>
      </c>
      <c r="D382" t="n">
        <v>1890</v>
      </c>
      <c r="F382" t="inlineStr">
        <is>
          <t>:20501-LC:20501-LCV:</t>
        </is>
      </c>
      <c r="G382" s="2" t="inlineStr">
        <is>
          <t>X3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Coating_Special</t>
        </is>
      </c>
      <c r="N382" s="76" t="inlineStr">
        <is>
          <t>RTF</t>
        </is>
      </c>
      <c r="O382" s="1" t="n"/>
      <c r="P382" t="inlineStr">
        <is>
          <t>A102107</t>
        </is>
      </c>
      <c r="Q382" t="inlineStr">
        <is>
          <t>LT250</t>
        </is>
      </c>
      <c r="R382" t="n">
        <v>126</v>
      </c>
    </row>
    <row r="383">
      <c r="B383" t="inlineStr">
        <is>
          <t>N</t>
        </is>
      </c>
      <c r="C383" t="inlineStr">
        <is>
          <t>Price_BOM_L_Imp_196</t>
        </is>
      </c>
      <c r="D383" t="n">
        <v>196</v>
      </c>
      <c r="F383" t="inlineStr">
        <is>
          <t>:30957-LC:30957-LCV:30957-LF: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76" t="inlineStr">
        <is>
          <t>98876155</t>
        </is>
      </c>
      <c r="O383" s="1" t="n"/>
      <c r="P383" t="inlineStr">
        <is>
          <t>A102381</t>
        </is>
      </c>
      <c r="Q383" t="inlineStr">
        <is>
          <t>LT027</t>
        </is>
      </c>
      <c r="R383" t="n">
        <v>0</v>
      </c>
    </row>
    <row r="384">
      <c r="B384" t="inlineStr">
        <is>
          <t>N</t>
        </is>
      </c>
      <c r="C384" t="inlineStr">
        <is>
          <t>Price_BOM_L_Imp_203</t>
        </is>
      </c>
      <c r="D384" t="n">
        <v>203</v>
      </c>
      <c r="F384" t="inlineStr">
        <is>
          <t>:30957-LC:30957-LCV:30957-LF: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76" t="inlineStr">
        <is>
          <t>98876154</t>
        </is>
      </c>
      <c r="O384" s="1" t="n"/>
      <c r="P384" t="inlineStr">
        <is>
          <t>A102383</t>
        </is>
      </c>
      <c r="Q384" t="inlineStr">
        <is>
          <t>LT027</t>
        </is>
      </c>
      <c r="R384" t="n">
        <v>0</v>
      </c>
    </row>
    <row r="385">
      <c r="B385" t="inlineStr">
        <is>
          <t>N</t>
        </is>
      </c>
      <c r="C385" t="inlineStr">
        <is>
          <t>Price_BOM_L_Imp_210</t>
        </is>
      </c>
      <c r="D385" t="n">
        <v>210</v>
      </c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76" t="inlineStr">
        <is>
          <t>98876156</t>
        </is>
      </c>
      <c r="O385" s="1" t="n"/>
      <c r="P385" t="inlineStr">
        <is>
          <t>A102385</t>
        </is>
      </c>
      <c r="Q385" t="inlineStr">
        <is>
          <t>LT027</t>
        </is>
      </c>
      <c r="R385" t="n">
        <v>0</v>
      </c>
    </row>
    <row r="386">
      <c r="B386" t="inlineStr">
        <is>
          <t>N</t>
        </is>
      </c>
      <c r="C386" t="inlineStr">
        <is>
          <t>Price_BOM_L_Imp_217</t>
        </is>
      </c>
      <c r="D386" t="n">
        <v>217</v>
      </c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76" t="inlineStr">
        <is>
          <t>98876157</t>
        </is>
      </c>
      <c r="O386" s="1" t="n"/>
      <c r="P386" t="inlineStr">
        <is>
          <t>A102387</t>
        </is>
      </c>
      <c r="Q386" t="inlineStr">
        <is>
          <t>LT027</t>
        </is>
      </c>
      <c r="R386" t="n">
        <v>0</v>
      </c>
    </row>
    <row r="387">
      <c r="B387" t="inlineStr">
        <is>
          <t>N</t>
        </is>
      </c>
      <c r="C387" t="inlineStr">
        <is>
          <t>Price_BOM_L_Imp_224</t>
        </is>
      </c>
      <c r="D387" t="n">
        <v>224</v>
      </c>
      <c r="F387" t="inlineStr">
        <is>
          <t>:30157-LC:30157-LCV:30157-LF: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76" t="inlineStr">
        <is>
          <t>98876159</t>
        </is>
      </c>
      <c r="O387" s="1" t="n"/>
      <c r="P387" t="inlineStr">
        <is>
          <t>A102389</t>
        </is>
      </c>
      <c r="Q387" t="inlineStr">
        <is>
          <t>LT027</t>
        </is>
      </c>
      <c r="R387" t="n">
        <v>0</v>
      </c>
    </row>
    <row r="388">
      <c r="B388" t="inlineStr">
        <is>
          <t>N</t>
        </is>
      </c>
      <c r="C388" t="inlineStr">
        <is>
          <t>Price_BOM_L_Imp_231</t>
        </is>
      </c>
      <c r="D388" t="n">
        <v>231</v>
      </c>
      <c r="F388" t="inlineStr">
        <is>
          <t>:40707-LC:40707-LCV:40707-LF:</t>
        </is>
      </c>
      <c r="G388" s="2" t="inlineStr">
        <is>
          <t>X3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76" t="inlineStr">
        <is>
          <t>98876161</t>
        </is>
      </c>
      <c r="O388" s="1" t="n"/>
      <c r="P388" t="inlineStr">
        <is>
          <t>A102391</t>
        </is>
      </c>
      <c r="Q388" t="inlineStr">
        <is>
          <t>LT027</t>
        </is>
      </c>
      <c r="R388" t="n">
        <v>0</v>
      </c>
    </row>
    <row r="389">
      <c r="B389" t="inlineStr">
        <is>
          <t>N</t>
        </is>
      </c>
      <c r="C389" t="inlineStr">
        <is>
          <t>Price_BOM_L_Imp_238</t>
        </is>
      </c>
      <c r="D389" t="n">
        <v>238</v>
      </c>
      <c r="F389" t="inlineStr">
        <is>
          <t>:40707-LC:40707-LCV:40707-LF: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76" t="inlineStr">
        <is>
          <t>98876162</t>
        </is>
      </c>
      <c r="O389" s="1" t="n"/>
      <c r="P389" t="inlineStr">
        <is>
          <t>A102393</t>
        </is>
      </c>
      <c r="Q389" t="inlineStr">
        <is>
          <t>LT027</t>
        </is>
      </c>
      <c r="R389" t="n">
        <v>0</v>
      </c>
    </row>
    <row r="390">
      <c r="B390" t="inlineStr">
        <is>
          <t>N</t>
        </is>
      </c>
      <c r="C390" t="inlineStr">
        <is>
          <t>Price_BOM_L_Imp_245</t>
        </is>
      </c>
      <c r="D390" t="n">
        <v>245</v>
      </c>
      <c r="F390" t="inlineStr">
        <is>
          <t>:40957-LC:40957-LCV:40957-LF:</t>
        </is>
      </c>
      <c r="G390" s="2" t="inlineStr">
        <is>
          <t>X3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76" t="inlineStr">
        <is>
          <t>98876163</t>
        </is>
      </c>
      <c r="O390" s="1" t="n"/>
      <c r="P390" t="inlineStr">
        <is>
          <t>A102395</t>
        </is>
      </c>
      <c r="Q390" t="inlineStr">
        <is>
          <t>LT027</t>
        </is>
      </c>
      <c r="R390" t="n">
        <v>0</v>
      </c>
    </row>
    <row r="391">
      <c r="B391" t="inlineStr">
        <is>
          <t>N</t>
        </is>
      </c>
      <c r="C391" t="inlineStr">
        <is>
          <t>Price_BOM_L_Imp_25</t>
        </is>
      </c>
      <c r="D391" t="n">
        <v>25</v>
      </c>
      <c r="F391" t="inlineStr">
        <is>
          <t>:12507-LC:12507-LCV:</t>
        </is>
      </c>
      <c r="G391" s="2" t="inlineStr">
        <is>
          <t>X0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Coating_Standard</t>
        </is>
      </c>
      <c r="N391" s="76" t="inlineStr">
        <is>
          <t>RTF</t>
        </is>
      </c>
      <c r="O391" s="1" t="n"/>
      <c r="P391" t="inlineStr">
        <is>
          <t>A102330</t>
        </is>
      </c>
      <c r="Q391" t="inlineStr">
        <is>
          <t>LT027</t>
        </is>
      </c>
      <c r="R391" t="n">
        <v>0</v>
      </c>
    </row>
    <row r="392">
      <c r="B392" t="inlineStr">
        <is>
          <t>N</t>
        </is>
      </c>
      <c r="C392" t="inlineStr">
        <is>
          <t>Price_BOM_L_Imp_252</t>
        </is>
      </c>
      <c r="D392" t="n">
        <v>252</v>
      </c>
      <c r="F392" t="inlineStr">
        <is>
          <t>:40957-LC:40957-LCV:40957-LF:</t>
        </is>
      </c>
      <c r="G392" s="2" t="inlineStr">
        <is>
          <t>X4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76" t="inlineStr">
        <is>
          <t>98876164</t>
        </is>
      </c>
      <c r="O392" s="1" t="n"/>
      <c r="P392" t="inlineStr">
        <is>
          <t>A102397</t>
        </is>
      </c>
      <c r="Q392" t="inlineStr">
        <is>
          <t>LT027</t>
        </is>
      </c>
      <c r="R392" t="n">
        <v>0</v>
      </c>
    </row>
    <row r="393">
      <c r="B393" t="inlineStr">
        <is>
          <t>N</t>
        </is>
      </c>
      <c r="C393" t="inlineStr">
        <is>
          <t>Price_BOM_L_Imp_259</t>
        </is>
      </c>
      <c r="D393" t="n">
        <v>259</v>
      </c>
      <c r="F393" t="inlineStr">
        <is>
          <t>:40959-LC:40959-LCV:40959-LF: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76" t="inlineStr">
        <is>
          <t>98876165</t>
        </is>
      </c>
      <c r="O393" s="1" t="n"/>
      <c r="P393" t="inlineStr">
        <is>
          <t>A102399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Price_BOM_L_Imp_266</t>
        </is>
      </c>
      <c r="D394" t="n">
        <v>266</v>
      </c>
      <c r="F394" t="inlineStr">
        <is>
          <t>:40129-LC:40129-LCV:40129-LF: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76" t="inlineStr">
        <is>
          <t>98876166</t>
        </is>
      </c>
      <c r="O394" s="1" t="n"/>
      <c r="P394" t="inlineStr">
        <is>
          <t>A102401</t>
        </is>
      </c>
      <c r="Q394" t="inlineStr">
        <is>
          <t>LT027</t>
        </is>
      </c>
      <c r="R394" t="n">
        <v>0</v>
      </c>
    </row>
    <row r="395">
      <c r="B395" t="inlineStr">
        <is>
          <t>N</t>
        </is>
      </c>
      <c r="C395" t="inlineStr">
        <is>
          <t>Price_BOM_L_Imp_273</t>
        </is>
      </c>
      <c r="D395" t="n">
        <v>273</v>
      </c>
      <c r="F395" t="inlineStr">
        <is>
          <t>:4012A-LC:4012A-LCV:4012A-LF: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76" t="inlineStr">
        <is>
          <t>98876168</t>
        </is>
      </c>
      <c r="O395" s="1" t="n"/>
      <c r="P395" t="inlineStr">
        <is>
          <t>A102403</t>
        </is>
      </c>
      <c r="Q395" t="inlineStr">
        <is>
          <t>LT027</t>
        </is>
      </c>
      <c r="R395" t="n">
        <v>0</v>
      </c>
    </row>
    <row r="396">
      <c r="B396" t="inlineStr">
        <is>
          <t>N</t>
        </is>
      </c>
      <c r="C396" t="inlineStr">
        <is>
          <t>Price_BOM_L_Imp_280</t>
        </is>
      </c>
      <c r="D396" t="n">
        <v>280</v>
      </c>
      <c r="F396" t="inlineStr">
        <is>
          <t>:40157-LC:40157-LCV:40157-LF: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76" t="inlineStr">
        <is>
          <t>98876169</t>
        </is>
      </c>
      <c r="O396" s="1" t="n"/>
      <c r="P396" t="inlineStr">
        <is>
          <t>A102405</t>
        </is>
      </c>
      <c r="Q396" t="inlineStr">
        <is>
          <t>LT027</t>
        </is>
      </c>
      <c r="R396" t="n">
        <v>0</v>
      </c>
    </row>
    <row r="397">
      <c r="B397" t="inlineStr">
        <is>
          <t>N</t>
        </is>
      </c>
      <c r="C397" t="inlineStr">
        <is>
          <t>Price_BOM_L_Imp_287</t>
        </is>
      </c>
      <c r="D397" t="n">
        <v>287</v>
      </c>
      <c r="F397" t="inlineStr">
        <is>
          <t>:40157-LC:40157-LCV:40157-LF: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76" t="inlineStr">
        <is>
          <t>98876170</t>
        </is>
      </c>
      <c r="O397" s="14" t="n"/>
      <c r="P397" t="inlineStr">
        <is>
          <t>A102407</t>
        </is>
      </c>
      <c r="Q397" t="inlineStr">
        <is>
          <t>LT027</t>
        </is>
      </c>
      <c r="R397" t="n">
        <v>0</v>
      </c>
    </row>
    <row r="398">
      <c r="B398" t="inlineStr">
        <is>
          <t>N</t>
        </is>
      </c>
      <c r="C398" t="inlineStr">
        <is>
          <t>Price_BOM_L_Imp_294</t>
        </is>
      </c>
      <c r="D398" t="n">
        <v>294</v>
      </c>
      <c r="F398" t="inlineStr">
        <is>
          <t>:50957-LC:50957-LCV:50957-LF:</t>
        </is>
      </c>
      <c r="G398" s="2" t="inlineStr">
        <is>
          <t>X4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76" t="inlineStr">
        <is>
          <t>98876171</t>
        </is>
      </c>
      <c r="O398" s="14" t="n"/>
      <c r="P398" t="inlineStr">
        <is>
          <t>A102409</t>
        </is>
      </c>
      <c r="Q398" t="inlineStr">
        <is>
          <t>LT027</t>
        </is>
      </c>
      <c r="R398" t="n">
        <v>0</v>
      </c>
    </row>
    <row r="399">
      <c r="B399" t="inlineStr">
        <is>
          <t>N</t>
        </is>
      </c>
      <c r="C399" t="inlineStr">
        <is>
          <t>Price_BOM_L_Imp_301</t>
        </is>
      </c>
      <c r="D399" t="n">
        <v>301</v>
      </c>
      <c r="F399" t="inlineStr">
        <is>
          <t>:50123-LC:50123-LCV:50123-LF: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76" t="inlineStr">
        <is>
          <t>98876172</t>
        </is>
      </c>
      <c r="O399" s="14" t="n"/>
      <c r="P399" t="inlineStr">
        <is>
          <t>A102411</t>
        </is>
      </c>
      <c r="Q399" t="inlineStr">
        <is>
          <t>LT027</t>
        </is>
      </c>
      <c r="R399" t="n">
        <v>0</v>
      </c>
    </row>
    <row r="400">
      <c r="B400" t="inlineStr">
        <is>
          <t>N</t>
        </is>
      </c>
      <c r="C400" t="inlineStr">
        <is>
          <t>Price_BOM_L_Imp_308</t>
        </is>
      </c>
      <c r="D400" t="n">
        <v>308</v>
      </c>
      <c r="F400" t="inlineStr">
        <is>
          <t>:50123-LC:50123-LCV:50123-LF: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76" t="inlineStr">
        <is>
          <t>98876173</t>
        </is>
      </c>
      <c r="O400" s="14" t="n"/>
      <c r="P400" t="inlineStr">
        <is>
          <t>A102413</t>
        </is>
      </c>
      <c r="Q400" t="inlineStr">
        <is>
          <t>LT027</t>
        </is>
      </c>
      <c r="R400" t="n">
        <v>0</v>
      </c>
    </row>
    <row r="401">
      <c r="B401" t="inlineStr">
        <is>
          <t>N</t>
        </is>
      </c>
      <c r="C401" t="inlineStr">
        <is>
          <t>Price_BOM_L_Imp_315</t>
        </is>
      </c>
      <c r="D401" t="n">
        <v>315</v>
      </c>
      <c r="F401" t="inlineStr">
        <is>
          <t>:50157-LC:50157-LCV:50157-LF: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76" t="inlineStr">
        <is>
          <t>98876174</t>
        </is>
      </c>
      <c r="O401" s="14" t="n"/>
      <c r="P401" t="inlineStr">
        <is>
          <t>A102415</t>
        </is>
      </c>
      <c r="Q401" t="inlineStr">
        <is>
          <t>LT027</t>
        </is>
      </c>
      <c r="R401" t="n">
        <v>0</v>
      </c>
    </row>
    <row r="402">
      <c r="B402" t="inlineStr">
        <is>
          <t>N</t>
        </is>
      </c>
      <c r="C402" t="inlineStr">
        <is>
          <t>Price_BOM_L_Imp_322</t>
        </is>
      </c>
      <c r="D402" t="n">
        <v>322</v>
      </c>
      <c r="F402" t="inlineStr">
        <is>
          <t>:60951-LC:60951-LCV:60951-LF:</t>
        </is>
      </c>
      <c r="G402" s="2" t="inlineStr">
        <is>
          <t>XA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Stainless Steel, AISI-303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76" t="inlineStr">
        <is>
          <t>98876175</t>
        </is>
      </c>
      <c r="O402" s="14" t="n"/>
      <c r="P402" t="inlineStr">
        <is>
          <t>A102417</t>
        </is>
      </c>
      <c r="Q402" t="inlineStr">
        <is>
          <t>LT027</t>
        </is>
      </c>
      <c r="R402" t="n">
        <v>0</v>
      </c>
    </row>
    <row r="403">
      <c r="B403" t="inlineStr">
        <is>
          <t>N</t>
        </is>
      </c>
      <c r="C403" t="inlineStr">
        <is>
          <t>Price_BOM_L_Imp_329</t>
        </is>
      </c>
      <c r="D403" t="n">
        <v>329</v>
      </c>
      <c r="F403" t="inlineStr">
        <is>
          <t>:60123-LC:60123-LCV:60123-LF:</t>
        </is>
      </c>
      <c r="G403" s="2" t="inlineStr">
        <is>
          <t>XA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Stainless Steel, AISI-303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76" t="inlineStr">
        <is>
          <t>98876177</t>
        </is>
      </c>
      <c r="O403" s="14" t="n"/>
      <c r="P403" t="inlineStr">
        <is>
          <t>A102419</t>
        </is>
      </c>
      <c r="Q403" t="inlineStr">
        <is>
          <t>LT027</t>
        </is>
      </c>
      <c r="R403" t="n">
        <v>0</v>
      </c>
    </row>
    <row r="404">
      <c r="B404" t="inlineStr">
        <is>
          <t>N</t>
        </is>
      </c>
      <c r="C404" t="inlineStr">
        <is>
          <t>Price_BOM_L_Imp_336</t>
        </is>
      </c>
      <c r="D404" t="n">
        <v>336</v>
      </c>
      <c r="F404" t="inlineStr">
        <is>
          <t>:60123-LC:60123-LCV:60123-LF: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76" t="inlineStr">
        <is>
          <t>98876179</t>
        </is>
      </c>
      <c r="O404" s="14" t="n"/>
      <c r="P404" t="inlineStr">
        <is>
          <t>A102421</t>
        </is>
      </c>
      <c r="Q404" t="inlineStr">
        <is>
          <t>LT027</t>
        </is>
      </c>
      <c r="R404" t="n">
        <v>0</v>
      </c>
    </row>
    <row r="405">
      <c r="B405" t="inlineStr">
        <is>
          <t>N</t>
        </is>
      </c>
      <c r="C405" t="inlineStr">
        <is>
          <t>Price_BOM_L_Imp_343</t>
        </is>
      </c>
      <c r="D405" t="n">
        <v>343</v>
      </c>
      <c r="F405" t="inlineStr">
        <is>
          <t>:60157-LC:60157-LCV:60157-LF:</t>
        </is>
      </c>
      <c r="G405" s="2" t="inlineStr">
        <is>
          <t>X5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76" t="inlineStr">
        <is>
          <t>98876180</t>
        </is>
      </c>
      <c r="O405" s="14" t="n"/>
      <c r="P405" t="inlineStr">
        <is>
          <t>A102423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Price_BOM_L_Imp_350</t>
        </is>
      </c>
      <c r="D406" t="n">
        <v>350</v>
      </c>
      <c r="F406" t="inlineStr">
        <is>
          <t>:60157-LF:</t>
        </is>
      </c>
      <c r="G406" s="2" t="inlineStr">
        <is>
          <t>X6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76" t="inlineStr">
        <is>
          <t>98876191</t>
        </is>
      </c>
      <c r="O406" s="14" t="n"/>
      <c r="P406" t="inlineStr">
        <is>
          <t>A102425</t>
        </is>
      </c>
      <c r="Q406" t="inlineStr">
        <is>
          <t>LT027</t>
        </is>
      </c>
      <c r="R406" t="n">
        <v>0</v>
      </c>
    </row>
    <row r="407">
      <c r="B407" t="inlineStr">
        <is>
          <t>N</t>
        </is>
      </c>
      <c r="C407" t="inlineStr">
        <is>
          <t>Price_BOM_L_Imp_357</t>
        </is>
      </c>
      <c r="D407" t="n">
        <v>357</v>
      </c>
      <c r="F407" t="inlineStr">
        <is>
          <t>:80123-LC:80123-LCV:80123-LF:</t>
        </is>
      </c>
      <c r="G407" s="2" t="inlineStr">
        <is>
          <t>X5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76" t="inlineStr">
        <is>
          <t>98876192</t>
        </is>
      </c>
      <c r="O407" s="14" t="n"/>
      <c r="P407" t="inlineStr">
        <is>
          <t>A102427</t>
        </is>
      </c>
      <c r="Q407" t="inlineStr">
        <is>
          <t>LT027</t>
        </is>
      </c>
      <c r="R407" t="n">
        <v>0</v>
      </c>
    </row>
    <row r="408">
      <c r="B408" t="inlineStr">
        <is>
          <t>N</t>
        </is>
      </c>
      <c r="C408" t="inlineStr">
        <is>
          <t>Price_BOM_L_Imp_36</t>
        </is>
      </c>
      <c r="D408" t="n">
        <v>36</v>
      </c>
      <c r="F408" t="inlineStr">
        <is>
          <t>:15509-LC:15509-LCV: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76" t="inlineStr">
        <is>
          <t>RTF</t>
        </is>
      </c>
      <c r="O408" s="14" t="n"/>
      <c r="P408" t="inlineStr">
        <is>
          <t>A102333</t>
        </is>
      </c>
      <c r="Q408" t="inlineStr">
        <is>
          <t>LT027</t>
        </is>
      </c>
      <c r="R408" t="n">
        <v>0</v>
      </c>
    </row>
    <row r="409">
      <c r="B409" t="inlineStr">
        <is>
          <t>N</t>
        </is>
      </c>
      <c r="C409" t="inlineStr">
        <is>
          <t>Price_BOM_L_Imp_364</t>
        </is>
      </c>
      <c r="D409" t="n">
        <v>364</v>
      </c>
      <c r="F409" t="inlineStr">
        <is>
          <t>:80155-LC:80155-LCV:80155-LF:</t>
        </is>
      </c>
      <c r="G409" s="2" t="inlineStr">
        <is>
          <t>X5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Anodized Steel</t>
        </is>
      </c>
      <c r="L409" s="4" t="inlineStr">
        <is>
          <t>Stainless Steel, AISI 316</t>
        </is>
      </c>
      <c r="M409" s="4" t="inlineStr">
        <is>
          <t>Coating_Standard</t>
        </is>
      </c>
      <c r="N409" s="76" t="inlineStr">
        <is>
          <t>98876193</t>
        </is>
      </c>
      <c r="O409" s="14" t="n"/>
      <c r="P409" t="inlineStr">
        <is>
          <t>A102429</t>
        </is>
      </c>
      <c r="Q409" t="inlineStr">
        <is>
          <t>LT027</t>
        </is>
      </c>
      <c r="R409" t="n">
        <v>0</v>
      </c>
    </row>
    <row r="410">
      <c r="B410" t="inlineStr">
        <is>
          <t>N</t>
        </is>
      </c>
      <c r="C410" t="inlineStr">
        <is>
          <t>Price_BOM_L_Imp_371</t>
        </is>
      </c>
      <c r="D410" t="n">
        <v>371</v>
      </c>
      <c r="F410" t="inlineStr">
        <is>
          <t>:80155-LF:</t>
        </is>
      </c>
      <c r="G410" s="2" t="inlineStr">
        <is>
          <t>X6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Anodized Steel</t>
        </is>
      </c>
      <c r="L410" s="4" t="inlineStr">
        <is>
          <t>Stainless Steel, AISI 316</t>
        </is>
      </c>
      <c r="M410" s="4" t="inlineStr">
        <is>
          <t>Coating_Standard</t>
        </is>
      </c>
      <c r="N410" s="76" t="inlineStr">
        <is>
          <t>RTF</t>
        </is>
      </c>
      <c r="O410" s="14" t="n"/>
      <c r="P410" t="inlineStr">
        <is>
          <t>A102431</t>
        </is>
      </c>
      <c r="Q410" t="inlineStr">
        <is>
          <t>LT027</t>
        </is>
      </c>
      <c r="R410" t="n">
        <v>0</v>
      </c>
    </row>
    <row r="411">
      <c r="B411" t="inlineStr">
        <is>
          <t>N</t>
        </is>
      </c>
      <c r="C411" t="inlineStr">
        <is>
          <t>Price_BOM_L_Imp_378</t>
        </is>
      </c>
      <c r="D411" t="n">
        <v>378</v>
      </c>
      <c r="F411" t="inlineStr">
        <is>
          <t>:10153-LF:</t>
        </is>
      </c>
      <c r="G411" s="2" t="inlineStr">
        <is>
          <t>X8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Anodized Steel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76" t="inlineStr">
        <is>
          <t>98876194</t>
        </is>
      </c>
      <c r="O411" s="14" t="n"/>
      <c r="P411" t="inlineStr">
        <is>
          <t>A102433</t>
        </is>
      </c>
      <c r="Q411" t="inlineStr">
        <is>
          <t>LT027</t>
        </is>
      </c>
      <c r="R411" t="n">
        <v>0</v>
      </c>
    </row>
    <row r="412">
      <c r="B412" t="inlineStr">
        <is>
          <t>N</t>
        </is>
      </c>
      <c r="C412" t="inlineStr">
        <is>
          <t>Price_BOM_L_Imp_380</t>
        </is>
      </c>
      <c r="D412" t="n">
        <v>380</v>
      </c>
      <c r="F412" t="inlineStr">
        <is>
          <t>all</t>
        </is>
      </c>
      <c r="G412" s="2" t="inlineStr">
        <is>
          <t>all</t>
        </is>
      </c>
      <c r="H412" t="inlineStr">
        <is>
          <t>ImpMatl_Special</t>
        </is>
      </c>
      <c r="I412" s="4" t="inlineStr">
        <is>
          <t>Special/Other</t>
        </is>
      </c>
      <c r="J412" s="4" t="inlineStr">
        <is>
          <t>X</t>
        </is>
      </c>
      <c r="K412" s="4" t="inlineStr">
        <is>
          <t>Special/Other</t>
        </is>
      </c>
      <c r="L412" s="4" t="inlineStr">
        <is>
          <t>Special/Other</t>
        </is>
      </c>
      <c r="M412" s="4" t="inlineStr">
        <is>
          <t>Coating_Standard</t>
        </is>
      </c>
      <c r="N412" s="76" t="inlineStr">
        <is>
          <t>RTF</t>
        </is>
      </c>
      <c r="O412" s="14" t="n"/>
      <c r="P412" t="inlineStr">
        <is>
          <t>A102434</t>
        </is>
      </c>
      <c r="Q412" t="inlineStr">
        <is>
          <t>LT041</t>
        </is>
      </c>
      <c r="R412" t="n">
        <v>126</v>
      </c>
    </row>
    <row r="413">
      <c r="B413" t="inlineStr">
        <is>
          <t>N</t>
        </is>
      </c>
      <c r="C413" t="inlineStr">
        <is>
          <t>Price_BOM_L_Imp_385</t>
        </is>
      </c>
      <c r="D413" t="n">
        <v>385</v>
      </c>
      <c r="F413" t="inlineStr">
        <is>
          <t>:12709-LC:12709-LCV:</t>
        </is>
      </c>
      <c r="G413" s="2" t="inlineStr">
        <is>
          <t>X0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None</t>
        </is>
      </c>
      <c r="L413" s="4" t="inlineStr">
        <is>
          <t>None</t>
        </is>
      </c>
      <c r="M413" s="4" t="inlineStr">
        <is>
          <t>Coating_Standard</t>
        </is>
      </c>
      <c r="N413" s="76" t="inlineStr">
        <is>
          <t>98876015</t>
        </is>
      </c>
      <c r="O413" s="14" t="n"/>
      <c r="P413" t="inlineStr">
        <is>
          <t>A102436</t>
        </is>
      </c>
      <c r="Q413" t="inlineStr">
        <is>
          <t>LT027</t>
        </is>
      </c>
      <c r="R413" t="n">
        <v>0</v>
      </c>
    </row>
    <row r="414">
      <c r="B414" t="inlineStr">
        <is>
          <t>N</t>
        </is>
      </c>
      <c r="C414" t="inlineStr">
        <is>
          <t>Price_BOM_L_Imp_391</t>
        </is>
      </c>
      <c r="D414" t="n">
        <v>391</v>
      </c>
      <c r="F414" t="inlineStr">
        <is>
          <t>:15705-LC:15705-LCV:</t>
        </is>
      </c>
      <c r="G414" s="2" t="inlineStr">
        <is>
          <t>X0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None</t>
        </is>
      </c>
      <c r="L414" s="4" t="inlineStr">
        <is>
          <t>None</t>
        </is>
      </c>
      <c r="M414" s="4" t="inlineStr">
        <is>
          <t>Coating_Standard</t>
        </is>
      </c>
      <c r="N414" s="76" t="inlineStr">
        <is>
          <t>98876019</t>
        </is>
      </c>
      <c r="O414" s="14" t="n"/>
      <c r="P414" t="inlineStr">
        <is>
          <t>A102438</t>
        </is>
      </c>
      <c r="Q414" t="inlineStr">
        <is>
          <t>LT027</t>
        </is>
      </c>
      <c r="R414" t="n">
        <v>0</v>
      </c>
    </row>
    <row r="415">
      <c r="B415" t="inlineStr">
        <is>
          <t>N</t>
        </is>
      </c>
      <c r="C415" t="inlineStr">
        <is>
          <t>Price_BOM_L_Imp_398</t>
        </is>
      </c>
      <c r="D415" t="n">
        <v>398</v>
      </c>
      <c r="F415" t="inlineStr">
        <is>
          <t>:15507-LC:15507-LCV:</t>
        </is>
      </c>
      <c r="G415" s="2" t="inlineStr">
        <is>
          <t>X0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76" t="inlineStr">
        <is>
          <t>RTF</t>
        </is>
      </c>
      <c r="O415" s="14" t="n"/>
      <c r="P415" t="inlineStr">
        <is>
          <t>A102440</t>
        </is>
      </c>
      <c r="Q415" t="inlineStr">
        <is>
          <t>LT027</t>
        </is>
      </c>
      <c r="R415" t="n">
        <v>0</v>
      </c>
    </row>
    <row r="416">
      <c r="B416" t="inlineStr">
        <is>
          <t>N</t>
        </is>
      </c>
      <c r="C416" t="inlineStr">
        <is>
          <t>Price_BOM_L_Imp_405</t>
        </is>
      </c>
      <c r="D416" t="n">
        <v>405</v>
      </c>
      <c r="F416" t="inlineStr">
        <is>
          <t>:15509-LC:15509-LCV: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76" t="inlineStr">
        <is>
          <t>RTF</t>
        </is>
      </c>
      <c r="O416" s="1" t="n"/>
      <c r="P416" t="inlineStr">
        <is>
          <t>A102442</t>
        </is>
      </c>
      <c r="Q416" t="inlineStr">
        <is>
          <t>LT027</t>
        </is>
      </c>
      <c r="R416" t="n">
        <v>0</v>
      </c>
    </row>
    <row r="417">
      <c r="B417" t="inlineStr">
        <is>
          <t>N</t>
        </is>
      </c>
      <c r="C417" t="inlineStr">
        <is>
          <t>Price_BOM_L_Imp_412</t>
        </is>
      </c>
      <c r="D417" t="n">
        <v>412</v>
      </c>
      <c r="F417" t="inlineStr">
        <is>
          <t>:15507-LC:15507-LCV: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76" t="inlineStr">
        <is>
          <t>RTF</t>
        </is>
      </c>
      <c r="O417" s="1" t="n"/>
      <c r="P417" t="inlineStr">
        <is>
          <t>A102444</t>
        </is>
      </c>
      <c r="Q417" t="inlineStr">
        <is>
          <t>LT027</t>
        </is>
      </c>
      <c r="R417" t="n">
        <v>0</v>
      </c>
    </row>
    <row r="418">
      <c r="B418" t="inlineStr">
        <is>
          <t>N</t>
        </is>
      </c>
      <c r="C418" t="inlineStr">
        <is>
          <t>Price_BOM_L_Imp_418</t>
        </is>
      </c>
      <c r="D418" t="n">
        <v>418</v>
      </c>
      <c r="F418" t="inlineStr">
        <is>
          <t>:20501-LC:20501-LCV: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Coating_Standard</t>
        </is>
      </c>
      <c r="N418" s="76" t="inlineStr">
        <is>
          <t>RTF</t>
        </is>
      </c>
      <c r="O418" s="1" t="n"/>
      <c r="P418" t="inlineStr">
        <is>
          <t>A102446</t>
        </is>
      </c>
      <c r="Q418" t="inlineStr">
        <is>
          <t>LT027</t>
        </is>
      </c>
      <c r="R418" t="n">
        <v>0</v>
      </c>
    </row>
    <row r="419">
      <c r="B419" t="inlineStr">
        <is>
          <t>N</t>
        </is>
      </c>
      <c r="C419" t="inlineStr">
        <is>
          <t>Price_BOM_L_Imp_419</t>
        </is>
      </c>
      <c r="D419" t="n">
        <v>419</v>
      </c>
      <c r="F419" t="inlineStr">
        <is>
          <t>:12709-LC:12709-LCV:12709-LF: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Coating_Standard</t>
        </is>
      </c>
      <c r="N419" s="76" t="inlineStr">
        <is>
          <t>98876017</t>
        </is>
      </c>
      <c r="O419" s="1" t="n"/>
      <c r="P419" t="inlineStr">
        <is>
          <t>A101704</t>
        </is>
      </c>
      <c r="Q419" t="inlineStr">
        <is>
          <t>LT027</t>
        </is>
      </c>
      <c r="R419" t="n">
        <v>0</v>
      </c>
    </row>
    <row r="420">
      <c r="B420" t="inlineStr">
        <is>
          <t>N</t>
        </is>
      </c>
      <c r="C420" t="inlineStr">
        <is>
          <t>Price_BOM_L_Imp_420</t>
        </is>
      </c>
      <c r="D420" t="n">
        <v>420</v>
      </c>
      <c r="F420" t="inlineStr">
        <is>
          <t>:10707-LC:10707-LCV:</t>
        </is>
      </c>
      <c r="G420" s="2" t="inlineStr">
        <is>
          <t>X0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None</t>
        </is>
      </c>
      <c r="L420" s="4" t="inlineStr">
        <is>
          <t>None</t>
        </is>
      </c>
      <c r="M420" s="4" t="inlineStr">
        <is>
          <t>Coating_Standard</t>
        </is>
      </c>
      <c r="N420" s="76" t="inlineStr">
        <is>
          <t>97775273</t>
        </is>
      </c>
      <c r="O420" s="14" t="n"/>
      <c r="P420" t="inlineStr">
        <is>
          <t>A102210</t>
        </is>
      </c>
      <c r="Q420" t="inlineStr">
        <is>
          <t>LT043</t>
        </is>
      </c>
    </row>
    <row r="421">
      <c r="B421" t="inlineStr">
        <is>
          <t>N</t>
        </is>
      </c>
      <c r="C421" t="inlineStr">
        <is>
          <t>Price_BOM_L_Imp_422</t>
        </is>
      </c>
      <c r="D421" t="n">
        <v>422</v>
      </c>
      <c r="F421" t="inlineStr">
        <is>
          <t>:12501-LC:12501-LCV:</t>
        </is>
      </c>
      <c r="G421" s="2" t="inlineStr">
        <is>
          <t>X0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None</t>
        </is>
      </c>
      <c r="L421" s="4" t="inlineStr">
        <is>
          <t>None</t>
        </is>
      </c>
      <c r="M421" s="4" t="inlineStr">
        <is>
          <t>Coating_Standard</t>
        </is>
      </c>
      <c r="N421" s="76" t="inlineStr">
        <is>
          <t>96831864</t>
        </is>
      </c>
      <c r="O421" s="14" t="n"/>
      <c r="P421" t="inlineStr">
        <is>
          <t>A102212</t>
        </is>
      </c>
      <c r="Q421" t="inlineStr">
        <is>
          <t>LT043</t>
        </is>
      </c>
    </row>
    <row r="422">
      <c r="B422" t="inlineStr">
        <is>
          <t>N</t>
        </is>
      </c>
      <c r="C422" t="inlineStr">
        <is>
          <t>Price_BOM_L_Imp_423</t>
        </is>
      </c>
      <c r="D422" t="n">
        <v>423</v>
      </c>
      <c r="F422" t="inlineStr">
        <is>
          <t>:12507-LC:12507-LCV:</t>
        </is>
      </c>
      <c r="G422" s="2" t="inlineStr">
        <is>
          <t>X0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None</t>
        </is>
      </c>
      <c r="L422" s="4" t="inlineStr">
        <is>
          <t>None</t>
        </is>
      </c>
      <c r="M422" s="4" t="inlineStr">
        <is>
          <t>Coating_Standard</t>
        </is>
      </c>
      <c r="N422" s="76" t="inlineStr">
        <is>
          <t>96866178</t>
        </is>
      </c>
      <c r="O422" s="14" t="n"/>
      <c r="P422" t="inlineStr">
        <is>
          <t>A102213</t>
        </is>
      </c>
      <c r="Q422" t="inlineStr">
        <is>
          <t>LT027</t>
        </is>
      </c>
    </row>
    <row r="423">
      <c r="B423" t="inlineStr">
        <is>
          <t>N</t>
        </is>
      </c>
      <c r="C423" t="inlineStr">
        <is>
          <t>Price_BOM_L_Imp_425</t>
        </is>
      </c>
      <c r="D423" t="n">
        <v>425</v>
      </c>
      <c r="F423" t="inlineStr">
        <is>
          <t>:15509-LC:15509-LCV:</t>
        </is>
      </c>
      <c r="G423" s="2" t="inlineStr">
        <is>
          <t>X0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None</t>
        </is>
      </c>
      <c r="L423" s="4" t="inlineStr">
        <is>
          <t>None</t>
        </is>
      </c>
      <c r="M423" s="4" t="inlineStr">
        <is>
          <t>Coating_Standard</t>
        </is>
      </c>
      <c r="N423" s="76" t="inlineStr">
        <is>
          <t>RTF</t>
        </is>
      </c>
      <c r="O423" s="14" t="n"/>
      <c r="P423" t="inlineStr">
        <is>
          <t>A102215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Price_BOM_L_Imp_426</t>
        </is>
      </c>
      <c r="D424" t="n">
        <v>426</v>
      </c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76" t="inlineStr">
        <is>
          <t>97775279</t>
        </is>
      </c>
      <c r="O424" s="14" t="n"/>
      <c r="P424" t="inlineStr">
        <is>
          <t>A102216</t>
        </is>
      </c>
      <c r="Q424" t="inlineStr">
        <is>
          <t>LT250</t>
        </is>
      </c>
    </row>
    <row r="425">
      <c r="B425" t="inlineStr">
        <is>
          <t>N</t>
        </is>
      </c>
      <c r="C425" t="inlineStr">
        <is>
          <t>Price_BOM_L_Imp_427</t>
        </is>
      </c>
      <c r="D425" t="n">
        <v>427</v>
      </c>
      <c r="F425" t="inlineStr">
        <is>
          <t>:15951-LC:15951-LCV:15951-LF: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76" t="inlineStr">
        <is>
          <t>97775280</t>
        </is>
      </c>
      <c r="O425" s="14" t="n"/>
      <c r="P425" t="inlineStr">
        <is>
          <t>A102217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Price_BOM_L_Imp_428</t>
        </is>
      </c>
      <c r="D426" t="n">
        <v>428</v>
      </c>
      <c r="F426" t="inlineStr">
        <is>
          <t>:15951-LC:15951-LCV:15951-LF: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76" t="inlineStr">
        <is>
          <t>97775291</t>
        </is>
      </c>
      <c r="O426" s="14" t="n"/>
      <c r="P426" t="inlineStr">
        <is>
          <t>A102218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Price_BOM_L_Imp_429</t>
        </is>
      </c>
      <c r="D427" t="n">
        <v>429</v>
      </c>
      <c r="F427" t="inlineStr">
        <is>
          <t>:15955-LC:15955-LCV:15955-LF: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76" t="inlineStr">
        <is>
          <t>97775292</t>
        </is>
      </c>
      <c r="O427" s="14" t="n"/>
      <c r="P427" t="inlineStr">
        <is>
          <t>A102219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Price_BOM_L_Imp_43</t>
        </is>
      </c>
      <c r="D428" t="n">
        <v>43</v>
      </c>
      <c r="F428" t="inlineStr">
        <is>
          <t>:15705-LC:15705-LCV:15705-LF:</t>
        </is>
      </c>
      <c r="G428" s="2" t="inlineStr">
        <is>
          <t>X3</t>
        </is>
      </c>
      <c r="H428" t="inlineStr">
        <is>
          <t>ImpMatl_SS_AISI-304</t>
        </is>
      </c>
      <c r="I428" s="4" t="inlineStr">
        <is>
          <t>Stainless Steel, AISI-304</t>
        </is>
      </c>
      <c r="J428" s="4" t="inlineStr">
        <is>
          <t>H304</t>
        </is>
      </c>
      <c r="K428" s="4" t="inlineStr">
        <is>
          <t>Stainless Steel, AISI-303</t>
        </is>
      </c>
      <c r="L428" s="4" t="inlineStr">
        <is>
          <t>Stainless Steel, AISI 316</t>
        </is>
      </c>
      <c r="M428" s="4" t="inlineStr">
        <is>
          <t>Coating_Standard</t>
        </is>
      </c>
      <c r="N428" s="76" t="inlineStr">
        <is>
          <t>98876020</t>
        </is>
      </c>
      <c r="O428" s="14" t="n"/>
      <c r="P428" t="inlineStr">
        <is>
          <t>A102335</t>
        </is>
      </c>
      <c r="Q428" t="inlineStr">
        <is>
          <t>LT027</t>
        </is>
      </c>
      <c r="R428" t="n">
        <v>0</v>
      </c>
    </row>
    <row r="429">
      <c r="B429" t="inlineStr">
        <is>
          <t>N</t>
        </is>
      </c>
      <c r="C429" t="inlineStr">
        <is>
          <t>Price_BOM_L_Imp_430</t>
        </is>
      </c>
      <c r="D429" t="n">
        <v>430</v>
      </c>
      <c r="F429" t="inlineStr">
        <is>
          <t>:15955-LC:15955-LCV:15955-LF: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76" t="inlineStr">
        <is>
          <t>97775293</t>
        </is>
      </c>
      <c r="O429" s="14" t="n"/>
      <c r="P429" t="inlineStr">
        <is>
          <t>A102220</t>
        </is>
      </c>
      <c r="Q429" t="inlineStr">
        <is>
          <t>LT250</t>
        </is>
      </c>
    </row>
    <row r="430">
      <c r="B430" t="inlineStr">
        <is>
          <t>N</t>
        </is>
      </c>
      <c r="C430" t="inlineStr">
        <is>
          <t>Price_BOM_L_Imp_431</t>
        </is>
      </c>
      <c r="D430" t="n">
        <v>431</v>
      </c>
      <c r="F430" t="inlineStr">
        <is>
          <t>:15959-LC:15959-LCV:15959-LF: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76" t="inlineStr">
        <is>
          <t>97777979</t>
        </is>
      </c>
      <c r="O430" s="14" t="n"/>
      <c r="P430" t="inlineStr">
        <is>
          <t>A102221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Price_BOM_L_Imp_432</t>
        </is>
      </c>
      <c r="D431" t="n">
        <v>432</v>
      </c>
      <c r="F431" t="inlineStr">
        <is>
          <t>:15959-LC:15959-LCV:15959-LF: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76" t="inlineStr">
        <is>
          <t>97777980</t>
        </is>
      </c>
      <c r="O431" s="14" t="n"/>
      <c r="P431" t="inlineStr">
        <is>
          <t>A102222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Price_BOM_L_Imp_433</t>
        </is>
      </c>
      <c r="D432" t="n">
        <v>433</v>
      </c>
      <c r="F432" t="inlineStr">
        <is>
          <t>:20501-LC:20501-LCV:</t>
        </is>
      </c>
      <c r="G432" s="2" t="inlineStr">
        <is>
          <t>X0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None</t>
        </is>
      </c>
      <c r="L432" s="4" t="inlineStr">
        <is>
          <t>None</t>
        </is>
      </c>
      <c r="M432" s="4" t="inlineStr">
        <is>
          <t>Coating_Standard</t>
        </is>
      </c>
      <c r="N432" s="76" t="inlineStr">
        <is>
          <t>RTF</t>
        </is>
      </c>
      <c r="O432" s="14" t="n"/>
      <c r="P432" t="inlineStr">
        <is>
          <t>A102223</t>
        </is>
      </c>
      <c r="Q432" t="inlineStr">
        <is>
          <t>LT250</t>
        </is>
      </c>
    </row>
    <row r="433">
      <c r="B433" t="inlineStr">
        <is>
          <t>N</t>
        </is>
      </c>
      <c r="C433" t="inlineStr">
        <is>
          <t>Price_BOM_L_Imp_434</t>
        </is>
      </c>
      <c r="D433" t="n">
        <v>434</v>
      </c>
      <c r="F433" t="inlineStr">
        <is>
          <t>:20709-LC:20709-LCV:20709-LF: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76" t="inlineStr">
        <is>
          <t>97778013</t>
        </is>
      </c>
      <c r="O433" s="14" t="n"/>
      <c r="P433" t="inlineStr">
        <is>
          <t>A102224</t>
        </is>
      </c>
      <c r="Q433" t="inlineStr">
        <is>
          <t>LT250</t>
        </is>
      </c>
    </row>
    <row r="434">
      <c r="B434" t="inlineStr">
        <is>
          <t>N</t>
        </is>
      </c>
      <c r="C434" t="inlineStr">
        <is>
          <t>Price_BOM_L_Imp_435</t>
        </is>
      </c>
      <c r="D434" t="n">
        <v>435</v>
      </c>
      <c r="F434" t="inlineStr">
        <is>
          <t>:20709-LC:20709-LCV:20709-LF: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76" t="inlineStr">
        <is>
          <t>97775275</t>
        </is>
      </c>
      <c r="O434" s="1" t="n"/>
      <c r="P434" t="inlineStr">
        <is>
          <t>A102225</t>
        </is>
      </c>
      <c r="Q434" t="inlineStr">
        <is>
          <t>LT250</t>
        </is>
      </c>
    </row>
    <row r="435">
      <c r="B435" t="inlineStr">
        <is>
          <t>N</t>
        </is>
      </c>
      <c r="C435" t="inlineStr">
        <is>
          <t>Price_BOM_L_Imp_436</t>
        </is>
      </c>
      <c r="D435" t="n">
        <v>436</v>
      </c>
      <c r="F435" t="inlineStr">
        <is>
          <t>:20953-LC:20953-LCV:20953-LF: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76" t="inlineStr">
        <is>
          <t>97775276</t>
        </is>
      </c>
      <c r="O435" s="1" t="n"/>
      <c r="P435" t="inlineStr">
        <is>
          <t>A102226</t>
        </is>
      </c>
      <c r="Q435" t="inlineStr">
        <is>
          <t>LT250</t>
        </is>
      </c>
    </row>
    <row r="436">
      <c r="B436" t="inlineStr">
        <is>
          <t>N</t>
        </is>
      </c>
      <c r="C436" t="inlineStr">
        <is>
          <t>Price_BOM_L_Imp_437</t>
        </is>
      </c>
      <c r="D436" t="n">
        <v>437</v>
      </c>
      <c r="F436" t="inlineStr">
        <is>
          <t>:20953-LC:20953-LCV:20953-LF: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76" t="inlineStr">
        <is>
          <t>97775278</t>
        </is>
      </c>
      <c r="O436" s="1" t="n"/>
      <c r="P436" t="inlineStr">
        <is>
          <t>A102227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Price_BOM_L_Imp_438</t>
        </is>
      </c>
      <c r="D437" t="n">
        <v>438</v>
      </c>
      <c r="F437" t="inlineStr">
        <is>
          <t>:20121-LC:20121-LCV:20121-LF: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76" t="inlineStr">
        <is>
          <t>97778012</t>
        </is>
      </c>
      <c r="O437" s="1" t="n"/>
      <c r="P437" t="inlineStr">
        <is>
          <t>A102228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Price_BOM_L_Imp_439</t>
        </is>
      </c>
      <c r="D438" t="n">
        <v>439</v>
      </c>
      <c r="F438" t="inlineStr">
        <is>
          <t>:20121-LC:20121-LCV:20121-LF: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76" t="inlineStr">
        <is>
          <t>97778032</t>
        </is>
      </c>
      <c r="O438" s="1" t="n"/>
      <c r="P438" t="inlineStr">
        <is>
          <t>A102229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Price_BOM_L_Imp_441</t>
        </is>
      </c>
      <c r="D439" t="n">
        <v>441</v>
      </c>
      <c r="F439" t="inlineStr">
        <is>
          <t>:25707-LC:25707-LCV:25707-LF: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76" t="inlineStr">
        <is>
          <t>97778034</t>
        </is>
      </c>
      <c r="O439" s="1" t="n"/>
      <c r="P439" t="inlineStr">
        <is>
          <t>A102231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Price_BOM_L_Imp_442</t>
        </is>
      </c>
      <c r="D440" t="n">
        <v>442</v>
      </c>
      <c r="F440" t="inlineStr">
        <is>
          <t>:25957-LC:25957-LCV:25957-LF: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76" t="inlineStr">
        <is>
          <t>97778035</t>
        </is>
      </c>
      <c r="O440" s="4" t="n"/>
      <c r="P440" s="4" t="inlineStr">
        <is>
          <t>A102232</t>
        </is>
      </c>
      <c r="Q440" t="inlineStr">
        <is>
          <t>LT250</t>
        </is>
      </c>
      <c r="R440" s="4" t="n"/>
    </row>
    <row r="441">
      <c r="B441" t="inlineStr">
        <is>
          <t>N</t>
        </is>
      </c>
      <c r="C441" t="inlineStr">
        <is>
          <t>Price_BOM_L_Imp_443</t>
        </is>
      </c>
      <c r="D441" t="n">
        <v>443</v>
      </c>
      <c r="F441" t="inlineStr">
        <is>
          <t>:25957-LC:25957-LCV:25957-LF: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76" t="inlineStr">
        <is>
          <t>97778036</t>
        </is>
      </c>
      <c r="O441" s="4" t="n"/>
      <c r="P441" s="4" t="inlineStr">
        <is>
          <t>A102233</t>
        </is>
      </c>
      <c r="Q441" t="inlineStr">
        <is>
          <t>LT250</t>
        </is>
      </c>
      <c r="R441" s="4" t="n"/>
    </row>
    <row r="442">
      <c r="B442" t="inlineStr">
        <is>
          <t>N</t>
        </is>
      </c>
      <c r="C442" t="inlineStr">
        <is>
          <t>Price_BOM_L_Imp_444</t>
        </is>
      </c>
      <c r="D442" t="n">
        <v>444</v>
      </c>
      <c r="F442" t="inlineStr">
        <is>
          <t>:25123-LC:25123-LCV:25123-LF: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76" t="inlineStr">
        <is>
          <t>97778037</t>
        </is>
      </c>
      <c r="O442" s="4" t="n"/>
      <c r="P442" s="4" t="inlineStr">
        <is>
          <t>A102234</t>
        </is>
      </c>
      <c r="Q442" t="inlineStr">
        <is>
          <t>LT250</t>
        </is>
      </c>
      <c r="R442" s="4" t="n"/>
    </row>
    <row r="443">
      <c r="B443" t="inlineStr">
        <is>
          <t>N</t>
        </is>
      </c>
      <c r="C443" t="inlineStr">
        <is>
          <t>Price_BOM_L_Imp_445</t>
        </is>
      </c>
      <c r="D443" t="n">
        <v>445</v>
      </c>
      <c r="F443" t="inlineStr">
        <is>
          <t>:25123-LC:25123-LCV:25123-LF: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76" t="inlineStr">
        <is>
          <t>97778038</t>
        </is>
      </c>
      <c r="O443" s="4" t="n"/>
      <c r="P443" s="4" t="inlineStr">
        <is>
          <t>A102235</t>
        </is>
      </c>
      <c r="Q443" t="inlineStr">
        <is>
          <t>LT250</t>
        </is>
      </c>
      <c r="R443" s="4" t="n"/>
    </row>
    <row r="444">
      <c r="B444" t="inlineStr">
        <is>
          <t>N</t>
        </is>
      </c>
      <c r="C444" t="inlineStr">
        <is>
          <t>Price_BOM_L_Imp_446</t>
        </is>
      </c>
      <c r="D444" t="n">
        <v>446</v>
      </c>
      <c r="F444" t="inlineStr">
        <is>
          <t>:30507-LC:30507-LCV:</t>
        </is>
      </c>
      <c r="G444" s="2" t="inlineStr">
        <is>
          <t>X3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76" t="inlineStr">
        <is>
          <t>RTF</t>
        </is>
      </c>
      <c r="O444" s="4" t="n"/>
      <c r="P444" s="4" t="inlineStr">
        <is>
          <t>A102236</t>
        </is>
      </c>
      <c r="Q444" t="inlineStr">
        <is>
          <t>LT250</t>
        </is>
      </c>
      <c r="R444" s="4" t="n"/>
    </row>
    <row r="445">
      <c r="B445" t="inlineStr">
        <is>
          <t>N</t>
        </is>
      </c>
      <c r="C445" t="inlineStr">
        <is>
          <t>Price_BOM_L_Imp_446</t>
        </is>
      </c>
      <c r="D445" t="n">
        <v>446</v>
      </c>
      <c r="F445" t="inlineStr">
        <is>
          <t>:30501-LC:30501-LCV:</t>
        </is>
      </c>
      <c r="G445" s="2" t="inlineStr">
        <is>
          <t>X3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76" t="inlineStr">
        <is>
          <t>RTF</t>
        </is>
      </c>
      <c r="O445" s="4" t="n"/>
      <c r="P445" s="4" t="inlineStr">
        <is>
          <t>A102236</t>
        </is>
      </c>
      <c r="Q445" t="inlineStr">
        <is>
          <t>LT250</t>
        </is>
      </c>
      <c r="R445" s="4" t="n"/>
    </row>
    <row r="446">
      <c r="B446" t="inlineStr">
        <is>
          <t>N</t>
        </is>
      </c>
      <c r="C446" t="inlineStr">
        <is>
          <t>Price_BOM_L_Imp_448</t>
        </is>
      </c>
      <c r="D446" t="n">
        <v>448</v>
      </c>
      <c r="F446" t="inlineStr">
        <is>
          <t>:30707-LC:30707-LCV:30707-LF:</t>
        </is>
      </c>
      <c r="G446" s="2" t="inlineStr">
        <is>
          <t>X4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76" t="inlineStr">
        <is>
          <t>97778040</t>
        </is>
      </c>
      <c r="O446" s="4" t="n"/>
      <c r="P446" s="4" t="inlineStr">
        <is>
          <t>A102238</t>
        </is>
      </c>
      <c r="Q446" t="inlineStr">
        <is>
          <t>LT250</t>
        </is>
      </c>
      <c r="R446" s="4" t="n"/>
    </row>
    <row r="447">
      <c r="B447" t="inlineStr">
        <is>
          <t>N</t>
        </is>
      </c>
      <c r="C447" t="inlineStr">
        <is>
          <t>Price_BOM_L_Imp_449</t>
        </is>
      </c>
      <c r="D447" t="n">
        <v>449</v>
      </c>
      <c r="F447" t="inlineStr">
        <is>
          <t>:30957-LC:30957-LCV:30957-LF: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76" t="inlineStr">
        <is>
          <t>97778041</t>
        </is>
      </c>
      <c r="O447" s="4" t="n"/>
      <c r="P447" s="4" t="inlineStr">
        <is>
          <t>A102239</t>
        </is>
      </c>
      <c r="Q447" t="inlineStr">
        <is>
          <t>LT250</t>
        </is>
      </c>
      <c r="R447" s="4" t="n"/>
    </row>
    <row r="448">
      <c r="B448" t="inlineStr">
        <is>
          <t>N</t>
        </is>
      </c>
      <c r="C448" t="inlineStr">
        <is>
          <t>Price_BOM_L_Imp_450</t>
        </is>
      </c>
      <c r="D448" t="n">
        <v>450</v>
      </c>
      <c r="F448" t="inlineStr">
        <is>
          <t>:30957-LC:30957-LCV:30957-LF: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76" t="inlineStr">
        <is>
          <t>97778042</t>
        </is>
      </c>
      <c r="O448" s="4" t="n"/>
      <c r="P448" s="4" t="inlineStr">
        <is>
          <t>A102240</t>
        </is>
      </c>
      <c r="Q448" t="inlineStr">
        <is>
          <t>LT250</t>
        </is>
      </c>
      <c r="R448" s="4" t="n"/>
    </row>
    <row r="449">
      <c r="B449" t="inlineStr">
        <is>
          <t>N</t>
        </is>
      </c>
      <c r="C449" t="inlineStr">
        <is>
          <t>Price_BOM_L_Imp_451</t>
        </is>
      </c>
      <c r="D449" t="n">
        <v>451</v>
      </c>
      <c r="F449" t="inlineStr">
        <is>
          <t>:30121-LC:30121-LCV:30121-LF: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76" t="inlineStr">
        <is>
          <t>97778043</t>
        </is>
      </c>
      <c r="O449" s="4" t="n"/>
      <c r="P449" s="4" t="inlineStr">
        <is>
          <t>A102241</t>
        </is>
      </c>
      <c r="Q449" t="inlineStr">
        <is>
          <t>LT250</t>
        </is>
      </c>
      <c r="R449" s="4" t="n"/>
    </row>
    <row r="450">
      <c r="B450" t="inlineStr">
        <is>
          <t>N</t>
        </is>
      </c>
      <c r="C450" t="inlineStr">
        <is>
          <t>Price_BOM_L_Imp_452</t>
        </is>
      </c>
      <c r="D450" t="n">
        <v>452</v>
      </c>
      <c r="F450" t="inlineStr">
        <is>
          <t>:30127-LC:30127-LCV:30127-LF:</t>
        </is>
      </c>
      <c r="G450" s="2" t="inlineStr">
        <is>
          <t>XA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76" t="inlineStr">
        <is>
          <t>97778044</t>
        </is>
      </c>
      <c r="O450" s="4" t="n"/>
      <c r="P450" s="4" t="inlineStr">
        <is>
          <t>A102242</t>
        </is>
      </c>
      <c r="Q450" t="inlineStr">
        <is>
          <t>LT250</t>
        </is>
      </c>
      <c r="R450" s="4" t="n"/>
    </row>
    <row r="451">
      <c r="B451" t="inlineStr">
        <is>
          <t>N</t>
        </is>
      </c>
      <c r="C451" t="inlineStr">
        <is>
          <t>Price_BOM_L_Imp_453</t>
        </is>
      </c>
      <c r="D451" t="n">
        <v>453</v>
      </c>
      <c r="F451" t="inlineStr">
        <is>
          <t>:30157-LC:30157-LCV:30157-LF: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76" t="inlineStr">
        <is>
          <t>97780144</t>
        </is>
      </c>
      <c r="O451" s="4" t="n"/>
      <c r="P451" s="4" t="inlineStr">
        <is>
          <t>A102243</t>
        </is>
      </c>
      <c r="Q451" t="inlineStr">
        <is>
          <t>LT250</t>
        </is>
      </c>
      <c r="R451" s="4" t="n"/>
    </row>
    <row r="452">
      <c r="B452" t="inlineStr">
        <is>
          <t>N</t>
        </is>
      </c>
      <c r="C452" t="inlineStr">
        <is>
          <t>Price_BOM_L_Imp_454</t>
        </is>
      </c>
      <c r="D452" t="n">
        <v>454</v>
      </c>
      <c r="F452" t="inlineStr">
        <is>
          <t>:40707-LC:40707-LCV:40707-LF:</t>
        </is>
      </c>
      <c r="G452" s="2" t="inlineStr">
        <is>
          <t>X3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76" t="inlineStr">
        <is>
          <t>97780145</t>
        </is>
      </c>
      <c r="O452" s="4" t="n"/>
      <c r="P452" s="4" t="inlineStr">
        <is>
          <t>A102244</t>
        </is>
      </c>
      <c r="Q452" t="inlineStr">
        <is>
          <t>LT250</t>
        </is>
      </c>
      <c r="R452" s="4" t="n"/>
    </row>
    <row r="453">
      <c r="B453" t="inlineStr">
        <is>
          <t>N</t>
        </is>
      </c>
      <c r="C453" t="inlineStr">
        <is>
          <t>Price_BOM_L_Imp_455</t>
        </is>
      </c>
      <c r="D453" t="n">
        <v>455</v>
      </c>
      <c r="F453" t="inlineStr">
        <is>
          <t>:40707-LC:40707-LCV:40707-LF:</t>
        </is>
      </c>
      <c r="G453" s="2" t="inlineStr">
        <is>
          <t>X4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76" t="inlineStr">
        <is>
          <t>97780146</t>
        </is>
      </c>
      <c r="O453" s="4" t="n"/>
      <c r="P453" s="4" t="inlineStr">
        <is>
          <t>A102245</t>
        </is>
      </c>
      <c r="Q453" t="inlineStr">
        <is>
          <t>LT250</t>
        </is>
      </c>
      <c r="R453" s="4" t="n"/>
    </row>
    <row r="454">
      <c r="B454" t="inlineStr">
        <is>
          <t>N</t>
        </is>
      </c>
      <c r="C454" t="inlineStr">
        <is>
          <t>Price_BOM_L_Imp_456</t>
        </is>
      </c>
      <c r="D454" t="n">
        <v>456</v>
      </c>
      <c r="F454" t="inlineStr">
        <is>
          <t>:40957-LC:40957-LCV:40957-LF: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76" t="inlineStr">
        <is>
          <t>97780147</t>
        </is>
      </c>
      <c r="O454" s="4" t="n"/>
      <c r="P454" s="4" t="inlineStr">
        <is>
          <t>A102246</t>
        </is>
      </c>
      <c r="Q454" t="inlineStr">
        <is>
          <t>LT250</t>
        </is>
      </c>
      <c r="R454" s="4" t="n"/>
    </row>
    <row r="455">
      <c r="B455" t="inlineStr">
        <is>
          <t>N</t>
        </is>
      </c>
      <c r="C455" t="inlineStr">
        <is>
          <t>Price_BOM_L_Imp_457</t>
        </is>
      </c>
      <c r="D455" t="n">
        <v>457</v>
      </c>
      <c r="F455" t="inlineStr">
        <is>
          <t>:40957-LC:40957-LCV:40957-LF:</t>
        </is>
      </c>
      <c r="G455" s="2" t="inlineStr">
        <is>
          <t>X4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76" t="inlineStr">
        <is>
          <t>97780148</t>
        </is>
      </c>
      <c r="O455" s="4" t="n"/>
      <c r="P455" s="4" t="inlineStr">
        <is>
          <t>A102247</t>
        </is>
      </c>
      <c r="Q455" t="inlineStr">
        <is>
          <t>LT250</t>
        </is>
      </c>
      <c r="R455" s="4" t="n"/>
    </row>
    <row r="456">
      <c r="B456" t="inlineStr">
        <is>
          <t>N</t>
        </is>
      </c>
      <c r="C456" t="inlineStr">
        <is>
          <t>Price_BOM_L_Imp_458</t>
        </is>
      </c>
      <c r="D456" t="n">
        <v>458</v>
      </c>
      <c r="F456" t="inlineStr">
        <is>
          <t>:40959-LC:40959-LCV:40959-LF:</t>
        </is>
      </c>
      <c r="G456" s="2" t="inlineStr">
        <is>
          <t>XA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76" t="inlineStr">
        <is>
          <t>96699293</t>
        </is>
      </c>
      <c r="O456" s="4" t="n"/>
      <c r="P456" s="4" t="inlineStr">
        <is>
          <t>A102248</t>
        </is>
      </c>
      <c r="Q456" t="inlineStr">
        <is>
          <t>LT250</t>
        </is>
      </c>
      <c r="R456" s="4" t="n"/>
    </row>
    <row r="457">
      <c r="B457" t="inlineStr">
        <is>
          <t>N</t>
        </is>
      </c>
      <c r="C457" t="inlineStr">
        <is>
          <t>Price_BOM_L_Imp_459</t>
        </is>
      </c>
      <c r="D457" t="n">
        <v>459</v>
      </c>
      <c r="F457" t="inlineStr">
        <is>
          <t>:40129-LC:40129-LCV:40129-LF:</t>
        </is>
      </c>
      <c r="G457" s="2" t="inlineStr">
        <is>
          <t>XA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76" t="inlineStr">
        <is>
          <t>96699296</t>
        </is>
      </c>
      <c r="O457" s="4" t="n"/>
      <c r="P457" s="4" t="inlineStr">
        <is>
          <t>A102249</t>
        </is>
      </c>
      <c r="Q457" t="inlineStr">
        <is>
          <t>LT250</t>
        </is>
      </c>
      <c r="R457" s="4" t="n"/>
    </row>
    <row r="458">
      <c r="B458" t="inlineStr">
        <is>
          <t>N</t>
        </is>
      </c>
      <c r="C458" t="inlineStr">
        <is>
          <t>Price_BOM_L_Imp_460</t>
        </is>
      </c>
      <c r="D458" t="n">
        <v>460</v>
      </c>
      <c r="F458" t="inlineStr">
        <is>
          <t>:4012A-LC:4012A-LCV:4012A-LF:</t>
        </is>
      </c>
      <c r="G458" s="2" t="inlineStr">
        <is>
          <t>XA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76" t="inlineStr">
        <is>
          <t>96699302</t>
        </is>
      </c>
      <c r="O458" s="4" t="n"/>
      <c r="P458" s="4" t="inlineStr">
        <is>
          <t>A102250</t>
        </is>
      </c>
      <c r="Q458" t="inlineStr">
        <is>
          <t>LT250</t>
        </is>
      </c>
      <c r="R458" s="4" t="n"/>
    </row>
    <row r="459">
      <c r="B459" t="inlineStr">
        <is>
          <t>N</t>
        </is>
      </c>
      <c r="C459" t="inlineStr">
        <is>
          <t>Price_BOM_L_Imp_461</t>
        </is>
      </c>
      <c r="D459" t="n">
        <v>461</v>
      </c>
      <c r="F459" t="inlineStr">
        <is>
          <t>:40157-LC:40157-LCV:40157-LF: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76" t="inlineStr">
        <is>
          <t>96699326</t>
        </is>
      </c>
      <c r="O459" s="4" t="n"/>
      <c r="P459" s="4" t="inlineStr">
        <is>
          <t>A102251</t>
        </is>
      </c>
      <c r="Q459" t="inlineStr">
        <is>
          <t>LT250</t>
        </is>
      </c>
      <c r="R459" s="4" t="n"/>
    </row>
    <row r="460">
      <c r="B460" t="inlineStr">
        <is>
          <t>N</t>
        </is>
      </c>
      <c r="C460" t="inlineStr">
        <is>
          <t>Price_BOM_L_Imp_462</t>
        </is>
      </c>
      <c r="D460" t="n">
        <v>462</v>
      </c>
      <c r="F460" t="inlineStr">
        <is>
          <t>:40157-LC:40157-LCV:40157-LF:</t>
        </is>
      </c>
      <c r="G460" s="2" t="inlineStr">
        <is>
          <t>X5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Anodized Steel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76" t="inlineStr">
        <is>
          <t>96769202</t>
        </is>
      </c>
      <c r="O460" s="4" t="n"/>
      <c r="P460" s="4" t="inlineStr">
        <is>
          <t>A102252</t>
        </is>
      </c>
      <c r="Q460" t="inlineStr">
        <is>
          <t>LT250</t>
        </is>
      </c>
      <c r="R460" s="4" t="n"/>
    </row>
    <row r="461">
      <c r="B461" t="inlineStr">
        <is>
          <t>N</t>
        </is>
      </c>
      <c r="C461" t="inlineStr">
        <is>
          <t>Price_BOM_L_Imp_463</t>
        </is>
      </c>
      <c r="D461" t="n">
        <v>463</v>
      </c>
      <c r="F461" t="inlineStr">
        <is>
          <t>:50957-LC:50957-LCV:50957-LF:</t>
        </is>
      </c>
      <c r="G461" s="2" t="inlineStr">
        <is>
          <t>X4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76" t="inlineStr">
        <is>
          <t>96896890</t>
        </is>
      </c>
      <c r="O461" s="4" t="n"/>
      <c r="P461" s="4" t="inlineStr">
        <is>
          <t>A102253</t>
        </is>
      </c>
      <c r="Q461" t="inlineStr">
        <is>
          <t>LT250</t>
        </is>
      </c>
      <c r="R461" s="4" t="n"/>
    </row>
    <row r="462">
      <c r="B462" t="inlineStr">
        <is>
          <t>N</t>
        </is>
      </c>
      <c r="C462" t="inlineStr">
        <is>
          <t>Price_BOM_L_Imp_465</t>
        </is>
      </c>
      <c r="D462" t="n">
        <v>465</v>
      </c>
      <c r="F462" t="inlineStr">
        <is>
          <t>:50123-LC:50123-LCV:50123-LF: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76" t="inlineStr">
        <is>
          <t>96896892</t>
        </is>
      </c>
      <c r="O462" s="4" t="n"/>
      <c r="P462" s="4" t="inlineStr">
        <is>
          <t>A102255</t>
        </is>
      </c>
      <c r="Q462" t="inlineStr">
        <is>
          <t>LT250</t>
        </is>
      </c>
      <c r="R462" s="4" t="n"/>
    </row>
    <row r="463">
      <c r="B463" t="inlineStr">
        <is>
          <t>N</t>
        </is>
      </c>
      <c r="C463" t="inlineStr">
        <is>
          <t>Price_BOM_L_Imp_466</t>
        </is>
      </c>
      <c r="D463" t="n">
        <v>466</v>
      </c>
      <c r="F463" t="inlineStr">
        <is>
          <t>:50157-LC:50157-LCV:50157-LF: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76" t="inlineStr">
        <is>
          <t>96769263</t>
        </is>
      </c>
      <c r="O463" s="4" t="n"/>
      <c r="P463" s="4" t="inlineStr">
        <is>
          <t>A102256</t>
        </is>
      </c>
      <c r="Q463" t="inlineStr">
        <is>
          <t>LT250</t>
        </is>
      </c>
      <c r="R463" s="4" t="n"/>
    </row>
    <row r="464">
      <c r="B464" t="inlineStr">
        <is>
          <t>N</t>
        </is>
      </c>
      <c r="C464" t="inlineStr">
        <is>
          <t>Price_BOM_L_Imp_467</t>
        </is>
      </c>
      <c r="D464" t="n">
        <v>467</v>
      </c>
      <c r="F464" t="inlineStr">
        <is>
          <t>:60951-LC:60951-LCV:60951-LF: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76" t="inlineStr">
        <is>
          <t>97780968</t>
        </is>
      </c>
      <c r="O464" s="4" t="n"/>
      <c r="P464" s="4" t="inlineStr">
        <is>
          <t>A102257</t>
        </is>
      </c>
      <c r="Q464" t="inlineStr">
        <is>
          <t>LT250</t>
        </is>
      </c>
      <c r="R464" s="4" t="n"/>
    </row>
    <row r="465">
      <c r="B465" t="inlineStr">
        <is>
          <t>N</t>
        </is>
      </c>
      <c r="C465" t="inlineStr">
        <is>
          <t>Price_BOM_L_Imp_468</t>
        </is>
      </c>
      <c r="D465" t="n">
        <v>468</v>
      </c>
      <c r="F465" t="inlineStr">
        <is>
          <t>:60123-LC:60123-LCV:60123-LF: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76" t="inlineStr">
        <is>
          <t>97780969</t>
        </is>
      </c>
      <c r="O465" s="4" t="n"/>
      <c r="P465" s="4" t="inlineStr">
        <is>
          <t>A102258</t>
        </is>
      </c>
      <c r="Q465" t="inlineStr">
        <is>
          <t>LT250</t>
        </is>
      </c>
      <c r="R465" s="4" t="n"/>
    </row>
    <row r="466">
      <c r="B466" t="inlineStr">
        <is>
          <t>N</t>
        </is>
      </c>
      <c r="C466" t="inlineStr">
        <is>
          <t>Price_BOM_L_Imp_470</t>
        </is>
      </c>
      <c r="D466" t="n">
        <v>470</v>
      </c>
      <c r="F466" t="inlineStr">
        <is>
          <t>:60157-LC:60157-LCV:60157-LF:</t>
        </is>
      </c>
      <c r="G466" s="2" t="inlineStr">
        <is>
          <t>X5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76" t="inlineStr">
        <is>
          <t>96896914</t>
        </is>
      </c>
      <c r="O466" s="4" t="n"/>
      <c r="P466" s="4" t="inlineStr">
        <is>
          <t>A102260</t>
        </is>
      </c>
      <c r="Q466" t="inlineStr">
        <is>
          <t>LT027</t>
        </is>
      </c>
      <c r="R466" s="4" t="n"/>
    </row>
    <row r="467">
      <c r="B467" t="inlineStr">
        <is>
          <t>N</t>
        </is>
      </c>
      <c r="C467" t="inlineStr">
        <is>
          <t>Price_BOM_L_Imp_471</t>
        </is>
      </c>
      <c r="D467" t="n">
        <v>471</v>
      </c>
      <c r="F467" t="inlineStr">
        <is>
          <t>:60157-LF:</t>
        </is>
      </c>
      <c r="G467" s="2" t="inlineStr">
        <is>
          <t>X6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Anodized Steel</t>
        </is>
      </c>
      <c r="L467" s="4" t="inlineStr">
        <is>
          <t>Steel, Cold Drawn C1018</t>
        </is>
      </c>
      <c r="M467" s="4" t="inlineStr">
        <is>
          <t>Coating_Standard</t>
        </is>
      </c>
      <c r="N467" s="76" t="inlineStr">
        <is>
          <t>97780971</t>
        </is>
      </c>
      <c r="O467" s="4" t="n"/>
      <c r="P467" s="4" t="inlineStr">
        <is>
          <t>A102261</t>
        </is>
      </c>
      <c r="Q467" t="inlineStr">
        <is>
          <t>LT250</t>
        </is>
      </c>
      <c r="R467" s="4" t="n"/>
    </row>
    <row r="468">
      <c r="B468" t="inlineStr">
        <is>
          <t>N</t>
        </is>
      </c>
      <c r="C468" t="inlineStr">
        <is>
          <t>Price_BOM_L_Imp_473</t>
        </is>
      </c>
      <c r="D468" t="n">
        <v>473</v>
      </c>
      <c r="F468" t="inlineStr">
        <is>
          <t>:80155-LC:80155-LCV:80155-LF:</t>
        </is>
      </c>
      <c r="G468" s="2" t="inlineStr">
        <is>
          <t>X5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Anodized Steel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76" t="inlineStr">
        <is>
          <t>97780974</t>
        </is>
      </c>
      <c r="O468" s="4" t="n"/>
      <c r="P468" s="4" t="inlineStr">
        <is>
          <t>A102263</t>
        </is>
      </c>
      <c r="Q468" t="inlineStr">
        <is>
          <t>LT250</t>
        </is>
      </c>
      <c r="R468" s="4" t="n"/>
    </row>
    <row r="469">
      <c r="B469" t="inlineStr">
        <is>
          <t>N</t>
        </is>
      </c>
      <c r="C469" t="inlineStr">
        <is>
          <t>Price_BOM_L_Imp_474</t>
        </is>
      </c>
      <c r="D469" t="n">
        <v>474</v>
      </c>
      <c r="F469" t="inlineStr">
        <is>
          <t>:80155-LF:</t>
        </is>
      </c>
      <c r="G469" s="2" t="inlineStr">
        <is>
          <t>X6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Anodized Steel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76" t="inlineStr">
        <is>
          <t>97780975</t>
        </is>
      </c>
      <c r="O469" s="4" t="n"/>
      <c r="P469" s="4" t="inlineStr">
        <is>
          <t>A102264</t>
        </is>
      </c>
      <c r="Q469" t="inlineStr">
        <is>
          <t>LT250</t>
        </is>
      </c>
      <c r="R469" s="4" t="n"/>
    </row>
    <row r="470">
      <c r="B470" t="inlineStr">
        <is>
          <t>N</t>
        </is>
      </c>
      <c r="C470" t="inlineStr">
        <is>
          <t>Price_BOM_L_Imp_475</t>
        </is>
      </c>
      <c r="D470" t="n">
        <v>475</v>
      </c>
      <c r="F470" t="inlineStr">
        <is>
          <t>:10153-LF:</t>
        </is>
      </c>
      <c r="G470" s="2" t="inlineStr">
        <is>
          <t>X8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Anodized Steel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76" t="inlineStr">
        <is>
          <t>97780976</t>
        </is>
      </c>
      <c r="O470" s="4" t="n"/>
      <c r="P470" s="4" t="inlineStr">
        <is>
          <t>A102265</t>
        </is>
      </c>
      <c r="Q470" t="inlineStr">
        <is>
          <t>LT250</t>
        </is>
      </c>
      <c r="R470" s="4" t="n"/>
    </row>
    <row r="471">
      <c r="B471" t="inlineStr">
        <is>
          <t>N</t>
        </is>
      </c>
      <c r="C471" t="inlineStr">
        <is>
          <t>Price_BOM_L_Imp_476</t>
        </is>
      </c>
      <c r="D471" t="n">
        <v>476</v>
      </c>
      <c r="F471" t="inlineStr">
        <is>
          <t>:12709-LC:12709-LCV:</t>
        </is>
      </c>
      <c r="G471" s="2" t="inlineStr">
        <is>
          <t>X0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None</t>
        </is>
      </c>
      <c r="L471" s="4" t="inlineStr">
        <is>
          <t>None</t>
        </is>
      </c>
      <c r="M471" s="4" t="inlineStr">
        <is>
          <t>Coating_Standard</t>
        </is>
      </c>
      <c r="N471" s="76" t="inlineStr">
        <is>
          <t>97780991</t>
        </is>
      </c>
      <c r="O471" s="4" t="n"/>
      <c r="P471" s="4" t="inlineStr">
        <is>
          <t>A102266</t>
        </is>
      </c>
      <c r="Q471" t="inlineStr">
        <is>
          <t>LT250</t>
        </is>
      </c>
      <c r="R471" s="4" t="n"/>
    </row>
    <row r="472">
      <c r="B472" t="inlineStr">
        <is>
          <t>N</t>
        </is>
      </c>
      <c r="C472" t="inlineStr">
        <is>
          <t>Price_BOM_L_Imp_478</t>
        </is>
      </c>
      <c r="D472" t="n">
        <v>478</v>
      </c>
      <c r="F472" t="inlineStr">
        <is>
          <t>:15507-LC:15507-LCV: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Coating_Standard</t>
        </is>
      </c>
      <c r="N472" s="76" t="inlineStr">
        <is>
          <t>97780994</t>
        </is>
      </c>
      <c r="O472" s="4" t="n"/>
      <c r="P472" s="4" t="inlineStr">
        <is>
          <t>A102268</t>
        </is>
      </c>
      <c r="Q472" t="inlineStr">
        <is>
          <t>LT250</t>
        </is>
      </c>
      <c r="R472" s="4" t="n"/>
    </row>
    <row r="473">
      <c r="B473" t="inlineStr">
        <is>
          <t>N</t>
        </is>
      </c>
      <c r="C473" t="inlineStr">
        <is>
          <t>Price_BOM_L_Imp_479</t>
        </is>
      </c>
      <c r="D473" t="n">
        <v>479</v>
      </c>
      <c r="F473" t="inlineStr">
        <is>
          <t>:15509-LC:15509-LCV: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Coating_Standard</t>
        </is>
      </c>
      <c r="N473" s="76" t="inlineStr">
        <is>
          <t>98671661</t>
        </is>
      </c>
      <c r="O473" s="4" t="n"/>
      <c r="P473" s="4" t="inlineStr">
        <is>
          <t>A102269</t>
        </is>
      </c>
      <c r="Q473" t="inlineStr">
        <is>
          <t>LT250</t>
        </is>
      </c>
      <c r="R473" s="4" t="n"/>
    </row>
    <row r="474">
      <c r="B474" t="inlineStr">
        <is>
          <t>N</t>
        </is>
      </c>
      <c r="C474" t="inlineStr">
        <is>
          <t>Price_BOM_L_Imp_480</t>
        </is>
      </c>
      <c r="D474" t="n">
        <v>480</v>
      </c>
      <c r="F474" t="inlineStr">
        <is>
          <t>:15507-LC:15507-LCV:</t>
        </is>
      </c>
      <c r="G474" s="2" t="inlineStr">
        <is>
          <t>X3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Coating_Standard</t>
        </is>
      </c>
      <c r="N474" s="76" t="inlineStr">
        <is>
          <t>97780995</t>
        </is>
      </c>
      <c r="O474" s="4" t="n"/>
      <c r="P474" s="4" t="inlineStr">
        <is>
          <t>A102270</t>
        </is>
      </c>
      <c r="Q474" t="inlineStr">
        <is>
          <t>LT250</t>
        </is>
      </c>
      <c r="R474" s="4" t="n"/>
    </row>
    <row r="475">
      <c r="B475" t="inlineStr">
        <is>
          <t>N</t>
        </is>
      </c>
      <c r="C475" t="inlineStr">
        <is>
          <t>Price_BOM_L_Imp_481</t>
        </is>
      </c>
      <c r="D475" t="n">
        <v>481</v>
      </c>
      <c r="F475" t="inlineStr">
        <is>
          <t>:20501-LC:20501-LCV: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Coating_Standard</t>
        </is>
      </c>
      <c r="N475" s="76" t="inlineStr">
        <is>
          <t>97780996</t>
        </is>
      </c>
      <c r="O475" s="4" t="n"/>
      <c r="P475" s="4" t="inlineStr">
        <is>
          <t>A102271</t>
        </is>
      </c>
      <c r="Q475" t="inlineStr">
        <is>
          <t>LT250</t>
        </is>
      </c>
      <c r="R475" s="4" t="n"/>
    </row>
    <row r="476">
      <c r="B476" t="inlineStr">
        <is>
          <t>N</t>
        </is>
      </c>
      <c r="C476" t="inlineStr">
        <is>
          <t>Price_BOM_L_Imp_49</t>
        </is>
      </c>
      <c r="D476" t="n">
        <v>49</v>
      </c>
      <c r="F476" t="inlineStr">
        <is>
          <t>:15951-LC:15951-LCV:15951-LF:</t>
        </is>
      </c>
      <c r="G476" s="2" t="inlineStr">
        <is>
          <t>X3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76" t="inlineStr">
        <is>
          <t>98876022</t>
        </is>
      </c>
      <c r="O476" s="4" t="n"/>
      <c r="P476" s="4" t="inlineStr">
        <is>
          <t>A102337</t>
        </is>
      </c>
      <c r="Q476" t="inlineStr">
        <is>
          <t>LT027</t>
        </is>
      </c>
      <c r="R476" s="4" t="n">
        <v>0</v>
      </c>
    </row>
    <row r="477">
      <c r="B477" t="inlineStr">
        <is>
          <t>N</t>
        </is>
      </c>
      <c r="C477" t="inlineStr">
        <is>
          <t>Price_BOM_L_Imp_5</t>
        </is>
      </c>
      <c r="D477" t="n">
        <v>5</v>
      </c>
      <c r="F477" t="inlineStr">
        <is>
          <t>:10707-LC:10707-LCV:</t>
        </is>
      </c>
      <c r="G477" s="2" t="inlineStr">
        <is>
          <t>X0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None</t>
        </is>
      </c>
      <c r="L477" s="4" t="inlineStr">
        <is>
          <t>None</t>
        </is>
      </c>
      <c r="M477" s="4" t="inlineStr">
        <is>
          <t>Coating_Standard</t>
        </is>
      </c>
      <c r="N477" s="76" t="inlineStr">
        <is>
          <t>98876008</t>
        </is>
      </c>
      <c r="O477" s="4" t="n"/>
      <c r="P477" s="4" t="inlineStr">
        <is>
          <t>A102324</t>
        </is>
      </c>
      <c r="Q477" t="inlineStr">
        <is>
          <t>LT027</t>
        </is>
      </c>
      <c r="R477" s="4" t="n">
        <v>0</v>
      </c>
    </row>
    <row r="478">
      <c r="B478" t="inlineStr">
        <is>
          <t>N</t>
        </is>
      </c>
      <c r="C478" t="inlineStr">
        <is>
          <t>Price_BOM_L_Imp_544</t>
        </is>
      </c>
      <c r="D478" t="n">
        <v>544</v>
      </c>
      <c r="F478" t="inlineStr">
        <is>
          <t>:10707-LC:10707-LCV:</t>
        </is>
      </c>
      <c r="G478" s="2" t="inlineStr">
        <is>
          <t>X0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None</t>
        </is>
      </c>
      <c r="L478" s="4" t="inlineStr">
        <is>
          <t>None</t>
        </is>
      </c>
      <c r="M478" s="4" t="inlineStr">
        <is>
          <t>Coating_Scotchkote134_interior_exterior_IncludeImpeller</t>
        </is>
      </c>
      <c r="N478" s="76" t="inlineStr">
        <is>
          <t>RTF</t>
        </is>
      </c>
      <c r="O478" s="4" t="n"/>
      <c r="P478" s="4" t="inlineStr">
        <is>
          <t>A102210</t>
        </is>
      </c>
      <c r="Q478" t="inlineStr">
        <is>
          <t>LT250</t>
        </is>
      </c>
      <c r="R478" s="4" t="n"/>
    </row>
    <row r="479">
      <c r="B479" t="inlineStr">
        <is>
          <t>N</t>
        </is>
      </c>
      <c r="C479" t="inlineStr">
        <is>
          <t>Price_BOM_L_Imp_546</t>
        </is>
      </c>
      <c r="D479" t="n">
        <v>546</v>
      </c>
      <c r="F479" t="inlineStr">
        <is>
          <t>:12501-LC:12501-LCV:</t>
        </is>
      </c>
      <c r="G479" s="2" t="inlineStr">
        <is>
          <t>X0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None</t>
        </is>
      </c>
      <c r="L479" s="4" t="inlineStr">
        <is>
          <t>None</t>
        </is>
      </c>
      <c r="M479" s="4" t="inlineStr">
        <is>
          <t>Coating_Scotchkote134_interior_exterior_IncludeImpeller</t>
        </is>
      </c>
      <c r="N479" s="76" t="inlineStr">
        <is>
          <t>RTF</t>
        </is>
      </c>
      <c r="O479" s="4" t="n"/>
      <c r="P479" s="4" t="inlineStr">
        <is>
          <t>A102212</t>
        </is>
      </c>
      <c r="Q479" t="inlineStr">
        <is>
          <t>LT250</t>
        </is>
      </c>
      <c r="R479" s="4" t="n"/>
    </row>
    <row r="480">
      <c r="B480" t="inlineStr">
        <is>
          <t>N</t>
        </is>
      </c>
      <c r="C480" t="inlineStr">
        <is>
          <t>Price_BOM_L_Imp_547</t>
        </is>
      </c>
      <c r="D480" t="n">
        <v>547</v>
      </c>
      <c r="F480" t="inlineStr">
        <is>
          <t>:12507-LC:12507-LCV:</t>
        </is>
      </c>
      <c r="G480" s="2" t="inlineStr">
        <is>
          <t>X0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None</t>
        </is>
      </c>
      <c r="L480" s="4" t="inlineStr">
        <is>
          <t>None</t>
        </is>
      </c>
      <c r="M480" s="4" t="inlineStr">
        <is>
          <t>Coating_Scotchkote134_interior_exterior_IncludeImpeller</t>
        </is>
      </c>
      <c r="N480" s="76" t="inlineStr">
        <is>
          <t>RTF</t>
        </is>
      </c>
      <c r="O480" s="4" t="n"/>
      <c r="P480" s="4" t="inlineStr">
        <is>
          <t>A102213</t>
        </is>
      </c>
      <c r="Q480" t="inlineStr">
        <is>
          <t>LT250</t>
        </is>
      </c>
      <c r="R480" s="4" t="n"/>
    </row>
    <row r="481">
      <c r="B481" t="inlineStr">
        <is>
          <t>N</t>
        </is>
      </c>
      <c r="C481" t="inlineStr">
        <is>
          <t>Price_BOM_L_Imp_549</t>
        </is>
      </c>
      <c r="D481" t="n">
        <v>549</v>
      </c>
      <c r="F481" t="inlineStr">
        <is>
          <t>:15509-LC:15509-LCV:</t>
        </is>
      </c>
      <c r="G481" s="2" t="inlineStr">
        <is>
          <t>X0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None</t>
        </is>
      </c>
      <c r="L481" s="4" t="inlineStr">
        <is>
          <t>None</t>
        </is>
      </c>
      <c r="M481" s="4" t="inlineStr">
        <is>
          <t>Coating_Scotchkote134_interior_exterior_IncludeImpeller</t>
        </is>
      </c>
      <c r="N481" s="76" t="inlineStr">
        <is>
          <t>RTF</t>
        </is>
      </c>
      <c r="O481" s="4" t="n"/>
      <c r="P481" s="4" t="inlineStr">
        <is>
          <t>A102215</t>
        </is>
      </c>
      <c r="Q481" t="inlineStr">
        <is>
          <t>LT250</t>
        </is>
      </c>
      <c r="R481" s="4" t="n"/>
    </row>
    <row r="482">
      <c r="B482" t="inlineStr">
        <is>
          <t>N</t>
        </is>
      </c>
      <c r="C482" t="inlineStr">
        <is>
          <t>Price_BOM_L_Imp_55</t>
        </is>
      </c>
      <c r="D482" t="n">
        <v>55</v>
      </c>
      <c r="F482" t="inlineStr">
        <is>
          <t>:15951-LC:15951-LCV:15951-LF: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Coating_Standard</t>
        </is>
      </c>
      <c r="N482" s="76" t="inlineStr">
        <is>
          <t>98876024</t>
        </is>
      </c>
      <c r="O482" s="4" t="n"/>
      <c r="P482" s="4" t="inlineStr">
        <is>
          <t>A102339</t>
        </is>
      </c>
      <c r="Q482" t="inlineStr">
        <is>
          <t>LT027</t>
        </is>
      </c>
      <c r="R482" s="4" t="n">
        <v>0</v>
      </c>
    </row>
    <row r="483">
      <c r="B483" t="inlineStr">
        <is>
          <t>N</t>
        </is>
      </c>
      <c r="C483" t="inlineStr">
        <is>
          <t>Price_BOM_L_Imp_550</t>
        </is>
      </c>
      <c r="D483" t="n">
        <v>550</v>
      </c>
      <c r="F483" t="inlineStr">
        <is>
          <t>:15705-LC:15705-LCV:15705-LF: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76" t="inlineStr">
        <is>
          <t>RTF</t>
        </is>
      </c>
      <c r="O483" s="4" t="n"/>
      <c r="P483" s="4" t="inlineStr">
        <is>
          <t>A102216</t>
        </is>
      </c>
      <c r="Q483" t="inlineStr">
        <is>
          <t>LT250</t>
        </is>
      </c>
      <c r="R483" s="4" t="n"/>
    </row>
    <row r="484">
      <c r="B484" t="inlineStr">
        <is>
          <t>N</t>
        </is>
      </c>
      <c r="C484" t="inlineStr">
        <is>
          <t>Price_BOM_L_Imp_551</t>
        </is>
      </c>
      <c r="D484" t="n">
        <v>551</v>
      </c>
      <c r="F484" t="inlineStr">
        <is>
          <t>:15951-LC:15951-LCV:15951-LF: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76" t="inlineStr">
        <is>
          <t>RTF</t>
        </is>
      </c>
      <c r="O484" s="4" t="n"/>
      <c r="P484" s="4" t="inlineStr">
        <is>
          <t>A102217</t>
        </is>
      </c>
      <c r="Q484" t="inlineStr">
        <is>
          <t>LT250</t>
        </is>
      </c>
      <c r="R484" s="4" t="n"/>
    </row>
    <row r="485">
      <c r="B485" t="inlineStr">
        <is>
          <t>N</t>
        </is>
      </c>
      <c r="C485" t="inlineStr">
        <is>
          <t>Price_BOM_L_Imp_552</t>
        </is>
      </c>
      <c r="D485" t="n">
        <v>552</v>
      </c>
      <c r="F485" t="inlineStr">
        <is>
          <t>:15951-LC:15951-LCV:15951-LF: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76" t="inlineStr">
        <is>
          <t>RTF</t>
        </is>
      </c>
      <c r="O485" s="4" t="n"/>
      <c r="P485" s="4" t="inlineStr">
        <is>
          <t>A102218</t>
        </is>
      </c>
      <c r="Q485" t="inlineStr">
        <is>
          <t>LT250</t>
        </is>
      </c>
      <c r="R485" s="4" t="n"/>
    </row>
    <row r="486">
      <c r="B486" t="inlineStr">
        <is>
          <t>N</t>
        </is>
      </c>
      <c r="C486" t="inlineStr">
        <is>
          <t>Price_BOM_L_Imp_553</t>
        </is>
      </c>
      <c r="D486" t="n">
        <v>553</v>
      </c>
      <c r="F486" t="inlineStr">
        <is>
          <t>:15955-LC:15955-LCV:15955-LF: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76" t="inlineStr">
        <is>
          <t>RTF</t>
        </is>
      </c>
      <c r="O486" s="4" t="n"/>
      <c r="P486" s="4" t="inlineStr">
        <is>
          <t>A102219</t>
        </is>
      </c>
      <c r="Q486" t="inlineStr">
        <is>
          <t>LT250</t>
        </is>
      </c>
      <c r="R486" s="4" t="n"/>
    </row>
    <row r="487">
      <c r="B487" t="inlineStr">
        <is>
          <t>N</t>
        </is>
      </c>
      <c r="C487" t="inlineStr">
        <is>
          <t>Price_BOM_L_Imp_554</t>
        </is>
      </c>
      <c r="D487" t="n">
        <v>554</v>
      </c>
      <c r="F487" t="inlineStr">
        <is>
          <t>:15955-LC:15955-LCV:15955-LF: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76" t="inlineStr">
        <is>
          <t>RTF</t>
        </is>
      </c>
      <c r="O487" s="4" t="n"/>
      <c r="P487" s="4" t="inlineStr">
        <is>
          <t>A102220</t>
        </is>
      </c>
      <c r="Q487" t="inlineStr">
        <is>
          <t>LT250</t>
        </is>
      </c>
      <c r="R487" s="4" t="n"/>
    </row>
    <row r="488">
      <c r="B488" t="inlineStr">
        <is>
          <t>N</t>
        </is>
      </c>
      <c r="C488" t="inlineStr">
        <is>
          <t>Price_BOM_L_Imp_555</t>
        </is>
      </c>
      <c r="D488" t="n">
        <v>555</v>
      </c>
      <c r="F488" t="inlineStr">
        <is>
          <t>:15959-LC:15959-LCV:15959-LF: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76" t="inlineStr">
        <is>
          <t>RTF</t>
        </is>
      </c>
      <c r="O488" s="4" t="n"/>
      <c r="P488" s="4" t="inlineStr">
        <is>
          <t>A102221</t>
        </is>
      </c>
      <c r="Q488" t="inlineStr">
        <is>
          <t>LT250</t>
        </is>
      </c>
      <c r="R488" s="4" t="n"/>
    </row>
    <row r="489">
      <c r="B489" t="inlineStr">
        <is>
          <t>N</t>
        </is>
      </c>
      <c r="C489" t="inlineStr">
        <is>
          <t>Price_BOM_L_Imp_556</t>
        </is>
      </c>
      <c r="D489" t="n">
        <v>556</v>
      </c>
      <c r="F489" t="inlineStr">
        <is>
          <t>:15959-LC:15959-LCV:15959-LF: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76" t="inlineStr">
        <is>
          <t>RTF</t>
        </is>
      </c>
      <c r="O489" s="4" t="n"/>
      <c r="P489" s="4" t="inlineStr">
        <is>
          <t>A102222</t>
        </is>
      </c>
      <c r="Q489" t="inlineStr">
        <is>
          <t>LT250</t>
        </is>
      </c>
      <c r="R489" s="4" t="n"/>
    </row>
    <row r="490">
      <c r="B490" t="inlineStr">
        <is>
          <t>N</t>
        </is>
      </c>
      <c r="C490" t="inlineStr">
        <is>
          <t>Price_BOM_L_Imp_557</t>
        </is>
      </c>
      <c r="D490" t="n">
        <v>557</v>
      </c>
      <c r="F490" t="inlineStr">
        <is>
          <t>:20501-LC:20501-LCV:</t>
        </is>
      </c>
      <c r="G490" s="2" t="inlineStr">
        <is>
          <t>X0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None</t>
        </is>
      </c>
      <c r="L490" s="4" t="inlineStr">
        <is>
          <t>None</t>
        </is>
      </c>
      <c r="M490" s="4" t="inlineStr">
        <is>
          <t>Coating_Scotchkote134_interior_exterior_IncludeImpeller</t>
        </is>
      </c>
      <c r="N490" s="76" t="inlineStr">
        <is>
          <t>RTF</t>
        </is>
      </c>
      <c r="O490" s="4" t="n"/>
      <c r="P490" s="4" t="inlineStr">
        <is>
          <t>A102223</t>
        </is>
      </c>
      <c r="Q490" t="inlineStr">
        <is>
          <t>LT250</t>
        </is>
      </c>
      <c r="R490" s="4" t="n"/>
    </row>
    <row r="491">
      <c r="B491" t="inlineStr">
        <is>
          <t>N</t>
        </is>
      </c>
      <c r="C491" t="inlineStr">
        <is>
          <t>Price_BOM_L_Imp_558</t>
        </is>
      </c>
      <c r="D491" t="n">
        <v>558</v>
      </c>
      <c r="F491" t="inlineStr">
        <is>
          <t>:20709-LC:20709-LCV:20709-LF: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76" t="inlineStr">
        <is>
          <t>RTF</t>
        </is>
      </c>
      <c r="O491" s="4" t="n"/>
      <c r="P491" s="4" t="inlineStr">
        <is>
          <t>A102224</t>
        </is>
      </c>
      <c r="Q491" t="inlineStr">
        <is>
          <t>LT250</t>
        </is>
      </c>
      <c r="R491" s="4" t="n"/>
    </row>
    <row r="492">
      <c r="B492" t="inlineStr">
        <is>
          <t>N</t>
        </is>
      </c>
      <c r="C492" t="inlineStr">
        <is>
          <t>Price_BOM_L_Imp_559</t>
        </is>
      </c>
      <c r="D492" t="n">
        <v>559</v>
      </c>
      <c r="F492" t="inlineStr">
        <is>
          <t>:20709-LC:20709-LCV:20709-LF: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76" t="inlineStr">
        <is>
          <t>RTF</t>
        </is>
      </c>
      <c r="O492" s="4" t="n"/>
      <c r="P492" s="4" t="inlineStr">
        <is>
          <t>A102225</t>
        </is>
      </c>
      <c r="Q492" t="inlineStr">
        <is>
          <t>LT250</t>
        </is>
      </c>
      <c r="R492" s="4" t="n"/>
    </row>
    <row r="493">
      <c r="B493" t="inlineStr">
        <is>
          <t>N</t>
        </is>
      </c>
      <c r="C493" t="inlineStr">
        <is>
          <t>Price_BOM_L_Imp_560</t>
        </is>
      </c>
      <c r="D493" t="n">
        <v>560</v>
      </c>
      <c r="F493" t="inlineStr">
        <is>
          <t>:20953-LC:20953-LCV:20953-LF: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76" t="inlineStr">
        <is>
          <t>RTF</t>
        </is>
      </c>
      <c r="O493" s="4" t="n"/>
      <c r="P493" s="4" t="inlineStr">
        <is>
          <t>A102226</t>
        </is>
      </c>
      <c r="Q493" t="inlineStr">
        <is>
          <t>LT250</t>
        </is>
      </c>
      <c r="R493" s="4" t="n"/>
    </row>
    <row r="494">
      <c r="B494" t="inlineStr">
        <is>
          <t>N</t>
        </is>
      </c>
      <c r="C494" t="inlineStr">
        <is>
          <t>Price_BOM_L_Imp_561</t>
        </is>
      </c>
      <c r="D494" t="n">
        <v>561</v>
      </c>
      <c r="F494" t="inlineStr">
        <is>
          <t>:20953-LC:20953-LCV:20953-LF: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76" t="inlineStr">
        <is>
          <t>RTF</t>
        </is>
      </c>
      <c r="O494" s="4" t="n"/>
      <c r="P494" s="4" t="inlineStr">
        <is>
          <t>A102227</t>
        </is>
      </c>
      <c r="Q494" t="inlineStr">
        <is>
          <t>LT250</t>
        </is>
      </c>
      <c r="R494" s="4" t="n"/>
    </row>
    <row r="495">
      <c r="B495" t="inlineStr">
        <is>
          <t>N</t>
        </is>
      </c>
      <c r="C495" t="inlineStr">
        <is>
          <t>Price_BOM_L_Imp_562</t>
        </is>
      </c>
      <c r="D495" t="n">
        <v>562</v>
      </c>
      <c r="F495" t="inlineStr">
        <is>
          <t>:20121-LC:20121-LCV:20121-LF: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76" t="inlineStr">
        <is>
          <t>RTF</t>
        </is>
      </c>
      <c r="O495" s="4" t="n"/>
      <c r="P495" s="4" t="inlineStr">
        <is>
          <t>A102228</t>
        </is>
      </c>
      <c r="Q495" t="inlineStr">
        <is>
          <t>LT250</t>
        </is>
      </c>
      <c r="R495" s="4" t="n"/>
    </row>
    <row r="496">
      <c r="B496" t="inlineStr">
        <is>
          <t>N</t>
        </is>
      </c>
      <c r="C496" t="inlineStr">
        <is>
          <t>Price_BOM_L_Imp_563</t>
        </is>
      </c>
      <c r="D496" t="n">
        <v>563</v>
      </c>
      <c r="F496" t="inlineStr">
        <is>
          <t>:20121-LC:20121-LCV:20121-LF: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76" t="inlineStr">
        <is>
          <t>RTF</t>
        </is>
      </c>
      <c r="O496" s="4" t="n"/>
      <c r="P496" s="4" t="inlineStr">
        <is>
          <t>A102229</t>
        </is>
      </c>
      <c r="Q496" t="inlineStr">
        <is>
          <t>LT250</t>
        </is>
      </c>
      <c r="R496" s="4" t="n"/>
    </row>
    <row r="497">
      <c r="B497" t="inlineStr">
        <is>
          <t>N</t>
        </is>
      </c>
      <c r="C497" t="inlineStr">
        <is>
          <t>Price_BOM_L_Imp_565</t>
        </is>
      </c>
      <c r="D497" t="n">
        <v>565</v>
      </c>
      <c r="F497" t="inlineStr">
        <is>
          <t>:25707-LC:25707-LCV:25707-LF:</t>
        </is>
      </c>
      <c r="G497" s="2" t="inlineStr">
        <is>
          <t>X4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76" t="inlineStr">
        <is>
          <t>RTF</t>
        </is>
      </c>
      <c r="O497" s="4" t="n"/>
      <c r="P497" s="4" t="inlineStr">
        <is>
          <t>A102231</t>
        </is>
      </c>
      <c r="Q497" t="inlineStr">
        <is>
          <t>LT250</t>
        </is>
      </c>
      <c r="R497" s="4" t="n"/>
    </row>
    <row r="498">
      <c r="B498" t="inlineStr">
        <is>
          <t>N</t>
        </is>
      </c>
      <c r="C498" t="inlineStr">
        <is>
          <t>Price_BOM_L_Imp_566</t>
        </is>
      </c>
      <c r="D498" t="n">
        <v>566</v>
      </c>
      <c r="F498" t="inlineStr">
        <is>
          <t>:25957-LC:25957-LCV:25957-LF: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76" t="inlineStr">
        <is>
          <t>RTF</t>
        </is>
      </c>
      <c r="O498" s="4" t="n"/>
      <c r="P498" s="4" t="inlineStr">
        <is>
          <t>A102232</t>
        </is>
      </c>
      <c r="Q498" t="inlineStr">
        <is>
          <t>LT250</t>
        </is>
      </c>
      <c r="R498" s="4" t="n"/>
    </row>
    <row r="499">
      <c r="B499" t="inlineStr">
        <is>
          <t>N</t>
        </is>
      </c>
      <c r="C499" t="inlineStr">
        <is>
          <t>Price_BOM_L_Imp_567</t>
        </is>
      </c>
      <c r="D499" t="n">
        <v>567</v>
      </c>
      <c r="F499" t="inlineStr">
        <is>
          <t>:25957-LC:25957-LCV:25957-LF: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76" t="inlineStr">
        <is>
          <t>RTF</t>
        </is>
      </c>
      <c r="O499" s="4" t="n"/>
      <c r="P499" s="4" t="inlineStr">
        <is>
          <t>A102233</t>
        </is>
      </c>
      <c r="Q499" t="inlineStr">
        <is>
          <t>LT250</t>
        </is>
      </c>
      <c r="R499" s="4" t="n"/>
    </row>
    <row r="500">
      <c r="B500" t="inlineStr">
        <is>
          <t>N</t>
        </is>
      </c>
      <c r="C500" t="inlineStr">
        <is>
          <t>Price_BOM_L_Imp_568</t>
        </is>
      </c>
      <c r="D500" t="n">
        <v>568</v>
      </c>
      <c r="F500" t="inlineStr">
        <is>
          <t>:25123-LC:25123-LCV:25123-LF: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76" t="inlineStr">
        <is>
          <t>RTF</t>
        </is>
      </c>
      <c r="O500" s="4" t="n"/>
      <c r="P500" s="4" t="inlineStr">
        <is>
          <t>A102234</t>
        </is>
      </c>
      <c r="Q500" t="inlineStr">
        <is>
          <t>LT250</t>
        </is>
      </c>
      <c r="R500" s="4" t="n"/>
    </row>
    <row r="501">
      <c r="B501" t="inlineStr">
        <is>
          <t>N</t>
        </is>
      </c>
      <c r="C501" t="inlineStr">
        <is>
          <t>Price_BOM_L_Imp_569</t>
        </is>
      </c>
      <c r="D501" t="n">
        <v>569</v>
      </c>
      <c r="F501" t="inlineStr">
        <is>
          <t>:25123-LC:25123-LCV:25123-LF: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76" t="inlineStr">
        <is>
          <t>RTF</t>
        </is>
      </c>
      <c r="O501" s="1" t="n"/>
      <c r="P501" t="inlineStr">
        <is>
          <t>A102235</t>
        </is>
      </c>
      <c r="Q501" t="inlineStr">
        <is>
          <t>LT250</t>
        </is>
      </c>
    </row>
    <row r="502">
      <c r="B502" t="inlineStr">
        <is>
          <t>N</t>
        </is>
      </c>
      <c r="C502" t="inlineStr">
        <is>
          <t>Price_BOM_L_Imp_570</t>
        </is>
      </c>
      <c r="D502" t="n">
        <v>570</v>
      </c>
      <c r="F502" t="inlineStr">
        <is>
          <t>:30501-LC:30501-LCV: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76" t="inlineStr">
        <is>
          <t>RTF</t>
        </is>
      </c>
      <c r="O502" s="1" t="n"/>
      <c r="P502" t="inlineStr">
        <is>
          <t>A102236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Price_BOM_L_Imp_570</t>
        </is>
      </c>
      <c r="D503" t="n">
        <v>570</v>
      </c>
      <c r="F503" t="inlineStr">
        <is>
          <t>:30507-LC:30507-LCV:</t>
        </is>
      </c>
      <c r="G503" s="2" t="inlineStr">
        <is>
          <t>X3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76" t="inlineStr">
        <is>
          <t>RTF</t>
        </is>
      </c>
      <c r="O503" s="1" t="n"/>
      <c r="P503" t="inlineStr">
        <is>
          <t>A102236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Price_BOM_L_Imp_572</t>
        </is>
      </c>
      <c r="D504" t="n">
        <v>572</v>
      </c>
      <c r="F504" t="inlineStr">
        <is>
          <t>:30707-LC:30707-LCV:30707-LF:</t>
        </is>
      </c>
      <c r="G504" s="2" t="inlineStr">
        <is>
          <t>X4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76" t="inlineStr">
        <is>
          <t>RTF</t>
        </is>
      </c>
      <c r="O504" s="1" t="n"/>
      <c r="P504" t="inlineStr">
        <is>
          <t>A102238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Price_BOM_L_Imp_573</t>
        </is>
      </c>
      <c r="D505" t="n">
        <v>573</v>
      </c>
      <c r="F505" t="inlineStr">
        <is>
          <t>:30957-LC:30957-LCV:30957-LF: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76" t="inlineStr">
        <is>
          <t>RTF</t>
        </is>
      </c>
      <c r="O505" s="1" t="n"/>
      <c r="P505" t="inlineStr">
        <is>
          <t>A102239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Price_BOM_L_Imp_574</t>
        </is>
      </c>
      <c r="D506" t="n">
        <v>574</v>
      </c>
      <c r="F506" t="inlineStr">
        <is>
          <t>:30957-LC:30957-LCV:30957-LF: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76" t="inlineStr">
        <is>
          <t>RTF</t>
        </is>
      </c>
      <c r="O506" s="1" t="n"/>
      <c r="P506" t="inlineStr">
        <is>
          <t>A102240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Price_BOM_L_Imp_575</t>
        </is>
      </c>
      <c r="D507" t="n">
        <v>575</v>
      </c>
      <c r="F507" t="inlineStr">
        <is>
          <t>:30121-LC:30121-LCV:30121-LF: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76" t="inlineStr">
        <is>
          <t>RTF</t>
        </is>
      </c>
      <c r="O507" s="1" t="n"/>
      <c r="P507" t="inlineStr">
        <is>
          <t>A102241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Price_BOM_L_Imp_576</t>
        </is>
      </c>
      <c r="D508" t="n">
        <v>576</v>
      </c>
      <c r="F508" t="inlineStr">
        <is>
          <t>:30127-LC:30127-LCV:30127-LF: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76" t="inlineStr">
        <is>
          <t>RTF</t>
        </is>
      </c>
      <c r="O508" s="1" t="n"/>
      <c r="P508" t="inlineStr">
        <is>
          <t>A102242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Price_BOM_L_Imp_577</t>
        </is>
      </c>
      <c r="D509" t="n">
        <v>577</v>
      </c>
      <c r="F509" t="inlineStr">
        <is>
          <t>:30157-LC:30157-LCV:30157-LF: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76" t="inlineStr">
        <is>
          <t>RTF</t>
        </is>
      </c>
      <c r="O509" s="1" t="n"/>
      <c r="P509" t="inlineStr">
        <is>
          <t>A102243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Price_BOM_L_Imp_578</t>
        </is>
      </c>
      <c r="D510" t="n">
        <v>578</v>
      </c>
      <c r="F510" t="inlineStr">
        <is>
          <t>:40707-LC:40707-LCV:40707-LF: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76" t="inlineStr">
        <is>
          <t>RTF</t>
        </is>
      </c>
      <c r="O510" s="1" t="n"/>
      <c r="P510" t="inlineStr">
        <is>
          <t>A102244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Price_BOM_L_Imp_579</t>
        </is>
      </c>
      <c r="D511" t="n">
        <v>579</v>
      </c>
      <c r="F511" t="inlineStr">
        <is>
          <t>:40707-LC:40707-LCV:40707-LF: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76" t="inlineStr">
        <is>
          <t>RTF</t>
        </is>
      </c>
      <c r="O511" s="1" t="n"/>
      <c r="P511" t="inlineStr">
        <is>
          <t>A102245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Price_BOM_L_Imp_580</t>
        </is>
      </c>
      <c r="D512" t="n">
        <v>580</v>
      </c>
      <c r="F512" t="inlineStr">
        <is>
          <t>:40957-LC:40957-LCV:40957-LF: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76" t="inlineStr">
        <is>
          <t>RTF</t>
        </is>
      </c>
      <c r="O512" s="1" t="n"/>
      <c r="P512" t="inlineStr">
        <is>
          <t>A102246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Price_BOM_L_Imp_581</t>
        </is>
      </c>
      <c r="D513" t="n">
        <v>581</v>
      </c>
      <c r="F513" t="inlineStr">
        <is>
          <t>:40957-LC:40957-LCV:40957-LF: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76" t="inlineStr">
        <is>
          <t>RTF</t>
        </is>
      </c>
      <c r="O513" s="1" t="n"/>
      <c r="P513" t="inlineStr">
        <is>
          <t>A102247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Price_BOM_L_Imp_582</t>
        </is>
      </c>
      <c r="D514" t="n">
        <v>582</v>
      </c>
      <c r="F514" t="inlineStr">
        <is>
          <t>:40959-LC:40959-LCV:40959-LF:</t>
        </is>
      </c>
      <c r="G514" s="2" t="inlineStr">
        <is>
          <t>XA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76" t="inlineStr">
        <is>
          <t>RTF</t>
        </is>
      </c>
      <c r="O514" s="1" t="n"/>
      <c r="P514" t="inlineStr">
        <is>
          <t>A102248</t>
        </is>
      </c>
      <c r="Q514" t="inlineStr">
        <is>
          <t>LT250</t>
        </is>
      </c>
    </row>
    <row r="515">
      <c r="B515" t="inlineStr">
        <is>
          <t>N</t>
        </is>
      </c>
      <c r="C515" t="inlineStr">
        <is>
          <t>Price_BOM_L_Imp_583</t>
        </is>
      </c>
      <c r="D515" t="n">
        <v>583</v>
      </c>
      <c r="F515" t="inlineStr">
        <is>
          <t>:40129-LC:40129-LCV:40129-LF:</t>
        </is>
      </c>
      <c r="G515" s="2" t="inlineStr">
        <is>
          <t>XA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76" t="inlineStr">
        <is>
          <t>RTF</t>
        </is>
      </c>
      <c r="O515" s="1" t="n"/>
      <c r="P515" t="inlineStr">
        <is>
          <t>A102249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Price_BOM_L_Imp_584</t>
        </is>
      </c>
      <c r="D516" t="n">
        <v>584</v>
      </c>
      <c r="F516" t="inlineStr">
        <is>
          <t>:4012A-LC:4012A-LCV:4012A-LF: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76" t="inlineStr">
        <is>
          <t>RTF</t>
        </is>
      </c>
      <c r="O516" s="1" t="n"/>
      <c r="P516" t="inlineStr">
        <is>
          <t>A102250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Price_BOM_L_Imp_585</t>
        </is>
      </c>
      <c r="D517" t="n">
        <v>585</v>
      </c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76" t="inlineStr">
        <is>
          <t>RTF</t>
        </is>
      </c>
      <c r="O517" s="1" t="n"/>
      <c r="P517" t="inlineStr">
        <is>
          <t>A102251</t>
        </is>
      </c>
      <c r="Q517" t="inlineStr">
        <is>
          <t>LT250</t>
        </is>
      </c>
    </row>
    <row r="518">
      <c r="B518" t="inlineStr">
        <is>
          <t>N</t>
        </is>
      </c>
      <c r="C518" t="inlineStr">
        <is>
          <t>Price_BOM_L_Imp_586</t>
        </is>
      </c>
      <c r="D518" t="n">
        <v>586</v>
      </c>
      <c r="F518" t="inlineStr">
        <is>
          <t>:40157-LC:40157-LCV:40157-LF: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76" t="inlineStr">
        <is>
          <t>RTF</t>
        </is>
      </c>
      <c r="O518" s="1" t="n"/>
      <c r="P518" t="inlineStr">
        <is>
          <t>A102252</t>
        </is>
      </c>
      <c r="Q518" t="inlineStr">
        <is>
          <t>LT250</t>
        </is>
      </c>
    </row>
    <row r="519">
      <c r="B519" t="inlineStr">
        <is>
          <t>N</t>
        </is>
      </c>
      <c r="C519" t="inlineStr">
        <is>
          <t>Price_BOM_L_Imp_587</t>
        </is>
      </c>
      <c r="D519" t="n">
        <v>587</v>
      </c>
      <c r="F519" t="inlineStr">
        <is>
          <t>:50957-LC:50957-LCV:50957-LF:</t>
        </is>
      </c>
      <c r="G519" s="2" t="inlineStr">
        <is>
          <t>X4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76" t="inlineStr">
        <is>
          <t>RTF</t>
        </is>
      </c>
      <c r="O519" s="1" t="n"/>
      <c r="P519" t="inlineStr">
        <is>
          <t>A102253</t>
        </is>
      </c>
      <c r="Q519" t="inlineStr">
        <is>
          <t>LT250</t>
        </is>
      </c>
    </row>
    <row r="520">
      <c r="B520" t="inlineStr">
        <is>
          <t>N</t>
        </is>
      </c>
      <c r="C520" t="inlineStr">
        <is>
          <t>Price_BOM_L_Imp_589</t>
        </is>
      </c>
      <c r="D520" t="n">
        <v>589</v>
      </c>
      <c r="F520" t="inlineStr">
        <is>
          <t>:50123-LC:50123-LCV:50123-LF: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76" t="inlineStr">
        <is>
          <t>RTF</t>
        </is>
      </c>
      <c r="O520" s="14" t="n"/>
      <c r="P520" t="inlineStr">
        <is>
          <t>A102255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Price_BOM_L_Imp_590</t>
        </is>
      </c>
      <c r="D521" t="n">
        <v>590</v>
      </c>
      <c r="F521" t="inlineStr">
        <is>
          <t>:50157-LC:50157-LCV:50157-LF: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76" t="inlineStr">
        <is>
          <t>RTF</t>
        </is>
      </c>
      <c r="O521" s="14" t="n"/>
      <c r="P521" t="inlineStr">
        <is>
          <t>A102256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Price_BOM_L_Imp_591</t>
        </is>
      </c>
      <c r="D522" t="n">
        <v>591</v>
      </c>
      <c r="F522" t="inlineStr">
        <is>
          <t>:60951-LC:60951-LCV:60951-LF:</t>
        </is>
      </c>
      <c r="G522" s="2" t="inlineStr">
        <is>
          <t>XA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76" t="inlineStr">
        <is>
          <t>RTF</t>
        </is>
      </c>
      <c r="O522" s="14" t="n"/>
      <c r="P522" t="inlineStr">
        <is>
          <t>A102257</t>
        </is>
      </c>
      <c r="Q522" t="inlineStr">
        <is>
          <t>LT250</t>
        </is>
      </c>
    </row>
    <row r="523">
      <c r="B523" t="inlineStr">
        <is>
          <t>N</t>
        </is>
      </c>
      <c r="C523" t="inlineStr">
        <is>
          <t>Price_BOM_L_Imp_592</t>
        </is>
      </c>
      <c r="D523" t="n">
        <v>592</v>
      </c>
      <c r="F523" t="inlineStr">
        <is>
          <t>:60123-LC:60123-LCV:60123-LF:</t>
        </is>
      </c>
      <c r="G523" s="2" t="inlineStr">
        <is>
          <t>XA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76" t="inlineStr">
        <is>
          <t>RTF</t>
        </is>
      </c>
      <c r="O523" s="14" t="n"/>
      <c r="P523" t="inlineStr">
        <is>
          <t>A102258</t>
        </is>
      </c>
      <c r="Q523" t="inlineStr">
        <is>
          <t>LT250</t>
        </is>
      </c>
    </row>
    <row r="524">
      <c r="B524" t="inlineStr">
        <is>
          <t>N</t>
        </is>
      </c>
      <c r="C524" t="inlineStr">
        <is>
          <t>Price_BOM_L_Imp_594</t>
        </is>
      </c>
      <c r="D524" t="n">
        <v>594</v>
      </c>
      <c r="F524" t="inlineStr">
        <is>
          <t>:60157-LC:60157-LCV:60157-LF:</t>
        </is>
      </c>
      <c r="G524" s="2" t="inlineStr">
        <is>
          <t>X5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Anodized Steel</t>
        </is>
      </c>
      <c r="L524" s="4" t="inlineStr">
        <is>
          <t>Steel, Cold Drawn C1018</t>
        </is>
      </c>
      <c r="M524" s="4" t="inlineStr">
        <is>
          <t>Coating_Scotchkote134_interior_exterior_IncludeImpeller</t>
        </is>
      </c>
      <c r="N524" s="76" t="inlineStr">
        <is>
          <t>RTF</t>
        </is>
      </c>
      <c r="O524" s="14" t="n"/>
      <c r="P524" t="inlineStr">
        <is>
          <t>A102260</t>
        </is>
      </c>
      <c r="Q524" t="inlineStr">
        <is>
          <t>LT250</t>
        </is>
      </c>
    </row>
    <row r="525">
      <c r="B525" t="inlineStr">
        <is>
          <t>N</t>
        </is>
      </c>
      <c r="C525" t="inlineStr">
        <is>
          <t>Price_BOM_L_Imp_595</t>
        </is>
      </c>
      <c r="D525" t="n">
        <v>595</v>
      </c>
      <c r="F525" t="inlineStr">
        <is>
          <t>:60157-LF:</t>
        </is>
      </c>
      <c r="G525" s="2" t="inlineStr">
        <is>
          <t>X6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Anodized Steel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76" t="inlineStr">
        <is>
          <t>RTF</t>
        </is>
      </c>
      <c r="O525" s="14" t="n"/>
      <c r="P525" t="inlineStr">
        <is>
          <t>A102261</t>
        </is>
      </c>
      <c r="Q525" t="inlineStr">
        <is>
          <t>LT250</t>
        </is>
      </c>
    </row>
    <row r="526">
      <c r="B526" t="inlineStr">
        <is>
          <t>N</t>
        </is>
      </c>
      <c r="C526" t="inlineStr">
        <is>
          <t>Price_BOM_L_Imp_597</t>
        </is>
      </c>
      <c r="D526" t="n">
        <v>597</v>
      </c>
      <c r="F526" t="inlineStr">
        <is>
          <t>:80155-LC:80155-LCV:80155-LF:</t>
        </is>
      </c>
      <c r="G526" s="2" t="inlineStr">
        <is>
          <t>X5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Anodized Steel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76" t="inlineStr">
        <is>
          <t>RTF</t>
        </is>
      </c>
      <c r="O526" s="14" t="n"/>
      <c r="P526" t="inlineStr">
        <is>
          <t>A102263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Price_BOM_L_Imp_598</t>
        </is>
      </c>
      <c r="D527" t="n">
        <v>598</v>
      </c>
      <c r="F527" t="inlineStr">
        <is>
          <t>:80155-LF:</t>
        </is>
      </c>
      <c r="G527" s="2" t="inlineStr">
        <is>
          <t>X6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Anodized Steel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76" t="inlineStr">
        <is>
          <t>RTF</t>
        </is>
      </c>
      <c r="O527" s="14" t="n"/>
      <c r="P527" t="inlineStr">
        <is>
          <t>A102264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Price_BOM_L_Imp_599</t>
        </is>
      </c>
      <c r="D528" t="n">
        <v>599</v>
      </c>
      <c r="F528" t="inlineStr">
        <is>
          <t>:10153-LF:</t>
        </is>
      </c>
      <c r="G528" s="2" t="inlineStr">
        <is>
          <t>X8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Anodized Steel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76" t="inlineStr">
        <is>
          <t>RTF</t>
        </is>
      </c>
      <c r="O528" s="14" t="n"/>
      <c r="P528" t="inlineStr">
        <is>
          <t>A102265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Price_BOM_L_Imp_600</t>
        </is>
      </c>
      <c r="D529" t="n">
        <v>600</v>
      </c>
      <c r="F529" t="inlineStr">
        <is>
          <t>:12709-LC:12709-LCV:</t>
        </is>
      </c>
      <c r="G529" s="2" t="inlineStr">
        <is>
          <t>X0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76" t="inlineStr">
        <is>
          <t>RTF</t>
        </is>
      </c>
      <c r="O529" s="14" t="n"/>
      <c r="P529" t="inlineStr">
        <is>
          <t>A102266</t>
        </is>
      </c>
      <c r="Q529" t="inlineStr">
        <is>
          <t>LT250</t>
        </is>
      </c>
    </row>
    <row r="530">
      <c r="B530" t="inlineStr">
        <is>
          <t>N</t>
        </is>
      </c>
      <c r="C530" t="inlineStr">
        <is>
          <t>Price_BOM_L_Imp_602</t>
        </is>
      </c>
      <c r="D530" t="n">
        <v>602</v>
      </c>
      <c r="F530" t="inlineStr">
        <is>
          <t>:15507-LC:15507-LCV:</t>
        </is>
      </c>
      <c r="G530" s="2" t="inlineStr">
        <is>
          <t>X0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76" t="inlineStr">
        <is>
          <t>RTF</t>
        </is>
      </c>
      <c r="O530" s="14" t="n"/>
      <c r="P530" t="inlineStr">
        <is>
          <t>A102268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Price_BOM_L_Imp_603</t>
        </is>
      </c>
      <c r="D531" t="n">
        <v>603</v>
      </c>
      <c r="F531" t="inlineStr">
        <is>
          <t>:15509-LC:15509-LCV: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Coating_Scotchkote134_interior_exterior_IncludeImpeller</t>
        </is>
      </c>
      <c r="N531" s="76" t="inlineStr">
        <is>
          <t>RTF</t>
        </is>
      </c>
      <c r="O531" s="14" t="n"/>
      <c r="P531" t="inlineStr">
        <is>
          <t>A102269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Price_BOM_L_Imp_604</t>
        </is>
      </c>
      <c r="D532" t="n">
        <v>604</v>
      </c>
      <c r="F532" t="inlineStr">
        <is>
          <t>:15507-LC:15507-LCV:</t>
        </is>
      </c>
      <c r="G532" s="2" t="inlineStr">
        <is>
          <t>X3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Coating_Scotchkote134_interior_exterior_IncludeImpeller</t>
        </is>
      </c>
      <c r="N532" s="76" t="inlineStr">
        <is>
          <t>RTF</t>
        </is>
      </c>
      <c r="O532" s="14" t="n"/>
      <c r="P532" t="inlineStr">
        <is>
          <t>A102270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Price_BOM_L_Imp_605</t>
        </is>
      </c>
      <c r="D533" t="n">
        <v>605</v>
      </c>
      <c r="F533" t="inlineStr">
        <is>
          <t>:20501-LC:20501-LCV:</t>
        </is>
      </c>
      <c r="G533" s="2" t="inlineStr">
        <is>
          <t>X3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76" t="inlineStr">
        <is>
          <t>RTF</t>
        </is>
      </c>
      <c r="O533" s="14" t="n"/>
      <c r="P533" t="inlineStr">
        <is>
          <t>A102271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Price_BOM_L_Imp_61</t>
        </is>
      </c>
      <c r="D534" t="n">
        <v>61</v>
      </c>
      <c r="F534" t="inlineStr">
        <is>
          <t>:15955-LC:15955-LCV:15955-LF:</t>
        </is>
      </c>
      <c r="G534" s="2" t="inlineStr">
        <is>
          <t>X3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Coating_Standard</t>
        </is>
      </c>
      <c r="N534" s="76" t="inlineStr">
        <is>
          <t>98876025</t>
        </is>
      </c>
      <c r="O534" s="14" t="n"/>
      <c r="P534" t="inlineStr">
        <is>
          <t>A102341</t>
        </is>
      </c>
      <c r="Q534" t="inlineStr">
        <is>
          <t>LT027</t>
        </is>
      </c>
      <c r="R534" t="n">
        <v>0</v>
      </c>
    </row>
    <row r="535">
      <c r="B535" t="inlineStr">
        <is>
          <t>N</t>
        </is>
      </c>
      <c r="C535" t="inlineStr">
        <is>
          <t>Price_BOM_L_Imp_654</t>
        </is>
      </c>
      <c r="D535" t="n">
        <v>654</v>
      </c>
      <c r="F535" t="inlineStr">
        <is>
          <t>:10707-LC:10707-LCV:</t>
        </is>
      </c>
      <c r="G535" s="2" t="inlineStr">
        <is>
          <t>X0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None</t>
        </is>
      </c>
      <c r="L535" s="4" t="inlineStr">
        <is>
          <t>None</t>
        </is>
      </c>
      <c r="M535" s="4" t="inlineStr">
        <is>
          <t>Coating_Scotchkote134_interior_exterior_IncludeImpeller</t>
        </is>
      </c>
      <c r="N535" s="76" t="inlineStr">
        <is>
          <t>RTF</t>
        </is>
      </c>
      <c r="O535" s="14" t="n"/>
      <c r="P535" t="inlineStr">
        <is>
          <t>A102324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Price_BOM_L_Imp_655</t>
        </is>
      </c>
      <c r="D536" t="n">
        <v>655</v>
      </c>
      <c r="F536" t="inlineStr">
        <is>
          <t>:10707-LC:10707-LCV:10707-LF: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76" t="inlineStr">
        <is>
          <t>RTF</t>
        </is>
      </c>
      <c r="O536" s="14" t="n"/>
      <c r="P536" t="inlineStr">
        <is>
          <t>A102326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Price_BOM_L_Imp_656</t>
        </is>
      </c>
      <c r="D537" t="n">
        <v>656</v>
      </c>
      <c r="F537" t="inlineStr">
        <is>
          <t>:12501-LC:12501-LCV:</t>
        </is>
      </c>
      <c r="G537" s="2" t="inlineStr">
        <is>
          <t>X0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None</t>
        </is>
      </c>
      <c r="L537" s="4" t="inlineStr">
        <is>
          <t>None</t>
        </is>
      </c>
      <c r="M537" s="4" t="inlineStr">
        <is>
          <t>Coating_Scotchkote134_interior_exterior_IncludeImpeller</t>
        </is>
      </c>
      <c r="N537" s="76" t="inlineStr">
        <is>
          <t>RTF</t>
        </is>
      </c>
      <c r="O537" s="14" t="n"/>
      <c r="P537" t="inlineStr">
        <is>
          <t>A102328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Price_BOM_L_Imp_657</t>
        </is>
      </c>
      <c r="D538" t="n">
        <v>657</v>
      </c>
      <c r="F538" t="inlineStr">
        <is>
          <t>:12507-LC:12507-LCV:</t>
        </is>
      </c>
      <c r="G538" s="2" t="inlineStr">
        <is>
          <t>X0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None</t>
        </is>
      </c>
      <c r="L538" s="4" t="inlineStr">
        <is>
          <t>None</t>
        </is>
      </c>
      <c r="M538" s="4" t="inlineStr">
        <is>
          <t>Coating_Scotchkote134_interior_exterior_IncludeImpeller</t>
        </is>
      </c>
      <c r="N538" s="76" t="inlineStr">
        <is>
          <t>RTF</t>
        </is>
      </c>
      <c r="O538" s="14" t="n"/>
      <c r="P538" t="inlineStr">
        <is>
          <t>A102330</t>
        </is>
      </c>
      <c r="Q538" t="inlineStr">
        <is>
          <t>LT250</t>
        </is>
      </c>
    </row>
    <row r="539">
      <c r="B539" t="inlineStr">
        <is>
          <t>N</t>
        </is>
      </c>
      <c r="C539" t="inlineStr">
        <is>
          <t>Price_BOM_L_Imp_658</t>
        </is>
      </c>
      <c r="D539" t="n">
        <v>658</v>
      </c>
      <c r="F539" t="inlineStr">
        <is>
          <t>:15509-LC:15509-LCV: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76" t="inlineStr">
        <is>
          <t>RTF</t>
        </is>
      </c>
      <c r="O539" s="1" t="n"/>
      <c r="P539" t="inlineStr">
        <is>
          <t>A102333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Price_BOM_L_Imp_659</t>
        </is>
      </c>
      <c r="D540" t="n">
        <v>659</v>
      </c>
      <c r="F540" t="inlineStr">
        <is>
          <t>:15705-LC:15705-LCV:15705-LF: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76" t="inlineStr">
        <is>
          <t>RTF</t>
        </is>
      </c>
      <c r="O540" s="1" t="n"/>
      <c r="P540" t="inlineStr">
        <is>
          <t>A102335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Price_BOM_L_Imp_660</t>
        </is>
      </c>
      <c r="D541" t="n">
        <v>660</v>
      </c>
      <c r="F541" t="inlineStr">
        <is>
          <t>:15951-LC:15951-LCV:15951-LF: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76" t="inlineStr">
        <is>
          <t>RTF</t>
        </is>
      </c>
      <c r="O541" s="1" t="n"/>
      <c r="P541" t="inlineStr">
        <is>
          <t>A102337</t>
        </is>
      </c>
      <c r="Q541" t="inlineStr">
        <is>
          <t>LT250</t>
        </is>
      </c>
    </row>
    <row r="542">
      <c r="B542" t="inlineStr">
        <is>
          <t>N</t>
        </is>
      </c>
      <c r="C542" t="inlineStr">
        <is>
          <t>Price_BOM_L_Imp_661</t>
        </is>
      </c>
      <c r="D542" t="n">
        <v>661</v>
      </c>
      <c r="F542" t="inlineStr">
        <is>
          <t>:15951-LC:15951-LCV:15951-LF:</t>
        </is>
      </c>
      <c r="G542" s="2" t="inlineStr">
        <is>
          <t>X4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76" t="inlineStr">
        <is>
          <t>RTF</t>
        </is>
      </c>
      <c r="O542" s="1" t="n"/>
      <c r="P542" t="inlineStr">
        <is>
          <t>A102339</t>
        </is>
      </c>
      <c r="Q542" t="inlineStr">
        <is>
          <t>LT250</t>
        </is>
      </c>
    </row>
    <row r="543">
      <c r="B543" t="inlineStr">
        <is>
          <t>N</t>
        </is>
      </c>
      <c r="C543" t="inlineStr">
        <is>
          <t>Price_BOM_L_Imp_662</t>
        </is>
      </c>
      <c r="D543" t="n">
        <v>662</v>
      </c>
      <c r="F543" t="inlineStr">
        <is>
          <t>:15955-LC:15955-LCV:15955-LF: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76" t="inlineStr">
        <is>
          <t>RTF</t>
        </is>
      </c>
      <c r="O543" s="14" t="n"/>
      <c r="P543" t="inlineStr">
        <is>
          <t>A102341</t>
        </is>
      </c>
      <c r="Q543" t="inlineStr">
        <is>
          <t>LT250</t>
        </is>
      </c>
    </row>
    <row r="544">
      <c r="B544" t="inlineStr">
        <is>
          <t>N</t>
        </is>
      </c>
      <c r="C544" t="inlineStr">
        <is>
          <t>Price_BOM_L_Imp_663</t>
        </is>
      </c>
      <c r="D544" t="n">
        <v>663</v>
      </c>
      <c r="F544" t="inlineStr">
        <is>
          <t>:15955-LC:15955-LCV:15955-LF: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76" t="inlineStr">
        <is>
          <t>RTF</t>
        </is>
      </c>
      <c r="O544" s="14" t="n"/>
      <c r="P544" t="inlineStr">
        <is>
          <t>A102343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Price_BOM_L_Imp_664</t>
        </is>
      </c>
      <c r="D545" t="n">
        <v>664</v>
      </c>
      <c r="F545" t="inlineStr">
        <is>
          <t>:15959-LC:15959-LCV:15959-LF: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76" t="inlineStr">
        <is>
          <t>RTF</t>
        </is>
      </c>
      <c r="O545" s="14" t="n"/>
      <c r="P545" t="inlineStr">
        <is>
          <t>A102345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Price_BOM_L_Imp_665</t>
        </is>
      </c>
      <c r="D546" t="n">
        <v>665</v>
      </c>
      <c r="F546" t="inlineStr">
        <is>
          <t>:15959-LC:15959-LCV:15959-LF: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76" t="inlineStr">
        <is>
          <t>RTF</t>
        </is>
      </c>
      <c r="O546" s="14" t="n"/>
      <c r="P546" t="inlineStr">
        <is>
          <t>A102347</t>
        </is>
      </c>
      <c r="Q546" t="inlineStr">
        <is>
          <t>LT250</t>
        </is>
      </c>
    </row>
    <row r="547">
      <c r="B547" t="inlineStr">
        <is>
          <t>N</t>
        </is>
      </c>
      <c r="C547" t="inlineStr">
        <is>
          <t>Price_BOM_L_Imp_666</t>
        </is>
      </c>
      <c r="D547" t="n">
        <v>666</v>
      </c>
      <c r="F547" t="inlineStr">
        <is>
          <t>:20501-LC:20501-LCV:</t>
        </is>
      </c>
      <c r="G547" s="2" t="inlineStr">
        <is>
          <t>X0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None</t>
        </is>
      </c>
      <c r="L547" s="4" t="inlineStr">
        <is>
          <t>None</t>
        </is>
      </c>
      <c r="M547" s="4" t="inlineStr">
        <is>
          <t>Coating_Scotchkote134_interior_exterior_IncludeImpeller</t>
        </is>
      </c>
      <c r="N547" s="76" t="inlineStr">
        <is>
          <t>RTF</t>
        </is>
      </c>
      <c r="O547" s="14" t="n"/>
      <c r="P547" t="inlineStr">
        <is>
          <t>A102349</t>
        </is>
      </c>
      <c r="Q547" t="inlineStr">
        <is>
          <t>LT250</t>
        </is>
      </c>
    </row>
    <row r="548">
      <c r="B548" t="inlineStr">
        <is>
          <t>N</t>
        </is>
      </c>
      <c r="C548" t="inlineStr">
        <is>
          <t>Price_BOM_L_Imp_667</t>
        </is>
      </c>
      <c r="D548" t="n">
        <v>667</v>
      </c>
      <c r="F548" t="inlineStr">
        <is>
          <t>:20709-LC:20709-LCV:20709-LF: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76" t="inlineStr">
        <is>
          <t>RTF</t>
        </is>
      </c>
      <c r="O548" s="14" t="n"/>
      <c r="P548" t="inlineStr">
        <is>
          <t>A102351</t>
        </is>
      </c>
      <c r="Q548" t="inlineStr">
        <is>
          <t>LT250</t>
        </is>
      </c>
    </row>
    <row r="549">
      <c r="B549" t="inlineStr">
        <is>
          <t>N</t>
        </is>
      </c>
      <c r="C549" t="inlineStr">
        <is>
          <t>Price_BOM_L_Imp_668</t>
        </is>
      </c>
      <c r="D549" t="n">
        <v>668</v>
      </c>
      <c r="F549" t="inlineStr">
        <is>
          <t>:20709-LC:20709-LCV:20709-LF: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76" t="inlineStr">
        <is>
          <t>RTF</t>
        </is>
      </c>
      <c r="O549" s="14" t="n"/>
      <c r="P549" t="inlineStr">
        <is>
          <t>A102353</t>
        </is>
      </c>
      <c r="Q549" t="inlineStr">
        <is>
          <t>LT250</t>
        </is>
      </c>
    </row>
    <row r="550">
      <c r="B550" t="inlineStr">
        <is>
          <t>N</t>
        </is>
      </c>
      <c r="C550" t="inlineStr">
        <is>
          <t>Price_BOM_L_Imp_669</t>
        </is>
      </c>
      <c r="D550" t="n">
        <v>669</v>
      </c>
      <c r="F550" t="inlineStr">
        <is>
          <t>:20953-LC:20953-LCV:20953-LF: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76" t="inlineStr">
        <is>
          <t>RTF</t>
        </is>
      </c>
      <c r="O550" s="14" t="n"/>
      <c r="P550" t="inlineStr">
        <is>
          <t>A102355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Price_BOM_L_Imp_67</t>
        </is>
      </c>
      <c r="D551" t="n">
        <v>67</v>
      </c>
      <c r="F551" t="inlineStr">
        <is>
          <t>:15955-LC:15955-LCV:15955-LF: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Coating_Standard</t>
        </is>
      </c>
      <c r="N551" s="76" t="inlineStr">
        <is>
          <t>98876026</t>
        </is>
      </c>
      <c r="O551" s="14" t="n"/>
      <c r="P551" t="inlineStr">
        <is>
          <t>A102343</t>
        </is>
      </c>
      <c r="Q551" t="inlineStr">
        <is>
          <t>LT027</t>
        </is>
      </c>
      <c r="R551" t="n">
        <v>0</v>
      </c>
    </row>
    <row r="552">
      <c r="B552" t="inlineStr">
        <is>
          <t>N</t>
        </is>
      </c>
      <c r="C552" t="inlineStr">
        <is>
          <t>Price_BOM_L_Imp_670</t>
        </is>
      </c>
      <c r="D552" t="n">
        <v>670</v>
      </c>
      <c r="F552" t="inlineStr">
        <is>
          <t>:20953-LC:20953-LCV:20953-LF:</t>
        </is>
      </c>
      <c r="G552" s="2" t="inlineStr">
        <is>
          <t>X4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76" t="inlineStr">
        <is>
          <t>RTF</t>
        </is>
      </c>
      <c r="O552" s="14" t="n"/>
      <c r="P552" t="inlineStr">
        <is>
          <t>A102357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Price_BOM_L_Imp_671</t>
        </is>
      </c>
      <c r="D553" t="n">
        <v>671</v>
      </c>
      <c r="F553" t="inlineStr">
        <is>
          <t>:20121-LC:20121-LCV:20121-LF: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76" t="inlineStr">
        <is>
          <t>RTF</t>
        </is>
      </c>
      <c r="O553" s="14" t="n"/>
      <c r="P553" t="inlineStr">
        <is>
          <t>A102359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Price_BOM_L_Imp_672</t>
        </is>
      </c>
      <c r="D554" t="n">
        <v>672</v>
      </c>
      <c r="F554" t="inlineStr">
        <is>
          <t>:20121-LC:20121-LCV:20121-LF: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76" t="inlineStr">
        <is>
          <t>RTF</t>
        </is>
      </c>
      <c r="O554" s="14" t="n"/>
      <c r="P554" t="inlineStr">
        <is>
          <t>A102361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Price_BOM_L_Imp_673</t>
        </is>
      </c>
      <c r="D555" t="n">
        <v>673</v>
      </c>
      <c r="F555" t="inlineStr">
        <is>
          <t>:25707-LC:25707-LCV:25707-LF: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76" t="inlineStr">
        <is>
          <t>RTF</t>
        </is>
      </c>
      <c r="O555" s="14" t="n"/>
      <c r="P555" t="inlineStr">
        <is>
          <t>A102363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Price_BOM_L_Imp_674</t>
        </is>
      </c>
      <c r="D556" t="n">
        <v>674</v>
      </c>
      <c r="F556" t="inlineStr">
        <is>
          <t>:25707-LC:25707-LCV:25707-LF: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76" t="inlineStr">
        <is>
          <t>RTF</t>
        </is>
      </c>
      <c r="O556" s="14" t="n"/>
      <c r="P556" t="inlineStr">
        <is>
          <t>A102365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Price_BOM_L_Imp_675</t>
        </is>
      </c>
      <c r="D557" t="n">
        <v>675</v>
      </c>
      <c r="F557" t="inlineStr">
        <is>
          <t>:25957-LC:25957-LCV:25957-LF: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76" t="inlineStr">
        <is>
          <t>RTF</t>
        </is>
      </c>
      <c r="O557" s="1" t="n"/>
      <c r="P557" t="inlineStr">
        <is>
          <t>A102367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Price_BOM_L_Imp_676</t>
        </is>
      </c>
      <c r="D558" t="n">
        <v>676</v>
      </c>
      <c r="F558" t="inlineStr">
        <is>
          <t>:25957-LC:25957-LCV:25957-LF:</t>
        </is>
      </c>
      <c r="G558" s="2" t="inlineStr">
        <is>
          <t>X4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76" t="inlineStr">
        <is>
          <t>RTF</t>
        </is>
      </c>
      <c r="O558" s="1" t="n"/>
      <c r="P558" t="inlineStr">
        <is>
          <t>A102369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Price_BOM_L_Imp_677</t>
        </is>
      </c>
      <c r="D559" t="n">
        <v>677</v>
      </c>
      <c r="F559" t="inlineStr">
        <is>
          <t>:25123-LC:25123-LCV:25123-LF:</t>
        </is>
      </c>
      <c r="G559" s="2" t="inlineStr">
        <is>
          <t>X3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76" t="inlineStr">
        <is>
          <t>RTF</t>
        </is>
      </c>
      <c r="O559" s="1" t="n"/>
      <c r="P559" t="inlineStr">
        <is>
          <t>A102371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Price_BOM_L_Imp_678</t>
        </is>
      </c>
      <c r="D560" t="n">
        <v>678</v>
      </c>
      <c r="F560" t="inlineStr">
        <is>
          <t>:25123-LC:25123-LCV:25123-LF: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76" t="inlineStr">
        <is>
          <t>RTF</t>
        </is>
      </c>
      <c r="O560" s="1" t="n"/>
      <c r="P560" t="inlineStr">
        <is>
          <t>A102373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Price_BOM_L_Imp_679</t>
        </is>
      </c>
      <c r="D561" t="n">
        <v>679</v>
      </c>
      <c r="F561" t="inlineStr">
        <is>
          <t>:30501-LC:30501-LCV:</t>
        </is>
      </c>
      <c r="G561" s="2" t="inlineStr">
        <is>
          <t>X3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76" t="inlineStr">
        <is>
          <t>RTF</t>
        </is>
      </c>
      <c r="O561" s="1" t="n"/>
      <c r="P561" t="inlineStr">
        <is>
          <t>A102375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Price_BOM_L_Imp_679</t>
        </is>
      </c>
      <c r="D562" t="n">
        <v>679</v>
      </c>
      <c r="F562" t="inlineStr">
        <is>
          <t>:30507-LC:30507-LCV: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76" t="inlineStr">
        <is>
          <t>RTF</t>
        </is>
      </c>
      <c r="O562" s="1" t="n"/>
      <c r="P562" t="inlineStr">
        <is>
          <t>A102375</t>
        </is>
      </c>
      <c r="Q562" t="inlineStr">
        <is>
          <t>LT250</t>
        </is>
      </c>
    </row>
    <row r="563">
      <c r="B563" t="inlineStr">
        <is>
          <t>N</t>
        </is>
      </c>
      <c r="C563" t="inlineStr">
        <is>
          <t>Price_BOM_L_Imp_680</t>
        </is>
      </c>
      <c r="D563" t="n">
        <v>680</v>
      </c>
      <c r="F563" t="inlineStr">
        <is>
          <t>:30707-LC:30707-LCV:30707-LF: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76" t="inlineStr">
        <is>
          <t>RTF</t>
        </is>
      </c>
      <c r="O563" s="4" t="n"/>
      <c r="P563" s="4" t="inlineStr">
        <is>
          <t>A102377</t>
        </is>
      </c>
      <c r="Q563" t="inlineStr">
        <is>
          <t>LT250</t>
        </is>
      </c>
      <c r="R563" s="4" t="n"/>
    </row>
    <row r="564">
      <c r="B564" t="inlineStr">
        <is>
          <t>N</t>
        </is>
      </c>
      <c r="C564" t="inlineStr">
        <is>
          <t>Price_BOM_L_Imp_681</t>
        </is>
      </c>
      <c r="D564" t="n">
        <v>681</v>
      </c>
      <c r="F564" t="inlineStr">
        <is>
          <t>:30707-LC:30707-LCV:30707-LF:</t>
        </is>
      </c>
      <c r="G564" s="2" t="inlineStr">
        <is>
          <t>X4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76" t="inlineStr">
        <is>
          <t>RTF</t>
        </is>
      </c>
      <c r="O564" s="4" t="n"/>
      <c r="P564" s="4" t="inlineStr">
        <is>
          <t>A102379</t>
        </is>
      </c>
      <c r="Q564" t="inlineStr">
        <is>
          <t>LT250</t>
        </is>
      </c>
      <c r="R564" s="4" t="n"/>
    </row>
    <row r="565">
      <c r="B565" t="inlineStr">
        <is>
          <t>N</t>
        </is>
      </c>
      <c r="C565" t="inlineStr">
        <is>
          <t>Price_BOM_L_Imp_682</t>
        </is>
      </c>
      <c r="D565" t="n">
        <v>682</v>
      </c>
      <c r="F565" t="inlineStr">
        <is>
          <t>:30957-LC:30957-LCV:30957-LF: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76" t="inlineStr">
        <is>
          <t>RTF</t>
        </is>
      </c>
      <c r="O565" s="4" t="n"/>
      <c r="P565" s="4" t="inlineStr">
        <is>
          <t>A102381</t>
        </is>
      </c>
      <c r="Q565" t="inlineStr">
        <is>
          <t>LT250</t>
        </is>
      </c>
      <c r="R565" s="4" t="n"/>
    </row>
    <row r="566">
      <c r="B566" t="inlineStr">
        <is>
          <t>N</t>
        </is>
      </c>
      <c r="C566" t="inlineStr">
        <is>
          <t>Price_BOM_L_Imp_683</t>
        </is>
      </c>
      <c r="D566" t="n">
        <v>683</v>
      </c>
      <c r="F566" t="inlineStr">
        <is>
          <t>:30957-LC:30957-LCV:30957-LF: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76" t="inlineStr">
        <is>
          <t>RTF</t>
        </is>
      </c>
      <c r="O566" s="4" t="n"/>
      <c r="P566" s="4" t="inlineStr">
        <is>
          <t>A102383</t>
        </is>
      </c>
      <c r="Q566" t="inlineStr">
        <is>
          <t>LT250</t>
        </is>
      </c>
      <c r="R566" s="4" t="n"/>
    </row>
    <row r="567">
      <c r="B567" t="inlineStr">
        <is>
          <t>N</t>
        </is>
      </c>
      <c r="C567" t="inlineStr">
        <is>
          <t>Price_BOM_L_Imp_684</t>
        </is>
      </c>
      <c r="D567" t="n">
        <v>684</v>
      </c>
      <c r="F567" t="inlineStr">
        <is>
          <t>:30121-LC:30121-LCV:30121-LF: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76" t="inlineStr">
        <is>
          <t>RTF</t>
        </is>
      </c>
      <c r="O567" s="4" t="n"/>
      <c r="P567" s="4" t="inlineStr">
        <is>
          <t>A102385</t>
        </is>
      </c>
      <c r="Q567" t="inlineStr">
        <is>
          <t>LT250</t>
        </is>
      </c>
      <c r="R567" s="4" t="n"/>
    </row>
    <row r="568">
      <c r="B568" t="inlineStr">
        <is>
          <t>N</t>
        </is>
      </c>
      <c r="C568" t="inlineStr">
        <is>
          <t>Price_BOM_L_Imp_685</t>
        </is>
      </c>
      <c r="D568" t="n">
        <v>685</v>
      </c>
      <c r="F568" t="inlineStr">
        <is>
          <t>:30127-LC:30127-LCV:30127-LF: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76" t="inlineStr">
        <is>
          <t>RTF</t>
        </is>
      </c>
      <c r="O568" s="4" t="n"/>
      <c r="P568" s="4" t="inlineStr">
        <is>
          <t>A102387</t>
        </is>
      </c>
      <c r="Q568" t="inlineStr">
        <is>
          <t>LT250</t>
        </is>
      </c>
      <c r="R568" s="4" t="n"/>
    </row>
    <row r="569">
      <c r="B569" t="inlineStr">
        <is>
          <t>N</t>
        </is>
      </c>
      <c r="C569" t="inlineStr">
        <is>
          <t>Price_BOM_L_Imp_686</t>
        </is>
      </c>
      <c r="D569" t="n">
        <v>686</v>
      </c>
      <c r="F569" t="inlineStr">
        <is>
          <t>:30157-LC:30157-LCV:30157-LF: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76" t="inlineStr">
        <is>
          <t>RTF</t>
        </is>
      </c>
      <c r="O569" s="4" t="n"/>
      <c r="P569" s="4" t="inlineStr">
        <is>
          <t>A102389</t>
        </is>
      </c>
      <c r="Q569" t="inlineStr">
        <is>
          <t>LT250</t>
        </is>
      </c>
      <c r="R569" s="4" t="n"/>
    </row>
    <row r="570">
      <c r="B570" t="inlineStr">
        <is>
          <t>N</t>
        </is>
      </c>
      <c r="C570" t="inlineStr">
        <is>
          <t>Price_BOM_L_Imp_687</t>
        </is>
      </c>
      <c r="D570" t="n">
        <v>687</v>
      </c>
      <c r="F570" t="inlineStr">
        <is>
          <t>:40707-LC:40707-LCV:40707-LF:</t>
        </is>
      </c>
      <c r="G570" s="2" t="inlineStr">
        <is>
          <t>X3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76" t="inlineStr">
        <is>
          <t>RTF</t>
        </is>
      </c>
      <c r="O570" s="4" t="n"/>
      <c r="P570" s="4" t="inlineStr">
        <is>
          <t>A102391</t>
        </is>
      </c>
      <c r="Q570" t="inlineStr">
        <is>
          <t>LT250</t>
        </is>
      </c>
      <c r="R570" s="4" t="n"/>
    </row>
    <row r="571">
      <c r="B571" t="inlineStr">
        <is>
          <t>N</t>
        </is>
      </c>
      <c r="C571" t="inlineStr">
        <is>
          <t>Price_BOM_L_Imp_688</t>
        </is>
      </c>
      <c r="D571" t="n">
        <v>688</v>
      </c>
      <c r="F571" t="inlineStr">
        <is>
          <t>:40707-LC:40707-LCV:40707-LF: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76" t="inlineStr">
        <is>
          <t>RTF</t>
        </is>
      </c>
      <c r="O571" s="4" t="n"/>
      <c r="P571" s="4" t="inlineStr">
        <is>
          <t>A102393</t>
        </is>
      </c>
      <c r="Q571" t="inlineStr">
        <is>
          <t>LT250</t>
        </is>
      </c>
      <c r="R571" s="4" t="n"/>
    </row>
    <row r="572">
      <c r="B572" t="inlineStr">
        <is>
          <t>N</t>
        </is>
      </c>
      <c r="C572" t="inlineStr">
        <is>
          <t>Price_BOM_L_Imp_689</t>
        </is>
      </c>
      <c r="D572" t="n">
        <v>689</v>
      </c>
      <c r="F572" t="inlineStr">
        <is>
          <t>:40957-LC:40957-LCV:40957-LF:</t>
        </is>
      </c>
      <c r="G572" s="2" t="inlineStr">
        <is>
          <t>X3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76" t="inlineStr">
        <is>
          <t>RTF</t>
        </is>
      </c>
      <c r="O572" s="4" t="n"/>
      <c r="P572" s="4" t="inlineStr">
        <is>
          <t>A102395</t>
        </is>
      </c>
      <c r="Q572" t="inlineStr">
        <is>
          <t>LT250</t>
        </is>
      </c>
      <c r="R572" s="4" t="n"/>
    </row>
    <row r="573">
      <c r="B573" t="inlineStr">
        <is>
          <t>N</t>
        </is>
      </c>
      <c r="C573" t="inlineStr">
        <is>
          <t>Price_BOM_L_Imp_690</t>
        </is>
      </c>
      <c r="D573" t="n">
        <v>690</v>
      </c>
      <c r="F573" t="inlineStr">
        <is>
          <t>:40957-LC:40957-LCV:40957-LF:</t>
        </is>
      </c>
      <c r="G573" s="2" t="inlineStr">
        <is>
          <t>X4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76" t="inlineStr">
        <is>
          <t>RTF</t>
        </is>
      </c>
      <c r="O573" s="4" t="n"/>
      <c r="P573" s="4" t="inlineStr">
        <is>
          <t>A102397</t>
        </is>
      </c>
      <c r="Q573" t="inlineStr">
        <is>
          <t>LT250</t>
        </is>
      </c>
      <c r="R573" s="4" t="n"/>
    </row>
    <row r="574">
      <c r="B574" t="inlineStr">
        <is>
          <t>N</t>
        </is>
      </c>
      <c r="C574" t="inlineStr">
        <is>
          <t>Price_BOM_L_Imp_691</t>
        </is>
      </c>
      <c r="D574" t="n">
        <v>691</v>
      </c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76" t="inlineStr">
        <is>
          <t>RTF</t>
        </is>
      </c>
      <c r="O574" s="4" t="n"/>
      <c r="P574" s="4" t="inlineStr">
        <is>
          <t>A102399</t>
        </is>
      </c>
      <c r="Q574" t="inlineStr">
        <is>
          <t>LT250</t>
        </is>
      </c>
      <c r="R574" s="4" t="n"/>
    </row>
    <row r="575">
      <c r="B575" t="inlineStr">
        <is>
          <t>N</t>
        </is>
      </c>
      <c r="C575" t="inlineStr">
        <is>
          <t>Price_BOM_L_Imp_692</t>
        </is>
      </c>
      <c r="D575" t="n">
        <v>692</v>
      </c>
      <c r="F575" t="inlineStr">
        <is>
          <t>:40129-LC:40129-LCV:40129-LF: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76" t="inlineStr">
        <is>
          <t>RTF</t>
        </is>
      </c>
      <c r="O575" s="4" t="n"/>
      <c r="P575" s="4" t="inlineStr">
        <is>
          <t>A102401</t>
        </is>
      </c>
      <c r="Q575" t="inlineStr">
        <is>
          <t>LT250</t>
        </is>
      </c>
      <c r="R575" s="4" t="n"/>
    </row>
    <row r="576">
      <c r="B576" t="inlineStr">
        <is>
          <t>N</t>
        </is>
      </c>
      <c r="C576" t="inlineStr">
        <is>
          <t>Price_BOM_L_Imp_693</t>
        </is>
      </c>
      <c r="D576" t="n">
        <v>693</v>
      </c>
      <c r="F576" t="inlineStr">
        <is>
          <t>:4012A-LC:4012A-LCV:4012A-LF: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76" t="inlineStr">
        <is>
          <t>RTF</t>
        </is>
      </c>
      <c r="O576" s="4" t="n"/>
      <c r="P576" s="4" t="inlineStr">
        <is>
          <t>A102403</t>
        </is>
      </c>
      <c r="Q576" t="inlineStr">
        <is>
          <t>LT250</t>
        </is>
      </c>
      <c r="R576" s="4" t="n"/>
    </row>
    <row r="577">
      <c r="B577" t="inlineStr">
        <is>
          <t>N</t>
        </is>
      </c>
      <c r="C577" t="inlineStr">
        <is>
          <t>Price_BOM_L_Imp_694</t>
        </is>
      </c>
      <c r="D577" t="n">
        <v>694</v>
      </c>
      <c r="F577" t="inlineStr">
        <is>
          <t>:40157-LC:40157-LCV:40157-LF:</t>
        </is>
      </c>
      <c r="G577" s="2" t="inlineStr">
        <is>
          <t>XA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76" t="inlineStr">
        <is>
          <t>RTF</t>
        </is>
      </c>
      <c r="O577" s="4" t="n"/>
      <c r="P577" s="4" t="inlineStr">
        <is>
          <t>A102405</t>
        </is>
      </c>
      <c r="Q577" t="inlineStr">
        <is>
          <t>LT250</t>
        </is>
      </c>
      <c r="R577" s="4" t="n"/>
    </row>
    <row r="578">
      <c r="B578" t="inlineStr">
        <is>
          <t>N</t>
        </is>
      </c>
      <c r="C578" t="inlineStr">
        <is>
          <t>Price_BOM_L_Imp_695</t>
        </is>
      </c>
      <c r="D578" t="n">
        <v>695</v>
      </c>
      <c r="F578" t="inlineStr">
        <is>
          <t>:40157-LC:40157-LCV:40157-LF: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76" t="inlineStr">
        <is>
          <t>RTF</t>
        </is>
      </c>
      <c r="O578" s="4" t="n"/>
      <c r="P578" s="4" t="inlineStr">
        <is>
          <t>A102407</t>
        </is>
      </c>
      <c r="Q578" t="inlineStr">
        <is>
          <t>LT250</t>
        </is>
      </c>
      <c r="R578" s="4" t="n"/>
    </row>
    <row r="579">
      <c r="B579" t="inlineStr">
        <is>
          <t>N</t>
        </is>
      </c>
      <c r="C579" t="inlineStr">
        <is>
          <t>Price_BOM_L_Imp_696</t>
        </is>
      </c>
      <c r="D579" t="n">
        <v>696</v>
      </c>
      <c r="F579" t="inlineStr">
        <is>
          <t>:50957-LC:50957-LCV:50957-LF: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76" t="inlineStr">
        <is>
          <t>RTF</t>
        </is>
      </c>
      <c r="O579" s="4" t="n"/>
      <c r="P579" s="4" t="inlineStr">
        <is>
          <t>A102409</t>
        </is>
      </c>
      <c r="Q579" t="inlineStr">
        <is>
          <t>LT250</t>
        </is>
      </c>
      <c r="R579" s="4" t="n"/>
    </row>
    <row r="580">
      <c r="B580" t="inlineStr">
        <is>
          <t>N</t>
        </is>
      </c>
      <c r="C580" t="inlineStr">
        <is>
          <t>Price_BOM_L_Imp_697</t>
        </is>
      </c>
      <c r="D580" t="n">
        <v>697</v>
      </c>
      <c r="F580" t="inlineStr">
        <is>
          <t>:50123-LC:50123-LCV:50123-LF: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76" t="inlineStr">
        <is>
          <t>RTF</t>
        </is>
      </c>
      <c r="O580" s="4" t="n"/>
      <c r="P580" s="4" t="inlineStr">
        <is>
          <t>A102411</t>
        </is>
      </c>
      <c r="Q580" t="inlineStr">
        <is>
          <t>LT250</t>
        </is>
      </c>
      <c r="R580" s="4" t="n"/>
    </row>
    <row r="581">
      <c r="B581" t="inlineStr">
        <is>
          <t>N</t>
        </is>
      </c>
      <c r="C581" t="inlineStr">
        <is>
          <t>Price_BOM_L_Imp_698</t>
        </is>
      </c>
      <c r="D581" t="n">
        <v>698</v>
      </c>
      <c r="F581" t="inlineStr">
        <is>
          <t>:50123-LC:50123-LCV:50123-LF: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76" t="inlineStr">
        <is>
          <t>RTF</t>
        </is>
      </c>
      <c r="O581" s="4" t="n"/>
      <c r="P581" s="4" t="inlineStr">
        <is>
          <t>A102413</t>
        </is>
      </c>
      <c r="Q581" t="inlineStr">
        <is>
          <t>LT250</t>
        </is>
      </c>
      <c r="R581" s="4" t="n"/>
    </row>
    <row r="582">
      <c r="B582" t="inlineStr">
        <is>
          <t>N</t>
        </is>
      </c>
      <c r="C582" t="inlineStr">
        <is>
          <t>Price_BOM_L_Imp_699</t>
        </is>
      </c>
      <c r="D582" t="n">
        <v>699</v>
      </c>
      <c r="F582" t="inlineStr">
        <is>
          <t>:50157-LC:50157-LCV:50157-LF:</t>
        </is>
      </c>
      <c r="G582" s="2" t="inlineStr">
        <is>
          <t>X5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76" t="inlineStr">
        <is>
          <t>RTF</t>
        </is>
      </c>
      <c r="O582" s="4" t="n"/>
      <c r="P582" s="4" t="inlineStr">
        <is>
          <t>A102415</t>
        </is>
      </c>
      <c r="Q582" t="inlineStr">
        <is>
          <t>LT250</t>
        </is>
      </c>
      <c r="R582" s="4" t="n"/>
    </row>
    <row r="583">
      <c r="B583" t="inlineStr">
        <is>
          <t>N</t>
        </is>
      </c>
      <c r="C583" t="inlineStr">
        <is>
          <t>Price_BOM_L_Imp_700</t>
        </is>
      </c>
      <c r="D583" t="n">
        <v>700</v>
      </c>
      <c r="F583" t="inlineStr">
        <is>
          <t>:60951-LC:60951-LCV:60951-LF: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76" t="inlineStr">
        <is>
          <t>RTF</t>
        </is>
      </c>
      <c r="O583" s="4" t="n"/>
      <c r="P583" s="4" t="inlineStr">
        <is>
          <t>A102417</t>
        </is>
      </c>
      <c r="Q583" t="inlineStr">
        <is>
          <t>LT250</t>
        </is>
      </c>
      <c r="R583" s="4" t="n"/>
    </row>
    <row r="584">
      <c r="B584" t="inlineStr">
        <is>
          <t>N</t>
        </is>
      </c>
      <c r="C584" t="inlineStr">
        <is>
          <t>Price_BOM_L_Imp_701</t>
        </is>
      </c>
      <c r="D584" t="n">
        <v>701</v>
      </c>
      <c r="F584" t="inlineStr">
        <is>
          <t>:60123-LC:60123-LCV:60123-LF: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76" t="inlineStr">
        <is>
          <t>RTF</t>
        </is>
      </c>
      <c r="O584" s="4" t="n"/>
      <c r="P584" s="4" t="inlineStr">
        <is>
          <t>A102419</t>
        </is>
      </c>
      <c r="Q584" t="inlineStr">
        <is>
          <t>LT250</t>
        </is>
      </c>
      <c r="R584" s="4" t="n"/>
    </row>
    <row r="585">
      <c r="B585" t="inlineStr">
        <is>
          <t>N</t>
        </is>
      </c>
      <c r="C585" t="inlineStr">
        <is>
          <t>Price_BOM_L_Imp_702</t>
        </is>
      </c>
      <c r="D585" t="n">
        <v>702</v>
      </c>
      <c r="F585" t="inlineStr">
        <is>
          <t>:60123-LC:60123-LCV:60123-LF: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76" t="inlineStr">
        <is>
          <t>RTF</t>
        </is>
      </c>
      <c r="O585" s="4" t="n"/>
      <c r="P585" s="4" t="inlineStr">
        <is>
          <t>A102421</t>
        </is>
      </c>
      <c r="Q585" t="inlineStr">
        <is>
          <t>LT250</t>
        </is>
      </c>
      <c r="R585" s="4" t="n"/>
    </row>
    <row r="586">
      <c r="B586" t="inlineStr">
        <is>
          <t>N</t>
        </is>
      </c>
      <c r="C586" t="inlineStr">
        <is>
          <t>Price_BOM_L_Imp_703</t>
        </is>
      </c>
      <c r="D586" t="n">
        <v>703</v>
      </c>
      <c r="F586" t="inlineStr">
        <is>
          <t>:60157-LC:60157-LCV:60157-LF:</t>
        </is>
      </c>
      <c r="G586" s="2" t="inlineStr">
        <is>
          <t>X5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76" t="inlineStr">
        <is>
          <t>RTF</t>
        </is>
      </c>
      <c r="O586" s="4" t="n"/>
      <c r="P586" s="4" t="inlineStr">
        <is>
          <t>A102423</t>
        </is>
      </c>
      <c r="Q586" t="inlineStr">
        <is>
          <t>LT250</t>
        </is>
      </c>
      <c r="R586" s="4" t="n"/>
    </row>
    <row r="587">
      <c r="B587" t="inlineStr">
        <is>
          <t>N</t>
        </is>
      </c>
      <c r="C587" t="inlineStr">
        <is>
          <t>Price_BOM_L_Imp_704</t>
        </is>
      </c>
      <c r="D587" t="n">
        <v>704</v>
      </c>
      <c r="F587" t="inlineStr">
        <is>
          <t>:60157-LF:</t>
        </is>
      </c>
      <c r="G587" s="2" t="inlineStr">
        <is>
          <t>X6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Anodized Steel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76" t="inlineStr">
        <is>
          <t>RTF</t>
        </is>
      </c>
      <c r="O587" s="4" t="n"/>
      <c r="P587" s="4" t="inlineStr">
        <is>
          <t>A102425</t>
        </is>
      </c>
      <c r="Q587" t="inlineStr">
        <is>
          <t>LT250</t>
        </is>
      </c>
      <c r="R587" s="4" t="n"/>
    </row>
    <row r="588">
      <c r="B588" t="inlineStr">
        <is>
          <t>N</t>
        </is>
      </c>
      <c r="C588" t="inlineStr">
        <is>
          <t>Price_BOM_L_Imp_705</t>
        </is>
      </c>
      <c r="D588" t="n">
        <v>705</v>
      </c>
      <c r="F588" t="inlineStr">
        <is>
          <t>:80123-LC:80123-LCV:80123-LF:</t>
        </is>
      </c>
      <c r="G588" s="2" t="inlineStr">
        <is>
          <t>X5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Anodized Steel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76" t="inlineStr">
        <is>
          <t>RTF</t>
        </is>
      </c>
      <c r="O588" s="4" t="n"/>
      <c r="P588" s="4" t="inlineStr">
        <is>
          <t>A102427</t>
        </is>
      </c>
      <c r="Q588" t="inlineStr">
        <is>
          <t>LT250</t>
        </is>
      </c>
      <c r="R588" s="4" t="n"/>
    </row>
    <row r="589">
      <c r="B589" t="inlineStr">
        <is>
          <t>N</t>
        </is>
      </c>
      <c r="C589" t="inlineStr">
        <is>
          <t>Price_BOM_L_Imp_706</t>
        </is>
      </c>
      <c r="D589" t="n">
        <v>706</v>
      </c>
      <c r="F589" t="inlineStr">
        <is>
          <t>:80155-LC:80155-LCV:80155-LF:</t>
        </is>
      </c>
      <c r="G589" s="2" t="inlineStr">
        <is>
          <t>X5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Anodized Steel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76" t="inlineStr">
        <is>
          <t>RTF</t>
        </is>
      </c>
      <c r="O589" s="4" t="n"/>
      <c r="P589" s="4" t="inlineStr">
        <is>
          <t>A102429</t>
        </is>
      </c>
      <c r="Q589" t="inlineStr">
        <is>
          <t>LT250</t>
        </is>
      </c>
      <c r="R589" s="4" t="n"/>
    </row>
    <row r="590">
      <c r="B590" t="inlineStr">
        <is>
          <t>N</t>
        </is>
      </c>
      <c r="C590" t="inlineStr">
        <is>
          <t>Price_BOM_L_Imp_707</t>
        </is>
      </c>
      <c r="D590" t="n">
        <v>707</v>
      </c>
      <c r="F590" t="inlineStr">
        <is>
          <t>:80155-LF:</t>
        </is>
      </c>
      <c r="G590" s="2" t="inlineStr">
        <is>
          <t>X6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Anodized Steel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76" t="inlineStr">
        <is>
          <t>RTF</t>
        </is>
      </c>
      <c r="O590" s="4" t="n"/>
      <c r="P590" s="4" t="inlineStr">
        <is>
          <t>A102431</t>
        </is>
      </c>
      <c r="Q590" t="inlineStr">
        <is>
          <t>LT250</t>
        </is>
      </c>
      <c r="R590" s="4" t="n"/>
    </row>
    <row r="591">
      <c r="B591" t="inlineStr">
        <is>
          <t>N</t>
        </is>
      </c>
      <c r="C591" t="inlineStr">
        <is>
          <t>Price_BOM_L_Imp_708</t>
        </is>
      </c>
      <c r="D591" t="n">
        <v>708</v>
      </c>
      <c r="F591" t="inlineStr">
        <is>
          <t>:10153-LF:</t>
        </is>
      </c>
      <c r="G591" s="2" t="inlineStr">
        <is>
          <t>X8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Anodized Steel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76" t="inlineStr">
        <is>
          <t>RTF</t>
        </is>
      </c>
      <c r="O591" s="4" t="n"/>
      <c r="P591" s="4" t="inlineStr">
        <is>
          <t>A102433</t>
        </is>
      </c>
      <c r="Q591" t="inlineStr">
        <is>
          <t>LT250</t>
        </is>
      </c>
      <c r="R591" s="4" t="n"/>
    </row>
    <row r="592">
      <c r="B592" t="inlineStr">
        <is>
          <t>N</t>
        </is>
      </c>
      <c r="C592" t="inlineStr">
        <is>
          <t>Price_BOM_L_Imp_709</t>
        </is>
      </c>
      <c r="D592" t="n">
        <v>709</v>
      </c>
      <c r="F592" t="inlineStr">
        <is>
          <t>:12709-LC:12709-LCV:</t>
        </is>
      </c>
      <c r="G592" s="2" t="inlineStr">
        <is>
          <t>X0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Coating_Scotchkote134_interior_exterior_IncludeImpeller</t>
        </is>
      </c>
      <c r="N592" s="76" t="inlineStr">
        <is>
          <t>RTF</t>
        </is>
      </c>
      <c r="O592" s="4" t="n"/>
      <c r="P592" s="4" t="inlineStr">
        <is>
          <t>A102436</t>
        </is>
      </c>
      <c r="Q592" t="inlineStr">
        <is>
          <t>LT250</t>
        </is>
      </c>
      <c r="R592" s="4" t="n"/>
    </row>
    <row r="593">
      <c r="B593" t="inlineStr">
        <is>
          <t>N</t>
        </is>
      </c>
      <c r="C593" t="inlineStr">
        <is>
          <t>Price_BOM_L_Imp_710</t>
        </is>
      </c>
      <c r="D593" t="n">
        <v>710</v>
      </c>
      <c r="F593" t="inlineStr">
        <is>
          <t>:15705-LC:15705-LCV:</t>
        </is>
      </c>
      <c r="G593" s="2" t="inlineStr">
        <is>
          <t>X0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Coating_Scotchkote134_interior_exterior_IncludeImpeller</t>
        </is>
      </c>
      <c r="N593" s="76" t="inlineStr">
        <is>
          <t>RTF</t>
        </is>
      </c>
      <c r="O593" s="4" t="n"/>
      <c r="P593" s="4" t="inlineStr">
        <is>
          <t>A102438</t>
        </is>
      </c>
      <c r="Q593" t="inlineStr">
        <is>
          <t>LT250</t>
        </is>
      </c>
      <c r="R593" s="4" t="n"/>
    </row>
    <row r="594">
      <c r="B594" t="inlineStr">
        <is>
          <t>N</t>
        </is>
      </c>
      <c r="C594" t="inlineStr">
        <is>
          <t>Price_BOM_L_Imp_711</t>
        </is>
      </c>
      <c r="D594" t="n">
        <v>711</v>
      </c>
      <c r="F594" t="inlineStr">
        <is>
          <t>:15507-LC:15507-LCV:</t>
        </is>
      </c>
      <c r="G594" s="2" t="inlineStr">
        <is>
          <t>X0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Coating_Scotchkote134_interior_exterior_IncludeImpeller</t>
        </is>
      </c>
      <c r="N594" s="76" t="inlineStr">
        <is>
          <t>RTF</t>
        </is>
      </c>
      <c r="O594" s="4" t="n"/>
      <c r="P594" s="4" t="inlineStr">
        <is>
          <t>A102440</t>
        </is>
      </c>
      <c r="Q594" t="inlineStr">
        <is>
          <t>LT250</t>
        </is>
      </c>
      <c r="R594" s="4" t="n"/>
    </row>
    <row r="595">
      <c r="B595" t="inlineStr">
        <is>
          <t>N</t>
        </is>
      </c>
      <c r="C595" t="inlineStr">
        <is>
          <t>Price_BOM_L_Imp_712</t>
        </is>
      </c>
      <c r="D595" t="n">
        <v>712</v>
      </c>
      <c r="F595" t="inlineStr">
        <is>
          <t>:15509-LC:15509-LCV:</t>
        </is>
      </c>
      <c r="G595" s="2" t="inlineStr">
        <is>
          <t>X3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Coating_Scotchkote134_interior_exterior_IncludeImpeller</t>
        </is>
      </c>
      <c r="N595" s="76" t="inlineStr">
        <is>
          <t>RTF</t>
        </is>
      </c>
      <c r="O595" s="4" t="n"/>
      <c r="P595" s="4" t="inlineStr">
        <is>
          <t>A102442</t>
        </is>
      </c>
      <c r="Q595" t="inlineStr">
        <is>
          <t>LT250</t>
        </is>
      </c>
      <c r="R595" s="4" t="n"/>
    </row>
    <row r="596">
      <c r="B596" t="inlineStr">
        <is>
          <t>N</t>
        </is>
      </c>
      <c r="C596" t="inlineStr">
        <is>
          <t>Price_BOM_L_Imp_713</t>
        </is>
      </c>
      <c r="D596" t="n">
        <v>713</v>
      </c>
      <c r="F596" t="inlineStr">
        <is>
          <t>:15507-LC:15507-LCV: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Coating_Scotchkote134_interior_exterior_IncludeImpeller</t>
        </is>
      </c>
      <c r="N596" s="76" t="inlineStr">
        <is>
          <t>RTF</t>
        </is>
      </c>
      <c r="O596" s="4" t="n"/>
      <c r="P596" s="4" t="inlineStr">
        <is>
          <t>A102444</t>
        </is>
      </c>
      <c r="Q596" t="inlineStr">
        <is>
          <t>LT250</t>
        </is>
      </c>
      <c r="R596" s="4" t="n"/>
    </row>
    <row r="597">
      <c r="B597" t="inlineStr">
        <is>
          <t>N</t>
        </is>
      </c>
      <c r="C597" t="inlineStr">
        <is>
          <t>Price_BOM_L_Imp_714</t>
        </is>
      </c>
      <c r="D597" t="n">
        <v>714</v>
      </c>
      <c r="F597" t="inlineStr">
        <is>
          <t>:20501-LC:20501-LCV:</t>
        </is>
      </c>
      <c r="G597" s="2" t="inlineStr">
        <is>
          <t>X3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Coating_Scotchkote134_interior_exterior_IncludeImpeller</t>
        </is>
      </c>
      <c r="N597" s="76" t="inlineStr">
        <is>
          <t>RTF</t>
        </is>
      </c>
      <c r="O597" s="4" t="n"/>
      <c r="P597" s="4" t="inlineStr">
        <is>
          <t>A102446</t>
        </is>
      </c>
      <c r="Q597" t="inlineStr">
        <is>
          <t>LT250</t>
        </is>
      </c>
      <c r="R597" s="4" t="n"/>
    </row>
    <row r="598">
      <c r="B598" t="inlineStr">
        <is>
          <t>N</t>
        </is>
      </c>
      <c r="C598" t="inlineStr">
        <is>
          <t>Price_BOM_L_Imp_73</t>
        </is>
      </c>
      <c r="D598" t="n">
        <v>73</v>
      </c>
      <c r="F598" t="inlineStr">
        <is>
          <t>:15959-LC:15959-LCV:15959-LF: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Coating_Standard</t>
        </is>
      </c>
      <c r="N598" s="76" t="inlineStr">
        <is>
          <t>98876028</t>
        </is>
      </c>
      <c r="O598" s="4" t="n"/>
      <c r="P598" s="4" t="inlineStr">
        <is>
          <t>A102345</t>
        </is>
      </c>
      <c r="Q598" t="inlineStr">
        <is>
          <t>LT027</t>
        </is>
      </c>
      <c r="R598" s="4" t="n">
        <v>0</v>
      </c>
    </row>
    <row r="599">
      <c r="B599" t="inlineStr">
        <is>
          <t>N</t>
        </is>
      </c>
      <c r="C599" t="inlineStr">
        <is>
          <t>Price_BOM_L_Imp_79</t>
        </is>
      </c>
      <c r="D599" t="n">
        <v>79</v>
      </c>
      <c r="F599" t="inlineStr">
        <is>
          <t>:15959-LC:15959-LCV:15959-LF: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Coating_Standard</t>
        </is>
      </c>
      <c r="N599" s="76" t="inlineStr">
        <is>
          <t>98876061</t>
        </is>
      </c>
      <c r="O599" s="4" t="n"/>
      <c r="P599" s="4" t="inlineStr">
        <is>
          <t>A102347</t>
        </is>
      </c>
      <c r="Q599" t="inlineStr">
        <is>
          <t>LT027</t>
        </is>
      </c>
      <c r="R599" s="4" t="n">
        <v>0</v>
      </c>
    </row>
    <row r="600">
      <c r="B600" t="inlineStr">
        <is>
          <t>N</t>
        </is>
      </c>
      <c r="C600" t="inlineStr">
        <is>
          <t>Price_BOM_L_Imp_838</t>
        </is>
      </c>
      <c r="D600" t="n">
        <v>838</v>
      </c>
      <c r="F600" t="inlineStr">
        <is>
          <t>:10707-LC:10707-LCV:</t>
        </is>
      </c>
      <c r="G600" s="2" t="inlineStr">
        <is>
          <t>X0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None</t>
        </is>
      </c>
      <c r="L600" s="4" t="inlineStr">
        <is>
          <t>None</t>
        </is>
      </c>
      <c r="M600" s="4" t="inlineStr">
        <is>
          <t>Coating_Scotchkote134_interior_IncludeImpeller</t>
        </is>
      </c>
      <c r="N600" s="76" t="inlineStr">
        <is>
          <t>RTF</t>
        </is>
      </c>
      <c r="O600" s="4" t="n"/>
      <c r="P600" s="4" t="inlineStr">
        <is>
          <t>A102210</t>
        </is>
      </c>
      <c r="Q600" t="inlineStr">
        <is>
          <t>LT250</t>
        </is>
      </c>
      <c r="R600" s="4" t="n"/>
    </row>
    <row r="601">
      <c r="B601" t="inlineStr">
        <is>
          <t>N</t>
        </is>
      </c>
      <c r="C601" t="inlineStr">
        <is>
          <t>Price_BOM_L_Imp_840</t>
        </is>
      </c>
      <c r="D601" t="n">
        <v>840</v>
      </c>
      <c r="F601" t="inlineStr">
        <is>
          <t>:12501-LC:12501-LCV:</t>
        </is>
      </c>
      <c r="G601" s="2" t="inlineStr">
        <is>
          <t>X0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None</t>
        </is>
      </c>
      <c r="L601" s="4" t="inlineStr">
        <is>
          <t>None</t>
        </is>
      </c>
      <c r="M601" s="4" t="inlineStr">
        <is>
          <t>Coating_Scotchkote134_interior_IncludeImpeller</t>
        </is>
      </c>
      <c r="N601" s="76" t="inlineStr">
        <is>
          <t>RTF</t>
        </is>
      </c>
      <c r="O601" s="4" t="n"/>
      <c r="P601" s="4" t="inlineStr">
        <is>
          <t>A102212</t>
        </is>
      </c>
      <c r="Q601" t="inlineStr">
        <is>
          <t>LT250</t>
        </is>
      </c>
      <c r="R601" s="4" t="n"/>
    </row>
    <row r="602">
      <c r="B602" t="inlineStr">
        <is>
          <t>N</t>
        </is>
      </c>
      <c r="C602" t="inlineStr">
        <is>
          <t>Price_BOM_L_Imp_841</t>
        </is>
      </c>
      <c r="D602" t="n">
        <v>841</v>
      </c>
      <c r="F602" t="inlineStr">
        <is>
          <t>:12507-LC:12507-LCV:</t>
        </is>
      </c>
      <c r="G602" s="2" t="inlineStr">
        <is>
          <t>X0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Coating_Scotchkote134_interior_IncludeImpeller</t>
        </is>
      </c>
      <c r="N602" s="76" t="inlineStr">
        <is>
          <t>RTF</t>
        </is>
      </c>
      <c r="O602" s="4" t="n"/>
      <c r="P602" s="4" t="inlineStr">
        <is>
          <t>A102213</t>
        </is>
      </c>
      <c r="Q602" t="inlineStr">
        <is>
          <t>LT250</t>
        </is>
      </c>
      <c r="R602" s="4" t="n"/>
    </row>
    <row r="603">
      <c r="B603" t="inlineStr">
        <is>
          <t>N</t>
        </is>
      </c>
      <c r="C603" t="inlineStr">
        <is>
          <t>Price_BOM_L_Imp_843</t>
        </is>
      </c>
      <c r="D603" t="n">
        <v>843</v>
      </c>
      <c r="F603" t="inlineStr">
        <is>
          <t>:15509-LC:15509-LCV:</t>
        </is>
      </c>
      <c r="G603" s="2" t="inlineStr">
        <is>
          <t>X0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None</t>
        </is>
      </c>
      <c r="L603" s="4" t="inlineStr">
        <is>
          <t>None</t>
        </is>
      </c>
      <c r="M603" s="4" t="inlineStr">
        <is>
          <t>Coating_Scotchkote134_interior_IncludeImpeller</t>
        </is>
      </c>
      <c r="N603" s="76" t="inlineStr">
        <is>
          <t>RTF</t>
        </is>
      </c>
      <c r="O603" s="4" t="n"/>
      <c r="P603" s="4" t="inlineStr">
        <is>
          <t>A102215</t>
        </is>
      </c>
      <c r="Q603" t="inlineStr">
        <is>
          <t>LT250</t>
        </is>
      </c>
      <c r="R603" s="4" t="n"/>
    </row>
    <row r="604">
      <c r="B604" t="inlineStr">
        <is>
          <t>N</t>
        </is>
      </c>
      <c r="C604" t="inlineStr">
        <is>
          <t>Price_BOM_L_Imp_844</t>
        </is>
      </c>
      <c r="D604" t="n">
        <v>844</v>
      </c>
      <c r="F604" t="inlineStr">
        <is>
          <t>:15705-LC:15705-LCV:15705-LF: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76" t="inlineStr">
        <is>
          <t>RTF</t>
        </is>
      </c>
      <c r="O604" s="4" t="n"/>
      <c r="P604" s="4" t="inlineStr">
        <is>
          <t>A102216</t>
        </is>
      </c>
      <c r="Q604" t="inlineStr">
        <is>
          <t>LT250</t>
        </is>
      </c>
      <c r="R604" s="4" t="n"/>
    </row>
    <row r="605">
      <c r="B605" t="inlineStr">
        <is>
          <t>N</t>
        </is>
      </c>
      <c r="C605" t="inlineStr">
        <is>
          <t>Price_BOM_L_Imp_845</t>
        </is>
      </c>
      <c r="D605" t="n">
        <v>845</v>
      </c>
      <c r="F605" t="inlineStr">
        <is>
          <t>:15951-LC:15951-LCV:15951-LF: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76" t="inlineStr">
        <is>
          <t>RTF</t>
        </is>
      </c>
      <c r="O605" s="4" t="n"/>
      <c r="P605" s="4" t="inlineStr">
        <is>
          <t>A102217</t>
        </is>
      </c>
      <c r="Q605" t="inlineStr">
        <is>
          <t>LT250</t>
        </is>
      </c>
      <c r="R605" s="4" t="n"/>
    </row>
    <row r="606">
      <c r="B606" t="inlineStr">
        <is>
          <t>N</t>
        </is>
      </c>
      <c r="C606" t="inlineStr">
        <is>
          <t>Price_BOM_L_Imp_846</t>
        </is>
      </c>
      <c r="D606" t="n">
        <v>846</v>
      </c>
      <c r="F606" t="inlineStr">
        <is>
          <t>:15951-LC:15951-LCV:15951-LF: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76" t="inlineStr">
        <is>
          <t>RTF</t>
        </is>
      </c>
      <c r="O606" s="4" t="n"/>
      <c r="P606" s="4" t="inlineStr">
        <is>
          <t>A102218</t>
        </is>
      </c>
      <c r="Q606" t="inlineStr">
        <is>
          <t>LT250</t>
        </is>
      </c>
      <c r="R606" s="4" t="n"/>
    </row>
    <row r="607">
      <c r="B607" t="inlineStr">
        <is>
          <t>N</t>
        </is>
      </c>
      <c r="C607" t="inlineStr">
        <is>
          <t>Price_BOM_L_Imp_847</t>
        </is>
      </c>
      <c r="D607" t="n">
        <v>847</v>
      </c>
      <c r="F607" t="inlineStr">
        <is>
          <t>:15955-LC:15955-LCV:15955-LF: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76" t="inlineStr">
        <is>
          <t>RTF</t>
        </is>
      </c>
      <c r="O607" s="4" t="n"/>
      <c r="P607" s="4" t="inlineStr">
        <is>
          <t>A102219</t>
        </is>
      </c>
      <c r="Q607" t="inlineStr">
        <is>
          <t>LT250</t>
        </is>
      </c>
      <c r="R607" s="4" t="n"/>
    </row>
    <row r="608">
      <c r="B608" t="inlineStr">
        <is>
          <t>N</t>
        </is>
      </c>
      <c r="C608" t="inlineStr">
        <is>
          <t>Price_BOM_L_Imp_848</t>
        </is>
      </c>
      <c r="D608" t="n">
        <v>848</v>
      </c>
      <c r="F608" t="inlineStr">
        <is>
          <t>:15955-LC:15955-LCV:15955-LF: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76" t="inlineStr">
        <is>
          <t>RTF</t>
        </is>
      </c>
      <c r="O608" s="4" t="n"/>
      <c r="P608" s="4" t="inlineStr">
        <is>
          <t>A102220</t>
        </is>
      </c>
      <c r="Q608" t="inlineStr">
        <is>
          <t>LT250</t>
        </is>
      </c>
      <c r="R608" s="4" t="n"/>
    </row>
    <row r="609">
      <c r="B609" t="inlineStr">
        <is>
          <t>N</t>
        </is>
      </c>
      <c r="C609" t="inlineStr">
        <is>
          <t>Price_BOM_L_Imp_849</t>
        </is>
      </c>
      <c r="D609" t="n">
        <v>849</v>
      </c>
      <c r="F609" t="inlineStr">
        <is>
          <t>:15959-LC:15959-LCV:15959-LF: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76" t="inlineStr">
        <is>
          <t>RTF</t>
        </is>
      </c>
      <c r="O609" s="4" t="n"/>
      <c r="P609" s="4" t="inlineStr">
        <is>
          <t>A102221</t>
        </is>
      </c>
      <c r="Q609" t="inlineStr">
        <is>
          <t>LT250</t>
        </is>
      </c>
      <c r="R609" s="4" t="n"/>
    </row>
    <row r="610">
      <c r="B610" t="inlineStr">
        <is>
          <t>N</t>
        </is>
      </c>
      <c r="C610" t="inlineStr">
        <is>
          <t>Price_BOM_L_Imp_85</t>
        </is>
      </c>
      <c r="D610" t="n">
        <v>85</v>
      </c>
      <c r="F610" t="inlineStr">
        <is>
          <t>:20501-LC:20501-LCV:</t>
        </is>
      </c>
      <c r="G610" s="2" t="inlineStr">
        <is>
          <t>X0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None</t>
        </is>
      </c>
      <c r="L610" s="4" t="inlineStr">
        <is>
          <t>None</t>
        </is>
      </c>
      <c r="M610" s="4" t="inlineStr">
        <is>
          <t>Coating_Standard</t>
        </is>
      </c>
      <c r="N610" s="76" t="inlineStr">
        <is>
          <t>RTF</t>
        </is>
      </c>
      <c r="O610" s="4" t="n"/>
      <c r="P610" s="4" t="inlineStr">
        <is>
          <t>A102349</t>
        </is>
      </c>
      <c r="Q610" t="inlineStr">
        <is>
          <t>LT027</t>
        </is>
      </c>
      <c r="R610" s="4" t="n">
        <v>0</v>
      </c>
    </row>
    <row r="611">
      <c r="B611" t="inlineStr">
        <is>
          <t>N</t>
        </is>
      </c>
      <c r="C611" t="inlineStr">
        <is>
          <t>Price_BOM_L_Imp_850</t>
        </is>
      </c>
      <c r="D611" t="n">
        <v>850</v>
      </c>
      <c r="F611" t="inlineStr">
        <is>
          <t>:15959-LC:15959-LCV:15959-LF: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76" t="inlineStr">
        <is>
          <t>RTF</t>
        </is>
      </c>
      <c r="O611" s="4" t="n"/>
      <c r="P611" s="4" t="inlineStr">
        <is>
          <t>A102222</t>
        </is>
      </c>
      <c r="Q611" t="inlineStr">
        <is>
          <t>LT250</t>
        </is>
      </c>
      <c r="R611" s="4" t="n"/>
    </row>
    <row r="612">
      <c r="B612" t="inlineStr">
        <is>
          <t>N</t>
        </is>
      </c>
      <c r="C612" t="inlineStr">
        <is>
          <t>Price_BOM_L_Imp_851</t>
        </is>
      </c>
      <c r="D612" t="n">
        <v>851</v>
      </c>
      <c r="F612" t="inlineStr">
        <is>
          <t>:20501-LC:20501-LCV:</t>
        </is>
      </c>
      <c r="G612" s="2" t="inlineStr">
        <is>
          <t>X0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None</t>
        </is>
      </c>
      <c r="L612" s="4" t="inlineStr">
        <is>
          <t>None</t>
        </is>
      </c>
      <c r="M612" s="4" t="inlineStr">
        <is>
          <t>Coating_Scotchkote134_interior_IncludeImpeller</t>
        </is>
      </c>
      <c r="N612" s="76" t="inlineStr">
        <is>
          <t>RTF</t>
        </is>
      </c>
      <c r="O612" s="4" t="n"/>
      <c r="P612" s="4" t="inlineStr">
        <is>
          <t>A102223</t>
        </is>
      </c>
      <c r="Q612" t="inlineStr">
        <is>
          <t>LT250</t>
        </is>
      </c>
      <c r="R612" s="4" t="n"/>
    </row>
    <row r="613">
      <c r="B613" t="inlineStr">
        <is>
          <t>N</t>
        </is>
      </c>
      <c r="C613" t="inlineStr">
        <is>
          <t>Price_BOM_L_Imp_852</t>
        </is>
      </c>
      <c r="D613" t="n">
        <v>852</v>
      </c>
      <c r="F613" t="inlineStr">
        <is>
          <t>:20709-LC:20709-LCV:20709-LF:</t>
        </is>
      </c>
      <c r="G613" s="2" t="inlineStr">
        <is>
          <t>X3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76" t="inlineStr">
        <is>
          <t>RTF</t>
        </is>
      </c>
      <c r="O613" s="4" t="n"/>
      <c r="P613" s="4" t="inlineStr">
        <is>
          <t>A102224</t>
        </is>
      </c>
      <c r="Q613" t="inlineStr">
        <is>
          <t>LT250</t>
        </is>
      </c>
      <c r="R613" s="4" t="n"/>
    </row>
    <row r="614">
      <c r="B614" t="inlineStr">
        <is>
          <t>N</t>
        </is>
      </c>
      <c r="C614" t="inlineStr">
        <is>
          <t>Price_BOM_L_Imp_853</t>
        </is>
      </c>
      <c r="D614" t="n">
        <v>853</v>
      </c>
      <c r="F614" t="inlineStr">
        <is>
          <t>:20709-LC:20709-LCV:20709-LF:</t>
        </is>
      </c>
      <c r="G614" s="2" t="inlineStr">
        <is>
          <t>X4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76" t="inlineStr">
        <is>
          <t>RTF</t>
        </is>
      </c>
      <c r="O614" s="4" t="n"/>
      <c r="P614" s="4" t="inlineStr">
        <is>
          <t>A102225</t>
        </is>
      </c>
      <c r="Q614" t="inlineStr">
        <is>
          <t>LT250</t>
        </is>
      </c>
      <c r="R614" s="4" t="n"/>
    </row>
    <row r="615">
      <c r="B615" t="inlineStr">
        <is>
          <t>N</t>
        </is>
      </c>
      <c r="C615" t="inlineStr">
        <is>
          <t>Price_BOM_L_Imp_854</t>
        </is>
      </c>
      <c r="D615" t="n">
        <v>854</v>
      </c>
      <c r="F615" t="inlineStr">
        <is>
          <t>:20953-LC:20953-LCV:20953-LF:</t>
        </is>
      </c>
      <c r="G615" s="2" t="inlineStr">
        <is>
          <t>X3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76" t="inlineStr">
        <is>
          <t>RTF</t>
        </is>
      </c>
      <c r="O615" s="4" t="n"/>
      <c r="P615" s="4" t="inlineStr">
        <is>
          <t>A102226</t>
        </is>
      </c>
      <c r="Q615" t="inlineStr">
        <is>
          <t>LT250</t>
        </is>
      </c>
      <c r="R615" s="4" t="n"/>
    </row>
    <row r="616">
      <c r="B616" t="inlineStr">
        <is>
          <t>N</t>
        </is>
      </c>
      <c r="C616" t="inlineStr">
        <is>
          <t>Price_BOM_L_Imp_855</t>
        </is>
      </c>
      <c r="D616" t="n">
        <v>855</v>
      </c>
      <c r="F616" t="inlineStr">
        <is>
          <t>:20953-LC:20953-LCV:20953-LF: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76" t="inlineStr">
        <is>
          <t>RTF</t>
        </is>
      </c>
      <c r="O616" s="4" t="n"/>
      <c r="P616" s="4" t="inlineStr">
        <is>
          <t>A102227</t>
        </is>
      </c>
      <c r="Q616" t="inlineStr">
        <is>
          <t>LT250</t>
        </is>
      </c>
      <c r="R616" s="4" t="n"/>
    </row>
    <row r="617">
      <c r="B617" t="inlineStr">
        <is>
          <t>N</t>
        </is>
      </c>
      <c r="C617" t="inlineStr">
        <is>
          <t>Price_BOM_L_Imp_856</t>
        </is>
      </c>
      <c r="D617" t="n">
        <v>856</v>
      </c>
      <c r="F617" t="inlineStr">
        <is>
          <t>:20121-LC:20121-LCV:20121-LF: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76" t="inlineStr">
        <is>
          <t>RTF</t>
        </is>
      </c>
      <c r="O617" s="4" t="n"/>
      <c r="P617" s="4" t="inlineStr">
        <is>
          <t>A102228</t>
        </is>
      </c>
      <c r="Q617" t="inlineStr">
        <is>
          <t>LT250</t>
        </is>
      </c>
      <c r="R617" s="4" t="n"/>
    </row>
    <row r="618">
      <c r="B618" t="inlineStr">
        <is>
          <t>N</t>
        </is>
      </c>
      <c r="C618" t="inlineStr">
        <is>
          <t>Price_BOM_L_Imp_857</t>
        </is>
      </c>
      <c r="D618" t="n">
        <v>857</v>
      </c>
      <c r="F618" t="inlineStr">
        <is>
          <t>:20121-LC:20121-LCV:20121-LF:</t>
        </is>
      </c>
      <c r="G618" s="2" t="inlineStr">
        <is>
          <t>XA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76" t="inlineStr">
        <is>
          <t>RTF</t>
        </is>
      </c>
      <c r="O618" s="4" t="n"/>
      <c r="P618" s="4" t="inlineStr">
        <is>
          <t>A102229</t>
        </is>
      </c>
      <c r="Q618" t="inlineStr">
        <is>
          <t>LT250</t>
        </is>
      </c>
      <c r="R618" s="4" t="n"/>
    </row>
    <row r="619">
      <c r="B619" t="inlineStr">
        <is>
          <t>N</t>
        </is>
      </c>
      <c r="C619" t="inlineStr">
        <is>
          <t>Price_BOM_L_Imp_859</t>
        </is>
      </c>
      <c r="D619" t="n">
        <v>859</v>
      </c>
      <c r="F619" t="inlineStr">
        <is>
          <t>:25707-LC:25707-LCV:25707-LF: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76" t="inlineStr">
        <is>
          <t>RTF</t>
        </is>
      </c>
      <c r="O619" s="4" t="n"/>
      <c r="P619" s="4" t="inlineStr">
        <is>
          <t>A102231</t>
        </is>
      </c>
      <c r="Q619" t="inlineStr">
        <is>
          <t>LT250</t>
        </is>
      </c>
      <c r="R619" s="4" t="n"/>
    </row>
    <row r="620">
      <c r="B620" t="inlineStr">
        <is>
          <t>N</t>
        </is>
      </c>
      <c r="C620" t="inlineStr">
        <is>
          <t>Price_BOM_L_Imp_860</t>
        </is>
      </c>
      <c r="D620" t="n">
        <v>860</v>
      </c>
      <c r="F620" t="inlineStr">
        <is>
          <t>:25957-LC:25957-LCV:25957-LF:</t>
        </is>
      </c>
      <c r="G620" s="2" t="inlineStr">
        <is>
          <t>X3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76" t="inlineStr">
        <is>
          <t>RTF</t>
        </is>
      </c>
      <c r="O620" s="4" t="n"/>
      <c r="P620" s="4" t="inlineStr">
        <is>
          <t>A102232</t>
        </is>
      </c>
      <c r="Q620" t="inlineStr">
        <is>
          <t>LT250</t>
        </is>
      </c>
      <c r="R620" s="4" t="n"/>
    </row>
    <row r="621">
      <c r="B621" t="inlineStr">
        <is>
          <t>N</t>
        </is>
      </c>
      <c r="C621" t="inlineStr">
        <is>
          <t>Price_BOM_L_Imp_861</t>
        </is>
      </c>
      <c r="D621" t="n">
        <v>861</v>
      </c>
      <c r="F621" t="inlineStr">
        <is>
          <t>:25957-LC:25957-LCV:25957-LF:</t>
        </is>
      </c>
      <c r="G621" s="2" t="inlineStr">
        <is>
          <t>X4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76" t="inlineStr">
        <is>
          <t>RTF</t>
        </is>
      </c>
      <c r="O621" s="4" t="n"/>
      <c r="P621" s="4" t="inlineStr">
        <is>
          <t>A102233</t>
        </is>
      </c>
      <c r="Q621" t="inlineStr">
        <is>
          <t>LT250</t>
        </is>
      </c>
      <c r="R621" s="4" t="n"/>
    </row>
    <row r="622">
      <c r="B622" t="inlineStr">
        <is>
          <t>N</t>
        </is>
      </c>
      <c r="C622" t="inlineStr">
        <is>
          <t>Price_BOM_L_Imp_862</t>
        </is>
      </c>
      <c r="D622" t="n">
        <v>862</v>
      </c>
      <c r="F622" t="inlineStr">
        <is>
          <t>:25123-LC:25123-LCV:25123-LF:</t>
        </is>
      </c>
      <c r="G622" s="2" t="inlineStr">
        <is>
          <t>X3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76" t="inlineStr">
        <is>
          <t>RTF</t>
        </is>
      </c>
      <c r="O622" s="4" t="n"/>
      <c r="P622" s="4" t="inlineStr">
        <is>
          <t>A102234</t>
        </is>
      </c>
      <c r="Q622" t="inlineStr">
        <is>
          <t>LT250</t>
        </is>
      </c>
      <c r="R622" s="4" t="n"/>
    </row>
    <row r="623">
      <c r="B623" t="inlineStr">
        <is>
          <t>N</t>
        </is>
      </c>
      <c r="C623" t="inlineStr">
        <is>
          <t>Price_BOM_L_Imp_863</t>
        </is>
      </c>
      <c r="D623" t="n">
        <v>863</v>
      </c>
      <c r="F623" t="inlineStr">
        <is>
          <t>:25123-LC:25123-LCV:25123-LF: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76" t="inlineStr">
        <is>
          <t>RTF</t>
        </is>
      </c>
      <c r="O623" s="4" t="n"/>
      <c r="P623" s="4" t="inlineStr">
        <is>
          <t>A102235</t>
        </is>
      </c>
      <c r="Q623" t="inlineStr">
        <is>
          <t>LT250</t>
        </is>
      </c>
      <c r="R623" s="4" t="n"/>
    </row>
    <row r="624">
      <c r="B624" t="inlineStr">
        <is>
          <t>N</t>
        </is>
      </c>
      <c r="C624" t="inlineStr">
        <is>
          <t>Price_BOM_L_Imp_864</t>
        </is>
      </c>
      <c r="D624" t="n">
        <v>864</v>
      </c>
      <c r="F624" t="inlineStr">
        <is>
          <t>:30501-LC:30501-LCV: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76" t="inlineStr">
        <is>
          <t>RTF</t>
        </is>
      </c>
      <c r="O624" s="1" t="n"/>
      <c r="P624" t="inlineStr">
        <is>
          <t>A102236</t>
        </is>
      </c>
      <c r="Q624" t="inlineStr">
        <is>
          <t>LT250</t>
        </is>
      </c>
    </row>
    <row r="625">
      <c r="B625" t="inlineStr">
        <is>
          <t>N</t>
        </is>
      </c>
      <c r="C625" t="inlineStr">
        <is>
          <t>Price_BOM_L_Imp_864</t>
        </is>
      </c>
      <c r="D625" t="n">
        <v>864</v>
      </c>
      <c r="F625" t="inlineStr">
        <is>
          <t>:30507-LC:30507-LCV: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76" t="inlineStr">
        <is>
          <t>RTF</t>
        </is>
      </c>
      <c r="O625" s="1" t="n"/>
      <c r="P625" t="inlineStr">
        <is>
          <t>A102236</t>
        </is>
      </c>
      <c r="Q625" t="inlineStr">
        <is>
          <t>LT250</t>
        </is>
      </c>
    </row>
    <row r="626">
      <c r="B626" t="inlineStr">
        <is>
          <t>N</t>
        </is>
      </c>
      <c r="C626" t="inlineStr">
        <is>
          <t>Price_BOM_L_Imp_866</t>
        </is>
      </c>
      <c r="D626" t="n">
        <v>866</v>
      </c>
      <c r="F626" t="inlineStr">
        <is>
          <t>:30707-LC:30707-LCV:30707-LF:</t>
        </is>
      </c>
      <c r="G626" s="2" t="inlineStr">
        <is>
          <t>X4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76" t="inlineStr">
        <is>
          <t>RTF</t>
        </is>
      </c>
      <c r="O626" s="1" t="n"/>
      <c r="P626" t="inlineStr">
        <is>
          <t>A102238</t>
        </is>
      </c>
      <c r="Q626" t="inlineStr">
        <is>
          <t>LT250</t>
        </is>
      </c>
    </row>
    <row r="627">
      <c r="B627" t="inlineStr">
        <is>
          <t>N</t>
        </is>
      </c>
      <c r="C627" t="inlineStr">
        <is>
          <t>Price_BOM_L_Imp_867</t>
        </is>
      </c>
      <c r="D627" t="n">
        <v>867</v>
      </c>
      <c r="F627" t="inlineStr">
        <is>
          <t>:30957-LC:30957-LCV:30957-LF:</t>
        </is>
      </c>
      <c r="G627" s="2" t="inlineStr">
        <is>
          <t>X3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76" t="inlineStr">
        <is>
          <t>RTF</t>
        </is>
      </c>
      <c r="O627" s="1" t="n"/>
      <c r="P627" t="inlineStr">
        <is>
          <t>A102239</t>
        </is>
      </c>
      <c r="Q627" t="inlineStr">
        <is>
          <t>LT250</t>
        </is>
      </c>
    </row>
    <row r="628">
      <c r="B628" t="inlineStr">
        <is>
          <t>N</t>
        </is>
      </c>
      <c r="C628" t="inlineStr">
        <is>
          <t>Price_BOM_L_Imp_868</t>
        </is>
      </c>
      <c r="D628" t="n">
        <v>868</v>
      </c>
      <c r="F628" t="inlineStr">
        <is>
          <t>:30957-LC:30957-LCV:30957-LF: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76" t="inlineStr">
        <is>
          <t>RTF</t>
        </is>
      </c>
      <c r="O628" s="1" t="n"/>
      <c r="P628" t="inlineStr">
        <is>
          <t>A102240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Price_BOM_L_Imp_869</t>
        </is>
      </c>
      <c r="D629" t="n">
        <v>869</v>
      </c>
      <c r="F629" t="inlineStr">
        <is>
          <t>:30121-LC:30121-LCV:30121-LF: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76" t="inlineStr">
        <is>
          <t>RTF</t>
        </is>
      </c>
      <c r="O629" s="1" t="n"/>
      <c r="P629" t="inlineStr">
        <is>
          <t>A102241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Price_BOM_L_Imp_870</t>
        </is>
      </c>
      <c r="D630" t="n">
        <v>870</v>
      </c>
      <c r="F630" t="inlineStr">
        <is>
          <t>:30127-LC:30127-LCV:30127-LF: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76" t="inlineStr">
        <is>
          <t>RTF</t>
        </is>
      </c>
      <c r="O630" s="1" t="n"/>
      <c r="P630" t="inlineStr">
        <is>
          <t>A102242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Price_BOM_L_Imp_871</t>
        </is>
      </c>
      <c r="D631" t="n">
        <v>871</v>
      </c>
      <c r="F631" t="inlineStr">
        <is>
          <t>:30157-LC:30157-LCV:30157-LF: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76" t="inlineStr">
        <is>
          <t>RTF</t>
        </is>
      </c>
      <c r="O631" s="1" t="n"/>
      <c r="P631" t="inlineStr">
        <is>
          <t>A102243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Price_BOM_L_Imp_872</t>
        </is>
      </c>
      <c r="D632" t="n">
        <v>872</v>
      </c>
      <c r="F632" t="inlineStr">
        <is>
          <t>:40707-LC:40707-LCV:40707-LF:</t>
        </is>
      </c>
      <c r="G632" s="2" t="inlineStr">
        <is>
          <t>X3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76" t="inlineStr">
        <is>
          <t>RTF</t>
        </is>
      </c>
      <c r="O632" s="1" t="n"/>
      <c r="P632" t="inlineStr">
        <is>
          <t>A102244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Price_BOM_L_Imp_873</t>
        </is>
      </c>
      <c r="D633" t="n">
        <v>873</v>
      </c>
      <c r="F633" t="inlineStr">
        <is>
          <t>:40707-LC:40707-LCV:40707-LF: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76" t="inlineStr">
        <is>
          <t>RTF</t>
        </is>
      </c>
      <c r="O633" s="1" t="n"/>
      <c r="P633" t="inlineStr">
        <is>
          <t>A102245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Price_BOM_L_Imp_874</t>
        </is>
      </c>
      <c r="D634" t="n">
        <v>874</v>
      </c>
      <c r="F634" t="inlineStr">
        <is>
          <t>:40957-LC:40957-LCV:40957-LF:</t>
        </is>
      </c>
      <c r="G634" s="2" t="inlineStr">
        <is>
          <t>X3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76" t="inlineStr">
        <is>
          <t>RTF</t>
        </is>
      </c>
      <c r="O634" s="1" t="n"/>
      <c r="P634" t="inlineStr">
        <is>
          <t>A102246</t>
        </is>
      </c>
      <c r="Q634" t="inlineStr">
        <is>
          <t>LT250</t>
        </is>
      </c>
    </row>
    <row r="635">
      <c r="B635" t="inlineStr">
        <is>
          <t>N</t>
        </is>
      </c>
      <c r="C635" t="inlineStr">
        <is>
          <t>Price_BOM_L_Imp_875</t>
        </is>
      </c>
      <c r="D635" t="n">
        <v>875</v>
      </c>
      <c r="F635" t="inlineStr">
        <is>
          <t>:40957-LC:40957-LCV:40957-LF: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76" t="inlineStr">
        <is>
          <t>RTF</t>
        </is>
      </c>
      <c r="O635" s="1" t="n"/>
      <c r="P635" t="inlineStr">
        <is>
          <t>A102247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Price_BOM_L_Imp_876</t>
        </is>
      </c>
      <c r="D636" t="n">
        <v>876</v>
      </c>
      <c r="F636" t="inlineStr">
        <is>
          <t>:40959-LC:40959-LCV:40959-LF: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76" t="inlineStr">
        <is>
          <t>RTF</t>
        </is>
      </c>
      <c r="O636" s="1" t="n"/>
      <c r="P636" t="inlineStr">
        <is>
          <t>A102248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Price_BOM_L_Imp_877</t>
        </is>
      </c>
      <c r="D637" t="n">
        <v>877</v>
      </c>
      <c r="F637" t="inlineStr">
        <is>
          <t>:40129-LC:40129-LCV:40129-LF: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76" t="inlineStr">
        <is>
          <t>RTF</t>
        </is>
      </c>
      <c r="O637" s="1" t="n"/>
      <c r="P637" t="inlineStr">
        <is>
          <t>A102249</t>
        </is>
      </c>
      <c r="Q637" t="inlineStr">
        <is>
          <t>LT250</t>
        </is>
      </c>
    </row>
    <row r="638">
      <c r="B638" t="inlineStr">
        <is>
          <t>N</t>
        </is>
      </c>
      <c r="C638" t="inlineStr">
        <is>
          <t>Price_BOM_L_Imp_878</t>
        </is>
      </c>
      <c r="D638" t="n">
        <v>878</v>
      </c>
      <c r="F638" t="inlineStr">
        <is>
          <t>:4012A-LC:4012A-LCV:4012A-LF: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76" t="inlineStr">
        <is>
          <t>RTF</t>
        </is>
      </c>
      <c r="O638" s="1" t="n"/>
      <c r="P638" t="inlineStr">
        <is>
          <t>A102250</t>
        </is>
      </c>
      <c r="Q638" t="inlineStr">
        <is>
          <t>LT250</t>
        </is>
      </c>
    </row>
    <row r="639">
      <c r="B639" t="inlineStr">
        <is>
          <t>N</t>
        </is>
      </c>
      <c r="C639" t="inlineStr">
        <is>
          <t>Price_BOM_L_Imp_879</t>
        </is>
      </c>
      <c r="D639" t="n">
        <v>879</v>
      </c>
      <c r="F639" t="inlineStr">
        <is>
          <t>:40157-LC:40157-LCV:40157-LF: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76" t="inlineStr">
        <is>
          <t>RTF</t>
        </is>
      </c>
      <c r="O639" s="1" t="n"/>
      <c r="P639" t="inlineStr">
        <is>
          <t>A102251</t>
        </is>
      </c>
      <c r="Q639" t="inlineStr">
        <is>
          <t>LT250</t>
        </is>
      </c>
    </row>
    <row r="640">
      <c r="B640" t="inlineStr">
        <is>
          <t>N</t>
        </is>
      </c>
      <c r="C640" t="inlineStr">
        <is>
          <t>Price_BOM_L_Imp_880</t>
        </is>
      </c>
      <c r="D640" t="n">
        <v>880</v>
      </c>
      <c r="F640" t="inlineStr">
        <is>
          <t>:40157-LC:40157-LCV:40157-LF: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76" t="inlineStr">
        <is>
          <t>RTF</t>
        </is>
      </c>
      <c r="O640" s="1" t="n"/>
      <c r="P640" t="inlineStr">
        <is>
          <t>A102252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Price_BOM_L_Imp_881</t>
        </is>
      </c>
      <c r="D641" t="n">
        <v>881</v>
      </c>
      <c r="F641" t="inlineStr">
        <is>
          <t>:50957-LC:50957-LCV:50957-LF: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76" t="inlineStr">
        <is>
          <t>RTF</t>
        </is>
      </c>
      <c r="O641" s="1" t="n"/>
      <c r="P641" t="inlineStr">
        <is>
          <t>A102253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Price_BOM_L_Imp_883</t>
        </is>
      </c>
      <c r="D642" t="n">
        <v>883</v>
      </c>
      <c r="F642" t="inlineStr">
        <is>
          <t>:50123-LC:50123-LCV:50123-LF: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76" t="inlineStr">
        <is>
          <t>RTF</t>
        </is>
      </c>
      <c r="O642" s="1" t="n"/>
      <c r="P642" t="inlineStr">
        <is>
          <t>A102255</t>
        </is>
      </c>
      <c r="Q642" t="inlineStr">
        <is>
          <t>LT250</t>
        </is>
      </c>
    </row>
    <row r="643">
      <c r="B643" t="inlineStr">
        <is>
          <t>N</t>
        </is>
      </c>
      <c r="C643" t="inlineStr">
        <is>
          <t>Price_BOM_L_Imp_884</t>
        </is>
      </c>
      <c r="D643" t="n">
        <v>884</v>
      </c>
      <c r="F643" t="inlineStr">
        <is>
          <t>:50157-LC:50157-LCV:50157-LF:</t>
        </is>
      </c>
      <c r="G643" s="2" t="inlineStr">
        <is>
          <t>X5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76" t="inlineStr">
        <is>
          <t>RTF</t>
        </is>
      </c>
      <c r="O643" s="14" t="n"/>
      <c r="P643" t="inlineStr">
        <is>
          <t>A102256</t>
        </is>
      </c>
      <c r="Q643" t="inlineStr">
        <is>
          <t>LT250</t>
        </is>
      </c>
    </row>
    <row r="644">
      <c r="B644" t="inlineStr">
        <is>
          <t>N</t>
        </is>
      </c>
      <c r="C644" t="inlineStr">
        <is>
          <t>Price_BOM_L_Imp_885</t>
        </is>
      </c>
      <c r="D644" t="n">
        <v>885</v>
      </c>
      <c r="F644" t="inlineStr">
        <is>
          <t>:60951-LC:60951-LCV:60951-LF:</t>
        </is>
      </c>
      <c r="G644" s="2" t="inlineStr">
        <is>
          <t>XA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76" t="inlineStr">
        <is>
          <t>RTF</t>
        </is>
      </c>
      <c r="O644" s="14" t="n"/>
      <c r="P644" t="inlineStr">
        <is>
          <t>A102257</t>
        </is>
      </c>
      <c r="Q644" t="inlineStr">
        <is>
          <t>LT250</t>
        </is>
      </c>
    </row>
    <row r="645">
      <c r="B645" t="inlineStr">
        <is>
          <t>N</t>
        </is>
      </c>
      <c r="C645" t="inlineStr">
        <is>
          <t>Price_BOM_L_Imp_886</t>
        </is>
      </c>
      <c r="D645" t="n">
        <v>886</v>
      </c>
      <c r="F645" t="inlineStr">
        <is>
          <t>:60123-LC:60123-LCV:60123-LF:</t>
        </is>
      </c>
      <c r="G645" s="2" t="inlineStr">
        <is>
          <t>XA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76" t="inlineStr">
        <is>
          <t>RTF</t>
        </is>
      </c>
      <c r="O645" s="14" t="n"/>
      <c r="P645" t="inlineStr">
        <is>
          <t>A102258</t>
        </is>
      </c>
      <c r="Q645" t="inlineStr">
        <is>
          <t>LT250</t>
        </is>
      </c>
    </row>
    <row r="646">
      <c r="B646" t="inlineStr">
        <is>
          <t>N</t>
        </is>
      </c>
      <c r="C646" t="inlineStr">
        <is>
          <t>Price_BOM_L_Imp_888</t>
        </is>
      </c>
      <c r="D646" t="n">
        <v>888</v>
      </c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76" t="inlineStr">
        <is>
          <t>RTF</t>
        </is>
      </c>
      <c r="O646" s="14" t="n"/>
      <c r="P646" t="inlineStr">
        <is>
          <t>A102260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Price_BOM_L_Imp_889</t>
        </is>
      </c>
      <c r="D647" t="n">
        <v>889</v>
      </c>
      <c r="F647" t="inlineStr">
        <is>
          <t>:60157-LF:</t>
        </is>
      </c>
      <c r="G647" s="2" t="inlineStr">
        <is>
          <t>X6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76" t="inlineStr">
        <is>
          <t>RTF</t>
        </is>
      </c>
      <c r="O647" s="14" t="n"/>
      <c r="P647" t="inlineStr">
        <is>
          <t>A102261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Price_BOM_L_Imp_891</t>
        </is>
      </c>
      <c r="D648" t="n">
        <v>891</v>
      </c>
      <c r="F648" t="inlineStr">
        <is>
          <t>:80155-LC:80155-LCV:80155-LF: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76" t="inlineStr">
        <is>
          <t>RTF</t>
        </is>
      </c>
      <c r="O648" s="14" t="n"/>
      <c r="P648" t="inlineStr">
        <is>
          <t>A102263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Price_BOM_L_Imp_892</t>
        </is>
      </c>
      <c r="D649" t="n">
        <v>892</v>
      </c>
      <c r="F649" t="inlineStr">
        <is>
          <t>:80155-LF:</t>
        </is>
      </c>
      <c r="G649" s="2" t="inlineStr">
        <is>
          <t>X6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76" t="inlineStr">
        <is>
          <t>RTF</t>
        </is>
      </c>
      <c r="O649" s="14" t="n"/>
      <c r="P649" t="inlineStr">
        <is>
          <t>A102264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Price_BOM_L_Imp_893</t>
        </is>
      </c>
      <c r="D650" t="n">
        <v>893</v>
      </c>
      <c r="F650" t="inlineStr">
        <is>
          <t>:10153-LF:</t>
        </is>
      </c>
      <c r="G650" s="2" t="inlineStr">
        <is>
          <t>X8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Coating_Scotchkote134_interior_IncludeImpeller</t>
        </is>
      </c>
      <c r="N650" s="76" t="inlineStr">
        <is>
          <t>RTF</t>
        </is>
      </c>
      <c r="O650" s="14" t="n"/>
      <c r="P650" t="inlineStr">
        <is>
          <t>A102265</t>
        </is>
      </c>
      <c r="Q650" t="inlineStr">
        <is>
          <t>LT250</t>
        </is>
      </c>
    </row>
    <row r="651">
      <c r="B651" t="inlineStr">
        <is>
          <t>N</t>
        </is>
      </c>
      <c r="C651" t="inlineStr">
        <is>
          <t>Price_BOM_L_Imp_894</t>
        </is>
      </c>
      <c r="D651" t="n">
        <v>894</v>
      </c>
      <c r="F651" t="inlineStr">
        <is>
          <t>:12709-LC:12709-LCV:</t>
        </is>
      </c>
      <c r="G651" s="2" t="inlineStr">
        <is>
          <t>X0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76" t="inlineStr">
        <is>
          <t>RTF</t>
        </is>
      </c>
      <c r="O651" s="14" t="n"/>
      <c r="P651" t="inlineStr">
        <is>
          <t>A102266</t>
        </is>
      </c>
      <c r="Q651" t="inlineStr">
        <is>
          <t>LT250</t>
        </is>
      </c>
    </row>
    <row r="652">
      <c r="B652" t="inlineStr">
        <is>
          <t>N</t>
        </is>
      </c>
      <c r="C652" t="inlineStr">
        <is>
          <t>Price_BOM_L_Imp_896</t>
        </is>
      </c>
      <c r="D652" t="n">
        <v>896</v>
      </c>
      <c r="F652" t="inlineStr">
        <is>
          <t>:15507-LC:15507-LCV:</t>
        </is>
      </c>
      <c r="G652" s="2" t="inlineStr">
        <is>
          <t>X0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None</t>
        </is>
      </c>
      <c r="L652" s="4" t="inlineStr">
        <is>
          <t>None</t>
        </is>
      </c>
      <c r="M652" s="4" t="inlineStr">
        <is>
          <t>Coating_Scotchkote134_interior_IncludeImpeller</t>
        </is>
      </c>
      <c r="N652" s="76" t="inlineStr">
        <is>
          <t>RTF</t>
        </is>
      </c>
      <c r="O652" s="14" t="n"/>
      <c r="P652" t="inlineStr">
        <is>
          <t>A102268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Price_BOM_L_Imp_897</t>
        </is>
      </c>
      <c r="D653" t="n">
        <v>897</v>
      </c>
      <c r="F653" t="inlineStr">
        <is>
          <t>:15509-LC:15509-LCV: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Coating_Scotchkote134_interior_IncludeImpeller</t>
        </is>
      </c>
      <c r="N653" s="76" t="inlineStr">
        <is>
          <t>RTF</t>
        </is>
      </c>
      <c r="O653" s="14" t="n"/>
      <c r="P653" t="inlineStr">
        <is>
          <t>A102269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Price_BOM_L_Imp_898</t>
        </is>
      </c>
      <c r="D654" t="n">
        <v>898</v>
      </c>
      <c r="F654" t="inlineStr">
        <is>
          <t>:15507-LC:15507-LCV:</t>
        </is>
      </c>
      <c r="G654" s="2" t="inlineStr">
        <is>
          <t>X3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Coating_Scotchkote134_interior_IncludeImpeller</t>
        </is>
      </c>
      <c r="N654" s="76" t="inlineStr">
        <is>
          <t>RTF</t>
        </is>
      </c>
      <c r="O654" s="14" t="n"/>
      <c r="P654" t="inlineStr">
        <is>
          <t>A102270</t>
        </is>
      </c>
      <c r="Q654" t="inlineStr">
        <is>
          <t>LT250</t>
        </is>
      </c>
    </row>
    <row r="655">
      <c r="B655" t="inlineStr">
        <is>
          <t>N</t>
        </is>
      </c>
      <c r="C655" t="inlineStr">
        <is>
          <t>Price_BOM_L_Imp_899</t>
        </is>
      </c>
      <c r="D655" t="n">
        <v>899</v>
      </c>
      <c r="F655" t="inlineStr">
        <is>
          <t>:20501-LC:20501-LCV:</t>
        </is>
      </c>
      <c r="G655" s="2" t="inlineStr">
        <is>
          <t>X3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Coating_Scotchkote134_interior_IncludeImpeller</t>
        </is>
      </c>
      <c r="N655" s="76" t="inlineStr">
        <is>
          <t>RTF</t>
        </is>
      </c>
      <c r="O655" s="14" t="n"/>
      <c r="P655" t="inlineStr">
        <is>
          <t>A102271</t>
        </is>
      </c>
      <c r="Q655" t="inlineStr">
        <is>
          <t>LT250</t>
        </is>
      </c>
    </row>
    <row r="656">
      <c r="B656" t="inlineStr">
        <is>
          <t>N</t>
        </is>
      </c>
      <c r="C656" t="inlineStr">
        <is>
          <t>Price_BOM_L_Imp_91</t>
        </is>
      </c>
      <c r="D656" t="n">
        <v>91</v>
      </c>
      <c r="F656" t="inlineStr">
        <is>
          <t>:20709-LC:20709-LCV:20709-LF: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Coating_Standard</t>
        </is>
      </c>
      <c r="N656" s="76" t="inlineStr">
        <is>
          <t>98876064</t>
        </is>
      </c>
      <c r="O656" s="14" t="n"/>
      <c r="P656" t="inlineStr">
        <is>
          <t>A102351</t>
        </is>
      </c>
      <c r="Q656" t="inlineStr">
        <is>
          <t>LT027</t>
        </is>
      </c>
      <c r="R656" t="n">
        <v>0</v>
      </c>
    </row>
    <row r="657">
      <c r="B657" t="inlineStr">
        <is>
          <t>N</t>
        </is>
      </c>
      <c r="C657" t="inlineStr">
        <is>
          <t>Price_BOM_L_Imp_948</t>
        </is>
      </c>
      <c r="D657" t="n">
        <v>948</v>
      </c>
      <c r="F657" t="inlineStr">
        <is>
          <t>:10707-LC:10707-LCV:</t>
        </is>
      </c>
      <c r="G657" s="2" t="inlineStr">
        <is>
          <t>X0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None</t>
        </is>
      </c>
      <c r="L657" s="4" t="inlineStr">
        <is>
          <t>None</t>
        </is>
      </c>
      <c r="M657" s="4" t="inlineStr">
        <is>
          <t>Coating_Scotchkote134_interior_IncludeImpeller</t>
        </is>
      </c>
      <c r="N657" s="76" t="inlineStr">
        <is>
          <t>RTF</t>
        </is>
      </c>
      <c r="O657" s="14" t="n"/>
      <c r="P657" t="inlineStr">
        <is>
          <t>A102324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Price_BOM_L_Imp_949</t>
        </is>
      </c>
      <c r="D658" t="n">
        <v>949</v>
      </c>
      <c r="F658" t="inlineStr">
        <is>
          <t>:10707-LC:10707-LCV:10707-LF: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76" t="inlineStr">
        <is>
          <t>RTF</t>
        </is>
      </c>
      <c r="O658" s="14" t="n"/>
      <c r="P658" t="inlineStr">
        <is>
          <t>A102326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Price_BOM_L_Imp_950</t>
        </is>
      </c>
      <c r="D659" t="n">
        <v>950</v>
      </c>
      <c r="F659" t="inlineStr">
        <is>
          <t>:12501-LC:12501-LCV: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76" t="inlineStr">
        <is>
          <t>RTF</t>
        </is>
      </c>
      <c r="O659" s="14" t="n"/>
      <c r="P659" t="inlineStr">
        <is>
          <t>A102328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Price_BOM_L_Imp_951</t>
        </is>
      </c>
      <c r="D660" t="n">
        <v>951</v>
      </c>
      <c r="F660" t="inlineStr">
        <is>
          <t>:12507-LC:12507-LCV:</t>
        </is>
      </c>
      <c r="G660" s="2" t="inlineStr">
        <is>
          <t>X0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None</t>
        </is>
      </c>
      <c r="L660" s="4" t="inlineStr">
        <is>
          <t>None</t>
        </is>
      </c>
      <c r="M660" s="4" t="inlineStr">
        <is>
          <t>Coating_Scotchkote134_interior_IncludeImpeller</t>
        </is>
      </c>
      <c r="N660" s="76" t="inlineStr">
        <is>
          <t>RTF</t>
        </is>
      </c>
      <c r="O660" s="14" t="n"/>
      <c r="P660" t="inlineStr">
        <is>
          <t>A102330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Price_BOM_L_Imp_952</t>
        </is>
      </c>
      <c r="D661" t="n">
        <v>952</v>
      </c>
      <c r="F661" t="inlineStr">
        <is>
          <t>:15509-LC:15509-LCV:</t>
        </is>
      </c>
      <c r="G661" s="2" t="inlineStr">
        <is>
          <t>X0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None</t>
        </is>
      </c>
      <c r="L661" s="4" t="inlineStr">
        <is>
          <t>None</t>
        </is>
      </c>
      <c r="M661" s="4" t="inlineStr">
        <is>
          <t>Coating_Scotchkote134_interior_IncludeImpeller</t>
        </is>
      </c>
      <c r="N661" s="76" t="inlineStr">
        <is>
          <t>RTF</t>
        </is>
      </c>
      <c r="O661" s="14" t="n"/>
      <c r="P661" t="inlineStr">
        <is>
          <t>A102333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Price_BOM_L_Imp_953</t>
        </is>
      </c>
      <c r="D662" t="n">
        <v>953</v>
      </c>
      <c r="F662" t="inlineStr">
        <is>
          <t>:15705-LC:15705-LCV:15705-LF: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76" t="inlineStr">
        <is>
          <t>RTF</t>
        </is>
      </c>
      <c r="O662" s="1" t="n"/>
      <c r="P662" t="inlineStr">
        <is>
          <t>A102335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Price_BOM_L_Imp_954</t>
        </is>
      </c>
      <c r="D663" t="n">
        <v>954</v>
      </c>
      <c r="F663" t="inlineStr">
        <is>
          <t>:15951-LC:15951-LCV:15951-LF:</t>
        </is>
      </c>
      <c r="G663" s="2" t="inlineStr">
        <is>
          <t>X3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76" t="inlineStr">
        <is>
          <t>RTF</t>
        </is>
      </c>
      <c r="O663" s="1" t="n"/>
      <c r="P663" t="inlineStr">
        <is>
          <t>A102337</t>
        </is>
      </c>
      <c r="Q663" t="inlineStr">
        <is>
          <t>LT250</t>
        </is>
      </c>
    </row>
    <row r="664">
      <c r="B664" t="inlineStr">
        <is>
          <t>N</t>
        </is>
      </c>
      <c r="C664" t="inlineStr">
        <is>
          <t>Price_BOM_L_Imp_955</t>
        </is>
      </c>
      <c r="D664" t="n">
        <v>955</v>
      </c>
      <c r="F664" t="inlineStr">
        <is>
          <t>:15951-LC:15951-LCV:15951-LF:</t>
        </is>
      </c>
      <c r="G664" s="2" t="inlineStr">
        <is>
          <t>X4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76" t="inlineStr">
        <is>
          <t>RTF</t>
        </is>
      </c>
      <c r="O664" s="1" t="n"/>
      <c r="P664" t="inlineStr">
        <is>
          <t>A102339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Price_BOM_L_Imp_956</t>
        </is>
      </c>
      <c r="D665" t="n">
        <v>956</v>
      </c>
      <c r="F665" t="inlineStr">
        <is>
          <t>:15955-LC:15955-LCV:15955-LF:</t>
        </is>
      </c>
      <c r="G665" s="2" t="inlineStr">
        <is>
          <t>X3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76" t="inlineStr">
        <is>
          <t>RTF</t>
        </is>
      </c>
      <c r="O665" s="1" t="n"/>
      <c r="P665" t="inlineStr">
        <is>
          <t>A102341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Price_BOM_L_Imp_957</t>
        </is>
      </c>
      <c r="D666" t="n">
        <v>957</v>
      </c>
      <c r="F666" t="inlineStr">
        <is>
          <t>:15955-LC:15955-LCV:15955-LF: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76" t="inlineStr">
        <is>
          <t>RTF</t>
        </is>
      </c>
      <c r="O666" s="14" t="n"/>
      <c r="P666" t="inlineStr">
        <is>
          <t>A102343</t>
        </is>
      </c>
      <c r="Q666" t="inlineStr">
        <is>
          <t>LT250</t>
        </is>
      </c>
    </row>
    <row r="667">
      <c r="B667" t="inlineStr">
        <is>
          <t>N</t>
        </is>
      </c>
      <c r="C667" t="inlineStr">
        <is>
          <t>Price_BOM_L_Imp_958</t>
        </is>
      </c>
      <c r="D667" t="n">
        <v>958</v>
      </c>
      <c r="F667" t="inlineStr">
        <is>
          <t>:15959-LC:15959-LCV:15959-LF:</t>
        </is>
      </c>
      <c r="G667" s="2" t="inlineStr">
        <is>
          <t>X3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76" t="inlineStr">
        <is>
          <t>RTF</t>
        </is>
      </c>
      <c r="O667" s="14" t="n"/>
      <c r="P667" t="inlineStr">
        <is>
          <t>A102345</t>
        </is>
      </c>
      <c r="Q667" t="inlineStr">
        <is>
          <t>LT250</t>
        </is>
      </c>
    </row>
    <row r="668">
      <c r="B668" t="inlineStr">
        <is>
          <t>N</t>
        </is>
      </c>
      <c r="C668" t="inlineStr">
        <is>
          <t>Price_BOM_L_Imp_959</t>
        </is>
      </c>
      <c r="D668" t="n">
        <v>959</v>
      </c>
      <c r="F668" t="inlineStr">
        <is>
          <t>:15959-LC:15959-LCV:15959-LF:</t>
        </is>
      </c>
      <c r="G668" s="2" t="inlineStr">
        <is>
          <t>X4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76" t="inlineStr">
        <is>
          <t>RTF</t>
        </is>
      </c>
      <c r="O668" s="14" t="n"/>
      <c r="P668" t="inlineStr">
        <is>
          <t>A102347</t>
        </is>
      </c>
      <c r="Q668" t="inlineStr">
        <is>
          <t>LT250</t>
        </is>
      </c>
    </row>
    <row r="669">
      <c r="B669" t="inlineStr">
        <is>
          <t>N</t>
        </is>
      </c>
      <c r="C669" t="inlineStr">
        <is>
          <t>Price_BOM_L_Imp_960</t>
        </is>
      </c>
      <c r="D669" t="n">
        <v>960</v>
      </c>
      <c r="F669" t="inlineStr">
        <is>
          <t>:20501-LC:20501-LCV:</t>
        </is>
      </c>
      <c r="G669" s="2" t="inlineStr">
        <is>
          <t>X0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None</t>
        </is>
      </c>
      <c r="L669" s="4" t="inlineStr">
        <is>
          <t>None</t>
        </is>
      </c>
      <c r="M669" s="4" t="inlineStr">
        <is>
          <t>Coating_Scotchkote134_interior_IncludeImpeller</t>
        </is>
      </c>
      <c r="N669" s="76" t="inlineStr">
        <is>
          <t>RTF</t>
        </is>
      </c>
      <c r="O669" s="14" t="n"/>
      <c r="P669" t="inlineStr">
        <is>
          <t>A102349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Price_BOM_L_Imp_961</t>
        </is>
      </c>
      <c r="D670" t="n">
        <v>961</v>
      </c>
      <c r="F670" t="inlineStr">
        <is>
          <t>:20709-LC:20709-LCV:20709-LF: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76" t="inlineStr">
        <is>
          <t>RTF</t>
        </is>
      </c>
      <c r="O670" s="14" t="n"/>
      <c r="P670" t="inlineStr">
        <is>
          <t>A102351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Price_BOM_L_Imp_962</t>
        </is>
      </c>
      <c r="D671" t="n">
        <v>962</v>
      </c>
      <c r="F671" t="inlineStr">
        <is>
          <t>:20709-LC:20709-LCV:20709-LF: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76" t="inlineStr">
        <is>
          <t>RTF</t>
        </is>
      </c>
      <c r="O671" s="14" t="n"/>
      <c r="P671" t="inlineStr">
        <is>
          <t>A102353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Price_BOM_L_Imp_963</t>
        </is>
      </c>
      <c r="D672" t="n">
        <v>963</v>
      </c>
      <c r="F672" t="inlineStr">
        <is>
          <t>:20953-LC:20953-LCV:20953-LF: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76" t="inlineStr">
        <is>
          <t>RTF</t>
        </is>
      </c>
      <c r="O672" s="14" t="n"/>
      <c r="P672" t="inlineStr">
        <is>
          <t>A102355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Price_BOM_L_Imp_964</t>
        </is>
      </c>
      <c r="D673" t="n">
        <v>964</v>
      </c>
      <c r="F673" t="inlineStr">
        <is>
          <t>:20953-LC:20953-LCV:20953-LF: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76" t="inlineStr">
        <is>
          <t>RTF</t>
        </is>
      </c>
      <c r="O673" s="14" t="n"/>
      <c r="P673" t="inlineStr">
        <is>
          <t>A102357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Price_BOM_L_Imp_965</t>
        </is>
      </c>
      <c r="D674" t="n">
        <v>965</v>
      </c>
      <c r="F674" t="inlineStr">
        <is>
          <t>:20121-LC:20121-LCV:20121-LF: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76" t="inlineStr">
        <is>
          <t>RTF</t>
        </is>
      </c>
      <c r="O674" s="14" t="n"/>
      <c r="P674" t="inlineStr">
        <is>
          <t>A102359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Price_BOM_L_Imp_966</t>
        </is>
      </c>
      <c r="D675" t="n">
        <v>966</v>
      </c>
      <c r="F675" t="inlineStr">
        <is>
          <t>:20121-LC:20121-LCV:20121-LF: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76" t="inlineStr">
        <is>
          <t>RTF</t>
        </is>
      </c>
      <c r="O675" s="14" t="n"/>
      <c r="P675" t="inlineStr">
        <is>
          <t>A102361</t>
        </is>
      </c>
      <c r="Q675" t="inlineStr">
        <is>
          <t>LT250</t>
        </is>
      </c>
    </row>
    <row r="676">
      <c r="B676" t="inlineStr">
        <is>
          <t>N</t>
        </is>
      </c>
      <c r="C676" t="inlineStr">
        <is>
          <t>Price_BOM_L_Imp_967</t>
        </is>
      </c>
      <c r="D676" t="n">
        <v>967</v>
      </c>
      <c r="F676" t="inlineStr">
        <is>
          <t>:25707-LC:25707-LCV:25707-LF: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76" t="inlineStr">
        <is>
          <t>RTF</t>
        </is>
      </c>
      <c r="O676" s="14" t="n"/>
      <c r="P676" t="inlineStr">
        <is>
          <t>A102363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Price_BOM_L_Imp_968</t>
        </is>
      </c>
      <c r="D677" t="n">
        <v>968</v>
      </c>
      <c r="F677" t="inlineStr">
        <is>
          <t>:25707-LC:25707-LCV:25707-LF: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76" t="inlineStr">
        <is>
          <t>RTF</t>
        </is>
      </c>
      <c r="O677" s="14" t="n"/>
      <c r="P677" t="inlineStr">
        <is>
          <t>A102365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Price_BOM_L_Imp_969</t>
        </is>
      </c>
      <c r="D678" t="n">
        <v>969</v>
      </c>
      <c r="F678" t="inlineStr">
        <is>
          <t>:25957-LC:25957-LCV:25957-LF: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76" t="inlineStr">
        <is>
          <t>RTF</t>
        </is>
      </c>
      <c r="O678" s="14" t="n"/>
      <c r="P678" t="inlineStr">
        <is>
          <t>A102367</t>
        </is>
      </c>
      <c r="Q678" t="inlineStr">
        <is>
          <t>LT250</t>
        </is>
      </c>
    </row>
    <row r="679">
      <c r="B679" t="inlineStr">
        <is>
          <t>N</t>
        </is>
      </c>
      <c r="C679" t="inlineStr">
        <is>
          <t>Price_BOM_L_Imp_970</t>
        </is>
      </c>
      <c r="D679" t="n">
        <v>970</v>
      </c>
      <c r="F679" t="inlineStr">
        <is>
          <t>:25957-LC:25957-LCV:25957-LF: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76" t="inlineStr">
        <is>
          <t>RTF</t>
        </is>
      </c>
      <c r="O679" s="14" t="n"/>
      <c r="P679" t="inlineStr">
        <is>
          <t>A102369</t>
        </is>
      </c>
      <c r="Q679" t="inlineStr">
        <is>
          <t>LT250</t>
        </is>
      </c>
    </row>
    <row r="680">
      <c r="B680" t="inlineStr">
        <is>
          <t>N</t>
        </is>
      </c>
      <c r="C680" t="inlineStr">
        <is>
          <t>Price_BOM_L_Imp_971</t>
        </is>
      </c>
      <c r="D680" t="n">
        <v>971</v>
      </c>
      <c r="F680" t="inlineStr">
        <is>
          <t>:25123-LC:25123-LCV:25123-LF: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76" t="inlineStr">
        <is>
          <t>RTF</t>
        </is>
      </c>
      <c r="O680" s="1" t="n"/>
      <c r="P680" t="inlineStr">
        <is>
          <t>A102371</t>
        </is>
      </c>
      <c r="Q680" t="inlineStr">
        <is>
          <t>LT250</t>
        </is>
      </c>
    </row>
    <row r="681">
      <c r="B681" t="inlineStr">
        <is>
          <t>N</t>
        </is>
      </c>
      <c r="C681" t="inlineStr">
        <is>
          <t>Price_BOM_L_Imp_972</t>
        </is>
      </c>
      <c r="D681" t="n">
        <v>972</v>
      </c>
      <c r="F681" t="inlineStr">
        <is>
          <t>:25123-LC:25123-LCV:25123-LF: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76" t="inlineStr">
        <is>
          <t>RTF</t>
        </is>
      </c>
      <c r="O681" s="1" t="n"/>
      <c r="P681" t="inlineStr">
        <is>
          <t>A102373</t>
        </is>
      </c>
      <c r="Q681" t="inlineStr">
        <is>
          <t>LT250</t>
        </is>
      </c>
    </row>
    <row r="682">
      <c r="B682" t="inlineStr">
        <is>
          <t>N</t>
        </is>
      </c>
      <c r="C682" t="inlineStr">
        <is>
          <t>Price_BOM_L_Imp_973</t>
        </is>
      </c>
      <c r="D682" t="n">
        <v>973</v>
      </c>
      <c r="F682" t="inlineStr">
        <is>
          <t>:30501-LC:30501-LCV: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76" t="inlineStr">
        <is>
          <t>RTF</t>
        </is>
      </c>
      <c r="O682" s="1" t="n"/>
      <c r="P682" t="inlineStr">
        <is>
          <t>A102375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Price_BOM_L_Imp_973</t>
        </is>
      </c>
      <c r="D683" t="n">
        <v>973</v>
      </c>
      <c r="F683" t="inlineStr">
        <is>
          <t>:30507-LC:30507-LCV:</t>
        </is>
      </c>
      <c r="G683" s="2" t="inlineStr">
        <is>
          <t>X3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76" t="inlineStr">
        <is>
          <t>RTF</t>
        </is>
      </c>
      <c r="O683" s="1" t="n"/>
      <c r="P683" t="inlineStr">
        <is>
          <t>A102375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Price_BOM_L_Imp_974</t>
        </is>
      </c>
      <c r="D684" t="n">
        <v>974</v>
      </c>
      <c r="F684" t="inlineStr">
        <is>
          <t>:30707-LC:30707-LCV:30707-LF: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76" t="inlineStr">
        <is>
          <t>RTF</t>
        </is>
      </c>
      <c r="O684" s="1" t="n"/>
      <c r="P684" t="inlineStr">
        <is>
          <t>A102377</t>
        </is>
      </c>
      <c r="Q684" t="inlineStr">
        <is>
          <t>LT250</t>
        </is>
      </c>
    </row>
    <row r="685">
      <c r="B685" t="inlineStr">
        <is>
          <t>N</t>
        </is>
      </c>
      <c r="C685" t="inlineStr">
        <is>
          <t>Price_BOM_L_Imp_975</t>
        </is>
      </c>
      <c r="D685" t="n">
        <v>975</v>
      </c>
      <c r="F685" t="inlineStr">
        <is>
          <t>:30707-LC:30707-LCV:30707-LF: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76" t="inlineStr">
        <is>
          <t>RTF</t>
        </is>
      </c>
      <c r="O685" s="1" t="n"/>
      <c r="P685" t="inlineStr">
        <is>
          <t>A102379</t>
        </is>
      </c>
      <c r="Q685" t="inlineStr">
        <is>
          <t>LT250</t>
        </is>
      </c>
    </row>
    <row r="686">
      <c r="B686" t="inlineStr">
        <is>
          <t>N</t>
        </is>
      </c>
      <c r="C686" t="inlineStr">
        <is>
          <t>Price_BOM_L_Imp_976</t>
        </is>
      </c>
      <c r="D686" t="n">
        <v>976</v>
      </c>
      <c r="F686" t="inlineStr">
        <is>
          <t>:30957-LC:30957-LCV:30957-LF: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76" t="inlineStr">
        <is>
          <t>RTF</t>
        </is>
      </c>
      <c r="O686" s="4" t="n"/>
      <c r="P686" t="inlineStr">
        <is>
          <t>A102381</t>
        </is>
      </c>
      <c r="Q686" t="inlineStr">
        <is>
          <t>LT250</t>
        </is>
      </c>
      <c r="R686" s="4" t="n"/>
    </row>
    <row r="687">
      <c r="B687" t="inlineStr">
        <is>
          <t>N</t>
        </is>
      </c>
      <c r="C687" t="inlineStr">
        <is>
          <t>Price_BOM_L_Imp_977</t>
        </is>
      </c>
      <c r="D687" t="n">
        <v>977</v>
      </c>
      <c r="F687" t="inlineStr">
        <is>
          <t>:30957-LC:30957-LCV:30957-LF: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76" t="inlineStr">
        <is>
          <t>RTF</t>
        </is>
      </c>
      <c r="O687" s="4" t="n"/>
      <c r="P687" t="inlineStr">
        <is>
          <t>A102383</t>
        </is>
      </c>
      <c r="Q687" t="inlineStr">
        <is>
          <t>LT250</t>
        </is>
      </c>
      <c r="R687" s="4" t="n"/>
    </row>
    <row r="688">
      <c r="B688" t="inlineStr">
        <is>
          <t>N</t>
        </is>
      </c>
      <c r="C688" t="inlineStr">
        <is>
          <t>Price_BOM_L_Imp_978</t>
        </is>
      </c>
      <c r="D688" t="n">
        <v>978</v>
      </c>
      <c r="F688" t="inlineStr">
        <is>
          <t>:30121-LC:30121-LCV:30121-LF: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76" t="inlineStr">
        <is>
          <t>RTF</t>
        </is>
      </c>
      <c r="O688" s="4" t="n"/>
      <c r="P688" t="inlineStr">
        <is>
          <t>A102385</t>
        </is>
      </c>
      <c r="Q688" t="inlineStr">
        <is>
          <t>LT250</t>
        </is>
      </c>
      <c r="R688" s="4" t="n"/>
    </row>
    <row r="689">
      <c r="B689" t="inlineStr">
        <is>
          <t>N</t>
        </is>
      </c>
      <c r="C689" t="inlineStr">
        <is>
          <t>Price_BOM_L_Imp_979</t>
        </is>
      </c>
      <c r="D689" t="n">
        <v>979</v>
      </c>
      <c r="F689" t="inlineStr">
        <is>
          <t>:30127-LC:30127-LCV:30127-LF: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76" t="inlineStr">
        <is>
          <t>RTF</t>
        </is>
      </c>
      <c r="O689" s="4" t="n"/>
      <c r="P689" t="inlineStr">
        <is>
          <t>A102387</t>
        </is>
      </c>
      <c r="Q689" t="inlineStr">
        <is>
          <t>LT250</t>
        </is>
      </c>
      <c r="R689" s="4" t="n"/>
    </row>
    <row r="690">
      <c r="B690" t="inlineStr">
        <is>
          <t>N</t>
        </is>
      </c>
      <c r="C690" t="inlineStr">
        <is>
          <t>Price_BOM_L_Imp_98</t>
        </is>
      </c>
      <c r="D690" t="n">
        <v>98</v>
      </c>
      <c r="F690" t="inlineStr">
        <is>
          <t>:20709-LC:20709-LCV:20709-LF:</t>
        </is>
      </c>
      <c r="G690" s="2" t="inlineStr">
        <is>
          <t>X4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Coating_Standard</t>
        </is>
      </c>
      <c r="N690" s="76" t="inlineStr">
        <is>
          <t>98876066</t>
        </is>
      </c>
      <c r="O690" s="4" t="n"/>
      <c r="P690" s="4" t="inlineStr">
        <is>
          <t>A102353</t>
        </is>
      </c>
      <c r="Q690" t="inlineStr">
        <is>
          <t>LT027</t>
        </is>
      </c>
      <c r="R690" s="4" t="n">
        <v>0</v>
      </c>
    </row>
    <row r="691">
      <c r="B691" t="inlineStr">
        <is>
          <t>N</t>
        </is>
      </c>
      <c r="C691" t="inlineStr">
        <is>
          <t>Price_BOM_L_Imp_980</t>
        </is>
      </c>
      <c r="D691" t="n">
        <v>980</v>
      </c>
      <c r="F691" t="inlineStr">
        <is>
          <t>:30157-LC:30157-LCV:30157-LF: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76" t="inlineStr">
        <is>
          <t>RTF</t>
        </is>
      </c>
      <c r="O691" s="4" t="n"/>
      <c r="P691" s="4" t="inlineStr">
        <is>
          <t>A102389</t>
        </is>
      </c>
      <c r="Q691" t="inlineStr">
        <is>
          <t>LT250</t>
        </is>
      </c>
      <c r="R691" s="4" t="n"/>
    </row>
    <row r="692">
      <c r="B692" t="inlineStr">
        <is>
          <t>N</t>
        </is>
      </c>
      <c r="C692" t="inlineStr">
        <is>
          <t>Price_BOM_L_Imp_981</t>
        </is>
      </c>
      <c r="D692" t="n">
        <v>981</v>
      </c>
      <c r="F692" t="inlineStr">
        <is>
          <t>:40707-LC:40707-LCV:40707-LF: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76" t="inlineStr">
        <is>
          <t>RTF</t>
        </is>
      </c>
      <c r="O692" s="4" t="n"/>
      <c r="P692" t="inlineStr">
        <is>
          <t>A102391</t>
        </is>
      </c>
      <c r="Q692" t="inlineStr">
        <is>
          <t>LT250</t>
        </is>
      </c>
      <c r="R692" s="4" t="n"/>
    </row>
    <row r="693">
      <c r="B693" t="inlineStr">
        <is>
          <t>N</t>
        </is>
      </c>
      <c r="C693" t="inlineStr">
        <is>
          <t>Price_BOM_L_Imp_982</t>
        </is>
      </c>
      <c r="D693" t="n">
        <v>982</v>
      </c>
      <c r="F693" t="inlineStr">
        <is>
          <t>:40707-LC:40707-LCV:40707-LF: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76" t="inlineStr">
        <is>
          <t>RTF</t>
        </is>
      </c>
      <c r="O693" s="4" t="n"/>
      <c r="P693" t="inlineStr">
        <is>
          <t>A102393</t>
        </is>
      </c>
      <c r="Q693" t="inlineStr">
        <is>
          <t>LT250</t>
        </is>
      </c>
      <c r="R693" s="4" t="n"/>
    </row>
    <row r="694">
      <c r="B694" t="inlineStr">
        <is>
          <t>N</t>
        </is>
      </c>
      <c r="C694" t="inlineStr">
        <is>
          <t>Price_BOM_L_Imp_983</t>
        </is>
      </c>
      <c r="D694" t="n">
        <v>983</v>
      </c>
      <c r="F694" t="inlineStr">
        <is>
          <t>:40957-LC:40957-LCV:40957-LF: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76" t="inlineStr">
        <is>
          <t>RTF</t>
        </is>
      </c>
      <c r="O694" s="4" t="n"/>
      <c r="P694" t="inlineStr">
        <is>
          <t>A102395</t>
        </is>
      </c>
      <c r="Q694" t="inlineStr">
        <is>
          <t>LT250</t>
        </is>
      </c>
      <c r="R694" s="4" t="n"/>
    </row>
    <row r="695">
      <c r="B695" t="inlineStr">
        <is>
          <t>N</t>
        </is>
      </c>
      <c r="C695" t="inlineStr">
        <is>
          <t>Price_BOM_L_Imp_984</t>
        </is>
      </c>
      <c r="D695" t="n">
        <v>984</v>
      </c>
      <c r="F695" t="inlineStr">
        <is>
          <t>:40957-LC:40957-LCV:40957-LF: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76" t="inlineStr">
        <is>
          <t>RTF</t>
        </is>
      </c>
      <c r="O695" s="4" t="n"/>
      <c r="P695" t="inlineStr">
        <is>
          <t>A102397</t>
        </is>
      </c>
      <c r="Q695" t="inlineStr">
        <is>
          <t>LT250</t>
        </is>
      </c>
      <c r="R695" s="4" t="n"/>
    </row>
    <row r="696">
      <c r="B696" t="inlineStr">
        <is>
          <t>N</t>
        </is>
      </c>
      <c r="C696" t="inlineStr">
        <is>
          <t>Price_BOM_L_Imp_985</t>
        </is>
      </c>
      <c r="D696" t="n">
        <v>985</v>
      </c>
      <c r="F696" t="inlineStr">
        <is>
          <t>:40959-LC:40959-LCV:40959-LF: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76" t="inlineStr">
        <is>
          <t>RTF</t>
        </is>
      </c>
      <c r="O696" s="4" t="n"/>
      <c r="P696" s="4" t="inlineStr">
        <is>
          <t>A102399</t>
        </is>
      </c>
      <c r="Q696" t="inlineStr">
        <is>
          <t>LT250</t>
        </is>
      </c>
      <c r="R696" s="4" t="n"/>
    </row>
    <row r="697">
      <c r="B697" t="inlineStr">
        <is>
          <t>N</t>
        </is>
      </c>
      <c r="C697" t="inlineStr">
        <is>
          <t>Price_BOM_L_Imp_986</t>
        </is>
      </c>
      <c r="D697" t="n">
        <v>986</v>
      </c>
      <c r="F697" t="inlineStr">
        <is>
          <t>:40129-LC:40129-LCV:40129-LF:</t>
        </is>
      </c>
      <c r="G697" s="2" t="inlineStr">
        <is>
          <t>XA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76" t="inlineStr">
        <is>
          <t>RTF</t>
        </is>
      </c>
      <c r="O697" s="4" t="n"/>
      <c r="P697" s="4" t="inlineStr">
        <is>
          <t>A102401</t>
        </is>
      </c>
      <c r="Q697" t="inlineStr">
        <is>
          <t>LT250</t>
        </is>
      </c>
      <c r="R697" s="4" t="n"/>
    </row>
    <row r="698">
      <c r="B698" t="inlineStr">
        <is>
          <t>N</t>
        </is>
      </c>
      <c r="C698" t="inlineStr">
        <is>
          <t>Price_BOM_L_Imp_987</t>
        </is>
      </c>
      <c r="D698" t="n">
        <v>987</v>
      </c>
      <c r="F698" t="inlineStr">
        <is>
          <t>:4012A-LC:4012A-LCV:4012A-LF:</t>
        </is>
      </c>
      <c r="G698" s="2" t="inlineStr">
        <is>
          <t>XA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Stainless Steel, AISI-303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76" t="inlineStr">
        <is>
          <t>RTF</t>
        </is>
      </c>
      <c r="O698" s="4" t="n"/>
      <c r="P698" s="4" t="inlineStr">
        <is>
          <t>A102403</t>
        </is>
      </c>
      <c r="Q698" t="inlineStr">
        <is>
          <t>LT250</t>
        </is>
      </c>
      <c r="R698" s="4" t="n"/>
    </row>
    <row r="699">
      <c r="B699" t="inlineStr">
        <is>
          <t>N</t>
        </is>
      </c>
      <c r="C699" t="inlineStr">
        <is>
          <t>Price_BOM_L_Imp_988</t>
        </is>
      </c>
      <c r="D699" t="n">
        <v>988</v>
      </c>
      <c r="F699" t="inlineStr">
        <is>
          <t>:40157-LC:40157-LCV:40157-LF: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76" t="inlineStr">
        <is>
          <t>RTF</t>
        </is>
      </c>
      <c r="O699" s="4" t="n"/>
      <c r="P699" t="inlineStr">
        <is>
          <t>A102405</t>
        </is>
      </c>
      <c r="Q699" t="inlineStr">
        <is>
          <t>LT250</t>
        </is>
      </c>
      <c r="R699" s="4" t="n"/>
    </row>
    <row r="700">
      <c r="B700" t="inlineStr">
        <is>
          <t>N</t>
        </is>
      </c>
      <c r="C700" t="inlineStr">
        <is>
          <t>Price_BOM_L_Imp_989</t>
        </is>
      </c>
      <c r="D700" t="n">
        <v>989</v>
      </c>
      <c r="F700" t="inlineStr">
        <is>
          <t>:40157-LC:40157-LCV:40157-LF: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76" t="inlineStr">
        <is>
          <t>RTF</t>
        </is>
      </c>
      <c r="O700" s="4" t="n"/>
      <c r="P700" t="inlineStr">
        <is>
          <t>A102407</t>
        </is>
      </c>
      <c r="Q700" t="inlineStr">
        <is>
          <t>LT250</t>
        </is>
      </c>
      <c r="R700" s="4" t="n"/>
    </row>
    <row r="701">
      <c r="B701" t="inlineStr">
        <is>
          <t>N</t>
        </is>
      </c>
      <c r="C701" t="inlineStr">
        <is>
          <t>Price_BOM_L_Imp_990</t>
        </is>
      </c>
      <c r="D701" t="n">
        <v>990</v>
      </c>
      <c r="F701" t="inlineStr">
        <is>
          <t>:50957-LC:50957-LCV:50957-LF:</t>
        </is>
      </c>
      <c r="G701" s="2" t="inlineStr">
        <is>
          <t>X4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76" t="inlineStr">
        <is>
          <t>RTF</t>
        </is>
      </c>
      <c r="O701" s="4" t="n"/>
      <c r="P701" t="inlineStr">
        <is>
          <t>A102409</t>
        </is>
      </c>
      <c r="Q701" t="inlineStr">
        <is>
          <t>LT250</t>
        </is>
      </c>
      <c r="R701" s="4" t="n"/>
    </row>
    <row r="702">
      <c r="B702" t="inlineStr">
        <is>
          <t>N</t>
        </is>
      </c>
      <c r="C702" t="inlineStr">
        <is>
          <t>Price_BOM_L_Imp_991</t>
        </is>
      </c>
      <c r="D702" t="n">
        <v>991</v>
      </c>
      <c r="F702" t="inlineStr">
        <is>
          <t>:50123-LC:50123-LCV:50123-LF:</t>
        </is>
      </c>
      <c r="G702" s="2" t="inlineStr">
        <is>
          <t>XA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76" t="inlineStr">
        <is>
          <t>RTF</t>
        </is>
      </c>
      <c r="O702" s="4" t="n"/>
      <c r="P702" t="inlineStr">
        <is>
          <t>A102411</t>
        </is>
      </c>
      <c r="Q702" t="inlineStr">
        <is>
          <t>LT250</t>
        </is>
      </c>
      <c r="R702" s="4" t="n"/>
    </row>
    <row r="703">
      <c r="B703" t="inlineStr">
        <is>
          <t>N</t>
        </is>
      </c>
      <c r="C703" t="inlineStr">
        <is>
          <t>Price_BOM_L_Imp_992</t>
        </is>
      </c>
      <c r="D703" t="n">
        <v>992</v>
      </c>
      <c r="F703" t="inlineStr">
        <is>
          <t>:50123-LC:50123-LCV:50123-LF:</t>
        </is>
      </c>
      <c r="G703" s="2" t="inlineStr">
        <is>
          <t>X5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76" t="inlineStr">
        <is>
          <t>RTF</t>
        </is>
      </c>
      <c r="O703" s="4" t="n"/>
      <c r="P703" t="inlineStr">
        <is>
          <t>A102413</t>
        </is>
      </c>
      <c r="Q703" t="inlineStr">
        <is>
          <t>LT250</t>
        </is>
      </c>
      <c r="R703" s="4" t="n"/>
    </row>
    <row r="704">
      <c r="B704" t="inlineStr">
        <is>
          <t>N</t>
        </is>
      </c>
      <c r="C704" t="inlineStr">
        <is>
          <t>Price_BOM_L_Imp_993</t>
        </is>
      </c>
      <c r="D704" t="n">
        <v>993</v>
      </c>
      <c r="F704" t="inlineStr">
        <is>
          <t>:50157-LC:50157-LCV:50157-LF: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76" t="inlineStr">
        <is>
          <t>RTF</t>
        </is>
      </c>
      <c r="O704" s="4" t="n"/>
      <c r="P704" t="inlineStr">
        <is>
          <t>A102415</t>
        </is>
      </c>
      <c r="Q704" t="inlineStr">
        <is>
          <t>LT250</t>
        </is>
      </c>
      <c r="R704" s="4" t="n"/>
    </row>
    <row r="705">
      <c r="B705" t="inlineStr">
        <is>
          <t>N</t>
        </is>
      </c>
      <c r="C705" t="inlineStr">
        <is>
          <t>Price_BOM_L_Imp_994</t>
        </is>
      </c>
      <c r="D705" t="n">
        <v>994</v>
      </c>
      <c r="F705" t="inlineStr">
        <is>
          <t>:60951-LC:60951-LCV:60951-LF:</t>
        </is>
      </c>
      <c r="G705" s="2" t="inlineStr">
        <is>
          <t>XA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Coating_Scotchkote134_interior_IncludeImpeller</t>
        </is>
      </c>
      <c r="N705" s="76" t="inlineStr">
        <is>
          <t>RTF</t>
        </is>
      </c>
      <c r="O705" s="4" t="n"/>
      <c r="P705" t="inlineStr">
        <is>
          <t>A102417</t>
        </is>
      </c>
      <c r="Q705" t="inlineStr">
        <is>
          <t>LT250</t>
        </is>
      </c>
      <c r="R705" s="4" t="n"/>
    </row>
    <row r="706">
      <c r="B706" t="inlineStr">
        <is>
          <t>N</t>
        </is>
      </c>
      <c r="C706" t="inlineStr">
        <is>
          <t>Price_BOM_L_Imp_995</t>
        </is>
      </c>
      <c r="D706" t="n">
        <v>995</v>
      </c>
      <c r="F706" t="inlineStr">
        <is>
          <t>:60123-LC:60123-LCV:60123-LF:</t>
        </is>
      </c>
      <c r="G706" s="2" t="inlineStr">
        <is>
          <t>XA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Coating_Scotchkote134_interior_IncludeImpeller</t>
        </is>
      </c>
      <c r="N706" s="76" t="inlineStr">
        <is>
          <t>RTF</t>
        </is>
      </c>
      <c r="O706" s="4" t="n"/>
      <c r="P706" t="inlineStr">
        <is>
          <t>A102419</t>
        </is>
      </c>
      <c r="Q706" t="inlineStr">
        <is>
          <t>LT250</t>
        </is>
      </c>
      <c r="R706" s="4" t="n"/>
    </row>
    <row r="707">
      <c r="B707" t="inlineStr">
        <is>
          <t>N</t>
        </is>
      </c>
      <c r="C707" t="inlineStr">
        <is>
          <t>Price_BOM_L_Imp_996</t>
        </is>
      </c>
      <c r="D707" t="n">
        <v>996</v>
      </c>
      <c r="F707" t="inlineStr">
        <is>
          <t>:60123-LC:60123-LCV:60123-LF:</t>
        </is>
      </c>
      <c r="G707" s="2" t="inlineStr">
        <is>
          <t>X5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76" t="inlineStr">
        <is>
          <t>RTF</t>
        </is>
      </c>
      <c r="O707" s="4" t="n"/>
      <c r="P707" t="inlineStr">
        <is>
          <t>A102421</t>
        </is>
      </c>
      <c r="Q707" t="inlineStr">
        <is>
          <t>LT250</t>
        </is>
      </c>
      <c r="R707" s="4" t="n"/>
    </row>
    <row r="708">
      <c r="B708" t="inlineStr">
        <is>
          <t>N</t>
        </is>
      </c>
      <c r="C708" t="inlineStr">
        <is>
          <t>Price_BOM_L_Imp_997</t>
        </is>
      </c>
      <c r="D708" t="n">
        <v>997</v>
      </c>
      <c r="F708" t="inlineStr">
        <is>
          <t>:60157-LC:60157-LCV:60157-LF:</t>
        </is>
      </c>
      <c r="G708" s="2" t="inlineStr">
        <is>
          <t>X5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Coating_Scotchkote134_interior_IncludeImpeller</t>
        </is>
      </c>
      <c r="N708" s="76" t="inlineStr">
        <is>
          <t>RTF</t>
        </is>
      </c>
      <c r="O708" s="4" t="n"/>
      <c r="P708" t="inlineStr">
        <is>
          <t>A102423</t>
        </is>
      </c>
      <c r="Q708" t="inlineStr">
        <is>
          <t>LT250</t>
        </is>
      </c>
      <c r="R708" s="4" t="n"/>
    </row>
    <row r="709">
      <c r="B709" t="inlineStr">
        <is>
          <t>N</t>
        </is>
      </c>
      <c r="C709" t="inlineStr">
        <is>
          <t>Price_BOM_L_Imp_998</t>
        </is>
      </c>
      <c r="D709" t="n">
        <v>998</v>
      </c>
      <c r="F709" t="inlineStr">
        <is>
          <t>:60157-LF: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Coating_Scotchkote134_interior_IncludeImpeller</t>
        </is>
      </c>
      <c r="N709" s="76" t="inlineStr">
        <is>
          <t>RTF</t>
        </is>
      </c>
      <c r="O709" s="4" t="n"/>
      <c r="P709" t="inlineStr">
        <is>
          <t>A102425</t>
        </is>
      </c>
      <c r="Q709" t="inlineStr">
        <is>
          <t>LT250</t>
        </is>
      </c>
      <c r="R709" s="4" t="n"/>
    </row>
    <row r="710">
      <c r="B710" t="inlineStr">
        <is>
          <t>N</t>
        </is>
      </c>
      <c r="C710" t="inlineStr">
        <is>
          <t>Price_BOM_L_Imp_999</t>
        </is>
      </c>
      <c r="D710" t="n">
        <v>999</v>
      </c>
      <c r="F710" t="inlineStr">
        <is>
          <t>:80123-LC:80123-LCV:80123-LF:</t>
        </is>
      </c>
      <c r="G710" s="2" t="inlineStr">
        <is>
          <t>X5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Anodized Steel</t>
        </is>
      </c>
      <c r="L710" s="4" t="inlineStr">
        <is>
          <t>Stainless Steel, AISI 316</t>
        </is>
      </c>
      <c r="M710" s="4" t="inlineStr">
        <is>
          <t>Coating_Scotchkote134_interior_IncludeImpeller</t>
        </is>
      </c>
      <c r="N710" s="76" t="inlineStr">
        <is>
          <t>RTF</t>
        </is>
      </c>
      <c r="O710" s="4" t="n"/>
      <c r="P710" t="inlineStr">
        <is>
          <t>A102427</t>
        </is>
      </c>
      <c r="Q710" t="inlineStr">
        <is>
          <t>LT250</t>
        </is>
      </c>
      <c r="R710" s="4" t="n"/>
    </row>
    <row r="711">
      <c r="A711" s="128" t="inlineStr">
        <is>
          <t>[END]</t>
        </is>
      </c>
    </row>
    <row r="712">
      <c r="A712" s="129" t="n"/>
      <c r="B712" s="129" t="n"/>
      <c r="C712" s="129" t="inlineStr">
        <is>
          <t xml:space="preserve">10-17-2022  per </t>
        </is>
      </c>
      <c r="D712" s="129" t="n"/>
      <c r="E712" s="129" t="n"/>
      <c r="F712" s="129" t="n"/>
      <c r="G712" s="129" t="n"/>
      <c r="H712" s="129" t="n"/>
      <c r="I712" s="129" t="n"/>
      <c r="J712" s="129" t="n"/>
      <c r="K712" s="129" t="n"/>
      <c r="L712" s="129" t="n"/>
      <c r="M712" s="129" t="n"/>
      <c r="N712" s="129" t="n"/>
      <c r="O712" s="129" t="n"/>
      <c r="P712" s="129" t="n"/>
      <c r="Q712" s="129" t="n"/>
      <c r="R712" s="129" t="n"/>
      <c r="S712" s="129" t="n"/>
      <c r="T712" s="129" t="n"/>
      <c r="U712" s="129" t="n"/>
      <c r="V712" s="129" t="n"/>
      <c r="W712" s="129" t="n"/>
      <c r="X712" s="129" t="n"/>
      <c r="Y712" s="129" t="n"/>
      <c r="Z712" s="129" t="n"/>
      <c r="AA712" s="129" t="n"/>
      <c r="AB712" s="129" t="n"/>
      <c r="AC712" s="129" t="n"/>
      <c r="AD712" s="129" t="n"/>
      <c r="AE712" s="129" t="n"/>
      <c r="AF712" s="129" t="n"/>
      <c r="AG712" s="129" t="n"/>
      <c r="AH712" s="129" t="n"/>
      <c r="AI712" s="129" t="n"/>
      <c r="AJ712" s="129" t="n"/>
      <c r="AK712" s="129" t="n"/>
      <c r="AL712" s="129" t="n"/>
      <c r="AM712" s="129" t="n"/>
      <c r="AN712" s="129" t="n"/>
    </row>
    <row r="713">
      <c r="B713" t="inlineStr">
        <is>
          <t>N</t>
        </is>
      </c>
      <c r="C713" t="inlineStr">
        <is>
          <t>Price_BOM_L_Imp_1133</t>
        </is>
      </c>
      <c r="D713" t="n">
        <v>1133</v>
      </c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P713" t="inlineStr">
        <is>
          <t>A102211</t>
        </is>
      </c>
      <c r="Q713" t="inlineStr">
        <is>
          <t>LT250</t>
        </is>
      </c>
    </row>
    <row r="714">
      <c r="B714" t="inlineStr">
        <is>
          <t>N</t>
        </is>
      </c>
      <c r="C714" t="inlineStr">
        <is>
          <t>Price_BOM_L_Imp_1136</t>
        </is>
      </c>
      <c r="D714" t="n">
        <v>1136</v>
      </c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P714" t="inlineStr">
        <is>
          <t>A102214</t>
        </is>
      </c>
      <c r="Q714" t="inlineStr">
        <is>
          <t>LT250</t>
        </is>
      </c>
    </row>
    <row r="715">
      <c r="B715" t="inlineStr">
        <is>
          <t>N</t>
        </is>
      </c>
      <c r="C715" t="inlineStr">
        <is>
          <t>Price_BOM_L_Imp_1152</t>
        </is>
      </c>
      <c r="D715" t="n">
        <v>1152</v>
      </c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P715" t="inlineStr">
        <is>
          <t>A102230</t>
        </is>
      </c>
      <c r="Q715" t="inlineStr">
        <is>
          <t>LT250</t>
        </is>
      </c>
    </row>
    <row r="716">
      <c r="B716" t="inlineStr">
        <is>
          <t>N</t>
        </is>
      </c>
      <c r="C716" t="inlineStr">
        <is>
          <t>Price_BOM_L_Imp_1159</t>
        </is>
      </c>
      <c r="D716" t="n">
        <v>1159</v>
      </c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P716" t="inlineStr">
        <is>
          <t>A102237</t>
        </is>
      </c>
      <c r="Q716" t="inlineStr">
        <is>
          <t>LT250</t>
        </is>
      </c>
    </row>
    <row r="717">
      <c r="B717" t="inlineStr">
        <is>
          <t>N</t>
        </is>
      </c>
      <c r="C717" t="inlineStr">
        <is>
          <t>Price_BOM_L_Imp_1176</t>
        </is>
      </c>
      <c r="D717" t="n">
        <v>1176</v>
      </c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P717" t="inlineStr">
        <is>
          <t>A102254</t>
        </is>
      </c>
      <c r="Q717" t="inlineStr">
        <is>
          <t>LT250</t>
        </is>
      </c>
    </row>
    <row r="718">
      <c r="B718" t="inlineStr">
        <is>
          <t>N</t>
        </is>
      </c>
      <c r="C718" t="inlineStr">
        <is>
          <t>Price_BOM_L_Imp_1181</t>
        </is>
      </c>
      <c r="D718" t="n">
        <v>1181</v>
      </c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P718" t="inlineStr">
        <is>
          <t>A102259</t>
        </is>
      </c>
      <c r="Q718" t="inlineStr">
        <is>
          <t>LT250</t>
        </is>
      </c>
    </row>
    <row r="719">
      <c r="B719" t="inlineStr">
        <is>
          <t>N</t>
        </is>
      </c>
      <c r="C719" t="inlineStr">
        <is>
          <t>Price_BOM_L_Imp_1184</t>
        </is>
      </c>
      <c r="D719" t="n">
        <v>1184</v>
      </c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P719" t="inlineStr">
        <is>
          <t>A102262</t>
        </is>
      </c>
      <c r="Q719" t="inlineStr">
        <is>
          <t>LT250</t>
        </is>
      </c>
    </row>
    <row r="720">
      <c r="B720" t="inlineStr">
        <is>
          <t>N</t>
        </is>
      </c>
      <c r="C720" t="inlineStr">
        <is>
          <t>Price_BOM_L_Imp_1189</t>
        </is>
      </c>
      <c r="D720" t="n">
        <v>1189</v>
      </c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P720" t="inlineStr">
        <is>
          <t>A102267</t>
        </is>
      </c>
      <c r="Q720" t="inlineStr">
        <is>
          <t>LT250</t>
        </is>
      </c>
    </row>
    <row r="721">
      <c r="B721" t="inlineStr">
        <is>
          <t>N</t>
        </is>
      </c>
      <c r="C721" t="inlineStr">
        <is>
          <t>Price_BOM_L_Imp_1427</t>
        </is>
      </c>
      <c r="D721" t="n">
        <v>1427</v>
      </c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P721" t="inlineStr">
        <is>
          <t>A102211</t>
        </is>
      </c>
      <c r="Q721" t="inlineStr">
        <is>
          <t>LT250</t>
        </is>
      </c>
    </row>
    <row r="722">
      <c r="B722" t="inlineStr">
        <is>
          <t>N</t>
        </is>
      </c>
      <c r="C722" t="inlineStr">
        <is>
          <t>Price_BOM_L_Imp_1430</t>
        </is>
      </c>
      <c r="D722" t="n">
        <v>1430</v>
      </c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P722" t="inlineStr">
        <is>
          <t>A102214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Price_BOM_L_Imp_1446</t>
        </is>
      </c>
      <c r="D723" t="n">
        <v>1446</v>
      </c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P723" t="inlineStr">
        <is>
          <t>A102230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Price_BOM_L_Imp_1453</t>
        </is>
      </c>
      <c r="D724" t="n">
        <v>1453</v>
      </c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P724" t="inlineStr">
        <is>
          <t>A102237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Price_BOM_L_Imp_1470</t>
        </is>
      </c>
      <c r="D725" t="n">
        <v>1470</v>
      </c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P725" t="inlineStr">
        <is>
          <t>A102254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Price_BOM_L_Imp_1475</t>
        </is>
      </c>
      <c r="D726" t="n">
        <v>1475</v>
      </c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P726" t="inlineStr">
        <is>
          <t>A102259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Price_BOM_L_Imp_1478</t>
        </is>
      </c>
      <c r="D727" t="n">
        <v>1478</v>
      </c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P727" t="inlineStr">
        <is>
          <t>A102262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Price_BOM_L_Imp_1483</t>
        </is>
      </c>
      <c r="D728" t="n">
        <v>1483</v>
      </c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P728" t="inlineStr">
        <is>
          <t>A102267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Price_BOM_L_Imp_1721</t>
        </is>
      </c>
      <c r="D729" t="n">
        <v>1721</v>
      </c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P729" t="inlineStr">
        <is>
          <t>A102211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Price_BOM_L_Imp_1724</t>
        </is>
      </c>
      <c r="D730" t="n">
        <v>1724</v>
      </c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P730" t="inlineStr">
        <is>
          <t>A102214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Price_BOM_L_Imp_1740</t>
        </is>
      </c>
      <c r="D731" t="n">
        <v>1740</v>
      </c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P731" t="inlineStr">
        <is>
          <t>A102230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Price_BOM_L_Imp_1747</t>
        </is>
      </c>
      <c r="D732" t="n">
        <v>1747</v>
      </c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P732" t="inlineStr">
        <is>
          <t>A102237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Price_BOM_L_Imp_1764</t>
        </is>
      </c>
      <c r="D733" t="n">
        <v>1764</v>
      </c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P733" t="inlineStr">
        <is>
          <t>A102254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Price_BOM_L_Imp_1769</t>
        </is>
      </c>
      <c r="D734" t="n">
        <v>1769</v>
      </c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P734" t="inlineStr">
        <is>
          <t>A102259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Price_BOM_L_Imp_1772</t>
        </is>
      </c>
      <c r="D735" t="n">
        <v>1772</v>
      </c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P735" t="inlineStr">
        <is>
          <t>A102262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Price_BOM_L_Imp_1777</t>
        </is>
      </c>
      <c r="D736" t="n">
        <v>1777</v>
      </c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P736" t="inlineStr">
        <is>
          <t>A102267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Price_BOM_L_Imp_421</t>
        </is>
      </c>
      <c r="D737" t="n">
        <v>421</v>
      </c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P737" t="inlineStr">
        <is>
          <t>A102211</t>
        </is>
      </c>
      <c r="Q737" t="inlineStr">
        <is>
          <t>LT027</t>
        </is>
      </c>
    </row>
    <row r="738">
      <c r="B738" t="inlineStr">
        <is>
          <t>N</t>
        </is>
      </c>
      <c r="C738" t="inlineStr">
        <is>
          <t>Price_BOM_L_Imp_424</t>
        </is>
      </c>
      <c r="D738" t="n">
        <v>424</v>
      </c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P738" t="inlineStr">
        <is>
          <t>A102214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Price_BOM_L_Imp_440</t>
        </is>
      </c>
      <c r="D739" t="n">
        <v>440</v>
      </c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P739" t="inlineStr">
        <is>
          <t>A102230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Price_BOM_L_Imp_447</t>
        </is>
      </c>
      <c r="D740" t="n">
        <v>447</v>
      </c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P740" t="inlineStr">
        <is>
          <t>A102237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Price_BOM_L_Imp_464</t>
        </is>
      </c>
      <c r="D741" t="n">
        <v>464</v>
      </c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P741" t="inlineStr">
        <is>
          <t>A102254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Price_BOM_L_Imp_469</t>
        </is>
      </c>
      <c r="D742" t="n">
        <v>469</v>
      </c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P742" t="inlineStr">
        <is>
          <t>A102259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Price_BOM_L_Imp_472</t>
        </is>
      </c>
      <c r="D743" t="n">
        <v>472</v>
      </c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P743" t="inlineStr">
        <is>
          <t>A102262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Price_BOM_L_Imp_477</t>
        </is>
      </c>
      <c r="D744" t="n">
        <v>477</v>
      </c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P744" t="inlineStr">
        <is>
          <t>A102267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Price_BOM_L_Imp_545</t>
        </is>
      </c>
      <c r="D745" t="n">
        <v>545</v>
      </c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P745" t="inlineStr">
        <is>
          <t>A102211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Price_BOM_L_Imp_548</t>
        </is>
      </c>
      <c r="D746" t="n">
        <v>548</v>
      </c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P746" t="inlineStr">
        <is>
          <t>A102214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Price_BOM_L_Imp_564</t>
        </is>
      </c>
      <c r="D747" t="n">
        <v>564</v>
      </c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P747" t="inlineStr">
        <is>
          <t>A102230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Price_BOM_L_Imp_571</t>
        </is>
      </c>
      <c r="D748" t="n">
        <v>571</v>
      </c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P748" t="inlineStr">
        <is>
          <t>A102237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Price_BOM_L_Imp_588</t>
        </is>
      </c>
      <c r="D749" t="n">
        <v>588</v>
      </c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P749" t="inlineStr">
        <is>
          <t>A102254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Price_BOM_L_Imp_593</t>
        </is>
      </c>
      <c r="D750" t="n">
        <v>593</v>
      </c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P750" t="inlineStr">
        <is>
          <t>A102259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Price_BOM_L_Imp_596</t>
        </is>
      </c>
      <c r="D751" t="n">
        <v>596</v>
      </c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P751" t="inlineStr">
        <is>
          <t>A102262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Price_BOM_L_Imp_601</t>
        </is>
      </c>
      <c r="D752" t="n">
        <v>601</v>
      </c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P752" t="inlineStr">
        <is>
          <t>A102267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Price_BOM_L_Imp_839</t>
        </is>
      </c>
      <c r="D753" t="n">
        <v>839</v>
      </c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P753" t="inlineStr">
        <is>
          <t>A102211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Price_BOM_L_Imp_842</t>
        </is>
      </c>
      <c r="D754" t="n">
        <v>842</v>
      </c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P754" t="inlineStr">
        <is>
          <t>A102214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Price_BOM_L_Imp_858</t>
        </is>
      </c>
      <c r="D755" t="n">
        <v>858</v>
      </c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P755" t="inlineStr">
        <is>
          <t>A102230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Price_BOM_L_Imp_865</t>
        </is>
      </c>
      <c r="D756" t="n">
        <v>865</v>
      </c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P756" t="inlineStr">
        <is>
          <t>A102237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Price_BOM_L_Imp_882</t>
        </is>
      </c>
      <c r="D757" t="n">
        <v>882</v>
      </c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P757" t="inlineStr">
        <is>
          <t>A102254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Price_BOM_L_Imp_887</t>
        </is>
      </c>
      <c r="D758" t="n">
        <v>887</v>
      </c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P758" t="inlineStr">
        <is>
          <t>A102259</t>
        </is>
      </c>
      <c r="Q758" t="inlineStr">
        <is>
          <t>LT250</t>
        </is>
      </c>
    </row>
    <row r="759" ht="15" customHeight="1" s="133">
      <c r="B759" t="inlineStr">
        <is>
          <t>N</t>
        </is>
      </c>
      <c r="C759" t="inlineStr">
        <is>
          <t>Price_BOM_L_Imp_890</t>
        </is>
      </c>
      <c r="D759" t="n">
        <v>890</v>
      </c>
      <c r="F759" t="inlineStr">
        <is>
          <t>:80123-LC:80123-LCV:80123-LF:</t>
        </is>
      </c>
      <c r="G759" s="2" t="inlineStr">
        <is>
          <t>X5</t>
        </is>
      </c>
      <c r="H759" s="2" t="inlineStr">
        <is>
          <t>ImpMatl_NiAl-Bronze_ASTM-B148_C95400</t>
        </is>
      </c>
      <c r="I759" s="4" t="inlineStr">
        <is>
          <t>Nickel Aluminum Bronze ASTM B148 UNS C95400</t>
        </is>
      </c>
      <c r="J759" s="4" t="inlineStr">
        <is>
          <t>B22</t>
        </is>
      </c>
      <c r="K759" s="4" t="inlineStr">
        <is>
          <t>Anodized Steel</t>
        </is>
      </c>
      <c r="L759" s="4" t="inlineStr">
        <is>
          <t>Steel, Cold Drawn C1018</t>
        </is>
      </c>
      <c r="M759" s="4" t="inlineStr">
        <is>
          <t>Coating_Scotchkote134_interior_IncludeImpeller</t>
        </is>
      </c>
      <c r="N759" s="76" t="inlineStr">
        <is>
          <t>RTF</t>
        </is>
      </c>
      <c r="O759" s="4" t="n"/>
      <c r="P759" t="inlineStr">
        <is>
          <t>A102262</t>
        </is>
      </c>
      <c r="Q759" t="inlineStr">
        <is>
          <t>LT250</t>
        </is>
      </c>
      <c r="R759" s="4" t="n"/>
    </row>
    <row r="760">
      <c r="A760" s="60" t="n"/>
      <c r="B760" t="inlineStr">
        <is>
          <t>N</t>
        </is>
      </c>
      <c r="C760" t="inlineStr">
        <is>
          <t>Price_BOM_L_Imp_895</t>
        </is>
      </c>
      <c r="D760" t="n">
        <v>895</v>
      </c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P760" t="inlineStr">
        <is>
          <t>A102267</t>
        </is>
      </c>
      <c r="Q760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7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style="133" min="2" max="2"/>
    <col width="22" bestFit="1" customWidth="1" style="133" min="3" max="3"/>
    <col width="5" bestFit="1" customWidth="1" style="133" min="4" max="4"/>
    <col width="20.85546875" bestFit="1" customWidth="1" style="133" min="5" max="5"/>
    <col width="29.42578125" bestFit="1" customWidth="1" style="133" min="6" max="6"/>
    <col width="4.7109375" customWidth="1" style="133" min="7" max="7"/>
    <col width="30.140625" customWidth="1" style="133" min="8" max="8"/>
    <col width="26.42578125" customWidth="1" style="133" min="9" max="9"/>
    <col width="8.7109375" customWidth="1" style="133" min="10" max="10"/>
    <col width="28.42578125" customWidth="1" style="133" min="11" max="11"/>
    <col width="28.140625" customWidth="1" style="133" min="12" max="12"/>
    <col width="48.28515625" customWidth="1" style="133" min="13" max="13"/>
    <col width="10" bestFit="1" customWidth="1" style="133" min="14" max="14"/>
    <col width="6.140625" customWidth="1" style="133" min="15" max="15"/>
    <col width="18.140625" bestFit="1" customWidth="1" style="133" min="16" max="16"/>
  </cols>
  <sheetData>
    <row r="1" ht="13.5" customFormat="1" customHeight="1" s="30" thickBot="1">
      <c r="A1" s="68" t="inlineStr">
        <is>
          <t>Export Set-up</t>
        </is>
      </c>
      <c r="B1" s="82" t="inlineStr">
        <is>
          <t>C:\PSDexports\045_Lbom-ES_Impeller_DOE.xml</t>
        </is>
      </c>
      <c r="C1" s="62" t="n"/>
      <c r="D1" s="62" t="n"/>
      <c r="E1" s="62" t="n"/>
      <c r="F1" s="62" t="n"/>
      <c r="G1" s="62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s="133" thickTop="1">
      <c r="A2" s="70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39">
        <f>IF($A$6="Full Data", "LeadtimeID", "")</f>
        <v/>
      </c>
      <c r="R2" s="54" t="n"/>
    </row>
    <row r="3" outlineLevel="1" s="133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4" t="n"/>
      <c r="Q3" s="25" t="n"/>
      <c r="R3" s="54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 t="n"/>
      <c r="E4" s="72">
        <f>IF($A$6="Quick Price", "pointer", "")</f>
        <v/>
      </c>
      <c r="F4" s="72" t="inlineStr">
        <is>
          <t>text</t>
        </is>
      </c>
      <c r="G4" s="72" t="inlineStr">
        <is>
          <t>text</t>
        </is>
      </c>
      <c r="H4" s="72" t="inlineStr">
        <is>
          <t>pointer</t>
        </is>
      </c>
      <c r="I4" s="72">
        <f>IF($A$6="Full Data", "text", "")</f>
        <v/>
      </c>
      <c r="J4" s="72">
        <f>IF($A$6="Full Data", "text", "")</f>
        <v/>
      </c>
      <c r="K4" s="72">
        <f>IF($A$6="Full Data", "text", "")</f>
        <v/>
      </c>
      <c r="L4" s="72">
        <f>IF($A$6="Full Data", "text", "")</f>
        <v/>
      </c>
      <c r="M4" s="72">
        <f>IF($A$6="Full Data", "text", "")</f>
        <v/>
      </c>
      <c r="N4" s="72">
        <f>IF($A$6="Full Data", "text", "")</f>
        <v/>
      </c>
      <c r="O4" s="72" t="n"/>
      <c r="P4" s="72" t="inlineStr">
        <is>
          <t>pointer</t>
        </is>
      </c>
      <c r="Q4" s="72">
        <f>IF($A$6="Full Data", "pointer", "")</f>
        <v/>
      </c>
      <c r="R4" s="55" t="n"/>
      <c r="S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6" t="n"/>
      <c r="Q5" s="21" t="n"/>
      <c r="R5" s="56" t="n"/>
    </row>
    <row r="6" ht="13.5" customHeight="1" s="133" thickTop="1">
      <c r="A6" s="142" t="inlineStr">
        <is>
          <t>Full Data</t>
        </is>
      </c>
      <c r="B6" s="142" t="inlineStr">
        <is>
          <t>QP</t>
        </is>
      </c>
      <c r="C6" s="142" t="inlineStr">
        <is>
          <t>ID</t>
        </is>
      </c>
      <c r="D6" s="142" t="inlineStr">
        <is>
          <t>a</t>
        </is>
      </c>
      <c r="E6" s="142" t="inlineStr">
        <is>
          <t>No Name 1</t>
        </is>
      </c>
      <c r="F6" s="142" t="inlineStr">
        <is>
          <t>Model</t>
        </is>
      </c>
      <c r="G6" s="142" t="inlineStr">
        <is>
          <t>CodeX</t>
        </is>
      </c>
      <c r="H6" s="142" t="inlineStr">
        <is>
          <t>OptionID</t>
        </is>
      </c>
      <c r="I6" s="142" t="inlineStr">
        <is>
          <t>Material</t>
        </is>
      </c>
      <c r="J6" s="142" t="inlineStr">
        <is>
          <t>PACOMatlCode</t>
        </is>
      </c>
      <c r="K6" s="142" t="inlineStr">
        <is>
          <t>Impeller Cap Screw and Washer</t>
        </is>
      </c>
      <c r="L6" s="142" t="inlineStr">
        <is>
          <t>Impeller Key</t>
        </is>
      </c>
      <c r="M6" s="142" t="inlineStr">
        <is>
          <t>Coating</t>
        </is>
      </c>
      <c r="N6" s="142" t="inlineStr">
        <is>
          <t>BOM</t>
        </is>
      </c>
      <c r="O6" s="143" t="inlineStr">
        <is>
          <t>Description</t>
        </is>
      </c>
      <c r="P6" s="142" t="inlineStr">
        <is>
          <t>Price ID</t>
        </is>
      </c>
      <c r="Q6" s="142" t="inlineStr">
        <is>
          <t>LeadtimeID</t>
        </is>
      </c>
      <c r="R6" s="143" t="inlineStr">
        <is>
          <t>Days</t>
        </is>
      </c>
      <c r="S6" s="142" t="inlineStr">
        <is>
          <t>No Name 2</t>
        </is>
      </c>
      <c r="T6" s="142" t="inlineStr">
        <is>
          <t>No Name 3</t>
        </is>
      </c>
      <c r="U6" s="142" t="inlineStr">
        <is>
          <t>No Name 4</t>
        </is>
      </c>
      <c r="V6" s="142" t="inlineStr">
        <is>
          <t>No Name 5</t>
        </is>
      </c>
      <c r="W6" s="142" t="inlineStr">
        <is>
          <t>No Name 6</t>
        </is>
      </c>
    </row>
    <row r="7">
      <c r="A7" s="74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76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</row>
    <row r="8">
      <c r="B8" t="inlineStr">
        <is>
          <t>N</t>
        </is>
      </c>
      <c r="C8" t="inlineStr">
        <is>
          <t>Price_BOM_L_Imp_1001</t>
        </is>
      </c>
      <c r="D8" t="n">
        <v>1001</v>
      </c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76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</row>
    <row r="9">
      <c r="B9" t="inlineStr">
        <is>
          <t>N</t>
        </is>
      </c>
      <c r="C9" t="inlineStr">
        <is>
          <t>Price_BOM_L_Imp_1002</t>
        </is>
      </c>
      <c r="D9" t="n">
        <v>1002</v>
      </c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76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</row>
    <row r="10">
      <c r="B10" t="inlineStr">
        <is>
          <t>N</t>
        </is>
      </c>
      <c r="C10" t="inlineStr">
        <is>
          <t>Price_BOM_L_Imp_1003</t>
        </is>
      </c>
      <c r="D10" t="n">
        <v>1003</v>
      </c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76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</row>
    <row r="11">
      <c r="B11" t="inlineStr">
        <is>
          <t>N</t>
        </is>
      </c>
      <c r="C11" t="inlineStr">
        <is>
          <t>Price_BOM_L_Imp_1004</t>
        </is>
      </c>
      <c r="D11" t="n">
        <v>1004</v>
      </c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76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</row>
    <row r="12">
      <c r="B12" t="inlineStr">
        <is>
          <t>N</t>
        </is>
      </c>
      <c r="C12" t="inlineStr">
        <is>
          <t>Price_BOM_L_Imp_1005</t>
        </is>
      </c>
      <c r="D12" t="n">
        <v>1005</v>
      </c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76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</row>
    <row r="13">
      <c r="B13" t="inlineStr">
        <is>
          <t>N</t>
        </is>
      </c>
      <c r="C13" t="inlineStr">
        <is>
          <t>Price_BOM_L_Imp_1006</t>
        </is>
      </c>
      <c r="D13" t="n">
        <v>1006</v>
      </c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76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</row>
    <row r="14">
      <c r="B14" t="inlineStr">
        <is>
          <t>N</t>
        </is>
      </c>
      <c r="C14" t="inlineStr">
        <is>
          <t>Price_BOM_L_Imp_1007</t>
        </is>
      </c>
      <c r="D14" t="n">
        <v>1007</v>
      </c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76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</row>
    <row r="15">
      <c r="B15" t="inlineStr">
        <is>
          <t>N</t>
        </is>
      </c>
      <c r="C15" t="inlineStr">
        <is>
          <t>Price_BOM_L_Imp_1008</t>
        </is>
      </c>
      <c r="D15" t="n">
        <v>1008</v>
      </c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76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</row>
    <row r="16">
      <c r="B16" t="inlineStr">
        <is>
          <t>N</t>
        </is>
      </c>
      <c r="C16" t="inlineStr">
        <is>
          <t>Price_BOM_L_Imp_105</t>
        </is>
      </c>
      <c r="D16" t="n">
        <v>105</v>
      </c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76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</row>
    <row r="17">
      <c r="B17" t="inlineStr">
        <is>
          <t>N</t>
        </is>
      </c>
      <c r="C17" t="inlineStr">
        <is>
          <t>Price_BOM_L_Imp_11</t>
        </is>
      </c>
      <c r="D17" t="n">
        <v>11</v>
      </c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76" t="inlineStr">
        <is>
          <t>98876012</t>
        </is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</row>
    <row r="18">
      <c r="B18" t="inlineStr">
        <is>
          <t>N</t>
        </is>
      </c>
      <c r="C18" t="inlineStr">
        <is>
          <t>Price_BOM_L_Imp_112</t>
        </is>
      </c>
      <c r="D18" t="n">
        <v>112</v>
      </c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76" t="inlineStr">
        <is>
          <t>98876069</t>
        </is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</row>
    <row r="19">
      <c r="B19" t="inlineStr">
        <is>
          <t>N</t>
        </is>
      </c>
      <c r="C19" t="inlineStr">
        <is>
          <t>Price_BOM_L_Imp_1132</t>
        </is>
      </c>
      <c r="D19" t="n">
        <v>1132</v>
      </c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76" t="inlineStr">
        <is>
          <t>97775273</t>
        </is>
      </c>
      <c r="O19" s="4" t="inlineStr"/>
      <c r="P19" s="4" t="inlineStr">
        <is>
          <t>A102210</t>
        </is>
      </c>
      <c r="Q19" t="inlineStr">
        <is>
          <t>LT250</t>
        </is>
      </c>
    </row>
    <row r="20">
      <c r="B20" t="inlineStr">
        <is>
          <t>N</t>
        </is>
      </c>
      <c r="C20" t="inlineStr">
        <is>
          <t>Price_BOM_L_Imp_1134</t>
        </is>
      </c>
      <c r="D20" t="n">
        <v>1134</v>
      </c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76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</row>
    <row r="21">
      <c r="B21" t="inlineStr">
        <is>
          <t>N</t>
        </is>
      </c>
      <c r="C21" t="inlineStr">
        <is>
          <t>Price_BOM_L_Imp_1137</t>
        </is>
      </c>
      <c r="D21" t="n">
        <v>1137</v>
      </c>
      <c r="F21" t="inlineStr">
        <is>
          <t>:15509-LC:15509-LCV: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76" t="inlineStr">
        <is>
          <t>RTF</t>
        </is>
      </c>
      <c r="O21" s="4" t="inlineStr"/>
      <c r="P21" s="4" t="inlineStr">
        <is>
          <t>A102215</t>
        </is>
      </c>
      <c r="Q21" t="inlineStr">
        <is>
          <t>LT250</t>
        </is>
      </c>
    </row>
    <row r="22">
      <c r="B22" t="inlineStr">
        <is>
          <t>N</t>
        </is>
      </c>
      <c r="C22" t="inlineStr">
        <is>
          <t>Price_BOM_L_Imp_1138</t>
        </is>
      </c>
      <c r="D22" t="n">
        <v>1138</v>
      </c>
      <c r="F22" t="inlineStr">
        <is>
          <t>:15705-LC:15705-LCV:15705-LF:</t>
        </is>
      </c>
      <c r="G22" s="2" t="inlineStr">
        <is>
          <t>X3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Stainless Steel, AISI-303</t>
        </is>
      </c>
      <c r="L22" s="4" t="inlineStr">
        <is>
          <t>Steel, Cold Drawn C1018</t>
        </is>
      </c>
      <c r="M22" s="4" t="inlineStr">
        <is>
          <t>Coating_Scotchkote134_interior</t>
        </is>
      </c>
      <c r="N22" s="76" t="inlineStr">
        <is>
          <t>97775279</t>
        </is>
      </c>
      <c r="O22" s="4" t="inlineStr"/>
      <c r="P22" s="4" t="inlineStr">
        <is>
          <t>A102216</t>
        </is>
      </c>
      <c r="Q22" t="inlineStr">
        <is>
          <t>LT250</t>
        </is>
      </c>
    </row>
    <row r="23">
      <c r="B23" t="inlineStr">
        <is>
          <t>N</t>
        </is>
      </c>
      <c r="C23" t="inlineStr">
        <is>
          <t>Price_BOM_L_Imp_1139</t>
        </is>
      </c>
      <c r="D23" t="n">
        <v>1139</v>
      </c>
      <c r="F23" t="inlineStr">
        <is>
          <t>:15951-LC:15951-LCV:15951-LF: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76" t="inlineStr">
        <is>
          <t>97775280</t>
        </is>
      </c>
      <c r="O23" s="4" t="inlineStr"/>
      <c r="P23" s="4" t="inlineStr">
        <is>
          <t>A102217</t>
        </is>
      </c>
      <c r="Q23" t="inlineStr">
        <is>
          <t>LT250</t>
        </is>
      </c>
    </row>
    <row r="24">
      <c r="B24" t="inlineStr">
        <is>
          <t>N</t>
        </is>
      </c>
      <c r="C24" t="inlineStr">
        <is>
          <t>Price_BOM_L_Imp_1140</t>
        </is>
      </c>
      <c r="D24" t="n">
        <v>1140</v>
      </c>
      <c r="F24" t="inlineStr">
        <is>
          <t>:15951-LC:15951-LCV:15951-LF:</t>
        </is>
      </c>
      <c r="G24" s="2" t="inlineStr">
        <is>
          <t>X4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76" t="inlineStr">
        <is>
          <t>97775291</t>
        </is>
      </c>
      <c r="O24" s="4" t="inlineStr"/>
      <c r="P24" s="4" t="inlineStr">
        <is>
          <t>A102218</t>
        </is>
      </c>
      <c r="Q24" t="inlineStr">
        <is>
          <t>LT250</t>
        </is>
      </c>
    </row>
    <row r="25">
      <c r="B25" t="inlineStr">
        <is>
          <t>N</t>
        </is>
      </c>
      <c r="C25" t="inlineStr">
        <is>
          <t>Price_BOM_L_Imp_1141</t>
        </is>
      </c>
      <c r="D25" t="n">
        <v>1141</v>
      </c>
      <c r="F25" t="inlineStr">
        <is>
          <t>:15955-LC:15955-LCV:15955-LF:</t>
        </is>
      </c>
      <c r="G25" s="2" t="inlineStr">
        <is>
          <t>X3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76" t="inlineStr">
        <is>
          <t>97775292</t>
        </is>
      </c>
      <c r="O25" s="4" t="inlineStr"/>
      <c r="P25" s="4" t="inlineStr">
        <is>
          <t>A102219</t>
        </is>
      </c>
      <c r="Q25" t="inlineStr">
        <is>
          <t>LT250</t>
        </is>
      </c>
    </row>
    <row r="26">
      <c r="B26" t="inlineStr">
        <is>
          <t>N</t>
        </is>
      </c>
      <c r="C26" t="inlineStr">
        <is>
          <t>Price_BOM_L_Imp_1142</t>
        </is>
      </c>
      <c r="D26" t="n">
        <v>1142</v>
      </c>
      <c r="F26" t="inlineStr">
        <is>
          <t>:15955-LC:15955-LCV:15955-LF:</t>
        </is>
      </c>
      <c r="G26" s="2" t="inlineStr">
        <is>
          <t>X4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76" t="inlineStr">
        <is>
          <t>97775293</t>
        </is>
      </c>
      <c r="O26" s="4" t="inlineStr"/>
      <c r="P26" s="4" t="inlineStr">
        <is>
          <t>A102220</t>
        </is>
      </c>
      <c r="Q26" t="inlineStr">
        <is>
          <t>LT250</t>
        </is>
      </c>
    </row>
    <row r="27">
      <c r="B27" t="inlineStr">
        <is>
          <t>N</t>
        </is>
      </c>
      <c r="C27" t="inlineStr">
        <is>
          <t>Price_BOM_L_Imp_1143</t>
        </is>
      </c>
      <c r="D27" t="n">
        <v>1143</v>
      </c>
      <c r="F27" t="inlineStr">
        <is>
          <t>:15959-LC:15959-LCV:15959-LF:</t>
        </is>
      </c>
      <c r="G27" s="2" t="inlineStr">
        <is>
          <t>X3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76" t="inlineStr">
        <is>
          <t>97777979</t>
        </is>
      </c>
      <c r="O27" s="4" t="inlineStr"/>
      <c r="P27" s="4" t="inlineStr">
        <is>
          <t>A102221</t>
        </is>
      </c>
      <c r="Q27" t="inlineStr">
        <is>
          <t>LT250</t>
        </is>
      </c>
    </row>
    <row r="28">
      <c r="B28" t="inlineStr">
        <is>
          <t>N</t>
        </is>
      </c>
      <c r="C28" t="inlineStr">
        <is>
          <t>Price_BOM_L_Imp_1144</t>
        </is>
      </c>
      <c r="D28" t="n">
        <v>1144</v>
      </c>
      <c r="F28" t="inlineStr">
        <is>
          <t>:15959-LC:15959-LCV:15959-LF:</t>
        </is>
      </c>
      <c r="G28" s="2" t="inlineStr">
        <is>
          <t>X4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76" t="inlineStr">
        <is>
          <t>97777980</t>
        </is>
      </c>
      <c r="O28" s="4" t="inlineStr"/>
      <c r="P28" s="4" t="inlineStr">
        <is>
          <t>A102222</t>
        </is>
      </c>
      <c r="Q28" t="inlineStr">
        <is>
          <t>LT250</t>
        </is>
      </c>
    </row>
    <row r="29">
      <c r="B29" t="inlineStr">
        <is>
          <t>N</t>
        </is>
      </c>
      <c r="C29" t="inlineStr">
        <is>
          <t>Price_BOM_L_Imp_1145</t>
        </is>
      </c>
      <c r="D29" t="n">
        <v>1145</v>
      </c>
      <c r="F29" t="inlineStr">
        <is>
          <t>:20501-LC:20501-LCV:</t>
        </is>
      </c>
      <c r="G29" s="2" t="inlineStr">
        <is>
          <t>X0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None</t>
        </is>
      </c>
      <c r="L29" s="4" t="inlineStr">
        <is>
          <t>None</t>
        </is>
      </c>
      <c r="M29" s="4" t="inlineStr">
        <is>
          <t>Coating_Scotchkote134_interior</t>
        </is>
      </c>
      <c r="N29" s="76" t="inlineStr">
        <is>
          <t>RTF</t>
        </is>
      </c>
      <c r="O29" s="4" t="inlineStr"/>
      <c r="P29" s="4" t="inlineStr">
        <is>
          <t>A102223</t>
        </is>
      </c>
      <c r="Q29" t="inlineStr">
        <is>
          <t>LT250</t>
        </is>
      </c>
    </row>
    <row r="30">
      <c r="B30" t="inlineStr">
        <is>
          <t>N</t>
        </is>
      </c>
      <c r="C30" t="inlineStr">
        <is>
          <t>Price_BOM_L_Imp_1146</t>
        </is>
      </c>
      <c r="D30" t="n">
        <v>1146</v>
      </c>
      <c r="F30" t="inlineStr">
        <is>
          <t>:20709-LC:20709-LCV:20709-LF:</t>
        </is>
      </c>
      <c r="G30" s="2" t="inlineStr">
        <is>
          <t>X3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Stainless Steel, AISI-303</t>
        </is>
      </c>
      <c r="L30" s="4" t="inlineStr">
        <is>
          <t>Steel, Cold Drawn C1018</t>
        </is>
      </c>
      <c r="M30" s="4" t="inlineStr">
        <is>
          <t>Coating_Scotchkote134_interior</t>
        </is>
      </c>
      <c r="N30" s="76" t="inlineStr">
        <is>
          <t>97778013</t>
        </is>
      </c>
      <c r="O30" s="4" t="inlineStr"/>
      <c r="P30" s="4" t="inlineStr">
        <is>
          <t>A102224</t>
        </is>
      </c>
      <c r="Q30" t="inlineStr">
        <is>
          <t>LT250</t>
        </is>
      </c>
    </row>
    <row r="31">
      <c r="B31" t="inlineStr">
        <is>
          <t>N</t>
        </is>
      </c>
      <c r="C31" t="inlineStr">
        <is>
          <t>Price_BOM_L_Imp_1147</t>
        </is>
      </c>
      <c r="D31" t="n">
        <v>1147</v>
      </c>
      <c r="F31" t="inlineStr">
        <is>
          <t>:20709-LC:20709-LCV:20709-LF:</t>
        </is>
      </c>
      <c r="G31" s="2" t="inlineStr">
        <is>
          <t>X4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76" t="inlineStr">
        <is>
          <t>97775275</t>
        </is>
      </c>
      <c r="O31" s="4" t="inlineStr"/>
      <c r="P31" s="4" t="inlineStr">
        <is>
          <t>A102225</t>
        </is>
      </c>
      <c r="Q31" t="inlineStr">
        <is>
          <t>LT250</t>
        </is>
      </c>
    </row>
    <row r="32">
      <c r="B32" t="inlineStr">
        <is>
          <t>N</t>
        </is>
      </c>
      <c r="C32" t="inlineStr">
        <is>
          <t>Price_BOM_L_Imp_1148</t>
        </is>
      </c>
      <c r="D32" t="n">
        <v>1148</v>
      </c>
      <c r="F32" t="inlineStr">
        <is>
          <t>:20953-LC:20953-LCV:20953-LF:</t>
        </is>
      </c>
      <c r="G32" s="2" t="inlineStr">
        <is>
          <t>X3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76" t="inlineStr">
        <is>
          <t>97775276</t>
        </is>
      </c>
      <c r="O32" s="4" t="inlineStr"/>
      <c r="P32" s="4" t="inlineStr">
        <is>
          <t>A102226</t>
        </is>
      </c>
      <c r="Q32" t="inlineStr">
        <is>
          <t>LT250</t>
        </is>
      </c>
    </row>
    <row r="33">
      <c r="B33" t="inlineStr">
        <is>
          <t>N</t>
        </is>
      </c>
      <c r="C33" t="inlineStr">
        <is>
          <t>Price_BOM_L_Imp_1149</t>
        </is>
      </c>
      <c r="D33" t="n">
        <v>1149</v>
      </c>
      <c r="F33" t="inlineStr">
        <is>
          <t>:20953-LC:20953-LCV:20953-LF:</t>
        </is>
      </c>
      <c r="G33" s="2" t="inlineStr">
        <is>
          <t>X4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76" t="inlineStr">
        <is>
          <t>97775278</t>
        </is>
      </c>
      <c r="O33" s="4" t="inlineStr"/>
      <c r="P33" s="4" t="inlineStr">
        <is>
          <t>A102227</t>
        </is>
      </c>
      <c r="Q33" t="inlineStr">
        <is>
          <t>LT250</t>
        </is>
      </c>
    </row>
    <row r="34">
      <c r="B34" t="inlineStr">
        <is>
          <t>N</t>
        </is>
      </c>
      <c r="C34" t="inlineStr">
        <is>
          <t>Price_BOM_L_Imp_1150</t>
        </is>
      </c>
      <c r="D34" t="n">
        <v>1150</v>
      </c>
      <c r="F34" t="inlineStr">
        <is>
          <t>:20121-LC:20121-LCV:20121-LF:</t>
        </is>
      </c>
      <c r="G34" s="2" t="inlineStr">
        <is>
          <t>X3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76" t="inlineStr">
        <is>
          <t>97778012</t>
        </is>
      </c>
      <c r="O34" s="4" t="inlineStr"/>
      <c r="P34" s="4" t="inlineStr">
        <is>
          <t>A102228</t>
        </is>
      </c>
      <c r="Q34" t="inlineStr">
        <is>
          <t>LT250</t>
        </is>
      </c>
    </row>
    <row r="35">
      <c r="B35" t="inlineStr">
        <is>
          <t>N</t>
        </is>
      </c>
      <c r="C35" t="inlineStr">
        <is>
          <t>Price_BOM_L_Imp_1151</t>
        </is>
      </c>
      <c r="D35" t="n">
        <v>1151</v>
      </c>
      <c r="F35" t="inlineStr">
        <is>
          <t>:20121-LC:20121-LCV:20121-LF:</t>
        </is>
      </c>
      <c r="G35" s="2" t="inlineStr">
        <is>
          <t>XA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76" t="inlineStr">
        <is>
          <t>97778032</t>
        </is>
      </c>
      <c r="O35" s="4" t="inlineStr"/>
      <c r="P35" s="4" t="inlineStr">
        <is>
          <t>A102229</t>
        </is>
      </c>
      <c r="Q35" t="inlineStr">
        <is>
          <t>LT250</t>
        </is>
      </c>
    </row>
    <row r="36">
      <c r="B36" t="inlineStr">
        <is>
          <t>N</t>
        </is>
      </c>
      <c r="C36" t="inlineStr">
        <is>
          <t>Price_BOM_L_Imp_1153</t>
        </is>
      </c>
      <c r="D36" t="n">
        <v>1153</v>
      </c>
      <c r="F36" t="inlineStr">
        <is>
          <t>:25707-LC:25707-LCV:25707-LF:</t>
        </is>
      </c>
      <c r="G36" s="2" t="inlineStr">
        <is>
          <t>X4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76" t="inlineStr">
        <is>
          <t>97778034</t>
        </is>
      </c>
      <c r="O36" s="4" t="inlineStr"/>
      <c r="P36" s="4" t="inlineStr">
        <is>
          <t>A102231</t>
        </is>
      </c>
      <c r="Q36" t="inlineStr">
        <is>
          <t>LT250</t>
        </is>
      </c>
    </row>
    <row r="37">
      <c r="B37" t="inlineStr">
        <is>
          <t>N</t>
        </is>
      </c>
      <c r="C37" t="inlineStr">
        <is>
          <t>Price_BOM_L_Imp_1154</t>
        </is>
      </c>
      <c r="D37" t="n">
        <v>1154</v>
      </c>
      <c r="F37" t="inlineStr">
        <is>
          <t>:25957-LC:25957-LCV:25957-LF:</t>
        </is>
      </c>
      <c r="G37" s="2" t="inlineStr">
        <is>
          <t>X3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76" t="inlineStr">
        <is>
          <t>97778035</t>
        </is>
      </c>
      <c r="O37" s="4" t="inlineStr"/>
      <c r="P37" s="4" t="inlineStr">
        <is>
          <t>A102232</t>
        </is>
      </c>
      <c r="Q37" t="inlineStr">
        <is>
          <t>LT250</t>
        </is>
      </c>
    </row>
    <row r="38">
      <c r="B38" t="inlineStr">
        <is>
          <t>N</t>
        </is>
      </c>
      <c r="C38" t="inlineStr">
        <is>
          <t>Price_BOM_L_Imp_1155</t>
        </is>
      </c>
      <c r="D38" t="n">
        <v>1155</v>
      </c>
      <c r="F38" t="inlineStr">
        <is>
          <t>:25957-LC:25957-LCV:25957-LF:</t>
        </is>
      </c>
      <c r="G38" s="2" t="inlineStr">
        <is>
          <t>X4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76" t="inlineStr">
        <is>
          <t>97778036</t>
        </is>
      </c>
      <c r="O38" s="4" t="inlineStr"/>
      <c r="P38" s="4" t="inlineStr">
        <is>
          <t>A102233</t>
        </is>
      </c>
      <c r="Q38" t="inlineStr">
        <is>
          <t>LT250</t>
        </is>
      </c>
    </row>
    <row r="39">
      <c r="B39" t="inlineStr">
        <is>
          <t>N</t>
        </is>
      </c>
      <c r="C39" t="inlineStr">
        <is>
          <t>Price_BOM_L_Imp_1156</t>
        </is>
      </c>
      <c r="D39" t="n">
        <v>1156</v>
      </c>
      <c r="F39" t="inlineStr">
        <is>
          <t>:25123-LC:25123-LCV:25123-LF:</t>
        </is>
      </c>
      <c r="G39" s="2" t="inlineStr">
        <is>
          <t>X3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76" t="inlineStr">
        <is>
          <t>97778037</t>
        </is>
      </c>
      <c r="O39" s="4" t="inlineStr"/>
      <c r="P39" s="4" t="inlineStr">
        <is>
          <t>A102234</t>
        </is>
      </c>
      <c r="Q39" t="inlineStr">
        <is>
          <t>LT250</t>
        </is>
      </c>
    </row>
    <row r="40">
      <c r="B40" t="inlineStr">
        <is>
          <t>N</t>
        </is>
      </c>
      <c r="C40" t="inlineStr">
        <is>
          <t>Price_BOM_L_Imp_1157</t>
        </is>
      </c>
      <c r="D40" t="n">
        <v>1157</v>
      </c>
      <c r="F40" t="inlineStr">
        <is>
          <t>:25123-LC:25123-LCV:25123-LF:</t>
        </is>
      </c>
      <c r="G40" s="2" t="inlineStr">
        <is>
          <t>XA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76" t="inlineStr">
        <is>
          <t>97778038</t>
        </is>
      </c>
      <c r="O40" s="4" t="inlineStr"/>
      <c r="P40" s="4" t="inlineStr">
        <is>
          <t>A102235</t>
        </is>
      </c>
      <c r="Q40" t="inlineStr">
        <is>
          <t>LT250</t>
        </is>
      </c>
    </row>
    <row r="41">
      <c r="B41" t="inlineStr">
        <is>
          <t>N</t>
        </is>
      </c>
      <c r="C41" t="inlineStr">
        <is>
          <t>Price_BOM_L_Imp_1158</t>
        </is>
      </c>
      <c r="D41" t="n">
        <v>1158</v>
      </c>
      <c r="F41" t="inlineStr">
        <is>
          <t>:30501-LC:30501-LCV:</t>
        </is>
      </c>
      <c r="G41" s="2" t="inlineStr">
        <is>
          <t>X3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76" t="inlineStr">
        <is>
          <t>RTF</t>
        </is>
      </c>
      <c r="O41" s="4" t="inlineStr"/>
      <c r="P41" s="4" t="inlineStr">
        <is>
          <t>A102236</t>
        </is>
      </c>
      <c r="Q41" t="inlineStr">
        <is>
          <t>LT250</t>
        </is>
      </c>
    </row>
    <row r="42">
      <c r="B42" t="inlineStr">
        <is>
          <t>N</t>
        </is>
      </c>
      <c r="C42" t="inlineStr">
        <is>
          <t>Price_BOM_L_Imp_1158</t>
        </is>
      </c>
      <c r="D42" t="n">
        <v>1158</v>
      </c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76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</row>
    <row r="43">
      <c r="B43" t="inlineStr">
        <is>
          <t>N</t>
        </is>
      </c>
      <c r="C43" t="inlineStr">
        <is>
          <t>Price_BOM_L_Imp_1160</t>
        </is>
      </c>
      <c r="D43" t="n">
        <v>1160</v>
      </c>
      <c r="F43" t="inlineStr">
        <is>
          <t>:30707-LC:30707-LCV:30707-LF:</t>
        </is>
      </c>
      <c r="G43" s="2" t="inlineStr">
        <is>
          <t>X4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76" t="inlineStr">
        <is>
          <t>97778040</t>
        </is>
      </c>
      <c r="O43" s="4" t="inlineStr"/>
      <c r="P43" s="4" t="inlineStr">
        <is>
          <t>A102238</t>
        </is>
      </c>
      <c r="Q43" t="inlineStr">
        <is>
          <t>LT250</t>
        </is>
      </c>
    </row>
    <row r="44">
      <c r="B44" t="inlineStr">
        <is>
          <t>N</t>
        </is>
      </c>
      <c r="C44" t="inlineStr">
        <is>
          <t>Price_BOM_L_Imp_1161</t>
        </is>
      </c>
      <c r="D44" t="n">
        <v>1161</v>
      </c>
      <c r="F44" t="inlineStr">
        <is>
          <t>:30957-LC:30957-LCV:30957-LF:</t>
        </is>
      </c>
      <c r="G44" s="2" t="inlineStr">
        <is>
          <t>X3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76" t="inlineStr">
        <is>
          <t>97778041</t>
        </is>
      </c>
      <c r="O44" s="4" t="inlineStr"/>
      <c r="P44" s="4" t="inlineStr">
        <is>
          <t>A102239</t>
        </is>
      </c>
      <c r="Q44" t="inlineStr">
        <is>
          <t>LT250</t>
        </is>
      </c>
    </row>
    <row r="45">
      <c r="B45" t="inlineStr">
        <is>
          <t>N</t>
        </is>
      </c>
      <c r="C45" t="inlineStr">
        <is>
          <t>Price_BOM_L_Imp_1162</t>
        </is>
      </c>
      <c r="D45" t="n">
        <v>1162</v>
      </c>
      <c r="F45" t="inlineStr">
        <is>
          <t>:30957-LC:30957-LCV:30957-LF:</t>
        </is>
      </c>
      <c r="G45" s="2" t="inlineStr">
        <is>
          <t>XA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76" t="inlineStr">
        <is>
          <t>97778042</t>
        </is>
      </c>
      <c r="O45" s="4" t="inlineStr"/>
      <c r="P45" s="4" t="inlineStr">
        <is>
          <t>A102240</t>
        </is>
      </c>
      <c r="Q45" t="inlineStr">
        <is>
          <t>LT250</t>
        </is>
      </c>
    </row>
    <row r="46">
      <c r="B46" t="inlineStr">
        <is>
          <t>N</t>
        </is>
      </c>
      <c r="C46" t="inlineStr">
        <is>
          <t>Price_BOM_L_Imp_1163</t>
        </is>
      </c>
      <c r="D46" t="n">
        <v>1163</v>
      </c>
      <c r="F46" t="inlineStr">
        <is>
          <t>:30121-LC:30121-LCV:30121-LF: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76" t="inlineStr">
        <is>
          <t>97778043</t>
        </is>
      </c>
      <c r="O46" s="4" t="inlineStr"/>
      <c r="P46" s="4" t="inlineStr">
        <is>
          <t>A102241</t>
        </is>
      </c>
      <c r="Q46" t="inlineStr">
        <is>
          <t>LT250</t>
        </is>
      </c>
    </row>
    <row r="47">
      <c r="B47" t="inlineStr">
        <is>
          <t>N</t>
        </is>
      </c>
      <c r="C47" t="inlineStr">
        <is>
          <t>Price_BOM_L_Imp_1164</t>
        </is>
      </c>
      <c r="D47" t="n">
        <v>1164</v>
      </c>
      <c r="F47" t="inlineStr">
        <is>
          <t>:30127-LC:30127-LCV:30127-LF: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76" t="inlineStr">
        <is>
          <t>97778044</t>
        </is>
      </c>
      <c r="O47" s="4" t="inlineStr"/>
      <c r="P47" s="4" t="inlineStr">
        <is>
          <t>A102242</t>
        </is>
      </c>
      <c r="Q47" t="inlineStr">
        <is>
          <t>LT250</t>
        </is>
      </c>
    </row>
    <row r="48">
      <c r="B48" t="inlineStr">
        <is>
          <t>N</t>
        </is>
      </c>
      <c r="C48" t="inlineStr">
        <is>
          <t>Price_BOM_L_Imp_1165</t>
        </is>
      </c>
      <c r="D48" t="n">
        <v>1165</v>
      </c>
      <c r="F48" t="inlineStr">
        <is>
          <t>:30157-LC:30157-LCV:30157-LF: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76" t="inlineStr">
        <is>
          <t>97780144</t>
        </is>
      </c>
      <c r="O48" s="4" t="inlineStr"/>
      <c r="P48" s="4" t="inlineStr">
        <is>
          <t>A102243</t>
        </is>
      </c>
      <c r="Q48" t="inlineStr">
        <is>
          <t>LT250</t>
        </is>
      </c>
    </row>
    <row r="49">
      <c r="B49" t="inlineStr">
        <is>
          <t>N</t>
        </is>
      </c>
      <c r="C49" t="inlineStr">
        <is>
          <t>Price_BOM_L_Imp_1166</t>
        </is>
      </c>
      <c r="D49" t="n">
        <v>1166</v>
      </c>
      <c r="F49" t="inlineStr">
        <is>
          <t>:40707-LC:40707-LCV:40707-LF:</t>
        </is>
      </c>
      <c r="G49" s="2" t="inlineStr">
        <is>
          <t>X3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76" t="inlineStr">
        <is>
          <t>97780145</t>
        </is>
      </c>
      <c r="O49" s="4" t="inlineStr"/>
      <c r="P49" s="4" t="inlineStr">
        <is>
          <t>A102244</t>
        </is>
      </c>
      <c r="Q49" t="inlineStr">
        <is>
          <t>LT250</t>
        </is>
      </c>
    </row>
    <row r="50">
      <c r="B50" t="inlineStr">
        <is>
          <t>N</t>
        </is>
      </c>
      <c r="C50" t="inlineStr">
        <is>
          <t>Price_BOM_L_Imp_1167</t>
        </is>
      </c>
      <c r="D50" t="n">
        <v>1167</v>
      </c>
      <c r="F50" t="inlineStr">
        <is>
          <t>:40707-LC:40707-LCV:40707-LF:</t>
        </is>
      </c>
      <c r="G50" s="2" t="inlineStr">
        <is>
          <t>X4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76" t="inlineStr">
        <is>
          <t>97780146</t>
        </is>
      </c>
      <c r="O50" s="4" t="inlineStr"/>
      <c r="P50" s="4" t="inlineStr">
        <is>
          <t>A102245</t>
        </is>
      </c>
      <c r="Q50" t="inlineStr">
        <is>
          <t>LT250</t>
        </is>
      </c>
    </row>
    <row r="51">
      <c r="B51" t="inlineStr">
        <is>
          <t>N</t>
        </is>
      </c>
      <c r="C51" t="inlineStr">
        <is>
          <t>Price_BOM_L_Imp_1168</t>
        </is>
      </c>
      <c r="D51" t="n">
        <v>1168</v>
      </c>
      <c r="F51" t="inlineStr">
        <is>
          <t>:40957-LC:40957-LCV:40957-LF:</t>
        </is>
      </c>
      <c r="G51" s="2" t="inlineStr">
        <is>
          <t>X3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76" t="inlineStr">
        <is>
          <t>97780147</t>
        </is>
      </c>
      <c r="O51" s="4" t="inlineStr"/>
      <c r="P51" s="4" t="inlineStr">
        <is>
          <t>A102246</t>
        </is>
      </c>
      <c r="Q51" t="inlineStr">
        <is>
          <t>LT250</t>
        </is>
      </c>
    </row>
    <row r="52">
      <c r="B52" t="inlineStr">
        <is>
          <t>N</t>
        </is>
      </c>
      <c r="C52" t="inlineStr">
        <is>
          <t>Price_BOM_L_Imp_1169</t>
        </is>
      </c>
      <c r="D52" t="n">
        <v>1169</v>
      </c>
      <c r="F52" t="inlineStr">
        <is>
          <t>:40957-LC:40957-LCV:40957-LF:</t>
        </is>
      </c>
      <c r="G52" s="2" t="inlineStr">
        <is>
          <t>X4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76" t="inlineStr">
        <is>
          <t>97780148</t>
        </is>
      </c>
      <c r="O52" s="4" t="inlineStr"/>
      <c r="P52" s="4" t="inlineStr">
        <is>
          <t>A102247</t>
        </is>
      </c>
      <c r="Q52" t="inlineStr">
        <is>
          <t>LT250</t>
        </is>
      </c>
    </row>
    <row r="53">
      <c r="B53" t="inlineStr">
        <is>
          <t>N</t>
        </is>
      </c>
      <c r="C53" t="inlineStr">
        <is>
          <t>Price_BOM_L_Imp_1170</t>
        </is>
      </c>
      <c r="D53" t="n">
        <v>1170</v>
      </c>
      <c r="F53" t="inlineStr">
        <is>
          <t>:40959-LC:40959-LCV:40959-LF:</t>
        </is>
      </c>
      <c r="G53" s="2" t="inlineStr">
        <is>
          <t>XA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76" t="inlineStr">
        <is>
          <t>96699293</t>
        </is>
      </c>
      <c r="O53" s="4" t="inlineStr"/>
      <c r="P53" s="4" t="inlineStr">
        <is>
          <t>A102248</t>
        </is>
      </c>
      <c r="Q53" t="inlineStr">
        <is>
          <t>LT250</t>
        </is>
      </c>
    </row>
    <row r="54">
      <c r="B54" t="inlineStr">
        <is>
          <t>N</t>
        </is>
      </c>
      <c r="C54" t="inlineStr">
        <is>
          <t>Price_BOM_L_Imp_1171</t>
        </is>
      </c>
      <c r="D54" t="n">
        <v>1171</v>
      </c>
      <c r="F54" t="inlineStr">
        <is>
          <t>:40129-LC:40129-LCV:40129-LF: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76" t="inlineStr">
        <is>
          <t>96699296</t>
        </is>
      </c>
      <c r="O54" s="4" t="inlineStr"/>
      <c r="P54" s="4" t="inlineStr">
        <is>
          <t>A102249</t>
        </is>
      </c>
      <c r="Q54" t="inlineStr">
        <is>
          <t>LT250</t>
        </is>
      </c>
    </row>
    <row r="55">
      <c r="B55" t="inlineStr">
        <is>
          <t>N</t>
        </is>
      </c>
      <c r="C55" t="inlineStr">
        <is>
          <t>Price_BOM_L_Imp_1172</t>
        </is>
      </c>
      <c r="D55" t="n">
        <v>1172</v>
      </c>
      <c r="F55" t="inlineStr">
        <is>
          <t>:4012A-LC:4012A-LCV:4012A-LF: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76" t="inlineStr">
        <is>
          <t>96699302</t>
        </is>
      </c>
      <c r="O55" s="4" t="inlineStr"/>
      <c r="P55" s="4" t="inlineStr">
        <is>
          <t>A102250</t>
        </is>
      </c>
      <c r="Q55" t="inlineStr">
        <is>
          <t>LT250</t>
        </is>
      </c>
    </row>
    <row r="56">
      <c r="B56" t="inlineStr">
        <is>
          <t>N</t>
        </is>
      </c>
      <c r="C56" t="inlineStr">
        <is>
          <t>Price_BOM_L_Imp_1173</t>
        </is>
      </c>
      <c r="D56" t="n">
        <v>1173</v>
      </c>
      <c r="F56" t="inlineStr">
        <is>
          <t>:40157-LC:40157-LCV:40157-LF: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76" t="inlineStr">
        <is>
          <t>96699326</t>
        </is>
      </c>
      <c r="O56" s="4" t="inlineStr"/>
      <c r="P56" s="4" t="inlineStr">
        <is>
          <t>A102251</t>
        </is>
      </c>
      <c r="Q56" t="inlineStr">
        <is>
          <t>LT250</t>
        </is>
      </c>
    </row>
    <row r="57">
      <c r="B57" t="inlineStr">
        <is>
          <t>N</t>
        </is>
      </c>
      <c r="C57" t="inlineStr">
        <is>
          <t>Price_BOM_L_Imp_1174</t>
        </is>
      </c>
      <c r="D57" t="n">
        <v>1174</v>
      </c>
      <c r="F57" t="inlineStr">
        <is>
          <t>:40157-LC:40157-LCV:40157-LF:</t>
        </is>
      </c>
      <c r="G57" s="2" t="inlineStr">
        <is>
          <t>X5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Anodized Steel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76" t="inlineStr">
        <is>
          <t>96769202</t>
        </is>
      </c>
      <c r="O57" s="4" t="inlineStr"/>
      <c r="P57" s="4" t="inlineStr">
        <is>
          <t>A102252</t>
        </is>
      </c>
      <c r="Q57" t="inlineStr">
        <is>
          <t>LT250</t>
        </is>
      </c>
    </row>
    <row r="58">
      <c r="B58" t="inlineStr">
        <is>
          <t>N</t>
        </is>
      </c>
      <c r="C58" t="inlineStr">
        <is>
          <t>Price_BOM_L_Imp_1175</t>
        </is>
      </c>
      <c r="D58" t="n">
        <v>1175</v>
      </c>
      <c r="F58" t="inlineStr">
        <is>
          <t>:50957-LC:50957-LCV:50957-LF:</t>
        </is>
      </c>
      <c r="G58" s="2" t="inlineStr">
        <is>
          <t>X4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Stainless Steel, AISI-303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76" t="inlineStr">
        <is>
          <t>96896890</t>
        </is>
      </c>
      <c r="O58" s="4" t="inlineStr"/>
      <c r="P58" s="4" t="inlineStr">
        <is>
          <t>A102253</t>
        </is>
      </c>
      <c r="Q58" t="inlineStr">
        <is>
          <t>LT250</t>
        </is>
      </c>
    </row>
    <row r="59">
      <c r="B59" t="inlineStr">
        <is>
          <t>N</t>
        </is>
      </c>
      <c r="C59" t="inlineStr">
        <is>
          <t>Price_BOM_L_Imp_1177</t>
        </is>
      </c>
      <c r="D59" t="n">
        <v>1177</v>
      </c>
      <c r="F59" t="inlineStr">
        <is>
          <t>:50123-LC:50123-LCV:50123-LF:</t>
        </is>
      </c>
      <c r="G59" s="2" t="inlineStr">
        <is>
          <t>X5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Anodized Steel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76" t="inlineStr">
        <is>
          <t>96896892</t>
        </is>
      </c>
      <c r="O59" s="4" t="inlineStr"/>
      <c r="P59" s="4" t="inlineStr">
        <is>
          <t>A102255</t>
        </is>
      </c>
      <c r="Q59" t="inlineStr">
        <is>
          <t>LT250</t>
        </is>
      </c>
    </row>
    <row r="60">
      <c r="B60" t="inlineStr">
        <is>
          <t>N</t>
        </is>
      </c>
      <c r="C60" t="inlineStr">
        <is>
          <t>Price_BOM_L_Imp_1178</t>
        </is>
      </c>
      <c r="D60" t="n">
        <v>1178</v>
      </c>
      <c r="F60" t="inlineStr">
        <is>
          <t>:50157-LC:50157-LCV:50157-LF: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76" t="inlineStr">
        <is>
          <t>96769263</t>
        </is>
      </c>
      <c r="O60" s="4" t="inlineStr"/>
      <c r="P60" s="4" t="inlineStr">
        <is>
          <t>A102256</t>
        </is>
      </c>
      <c r="Q60" t="inlineStr">
        <is>
          <t>LT250</t>
        </is>
      </c>
    </row>
    <row r="61">
      <c r="B61" t="inlineStr">
        <is>
          <t>N</t>
        </is>
      </c>
      <c r="C61" t="inlineStr">
        <is>
          <t>Price_BOM_L_Imp_1179</t>
        </is>
      </c>
      <c r="D61" t="n">
        <v>1179</v>
      </c>
      <c r="F61" t="inlineStr">
        <is>
          <t>:60951-LC:60951-LCV:60951-LF:</t>
        </is>
      </c>
      <c r="G61" s="2" t="inlineStr">
        <is>
          <t>XA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Stainless Steel, AISI-303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76" t="inlineStr">
        <is>
          <t>97780968</t>
        </is>
      </c>
      <c r="O61" s="4" t="inlineStr"/>
      <c r="P61" s="4" t="inlineStr">
        <is>
          <t>A102257</t>
        </is>
      </c>
      <c r="Q61" t="inlineStr">
        <is>
          <t>LT250</t>
        </is>
      </c>
    </row>
    <row r="62">
      <c r="B62" t="inlineStr">
        <is>
          <t>N</t>
        </is>
      </c>
      <c r="C62" t="inlineStr">
        <is>
          <t>Price_BOM_L_Imp_1180</t>
        </is>
      </c>
      <c r="D62" t="n">
        <v>1180</v>
      </c>
      <c r="F62" t="inlineStr">
        <is>
          <t>:60123-LC:60123-LCV:60123-LF: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76" t="inlineStr">
        <is>
          <t>97780969</t>
        </is>
      </c>
      <c r="O62" s="4" t="inlineStr"/>
      <c r="P62" s="4" t="inlineStr">
        <is>
          <t>A102258</t>
        </is>
      </c>
      <c r="Q62" s="4" t="inlineStr">
        <is>
          <t>LT250</t>
        </is>
      </c>
      <c r="R62" s="4" t="inlineStr"/>
    </row>
    <row r="63">
      <c r="B63" t="inlineStr">
        <is>
          <t>N</t>
        </is>
      </c>
      <c r="C63" t="inlineStr">
        <is>
          <t>Price_BOM_L_Imp_1182</t>
        </is>
      </c>
      <c r="D63" t="n">
        <v>1182</v>
      </c>
      <c r="F63" t="inlineStr">
        <is>
          <t>:60157-LC:60157-LCV:60157-LF:</t>
        </is>
      </c>
      <c r="G63" s="2" t="inlineStr">
        <is>
          <t>X5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Anodized Steel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76" t="inlineStr">
        <is>
          <t>RTF</t>
        </is>
      </c>
      <c r="O63" s="4" t="inlineStr"/>
      <c r="P63" s="4" t="inlineStr">
        <is>
          <t>A102260</t>
        </is>
      </c>
      <c r="Q63" t="inlineStr">
        <is>
          <t>LT250</t>
        </is>
      </c>
      <c r="R63" s="4" t="inlineStr"/>
    </row>
    <row r="64">
      <c r="B64" t="inlineStr">
        <is>
          <t>N</t>
        </is>
      </c>
      <c r="C64" t="inlineStr">
        <is>
          <t>Price_BOM_L_Imp_1183</t>
        </is>
      </c>
      <c r="D64" t="n">
        <v>1183</v>
      </c>
      <c r="F64" t="inlineStr">
        <is>
          <t>:60157-LF:</t>
        </is>
      </c>
      <c r="G64" s="2" t="inlineStr">
        <is>
          <t>X6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76" t="inlineStr">
        <is>
          <t>97780971</t>
        </is>
      </c>
      <c r="O64" s="4" t="inlineStr"/>
      <c r="P64" s="4" t="inlineStr">
        <is>
          <t>A102261</t>
        </is>
      </c>
      <c r="Q64" t="inlineStr">
        <is>
          <t>LT250</t>
        </is>
      </c>
      <c r="R64" s="4" t="inlineStr"/>
    </row>
    <row r="65">
      <c r="B65" t="inlineStr">
        <is>
          <t>N</t>
        </is>
      </c>
      <c r="C65" t="inlineStr">
        <is>
          <t>Price_BOM_L_Imp_1185</t>
        </is>
      </c>
      <c r="D65" t="n">
        <v>1185</v>
      </c>
      <c r="F65" t="inlineStr">
        <is>
          <t>:80155-LC:80155-LCV:80155-LF:</t>
        </is>
      </c>
      <c r="G65" s="2" t="inlineStr">
        <is>
          <t>X5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76" t="inlineStr">
        <is>
          <t>97780974</t>
        </is>
      </c>
      <c r="O65" s="4" t="inlineStr"/>
      <c r="P65" s="4" t="inlineStr">
        <is>
          <t>A102263</t>
        </is>
      </c>
      <c r="Q65" t="inlineStr">
        <is>
          <t>LT250</t>
        </is>
      </c>
      <c r="R65" s="4" t="inlineStr"/>
    </row>
    <row r="66">
      <c r="B66" t="inlineStr">
        <is>
          <t>N</t>
        </is>
      </c>
      <c r="C66" t="inlineStr">
        <is>
          <t>Price_BOM_L_Imp_1186</t>
        </is>
      </c>
      <c r="D66" t="n">
        <v>1186</v>
      </c>
      <c r="F66" t="inlineStr">
        <is>
          <t>:80155-LF:</t>
        </is>
      </c>
      <c r="G66" s="2" t="inlineStr">
        <is>
          <t>X6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76" t="inlineStr">
        <is>
          <t>97780975</t>
        </is>
      </c>
      <c r="O66" s="4" t="inlineStr"/>
      <c r="P66" s="4" t="inlineStr">
        <is>
          <t>A102264</t>
        </is>
      </c>
      <c r="Q66" t="inlineStr">
        <is>
          <t>LT250</t>
        </is>
      </c>
      <c r="R66" s="4" t="inlineStr"/>
    </row>
    <row r="67">
      <c r="B67" t="inlineStr">
        <is>
          <t>N</t>
        </is>
      </c>
      <c r="C67" t="inlineStr">
        <is>
          <t>Price_BOM_L_Imp_1187</t>
        </is>
      </c>
      <c r="D67" t="n">
        <v>1187</v>
      </c>
      <c r="F67" t="inlineStr">
        <is>
          <t>:10153-LF:</t>
        </is>
      </c>
      <c r="G67" s="2" t="inlineStr">
        <is>
          <t>X8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76" t="inlineStr">
        <is>
          <t>97780976</t>
        </is>
      </c>
      <c r="O67" s="4" t="inlineStr"/>
      <c r="P67" s="4" t="inlineStr">
        <is>
          <t>A102265</t>
        </is>
      </c>
      <c r="Q67" t="inlineStr">
        <is>
          <t>LT250</t>
        </is>
      </c>
      <c r="R67" s="4" t="inlineStr"/>
    </row>
    <row r="68">
      <c r="B68" t="inlineStr">
        <is>
          <t>N</t>
        </is>
      </c>
      <c r="C68" t="inlineStr">
        <is>
          <t>Price_BOM_L_Imp_1188</t>
        </is>
      </c>
      <c r="D68" t="n">
        <v>1188</v>
      </c>
      <c r="F68" t="inlineStr">
        <is>
          <t>:12709-LC:12709-LCV:</t>
        </is>
      </c>
      <c r="G68" s="2" t="inlineStr">
        <is>
          <t>X0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None</t>
        </is>
      </c>
      <c r="L68" s="4" t="inlineStr">
        <is>
          <t>None</t>
        </is>
      </c>
      <c r="M68" s="4" t="inlineStr">
        <is>
          <t>Coating_Scotchkote134_interior</t>
        </is>
      </c>
      <c r="N68" s="76" t="inlineStr">
        <is>
          <t>97780991</t>
        </is>
      </c>
      <c r="O68" s="4" t="inlineStr"/>
      <c r="P68" s="4" t="inlineStr">
        <is>
          <t>A102266</t>
        </is>
      </c>
      <c r="Q68" t="inlineStr">
        <is>
          <t>LT250</t>
        </is>
      </c>
      <c r="R68" s="4" t="inlineStr"/>
    </row>
    <row r="69">
      <c r="B69" t="inlineStr">
        <is>
          <t>N</t>
        </is>
      </c>
      <c r="C69" t="inlineStr">
        <is>
          <t>Price_BOM_L_Imp_119</t>
        </is>
      </c>
      <c r="D69" t="n">
        <v>119</v>
      </c>
      <c r="F69" t="inlineStr">
        <is>
          <t>:20121-LC:20121-LCV:20121-LF: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inlineStr">
        <is>
          <t>98876071</t>
        </is>
      </c>
      <c r="P69" s="4" t="inlineStr">
        <is>
          <t>A102359</t>
        </is>
      </c>
      <c r="Q69" s="4" t="inlineStr">
        <is>
          <t>LT027</t>
        </is>
      </c>
      <c r="R69" t="n">
        <v>0</v>
      </c>
    </row>
    <row r="70">
      <c r="B70" t="inlineStr">
        <is>
          <t>N</t>
        </is>
      </c>
      <c r="C70" t="inlineStr">
        <is>
          <t>Price_BOM_L_Imp_1190</t>
        </is>
      </c>
      <c r="D70" t="n">
        <v>1190</v>
      </c>
      <c r="F70" t="inlineStr">
        <is>
          <t>:15507-LC:15507-LCV: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Coating_Scotchkote134_interior</t>
        </is>
      </c>
      <c r="N70" s="76" t="inlineStr">
        <is>
          <t>97780994</t>
        </is>
      </c>
      <c r="O70" s="1" t="inlineStr"/>
      <c r="P70" t="inlineStr">
        <is>
          <t>A102268</t>
        </is>
      </c>
      <c r="Q70" s="4" t="inlineStr">
        <is>
          <t>LT250</t>
        </is>
      </c>
    </row>
    <row r="71">
      <c r="B71" t="inlineStr">
        <is>
          <t>N</t>
        </is>
      </c>
      <c r="C71" t="inlineStr">
        <is>
          <t>Price_BOM_L_Imp_1191</t>
        </is>
      </c>
      <c r="D71" t="n">
        <v>1191</v>
      </c>
      <c r="F71" t="inlineStr">
        <is>
          <t>:15509-LC:15509-LCV: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Coating_Scotchkote134_interior</t>
        </is>
      </c>
      <c r="N71" s="76" t="inlineStr">
        <is>
          <t>98671661</t>
        </is>
      </c>
      <c r="O71" s="1" t="inlineStr"/>
      <c r="P71" t="inlineStr">
        <is>
          <t>A102269</t>
        </is>
      </c>
      <c r="Q71" t="inlineStr">
        <is>
          <t>LT250</t>
        </is>
      </c>
    </row>
    <row r="72">
      <c r="B72" t="inlineStr">
        <is>
          <t>N</t>
        </is>
      </c>
      <c r="C72" t="inlineStr">
        <is>
          <t>Price_BOM_L_Imp_1192</t>
        </is>
      </c>
      <c r="D72" t="n">
        <v>1192</v>
      </c>
      <c r="F72" t="inlineStr">
        <is>
          <t>:15507-LC:15507-LCV: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76" t="inlineStr">
        <is>
          <t>97780995</t>
        </is>
      </c>
      <c r="O72" s="1" t="inlineStr"/>
      <c r="P72" t="inlineStr">
        <is>
          <t>A102270</t>
        </is>
      </c>
      <c r="Q72" s="4" t="inlineStr">
        <is>
          <t>LT250</t>
        </is>
      </c>
    </row>
    <row r="73">
      <c r="B73" t="inlineStr">
        <is>
          <t>N</t>
        </is>
      </c>
      <c r="C73" t="inlineStr">
        <is>
          <t>Price_BOM_L_Imp_1193</t>
        </is>
      </c>
      <c r="D73" t="n">
        <v>1193</v>
      </c>
      <c r="F73" t="inlineStr">
        <is>
          <t>:20501-LC:20501-LCV: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76" t="inlineStr">
        <is>
          <t>97780996</t>
        </is>
      </c>
      <c r="O73" s="1" t="inlineStr"/>
      <c r="P73" t="inlineStr">
        <is>
          <t>A102271</t>
        </is>
      </c>
      <c r="Q73" t="inlineStr">
        <is>
          <t>LT250</t>
        </is>
      </c>
    </row>
    <row r="74">
      <c r="B74" t="inlineStr">
        <is>
          <t>N</t>
        </is>
      </c>
      <c r="C74" t="inlineStr">
        <is>
          <t>Price_BOM_L_Imp_1242</t>
        </is>
      </c>
      <c r="D74" t="n">
        <v>1242</v>
      </c>
      <c r="F74" t="inlineStr">
        <is>
          <t>:10707-LC:10707-LCV:</t>
        </is>
      </c>
      <c r="G74" s="2" t="inlineStr">
        <is>
          <t>X0</t>
        </is>
      </c>
      <c r="H74" t="inlineStr">
        <is>
          <t>ImpMatl_SS_AISI-304</t>
        </is>
      </c>
      <c r="I74" s="4" t="inlineStr">
        <is>
          <t>Stainless Steel, AISI-304</t>
        </is>
      </c>
      <c r="J74" s="4" t="inlineStr">
        <is>
          <t>H304</t>
        </is>
      </c>
      <c r="K74" s="4" t="inlineStr">
        <is>
          <t>None</t>
        </is>
      </c>
      <c r="L74" s="4" t="inlineStr">
        <is>
          <t>None</t>
        </is>
      </c>
      <c r="M74" s="4" t="inlineStr">
        <is>
          <t>Coating_Scotchkote134_interior</t>
        </is>
      </c>
      <c r="N74" s="76" t="inlineStr">
        <is>
          <t>RTF</t>
        </is>
      </c>
      <c r="O74" s="1" t="inlineStr"/>
      <c r="P74" t="inlineStr">
        <is>
          <t>A102324</t>
        </is>
      </c>
      <c r="Q74" t="inlineStr">
        <is>
          <t>LT250</t>
        </is>
      </c>
      <c r="R74" t="n">
        <v>126</v>
      </c>
    </row>
    <row r="75">
      <c r="B75" t="inlineStr">
        <is>
          <t>N</t>
        </is>
      </c>
      <c r="C75" t="inlineStr">
        <is>
          <t>Price_BOM_L_Imp_1243</t>
        </is>
      </c>
      <c r="D75" t="n">
        <v>1243</v>
      </c>
      <c r="F75" t="inlineStr">
        <is>
          <t>:10707-LC:10707-LCV:10707-LF:</t>
        </is>
      </c>
      <c r="G75" s="2" t="inlineStr">
        <is>
          <t>X3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Stainless Steel, AISI-303</t>
        </is>
      </c>
      <c r="L75" s="4" t="inlineStr">
        <is>
          <t>Stainless Steel, AISI 316</t>
        </is>
      </c>
      <c r="M75" s="4" t="inlineStr">
        <is>
          <t>Coating_Scotchkote134_interior</t>
        </is>
      </c>
      <c r="N75" s="76" t="inlineStr">
        <is>
          <t>RTF</t>
        </is>
      </c>
      <c r="O75" s="1" t="inlineStr"/>
      <c r="P75" t="inlineStr">
        <is>
          <t>A102326</t>
        </is>
      </c>
      <c r="Q75" t="inlineStr">
        <is>
          <t>LT250</t>
        </is>
      </c>
      <c r="R75" t="n">
        <v>126</v>
      </c>
    </row>
    <row r="76">
      <c r="B76" t="inlineStr">
        <is>
          <t>N</t>
        </is>
      </c>
      <c r="C76" t="inlineStr">
        <is>
          <t>Price_BOM_L_Imp_1244</t>
        </is>
      </c>
      <c r="D76" t="n">
        <v>1244</v>
      </c>
      <c r="F76" t="inlineStr">
        <is>
          <t>:12501-LC:12501-LCV:</t>
        </is>
      </c>
      <c r="G76" s="2" t="inlineStr">
        <is>
          <t>X0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None</t>
        </is>
      </c>
      <c r="L76" s="4" t="inlineStr">
        <is>
          <t>None</t>
        </is>
      </c>
      <c r="M76" s="4" t="inlineStr">
        <is>
          <t>Coating_Scotchkote134_interior</t>
        </is>
      </c>
      <c r="N76" s="76" t="inlineStr">
        <is>
          <t>RTF</t>
        </is>
      </c>
      <c r="O76" s="1" t="inlineStr"/>
      <c r="P76" t="inlineStr">
        <is>
          <t>A102328</t>
        </is>
      </c>
      <c r="Q76" t="inlineStr">
        <is>
          <t>LT250</t>
        </is>
      </c>
      <c r="R76" t="n">
        <v>126</v>
      </c>
    </row>
    <row r="77">
      <c r="B77" t="inlineStr">
        <is>
          <t>N</t>
        </is>
      </c>
      <c r="C77" t="inlineStr">
        <is>
          <t>Price_BOM_L_Imp_1245</t>
        </is>
      </c>
      <c r="D77" t="n">
        <v>1245</v>
      </c>
      <c r="F77" t="inlineStr">
        <is>
          <t>:12507-LC:12507-LCV: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76" t="inlineStr">
        <is>
          <t>RTF</t>
        </is>
      </c>
      <c r="O77" s="1" t="inlineStr"/>
      <c r="P77" t="inlineStr">
        <is>
          <t>A102330</t>
        </is>
      </c>
      <c r="Q77" t="inlineStr">
        <is>
          <t>LT250</t>
        </is>
      </c>
      <c r="R77" t="n">
        <v>126</v>
      </c>
    </row>
    <row r="78">
      <c r="B78" t="inlineStr">
        <is>
          <t>N</t>
        </is>
      </c>
      <c r="C78" t="inlineStr">
        <is>
          <t>Price_BOM_L_Imp_1246</t>
        </is>
      </c>
      <c r="D78" t="n">
        <v>1246</v>
      </c>
      <c r="F78" t="inlineStr">
        <is>
          <t>:15509-LC:15509-LCV: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76" t="inlineStr">
        <is>
          <t>RTF</t>
        </is>
      </c>
      <c r="O78" s="1" t="inlineStr"/>
      <c r="P78" t="inlineStr">
        <is>
          <t>A102333</t>
        </is>
      </c>
      <c r="Q78" t="inlineStr">
        <is>
          <t>LT250</t>
        </is>
      </c>
      <c r="R78" t="n">
        <v>126</v>
      </c>
    </row>
    <row r="79">
      <c r="B79" t="inlineStr">
        <is>
          <t>N</t>
        </is>
      </c>
      <c r="C79" t="inlineStr">
        <is>
          <t>Price_BOM_L_Imp_1247</t>
        </is>
      </c>
      <c r="D79" t="n">
        <v>1247</v>
      </c>
      <c r="F79" t="inlineStr">
        <is>
          <t>:15705-LC:15705-LCV:15705-LF:</t>
        </is>
      </c>
      <c r="G79" s="2" t="inlineStr">
        <is>
          <t>X3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Stainless Steel, AISI-303</t>
        </is>
      </c>
      <c r="L79" s="4" t="inlineStr">
        <is>
          <t>Stainless Steel, AISI 316</t>
        </is>
      </c>
      <c r="M79" s="4" t="inlineStr">
        <is>
          <t>Coating_Scotchkote134_interior</t>
        </is>
      </c>
      <c r="N79" s="76" t="inlineStr">
        <is>
          <t>RTF</t>
        </is>
      </c>
      <c r="O79" s="1" t="inlineStr"/>
      <c r="P79" t="inlineStr">
        <is>
          <t>A102335</t>
        </is>
      </c>
      <c r="Q79" t="inlineStr">
        <is>
          <t>LT250</t>
        </is>
      </c>
      <c r="R79" t="n">
        <v>126</v>
      </c>
    </row>
    <row r="80">
      <c r="B80" t="inlineStr">
        <is>
          <t>N</t>
        </is>
      </c>
      <c r="C80" t="inlineStr">
        <is>
          <t>Price_BOM_L_Imp_1248</t>
        </is>
      </c>
      <c r="D80" t="n">
        <v>1248</v>
      </c>
      <c r="F80" t="inlineStr">
        <is>
          <t>:15951-LC:15951-LCV:15951-LF: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76" t="inlineStr">
        <is>
          <t>RTF</t>
        </is>
      </c>
      <c r="O80" s="1" t="inlineStr"/>
      <c r="P80" t="inlineStr">
        <is>
          <t>A102337</t>
        </is>
      </c>
      <c r="Q80" t="inlineStr">
        <is>
          <t>LT250</t>
        </is>
      </c>
      <c r="R80" t="n">
        <v>126</v>
      </c>
    </row>
    <row r="81">
      <c r="B81" t="inlineStr">
        <is>
          <t>N</t>
        </is>
      </c>
      <c r="C81" t="inlineStr">
        <is>
          <t>Price_BOM_L_Imp_1249</t>
        </is>
      </c>
      <c r="D81" t="n">
        <v>1249</v>
      </c>
      <c r="F81" t="inlineStr">
        <is>
          <t>:15951-LC:15951-LCV:15951-LF:</t>
        </is>
      </c>
      <c r="G81" s="2" t="inlineStr">
        <is>
          <t>X4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76" t="inlineStr">
        <is>
          <t>RTF</t>
        </is>
      </c>
      <c r="O81" s="1" t="inlineStr"/>
      <c r="P81" t="inlineStr">
        <is>
          <t>A102339</t>
        </is>
      </c>
      <c r="Q81" t="inlineStr">
        <is>
          <t>LT250</t>
        </is>
      </c>
      <c r="R81" t="n">
        <v>126</v>
      </c>
    </row>
    <row r="82">
      <c r="B82" t="inlineStr">
        <is>
          <t>N</t>
        </is>
      </c>
      <c r="C82" t="inlineStr">
        <is>
          <t>Price_BOM_L_Imp_1250</t>
        </is>
      </c>
      <c r="D82" t="n">
        <v>1250</v>
      </c>
      <c r="F82" t="inlineStr">
        <is>
          <t>:15955-LC:15955-LCV:15955-LF:</t>
        </is>
      </c>
      <c r="G82" s="2" t="inlineStr">
        <is>
          <t>X3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76" t="inlineStr">
        <is>
          <t>RTF</t>
        </is>
      </c>
      <c r="O82" s="1" t="inlineStr"/>
      <c r="P82" t="inlineStr">
        <is>
          <t>A102341</t>
        </is>
      </c>
      <c r="Q82" t="inlineStr">
        <is>
          <t>LT250</t>
        </is>
      </c>
      <c r="R82" t="n">
        <v>126</v>
      </c>
    </row>
    <row r="83">
      <c r="B83" t="inlineStr">
        <is>
          <t>N</t>
        </is>
      </c>
      <c r="C83" t="inlineStr">
        <is>
          <t>Price_BOM_L_Imp_1251</t>
        </is>
      </c>
      <c r="D83" t="n">
        <v>1251</v>
      </c>
      <c r="F83" t="inlineStr">
        <is>
          <t>:15955-LC:15955-LCV:15955-LF:</t>
        </is>
      </c>
      <c r="G83" s="2" t="inlineStr">
        <is>
          <t>X4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76" t="inlineStr">
        <is>
          <t>RTF</t>
        </is>
      </c>
      <c r="O83" s="1" t="inlineStr"/>
      <c r="P83" t="inlineStr">
        <is>
          <t>A102343</t>
        </is>
      </c>
      <c r="Q83" t="inlineStr">
        <is>
          <t>LT250</t>
        </is>
      </c>
      <c r="R83" t="n">
        <v>126</v>
      </c>
    </row>
    <row r="84">
      <c r="B84" t="inlineStr">
        <is>
          <t>N</t>
        </is>
      </c>
      <c r="C84" t="inlineStr">
        <is>
          <t>Price_BOM_L_Imp_1252</t>
        </is>
      </c>
      <c r="D84" t="n">
        <v>1252</v>
      </c>
      <c r="F84" t="inlineStr">
        <is>
          <t>:15959-LC:15959-LCV:15959-LF:</t>
        </is>
      </c>
      <c r="G84" s="2" t="inlineStr">
        <is>
          <t>X3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76" t="inlineStr">
        <is>
          <t>RTF</t>
        </is>
      </c>
      <c r="O84" s="1" t="inlineStr"/>
      <c r="P84" t="inlineStr">
        <is>
          <t>A102345</t>
        </is>
      </c>
      <c r="Q84" t="inlineStr">
        <is>
          <t>LT250</t>
        </is>
      </c>
      <c r="R84" t="n">
        <v>126</v>
      </c>
    </row>
    <row r="85">
      <c r="B85" t="inlineStr">
        <is>
          <t>N</t>
        </is>
      </c>
      <c r="C85" t="inlineStr">
        <is>
          <t>Price_BOM_L_Imp_1253</t>
        </is>
      </c>
      <c r="D85" t="n">
        <v>1253</v>
      </c>
      <c r="F85" t="inlineStr">
        <is>
          <t>:15959-LC:15959-LCV:15959-LF:</t>
        </is>
      </c>
      <c r="G85" s="2" t="inlineStr">
        <is>
          <t>X4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76" t="inlineStr">
        <is>
          <t>RTF</t>
        </is>
      </c>
      <c r="O85" s="1" t="inlineStr"/>
      <c r="P85" t="inlineStr">
        <is>
          <t>A102347</t>
        </is>
      </c>
      <c r="Q85" t="inlineStr">
        <is>
          <t>LT250</t>
        </is>
      </c>
      <c r="R85" t="n">
        <v>126</v>
      </c>
    </row>
    <row r="86">
      <c r="B86" t="inlineStr">
        <is>
          <t>N</t>
        </is>
      </c>
      <c r="C86" t="inlineStr">
        <is>
          <t>Price_BOM_L_Imp_1254</t>
        </is>
      </c>
      <c r="D86" t="n">
        <v>1254</v>
      </c>
      <c r="F86" t="inlineStr">
        <is>
          <t>:20501-LC:20501-LCV:</t>
        </is>
      </c>
      <c r="G86" s="2" t="inlineStr">
        <is>
          <t>X0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None</t>
        </is>
      </c>
      <c r="L86" s="4" t="inlineStr">
        <is>
          <t>None</t>
        </is>
      </c>
      <c r="M86" s="4" t="inlineStr">
        <is>
          <t>Coating_Scotchkote134_interior</t>
        </is>
      </c>
      <c r="N86" s="76" t="inlineStr">
        <is>
          <t>RTF</t>
        </is>
      </c>
      <c r="O86" s="1" t="inlineStr"/>
      <c r="P86" t="inlineStr">
        <is>
          <t>A102349</t>
        </is>
      </c>
      <c r="Q86" t="inlineStr">
        <is>
          <t>LT250</t>
        </is>
      </c>
      <c r="R86" t="n">
        <v>126</v>
      </c>
    </row>
    <row r="87">
      <c r="B87" t="inlineStr">
        <is>
          <t>N</t>
        </is>
      </c>
      <c r="C87" t="inlineStr">
        <is>
          <t>Price_BOM_L_Imp_1255</t>
        </is>
      </c>
      <c r="D87" t="n">
        <v>1255</v>
      </c>
      <c r="F87" t="inlineStr">
        <is>
          <t>:20709-LC:20709-LCV:20709-LF:</t>
        </is>
      </c>
      <c r="G87" s="2" t="inlineStr">
        <is>
          <t>X3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Stainless Steel, AISI-303</t>
        </is>
      </c>
      <c r="L87" s="4" t="inlineStr">
        <is>
          <t>Stainless Steel, AISI 316</t>
        </is>
      </c>
      <c r="M87" s="4" t="inlineStr">
        <is>
          <t>Coating_Scotchkote134_interior</t>
        </is>
      </c>
      <c r="N87" s="76" t="inlineStr">
        <is>
          <t>RTF</t>
        </is>
      </c>
      <c r="O87" s="1" t="inlineStr"/>
      <c r="P87" t="inlineStr">
        <is>
          <t>A102351</t>
        </is>
      </c>
      <c r="Q87" t="inlineStr">
        <is>
          <t>LT250</t>
        </is>
      </c>
      <c r="R87" t="n">
        <v>126</v>
      </c>
    </row>
    <row r="88">
      <c r="B88" t="inlineStr">
        <is>
          <t>N</t>
        </is>
      </c>
      <c r="C88" t="inlineStr">
        <is>
          <t>Price_BOM_L_Imp_1256</t>
        </is>
      </c>
      <c r="D88" t="n">
        <v>1256</v>
      </c>
      <c r="F88" t="inlineStr">
        <is>
          <t>:20709-LC:20709-LCV:20709-LF:</t>
        </is>
      </c>
      <c r="G88" s="2" t="inlineStr">
        <is>
          <t>X4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76" t="inlineStr">
        <is>
          <t>RTF</t>
        </is>
      </c>
      <c r="O88" s="1" t="inlineStr"/>
      <c r="P88" t="inlineStr">
        <is>
          <t>A102353</t>
        </is>
      </c>
      <c r="Q88" t="inlineStr">
        <is>
          <t>LT250</t>
        </is>
      </c>
      <c r="R88" t="n">
        <v>126</v>
      </c>
    </row>
    <row r="89">
      <c r="B89" t="inlineStr">
        <is>
          <t>N</t>
        </is>
      </c>
      <c r="C89" t="inlineStr">
        <is>
          <t>Price_BOM_L_Imp_1257</t>
        </is>
      </c>
      <c r="D89" t="n">
        <v>1257</v>
      </c>
      <c r="F89" t="inlineStr">
        <is>
          <t>:20953-LC:20953-LCV:20953-LF:</t>
        </is>
      </c>
      <c r="G89" s="2" t="inlineStr">
        <is>
          <t>X3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76" t="inlineStr">
        <is>
          <t>RTF</t>
        </is>
      </c>
      <c r="O89" s="14" t="inlineStr"/>
      <c r="P89" t="inlineStr">
        <is>
          <t>A102355</t>
        </is>
      </c>
      <c r="Q89" t="inlineStr">
        <is>
          <t>LT250</t>
        </is>
      </c>
      <c r="R89" t="n">
        <v>126</v>
      </c>
    </row>
    <row r="90">
      <c r="B90" t="inlineStr">
        <is>
          <t>N</t>
        </is>
      </c>
      <c r="C90" t="inlineStr">
        <is>
          <t>Price_BOM_L_Imp_1258</t>
        </is>
      </c>
      <c r="D90" t="n">
        <v>1258</v>
      </c>
      <c r="F90" t="inlineStr">
        <is>
          <t>:20953-LC:20953-LCV:20953-LF:</t>
        </is>
      </c>
      <c r="G90" s="2" t="inlineStr">
        <is>
          <t>X4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76" t="inlineStr">
        <is>
          <t>RTF</t>
        </is>
      </c>
      <c r="O90" s="14" t="inlineStr"/>
      <c r="P90" t="inlineStr">
        <is>
          <t>A102357</t>
        </is>
      </c>
      <c r="Q90" t="inlineStr">
        <is>
          <t>LT250</t>
        </is>
      </c>
      <c r="R90" t="n">
        <v>126</v>
      </c>
    </row>
    <row r="91">
      <c r="B91" t="inlineStr">
        <is>
          <t>N</t>
        </is>
      </c>
      <c r="C91" t="inlineStr">
        <is>
          <t>Price_BOM_L_Imp_1259</t>
        </is>
      </c>
      <c r="D91" t="n">
        <v>1259</v>
      </c>
      <c r="F91" t="inlineStr">
        <is>
          <t>:20121-LC:20121-LCV:20121-LF:</t>
        </is>
      </c>
      <c r="G91" s="2" t="inlineStr">
        <is>
          <t>X3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76" t="inlineStr">
        <is>
          <t>RTF</t>
        </is>
      </c>
      <c r="O91" s="14" t="inlineStr"/>
      <c r="P91" t="inlineStr">
        <is>
          <t>A102359</t>
        </is>
      </c>
      <c r="Q91" t="inlineStr">
        <is>
          <t>LT250</t>
        </is>
      </c>
      <c r="R91" t="n">
        <v>126</v>
      </c>
    </row>
    <row r="92">
      <c r="B92" t="inlineStr">
        <is>
          <t>N</t>
        </is>
      </c>
      <c r="C92" t="inlineStr">
        <is>
          <t>Price_BOM_L_Imp_126</t>
        </is>
      </c>
      <c r="D92" t="n">
        <v>126</v>
      </c>
      <c r="F92" t="inlineStr">
        <is>
          <t>:20121-LC:20121-LCV:20121-LF:</t>
        </is>
      </c>
      <c r="G92" s="2" t="inlineStr">
        <is>
          <t>XA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Coating_Standard</t>
        </is>
      </c>
      <c r="N92" s="76" t="inlineStr">
        <is>
          <t>98876135</t>
        </is>
      </c>
      <c r="O92" s="14" t="inlineStr"/>
      <c r="P92" t="inlineStr">
        <is>
          <t>A102361</t>
        </is>
      </c>
      <c r="Q92" t="inlineStr">
        <is>
          <t>LT027</t>
        </is>
      </c>
      <c r="R92" t="n">
        <v>0</v>
      </c>
    </row>
    <row r="93">
      <c r="B93" t="inlineStr">
        <is>
          <t>N</t>
        </is>
      </c>
      <c r="C93" t="inlineStr">
        <is>
          <t>Price_BOM_L_Imp_1260</t>
        </is>
      </c>
      <c r="D93" t="n">
        <v>1260</v>
      </c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Coating_Scotchkote134_interior</t>
        </is>
      </c>
      <c r="N93" s="76" t="inlineStr">
        <is>
          <t>RTF</t>
        </is>
      </c>
      <c r="O93" s="14" t="inlineStr"/>
      <c r="P93" t="inlineStr">
        <is>
          <t>A102361</t>
        </is>
      </c>
      <c r="Q93" t="inlineStr">
        <is>
          <t>LT250</t>
        </is>
      </c>
      <c r="R93" t="n">
        <v>126</v>
      </c>
    </row>
    <row r="94">
      <c r="B94" t="inlineStr">
        <is>
          <t>N</t>
        </is>
      </c>
      <c r="C94" t="inlineStr">
        <is>
          <t>Price_BOM_L_Imp_1261</t>
        </is>
      </c>
      <c r="D94" t="n">
        <v>1261</v>
      </c>
      <c r="F94" t="inlineStr">
        <is>
          <t>:25707-LC:25707-LCV:25707-LF:</t>
        </is>
      </c>
      <c r="G94" s="2" t="inlineStr">
        <is>
          <t>X3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76" t="inlineStr">
        <is>
          <t>RTF</t>
        </is>
      </c>
      <c r="O94" s="14" t="inlineStr"/>
      <c r="P94" t="inlineStr">
        <is>
          <t>A102363</t>
        </is>
      </c>
      <c r="Q94" t="inlineStr">
        <is>
          <t>LT250</t>
        </is>
      </c>
      <c r="R94" t="n">
        <v>126</v>
      </c>
    </row>
    <row r="95">
      <c r="B95" t="inlineStr">
        <is>
          <t>N</t>
        </is>
      </c>
      <c r="C95" t="inlineStr">
        <is>
          <t>Price_BOM_L_Imp_1262</t>
        </is>
      </c>
      <c r="D95" t="n">
        <v>1262</v>
      </c>
      <c r="F95" t="inlineStr">
        <is>
          <t>:25707-LC:25707-LCV:25707-LF:</t>
        </is>
      </c>
      <c r="G95" s="2" t="inlineStr">
        <is>
          <t>X4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76" t="inlineStr">
        <is>
          <t>RTF</t>
        </is>
      </c>
      <c r="O95" s="14" t="inlineStr"/>
      <c r="P95" t="inlineStr">
        <is>
          <t>A102365</t>
        </is>
      </c>
      <c r="Q95" t="inlineStr">
        <is>
          <t>LT250</t>
        </is>
      </c>
      <c r="R95" t="n">
        <v>126</v>
      </c>
    </row>
    <row r="96">
      <c r="B96" t="inlineStr">
        <is>
          <t>N</t>
        </is>
      </c>
      <c r="C96" t="inlineStr">
        <is>
          <t>Price_BOM_L_Imp_1263</t>
        </is>
      </c>
      <c r="D96" t="n">
        <v>1263</v>
      </c>
      <c r="F96" t="inlineStr">
        <is>
          <t>:25957-LC:25957-LCV:25957-LF:</t>
        </is>
      </c>
      <c r="G96" s="2" t="inlineStr">
        <is>
          <t>X3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76" t="inlineStr">
        <is>
          <t>98876138</t>
        </is>
      </c>
      <c r="O96" s="14" t="inlineStr"/>
      <c r="P96" t="inlineStr">
        <is>
          <t>A102367</t>
        </is>
      </c>
      <c r="Q96" t="inlineStr">
        <is>
          <t>LT250</t>
        </is>
      </c>
      <c r="R96" t="n">
        <v>126</v>
      </c>
    </row>
    <row r="97">
      <c r="B97" t="inlineStr">
        <is>
          <t>N</t>
        </is>
      </c>
      <c r="C97" t="inlineStr">
        <is>
          <t>Price_BOM_L_Imp_1264</t>
        </is>
      </c>
      <c r="D97" t="n">
        <v>1264</v>
      </c>
      <c r="F97" t="inlineStr">
        <is>
          <t>:25957-LC:25957-LCV:25957-LF:</t>
        </is>
      </c>
      <c r="G97" s="2" t="inlineStr">
        <is>
          <t>X4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76" t="inlineStr">
        <is>
          <t>RTF</t>
        </is>
      </c>
      <c r="O97" s="14" t="inlineStr"/>
      <c r="P97" t="inlineStr">
        <is>
          <t>A102369</t>
        </is>
      </c>
      <c r="Q97" t="inlineStr">
        <is>
          <t>LT250</t>
        </is>
      </c>
      <c r="R97" t="n">
        <v>126</v>
      </c>
    </row>
    <row r="98">
      <c r="B98" t="inlineStr">
        <is>
          <t>N</t>
        </is>
      </c>
      <c r="C98" t="inlineStr">
        <is>
          <t>Price_BOM_L_Imp_1265</t>
        </is>
      </c>
      <c r="D98" t="n">
        <v>1265</v>
      </c>
      <c r="F98" t="inlineStr">
        <is>
          <t>:25123-LC:25123-LCV:25123-LF:</t>
        </is>
      </c>
      <c r="G98" s="2" t="inlineStr">
        <is>
          <t>X3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76" t="inlineStr">
        <is>
          <t>RTF</t>
        </is>
      </c>
      <c r="O98" s="14" t="inlineStr"/>
      <c r="P98" t="inlineStr">
        <is>
          <t>A102371</t>
        </is>
      </c>
      <c r="Q98" t="inlineStr">
        <is>
          <t>LT250</t>
        </is>
      </c>
      <c r="R98" t="n">
        <v>126</v>
      </c>
    </row>
    <row r="99">
      <c r="B99" t="inlineStr">
        <is>
          <t>N</t>
        </is>
      </c>
      <c r="C99" t="inlineStr">
        <is>
          <t>Price_BOM_L_Imp_1266</t>
        </is>
      </c>
      <c r="D99" t="n">
        <v>1266</v>
      </c>
      <c r="F99" t="inlineStr">
        <is>
          <t>:25123-LC:25123-LCV:25123-LF:</t>
        </is>
      </c>
      <c r="G99" s="2" t="inlineStr">
        <is>
          <t>XA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76" t="inlineStr">
        <is>
          <t>RTF</t>
        </is>
      </c>
      <c r="O99" s="14" t="inlineStr"/>
      <c r="P99" t="inlineStr">
        <is>
          <t>A102373</t>
        </is>
      </c>
      <c r="Q99" t="inlineStr">
        <is>
          <t>LT250</t>
        </is>
      </c>
      <c r="R99" t="n">
        <v>126</v>
      </c>
    </row>
    <row r="100">
      <c r="B100" t="inlineStr">
        <is>
          <t>N</t>
        </is>
      </c>
      <c r="C100" t="inlineStr">
        <is>
          <t>Price_BOM_L_Imp_1267</t>
        </is>
      </c>
      <c r="D100" t="n">
        <v>1267</v>
      </c>
      <c r="F100" t="inlineStr">
        <is>
          <t>:30501-LC:30501-LCV:</t>
        </is>
      </c>
      <c r="G100" s="2" t="inlineStr">
        <is>
          <t>X3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76" t="inlineStr">
        <is>
          <t>RTF</t>
        </is>
      </c>
      <c r="O100" s="14" t="inlineStr"/>
      <c r="P100" t="inlineStr">
        <is>
          <t>A102375</t>
        </is>
      </c>
      <c r="Q100" t="inlineStr">
        <is>
          <t>LT250</t>
        </is>
      </c>
      <c r="R100" t="n">
        <v>126</v>
      </c>
    </row>
    <row r="101">
      <c r="B101" t="inlineStr">
        <is>
          <t>N</t>
        </is>
      </c>
      <c r="C101" t="inlineStr">
        <is>
          <t>Price_BOM_L_Imp_1267</t>
        </is>
      </c>
      <c r="D101" t="n">
        <v>1267</v>
      </c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76" t="inlineStr">
        <is>
          <t>99837749</t>
        </is>
      </c>
      <c r="O101" s="14" t="inlineStr"/>
      <c r="P101" t="inlineStr">
        <is>
          <t>A102375</t>
        </is>
      </c>
      <c r="Q101" t="inlineStr">
        <is>
          <t>LT250</t>
        </is>
      </c>
      <c r="R101" t="n">
        <v>126</v>
      </c>
    </row>
    <row r="102">
      <c r="B102" t="inlineStr">
        <is>
          <t>N</t>
        </is>
      </c>
      <c r="C102" t="inlineStr">
        <is>
          <t>Price_BOM_L_Imp_1268</t>
        </is>
      </c>
      <c r="D102" t="n">
        <v>1268</v>
      </c>
      <c r="F102" t="inlineStr">
        <is>
          <t>:30707-LC:30707-LCV:30707-LF: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76" t="inlineStr">
        <is>
          <t>RTF</t>
        </is>
      </c>
      <c r="O102" s="14" t="inlineStr"/>
      <c r="P102" t="inlineStr">
        <is>
          <t>A102377</t>
        </is>
      </c>
      <c r="Q102" t="inlineStr">
        <is>
          <t>LT250</t>
        </is>
      </c>
      <c r="R102" t="n">
        <v>126</v>
      </c>
    </row>
    <row r="103">
      <c r="B103" t="inlineStr">
        <is>
          <t>N</t>
        </is>
      </c>
      <c r="C103" t="inlineStr">
        <is>
          <t>Price_BOM_L_Imp_1269</t>
        </is>
      </c>
      <c r="D103" t="n">
        <v>1269</v>
      </c>
      <c r="F103" t="inlineStr">
        <is>
          <t>:30707-LC:30707-LCV:30707-LF:</t>
        </is>
      </c>
      <c r="G103" s="2" t="inlineStr">
        <is>
          <t>X4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76" t="inlineStr">
        <is>
          <t>RTF</t>
        </is>
      </c>
      <c r="O103" s="14" t="inlineStr"/>
      <c r="P103" t="inlineStr">
        <is>
          <t>A102379</t>
        </is>
      </c>
      <c r="Q103" t="inlineStr">
        <is>
          <t>LT250</t>
        </is>
      </c>
      <c r="R103" t="n">
        <v>126</v>
      </c>
    </row>
    <row r="104">
      <c r="B104" t="inlineStr">
        <is>
          <t>N</t>
        </is>
      </c>
      <c r="C104" t="inlineStr">
        <is>
          <t>Price_BOM_L_Imp_1270</t>
        </is>
      </c>
      <c r="D104" t="n">
        <v>1270</v>
      </c>
      <c r="F104" t="inlineStr">
        <is>
          <t>:30957-LC:30957-LCV:30957-LF:</t>
        </is>
      </c>
      <c r="G104" s="2" t="inlineStr">
        <is>
          <t>X3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76" t="inlineStr">
        <is>
          <t>RTF</t>
        </is>
      </c>
      <c r="O104" s="14" t="inlineStr"/>
      <c r="P104" t="inlineStr">
        <is>
          <t>A102381</t>
        </is>
      </c>
      <c r="Q104" t="inlineStr">
        <is>
          <t>LT250</t>
        </is>
      </c>
      <c r="R104" t="n">
        <v>126</v>
      </c>
    </row>
    <row r="105">
      <c r="B105" t="inlineStr">
        <is>
          <t>N</t>
        </is>
      </c>
      <c r="C105" t="inlineStr">
        <is>
          <t>Price_BOM_L_Imp_1271</t>
        </is>
      </c>
      <c r="D105" t="n">
        <v>1271</v>
      </c>
      <c r="F105" t="inlineStr">
        <is>
          <t>:30957-LC:30957-LCV:30957-LF:</t>
        </is>
      </c>
      <c r="G105" s="2" t="inlineStr">
        <is>
          <t>XA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76" t="inlineStr">
        <is>
          <t>RTF</t>
        </is>
      </c>
      <c r="O105" s="14" t="inlineStr"/>
      <c r="P105" t="inlineStr">
        <is>
          <t>A102383</t>
        </is>
      </c>
      <c r="Q105" t="inlineStr">
        <is>
          <t>LT250</t>
        </is>
      </c>
      <c r="R105" t="n">
        <v>126</v>
      </c>
    </row>
    <row r="106">
      <c r="B106" t="inlineStr">
        <is>
          <t>N</t>
        </is>
      </c>
      <c r="C106" t="inlineStr">
        <is>
          <t>Price_BOM_L_Imp_1272</t>
        </is>
      </c>
      <c r="D106" t="n">
        <v>1272</v>
      </c>
      <c r="F106" t="inlineStr">
        <is>
          <t>:30121-LC:30121-LCV:30121-LF: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76" t="inlineStr">
        <is>
          <t>RTF</t>
        </is>
      </c>
      <c r="O106" s="14" t="inlineStr"/>
      <c r="P106" t="inlineStr">
        <is>
          <t>A102385</t>
        </is>
      </c>
      <c r="Q106" t="inlineStr">
        <is>
          <t>LT250</t>
        </is>
      </c>
      <c r="R106" t="n">
        <v>126</v>
      </c>
    </row>
    <row r="107">
      <c r="B107" t="inlineStr">
        <is>
          <t>N</t>
        </is>
      </c>
      <c r="C107" t="inlineStr">
        <is>
          <t>Price_BOM_L_Imp_1273</t>
        </is>
      </c>
      <c r="D107" t="n">
        <v>1273</v>
      </c>
      <c r="F107" t="inlineStr">
        <is>
          <t>:30127-LC:30127-LCV:30127-LF: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76" t="inlineStr">
        <is>
          <t>RTF</t>
        </is>
      </c>
      <c r="O107" s="14" t="inlineStr"/>
      <c r="P107" t="inlineStr">
        <is>
          <t>A102387</t>
        </is>
      </c>
      <c r="Q107" t="inlineStr">
        <is>
          <t>LT250</t>
        </is>
      </c>
      <c r="R107" t="n">
        <v>126</v>
      </c>
    </row>
    <row r="108">
      <c r="B108" t="inlineStr">
        <is>
          <t>N</t>
        </is>
      </c>
      <c r="C108" t="inlineStr">
        <is>
          <t>Price_BOM_L_Imp_1274</t>
        </is>
      </c>
      <c r="D108" t="n">
        <v>1274</v>
      </c>
      <c r="F108" t="inlineStr">
        <is>
          <t>:30157-LC:30157-LCV:30157-LF: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76" t="inlineStr">
        <is>
          <t>RTF</t>
        </is>
      </c>
      <c r="O108" s="1" t="inlineStr"/>
      <c r="P108" t="inlineStr">
        <is>
          <t>A102389</t>
        </is>
      </c>
      <c r="Q108" t="inlineStr">
        <is>
          <t>LT250</t>
        </is>
      </c>
      <c r="R108" t="n">
        <v>126</v>
      </c>
    </row>
    <row r="109">
      <c r="B109" t="inlineStr">
        <is>
          <t>N</t>
        </is>
      </c>
      <c r="C109" t="inlineStr">
        <is>
          <t>Price_BOM_L_Imp_1275</t>
        </is>
      </c>
      <c r="D109" t="n">
        <v>1275</v>
      </c>
      <c r="F109" t="inlineStr">
        <is>
          <t>:40707-LC:40707-LCV:40707-LF:</t>
        </is>
      </c>
      <c r="G109" s="2" t="inlineStr">
        <is>
          <t>X3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76" t="inlineStr">
        <is>
          <t>98876161</t>
        </is>
      </c>
      <c r="O109" s="1" t="inlineStr"/>
      <c r="P109" t="inlineStr">
        <is>
          <t>A102391</t>
        </is>
      </c>
      <c r="Q109" t="inlineStr">
        <is>
          <t>LT250</t>
        </is>
      </c>
      <c r="R109" t="n">
        <v>126</v>
      </c>
    </row>
    <row r="110">
      <c r="B110" t="inlineStr">
        <is>
          <t>N</t>
        </is>
      </c>
      <c r="C110" t="inlineStr">
        <is>
          <t>Price_BOM_L_Imp_1276</t>
        </is>
      </c>
      <c r="D110" t="n">
        <v>1276</v>
      </c>
      <c r="F110" t="inlineStr">
        <is>
          <t>:40707-LC:40707-LCV:40707-LF:</t>
        </is>
      </c>
      <c r="G110" s="2" t="inlineStr">
        <is>
          <t>X4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76" t="inlineStr">
        <is>
          <t>RTF</t>
        </is>
      </c>
      <c r="O110" s="1" t="inlineStr"/>
      <c r="P110" t="inlineStr">
        <is>
          <t>A102393</t>
        </is>
      </c>
      <c r="Q110" t="inlineStr">
        <is>
          <t>LT250</t>
        </is>
      </c>
      <c r="R110" t="n">
        <v>126</v>
      </c>
    </row>
    <row r="111">
      <c r="B111" t="inlineStr">
        <is>
          <t>N</t>
        </is>
      </c>
      <c r="C111" t="inlineStr">
        <is>
          <t>Price_BOM_L_Imp_1277</t>
        </is>
      </c>
      <c r="D111" t="n">
        <v>1277</v>
      </c>
      <c r="F111" t="inlineStr">
        <is>
          <t>:40957-LC:40957-LCV:40957-LF:</t>
        </is>
      </c>
      <c r="G111" s="2" t="inlineStr">
        <is>
          <t>X3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76" t="inlineStr">
        <is>
          <t>RTF</t>
        </is>
      </c>
      <c r="O111" s="1" t="inlineStr"/>
      <c r="P111" t="inlineStr">
        <is>
          <t>A102395</t>
        </is>
      </c>
      <c r="Q111" t="inlineStr">
        <is>
          <t>LT250</t>
        </is>
      </c>
      <c r="R111" t="n">
        <v>126</v>
      </c>
    </row>
    <row r="112">
      <c r="B112" t="inlineStr">
        <is>
          <t>N</t>
        </is>
      </c>
      <c r="C112" t="inlineStr">
        <is>
          <t>Price_BOM_L_Imp_1278</t>
        </is>
      </c>
      <c r="D112" t="n">
        <v>1278</v>
      </c>
      <c r="F112" t="inlineStr">
        <is>
          <t>:40957-LC:40957-LCV:40957-LF:</t>
        </is>
      </c>
      <c r="G112" s="2" t="inlineStr">
        <is>
          <t>X4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76" t="inlineStr">
        <is>
          <t>RTF</t>
        </is>
      </c>
      <c r="O112" s="14" t="inlineStr"/>
      <c r="P112" t="inlineStr">
        <is>
          <t>A102397</t>
        </is>
      </c>
      <c r="Q112" t="inlineStr">
        <is>
          <t>LT250</t>
        </is>
      </c>
      <c r="R112" t="n">
        <v>126</v>
      </c>
    </row>
    <row r="113">
      <c r="B113" t="inlineStr">
        <is>
          <t>N</t>
        </is>
      </c>
      <c r="C113" t="inlineStr">
        <is>
          <t>Price_BOM_L_Imp_1279</t>
        </is>
      </c>
      <c r="D113" t="n">
        <v>1279</v>
      </c>
      <c r="F113" t="inlineStr">
        <is>
          <t>:40959-LC:40959-LCV:40959-LF:</t>
        </is>
      </c>
      <c r="G113" s="2" t="inlineStr">
        <is>
          <t>XA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76" t="inlineStr">
        <is>
          <t>RTF</t>
        </is>
      </c>
      <c r="O113" s="14" t="inlineStr"/>
      <c r="P113" t="inlineStr">
        <is>
          <t>A102399</t>
        </is>
      </c>
      <c r="Q113" t="inlineStr">
        <is>
          <t>LT250</t>
        </is>
      </c>
      <c r="R113" t="n">
        <v>126</v>
      </c>
    </row>
    <row r="114">
      <c r="B114" t="inlineStr">
        <is>
          <t>N</t>
        </is>
      </c>
      <c r="C114" t="inlineStr">
        <is>
          <t>Price_BOM_L_Imp_1280</t>
        </is>
      </c>
      <c r="D114" t="n">
        <v>1280</v>
      </c>
      <c r="F114" t="inlineStr">
        <is>
          <t>:40129-LC:40129-LCV:40129-LF: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76" t="inlineStr">
        <is>
          <t>RTF</t>
        </is>
      </c>
      <c r="O114" s="14" t="inlineStr"/>
      <c r="P114" t="inlineStr">
        <is>
          <t>A102401</t>
        </is>
      </c>
      <c r="Q114" t="inlineStr">
        <is>
          <t>LT250</t>
        </is>
      </c>
      <c r="R114" t="n">
        <v>126</v>
      </c>
    </row>
    <row r="115">
      <c r="B115" t="inlineStr">
        <is>
          <t>N</t>
        </is>
      </c>
      <c r="C115" t="inlineStr">
        <is>
          <t>Price_BOM_L_Imp_1281</t>
        </is>
      </c>
      <c r="D115" t="n">
        <v>1281</v>
      </c>
      <c r="F115" t="inlineStr">
        <is>
          <t>:4012A-LC:4012A-LCV:4012A-LF: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76" t="inlineStr">
        <is>
          <t>RTF</t>
        </is>
      </c>
      <c r="O115" s="14" t="inlineStr"/>
      <c r="P115" t="inlineStr">
        <is>
          <t>A102403</t>
        </is>
      </c>
      <c r="Q115" t="inlineStr">
        <is>
          <t>LT250</t>
        </is>
      </c>
      <c r="R115" t="n">
        <v>126</v>
      </c>
    </row>
    <row r="116">
      <c r="B116" t="inlineStr">
        <is>
          <t>N</t>
        </is>
      </c>
      <c r="C116" t="inlineStr">
        <is>
          <t>Price_BOM_L_Imp_1282</t>
        </is>
      </c>
      <c r="D116" t="n">
        <v>1282</v>
      </c>
      <c r="F116" t="inlineStr">
        <is>
          <t>:40157-LC:40157-LCV:40157-LF: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76" t="inlineStr">
        <is>
          <t>RTF</t>
        </is>
      </c>
      <c r="O116" s="14" t="inlineStr"/>
      <c r="P116" t="inlineStr">
        <is>
          <t>A102405</t>
        </is>
      </c>
      <c r="Q116" t="inlineStr">
        <is>
          <t>LT250</t>
        </is>
      </c>
      <c r="R116" t="n">
        <v>126</v>
      </c>
    </row>
    <row r="117">
      <c r="B117" t="inlineStr">
        <is>
          <t>N</t>
        </is>
      </c>
      <c r="C117" t="inlineStr">
        <is>
          <t>Price_BOM_L_Imp_1283</t>
        </is>
      </c>
      <c r="D117" t="n">
        <v>1283</v>
      </c>
      <c r="F117" t="inlineStr">
        <is>
          <t>:40157-LC:40157-LCV:40157-LF:</t>
        </is>
      </c>
      <c r="G117" s="2" t="inlineStr">
        <is>
          <t>X5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Anodized Steel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76" t="inlineStr">
        <is>
          <t>RTF</t>
        </is>
      </c>
      <c r="O117" s="14" t="inlineStr"/>
      <c r="P117" t="inlineStr">
        <is>
          <t>A102407</t>
        </is>
      </c>
      <c r="Q117" t="inlineStr">
        <is>
          <t>LT250</t>
        </is>
      </c>
      <c r="R117" t="n">
        <v>126</v>
      </c>
    </row>
    <row r="118">
      <c r="B118" t="inlineStr">
        <is>
          <t>N</t>
        </is>
      </c>
      <c r="C118" t="inlineStr">
        <is>
          <t>Price_BOM_L_Imp_1284</t>
        </is>
      </c>
      <c r="D118" t="n">
        <v>1284</v>
      </c>
      <c r="F118" t="inlineStr">
        <is>
          <t>:50957-LC:50957-LCV:50957-LF:</t>
        </is>
      </c>
      <c r="G118" s="2" t="inlineStr">
        <is>
          <t>X4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Stainless Steel, AISI-303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76" t="inlineStr">
        <is>
          <t>RTF</t>
        </is>
      </c>
      <c r="O118" s="14" t="inlineStr"/>
      <c r="P118" t="inlineStr">
        <is>
          <t>A102409</t>
        </is>
      </c>
      <c r="Q118" t="inlineStr">
        <is>
          <t>LT250</t>
        </is>
      </c>
      <c r="R118" t="n">
        <v>126</v>
      </c>
    </row>
    <row r="119">
      <c r="B119" t="inlineStr">
        <is>
          <t>N</t>
        </is>
      </c>
      <c r="C119" t="inlineStr">
        <is>
          <t>Price_BOM_L_Imp_1285</t>
        </is>
      </c>
      <c r="D119" t="n">
        <v>1285</v>
      </c>
      <c r="F119" t="inlineStr">
        <is>
          <t>:50123-LC:50123-LCV:50123-LF:</t>
        </is>
      </c>
      <c r="G119" s="2" t="inlineStr">
        <is>
          <t>XA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76" t="inlineStr">
        <is>
          <t>RTF</t>
        </is>
      </c>
      <c r="O119" s="14" t="inlineStr"/>
      <c r="P119" t="inlineStr">
        <is>
          <t>A102411</t>
        </is>
      </c>
      <c r="Q119" t="inlineStr">
        <is>
          <t>LT250</t>
        </is>
      </c>
      <c r="R119" t="n">
        <v>126</v>
      </c>
    </row>
    <row r="120">
      <c r="B120" t="inlineStr">
        <is>
          <t>N</t>
        </is>
      </c>
      <c r="C120" t="inlineStr">
        <is>
          <t>Price_BOM_L_Imp_1286</t>
        </is>
      </c>
      <c r="D120" t="n">
        <v>1286</v>
      </c>
      <c r="F120" t="inlineStr">
        <is>
          <t>:50123-LC:50123-LCV:50123-LF:</t>
        </is>
      </c>
      <c r="G120" s="2" t="inlineStr">
        <is>
          <t>X5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Anodized Steel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76" t="inlineStr">
        <is>
          <t>RTF</t>
        </is>
      </c>
      <c r="O120" s="14" t="inlineStr"/>
      <c r="P120" t="inlineStr">
        <is>
          <t>A102413</t>
        </is>
      </c>
      <c r="Q120" t="inlineStr">
        <is>
          <t>LT250</t>
        </is>
      </c>
      <c r="R120" t="n">
        <v>126</v>
      </c>
    </row>
    <row r="121">
      <c r="B121" t="inlineStr">
        <is>
          <t>N</t>
        </is>
      </c>
      <c r="C121" t="inlineStr">
        <is>
          <t>Price_BOM_L_Imp_1287</t>
        </is>
      </c>
      <c r="D121" t="n">
        <v>1287</v>
      </c>
      <c r="F121" t="inlineStr">
        <is>
          <t>:50157-LC:50157-LCV:50157-LF: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76" t="inlineStr">
        <is>
          <t>RTF</t>
        </is>
      </c>
      <c r="O121" s="14" t="inlineStr"/>
      <c r="P121" t="inlineStr">
        <is>
          <t>A102415</t>
        </is>
      </c>
      <c r="Q121" t="inlineStr">
        <is>
          <t>LT250</t>
        </is>
      </c>
      <c r="R121" t="n">
        <v>126</v>
      </c>
    </row>
    <row r="122">
      <c r="B122" t="inlineStr">
        <is>
          <t>N</t>
        </is>
      </c>
      <c r="C122" t="inlineStr">
        <is>
          <t>Price_BOM_L_Imp_1288</t>
        </is>
      </c>
      <c r="D122" t="n">
        <v>1288</v>
      </c>
      <c r="F122" t="inlineStr">
        <is>
          <t>:60951-LC:60951-LCV:60951-LF:</t>
        </is>
      </c>
      <c r="G122" s="2" t="inlineStr">
        <is>
          <t>XA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Stainless Steel, AISI-303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76" t="inlineStr">
        <is>
          <t>RTF</t>
        </is>
      </c>
      <c r="O122" s="14" t="inlineStr"/>
      <c r="P122" t="inlineStr">
        <is>
          <t>A102417</t>
        </is>
      </c>
      <c r="Q122" t="inlineStr">
        <is>
          <t>LT250</t>
        </is>
      </c>
      <c r="R122" t="n">
        <v>126</v>
      </c>
    </row>
    <row r="123">
      <c r="B123" t="inlineStr">
        <is>
          <t>N</t>
        </is>
      </c>
      <c r="C123" t="inlineStr">
        <is>
          <t>Price_BOM_L_Imp_1289</t>
        </is>
      </c>
      <c r="D123" t="n">
        <v>1289</v>
      </c>
      <c r="F123" t="inlineStr">
        <is>
          <t>:60123-LC:60123-LCV:60123-LF: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76" t="inlineStr">
        <is>
          <t>RTF</t>
        </is>
      </c>
      <c r="O123" s="14" t="inlineStr"/>
      <c r="P123" t="inlineStr">
        <is>
          <t>A102419</t>
        </is>
      </c>
      <c r="Q123" t="inlineStr">
        <is>
          <t>LT250</t>
        </is>
      </c>
      <c r="R123" t="n">
        <v>126</v>
      </c>
    </row>
    <row r="124">
      <c r="B124" t="inlineStr">
        <is>
          <t>N</t>
        </is>
      </c>
      <c r="C124" t="inlineStr">
        <is>
          <t>Price_BOM_L_Imp_1290</t>
        </is>
      </c>
      <c r="D124" t="n">
        <v>1290</v>
      </c>
      <c r="F124" t="inlineStr">
        <is>
          <t>:60123-LC:60123-LCV:60123-LF:</t>
        </is>
      </c>
      <c r="G124" s="2" t="inlineStr">
        <is>
          <t>X5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Anodized Steel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76" t="inlineStr">
        <is>
          <t>RTF</t>
        </is>
      </c>
      <c r="O124" s="14" t="inlineStr"/>
      <c r="P124" t="inlineStr">
        <is>
          <t>A102421</t>
        </is>
      </c>
      <c r="Q124" t="inlineStr">
        <is>
          <t>LT250</t>
        </is>
      </c>
      <c r="R124" t="n">
        <v>126</v>
      </c>
    </row>
    <row r="125">
      <c r="B125" t="inlineStr">
        <is>
          <t>N</t>
        </is>
      </c>
      <c r="C125" t="inlineStr">
        <is>
          <t>Price_BOM_L_Imp_1291</t>
        </is>
      </c>
      <c r="D125" t="n">
        <v>1291</v>
      </c>
      <c r="F125" t="inlineStr">
        <is>
          <t>:60157-LC:60157-LCV:60157-LF: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76" t="inlineStr">
        <is>
          <t>RTF</t>
        </is>
      </c>
      <c r="O125" s="14" t="inlineStr"/>
      <c r="P125" t="inlineStr">
        <is>
          <t>A102423</t>
        </is>
      </c>
      <c r="Q125" t="inlineStr">
        <is>
          <t>LT250</t>
        </is>
      </c>
      <c r="R125" t="n">
        <v>126</v>
      </c>
    </row>
    <row r="126">
      <c r="B126" t="inlineStr">
        <is>
          <t>N</t>
        </is>
      </c>
      <c r="C126" t="inlineStr">
        <is>
          <t>Price_BOM_L_Imp_1292</t>
        </is>
      </c>
      <c r="D126" t="n">
        <v>1292</v>
      </c>
      <c r="F126" t="inlineStr">
        <is>
          <t>:60157-LF:</t>
        </is>
      </c>
      <c r="G126" s="2" t="inlineStr">
        <is>
          <t>X6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76" t="inlineStr">
        <is>
          <t>RTF</t>
        </is>
      </c>
      <c r="O126" s="1" t="inlineStr"/>
      <c r="P126" t="inlineStr">
        <is>
          <t>A102425</t>
        </is>
      </c>
      <c r="Q126" t="inlineStr">
        <is>
          <t>LT250</t>
        </is>
      </c>
      <c r="R126" t="n">
        <v>126</v>
      </c>
    </row>
    <row r="127">
      <c r="B127" t="inlineStr">
        <is>
          <t>N</t>
        </is>
      </c>
      <c r="C127" t="inlineStr">
        <is>
          <t>Price_BOM_L_Imp_1293</t>
        </is>
      </c>
      <c r="D127" t="n">
        <v>1293</v>
      </c>
      <c r="F127" t="inlineStr">
        <is>
          <t>:80123-LC:80123-LCV:80123-LF:</t>
        </is>
      </c>
      <c r="G127" s="2" t="inlineStr">
        <is>
          <t>X5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76" t="inlineStr">
        <is>
          <t>RTF</t>
        </is>
      </c>
      <c r="O127" s="1" t="inlineStr"/>
      <c r="P127" t="inlineStr">
        <is>
          <t>A102427</t>
        </is>
      </c>
      <c r="Q127" t="inlineStr">
        <is>
          <t>LT250</t>
        </is>
      </c>
      <c r="R127" t="n">
        <v>126</v>
      </c>
    </row>
    <row r="128">
      <c r="B128" t="inlineStr">
        <is>
          <t>N</t>
        </is>
      </c>
      <c r="C128" t="inlineStr">
        <is>
          <t>Price_BOM_L_Imp_1294</t>
        </is>
      </c>
      <c r="D128" t="n">
        <v>1294</v>
      </c>
      <c r="F128" t="inlineStr">
        <is>
          <t>:80155-LC:80155-LCV:80155-LF: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76" t="inlineStr">
        <is>
          <t>RTF</t>
        </is>
      </c>
      <c r="O128" s="1" t="inlineStr"/>
      <c r="P128" t="inlineStr">
        <is>
          <t>A102429</t>
        </is>
      </c>
      <c r="Q128" t="inlineStr">
        <is>
          <t>LT250</t>
        </is>
      </c>
      <c r="R128" t="n">
        <v>126</v>
      </c>
    </row>
    <row r="129">
      <c r="B129" t="inlineStr">
        <is>
          <t>N</t>
        </is>
      </c>
      <c r="C129" t="inlineStr">
        <is>
          <t>Price_BOM_L_Imp_1295</t>
        </is>
      </c>
      <c r="D129" t="n">
        <v>1295</v>
      </c>
      <c r="F129" t="inlineStr">
        <is>
          <t>:80155-LF:</t>
        </is>
      </c>
      <c r="G129" s="2" t="inlineStr">
        <is>
          <t>X6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76" t="inlineStr">
        <is>
          <t>RTF</t>
        </is>
      </c>
      <c r="O129" s="1" t="inlineStr"/>
      <c r="P129" t="inlineStr">
        <is>
          <t>A102431</t>
        </is>
      </c>
      <c r="Q129" t="inlineStr">
        <is>
          <t>LT250</t>
        </is>
      </c>
      <c r="R129" t="n">
        <v>126</v>
      </c>
    </row>
    <row r="130">
      <c r="B130" t="inlineStr">
        <is>
          <t>N</t>
        </is>
      </c>
      <c r="C130" t="inlineStr">
        <is>
          <t>Price_BOM_L_Imp_1296</t>
        </is>
      </c>
      <c r="D130" t="n">
        <v>1296</v>
      </c>
      <c r="F130" t="inlineStr">
        <is>
          <t>:10153-LF:</t>
        </is>
      </c>
      <c r="G130" s="2" t="inlineStr">
        <is>
          <t>X8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76" t="inlineStr">
        <is>
          <t>RTF</t>
        </is>
      </c>
      <c r="O130" s="1" t="inlineStr"/>
      <c r="P130" t="inlineStr">
        <is>
          <t>A102433</t>
        </is>
      </c>
      <c r="Q130" t="inlineStr">
        <is>
          <t>LT250</t>
        </is>
      </c>
      <c r="R130" t="n">
        <v>126</v>
      </c>
    </row>
    <row r="131">
      <c r="B131" t="inlineStr">
        <is>
          <t>N</t>
        </is>
      </c>
      <c r="C131" t="inlineStr">
        <is>
          <t>Price_BOM_L_Imp_1297</t>
        </is>
      </c>
      <c r="D131" t="n">
        <v>1297</v>
      </c>
      <c r="F131" t="inlineStr">
        <is>
          <t>:12709-LC:12709-LCV:</t>
        </is>
      </c>
      <c r="G131" s="2" t="inlineStr">
        <is>
          <t>X0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None</t>
        </is>
      </c>
      <c r="L131" s="4" t="inlineStr">
        <is>
          <t>None</t>
        </is>
      </c>
      <c r="M131" s="4" t="inlineStr">
        <is>
          <t>Coating_Scotchkote134_interior</t>
        </is>
      </c>
      <c r="N131" s="76" t="inlineStr">
        <is>
          <t>RTF</t>
        </is>
      </c>
      <c r="O131" s="1" t="inlineStr"/>
      <c r="P131" t="inlineStr">
        <is>
          <t>A102436</t>
        </is>
      </c>
      <c r="Q131" t="inlineStr">
        <is>
          <t>LT250</t>
        </is>
      </c>
      <c r="R131" t="n">
        <v>126</v>
      </c>
    </row>
    <row r="132">
      <c r="B132" t="inlineStr">
        <is>
          <t>N</t>
        </is>
      </c>
      <c r="C132" t="inlineStr">
        <is>
          <t>Price_BOM_L_Imp_1298</t>
        </is>
      </c>
      <c r="D132" t="n">
        <v>1298</v>
      </c>
      <c r="F132" t="inlineStr">
        <is>
          <t>:15705-LC:15705-LCV: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76" t="inlineStr">
        <is>
          <t>RTF</t>
        </is>
      </c>
      <c r="O132" s="4" t="inlineStr"/>
      <c r="P132" t="inlineStr">
        <is>
          <t>A102438</t>
        </is>
      </c>
      <c r="Q132" t="inlineStr">
        <is>
          <t>LT250</t>
        </is>
      </c>
      <c r="R132" t="n">
        <v>126</v>
      </c>
    </row>
    <row r="133">
      <c r="B133" t="inlineStr">
        <is>
          <t>N</t>
        </is>
      </c>
      <c r="C133" t="inlineStr">
        <is>
          <t>Price_BOM_L_Imp_1299</t>
        </is>
      </c>
      <c r="D133" t="n">
        <v>1299</v>
      </c>
      <c r="F133" t="inlineStr">
        <is>
          <t>:15507-LC:15507-LCV: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76" t="inlineStr">
        <is>
          <t>RTF</t>
        </is>
      </c>
      <c r="O133" s="4" t="inlineStr"/>
      <c r="P133" t="inlineStr">
        <is>
          <t>A102440</t>
        </is>
      </c>
      <c r="Q133" t="inlineStr">
        <is>
          <t>LT250</t>
        </is>
      </c>
      <c r="R133" t="n">
        <v>126</v>
      </c>
    </row>
    <row r="134">
      <c r="B134" t="inlineStr">
        <is>
          <t>N</t>
        </is>
      </c>
      <c r="C134" t="inlineStr">
        <is>
          <t>Price_BOM_L_Imp_1300</t>
        </is>
      </c>
      <c r="D134" t="n">
        <v>1300</v>
      </c>
      <c r="F134" t="inlineStr">
        <is>
          <t>:15509-LC:15509-LCV:</t>
        </is>
      </c>
      <c r="G134" s="2" t="inlineStr">
        <is>
          <t>X3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Stainless Steel, AISI-303</t>
        </is>
      </c>
      <c r="L134" s="4" t="inlineStr">
        <is>
          <t>Stainless Steel, AISI 316</t>
        </is>
      </c>
      <c r="M134" s="4" t="inlineStr">
        <is>
          <t>Coating_Scotchkote134_interior</t>
        </is>
      </c>
      <c r="N134" s="76" t="inlineStr">
        <is>
          <t>RTF</t>
        </is>
      </c>
      <c r="O134" s="4" t="inlineStr"/>
      <c r="P134" t="inlineStr">
        <is>
          <t>A102442</t>
        </is>
      </c>
      <c r="Q134" t="inlineStr">
        <is>
          <t>LT250</t>
        </is>
      </c>
      <c r="R134" t="n">
        <v>126</v>
      </c>
    </row>
    <row r="135">
      <c r="B135" t="inlineStr">
        <is>
          <t>N</t>
        </is>
      </c>
      <c r="C135" t="inlineStr">
        <is>
          <t>Price_BOM_L_Imp_1301</t>
        </is>
      </c>
      <c r="D135" t="n">
        <v>1301</v>
      </c>
      <c r="F135" t="inlineStr">
        <is>
          <t>:15507-LC:15507-LCV: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76" t="inlineStr">
        <is>
          <t>RTF</t>
        </is>
      </c>
      <c r="O135" s="4" t="inlineStr"/>
      <c r="P135" t="inlineStr">
        <is>
          <t>A102444</t>
        </is>
      </c>
      <c r="Q135" t="inlineStr">
        <is>
          <t>LT250</t>
        </is>
      </c>
      <c r="R135" t="n">
        <v>126</v>
      </c>
    </row>
    <row r="136">
      <c r="B136" t="inlineStr">
        <is>
          <t>N</t>
        </is>
      </c>
      <c r="C136" t="inlineStr">
        <is>
          <t>Price_BOM_L_Imp_1302</t>
        </is>
      </c>
      <c r="D136" t="n">
        <v>1302</v>
      </c>
      <c r="F136" t="inlineStr">
        <is>
          <t>:20501-LC:20501-LCV: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76" t="inlineStr">
        <is>
          <t>RTF</t>
        </is>
      </c>
      <c r="O136" s="4" t="inlineStr"/>
      <c r="P136" t="inlineStr">
        <is>
          <t>A102446</t>
        </is>
      </c>
      <c r="Q136" t="inlineStr">
        <is>
          <t>LT250</t>
        </is>
      </c>
      <c r="R136" t="n">
        <v>126</v>
      </c>
    </row>
    <row r="137">
      <c r="B137" t="inlineStr">
        <is>
          <t>N</t>
        </is>
      </c>
      <c r="C137" t="inlineStr">
        <is>
          <t>Price_BOM_L_Imp_133</t>
        </is>
      </c>
      <c r="D137" t="n">
        <v>133</v>
      </c>
      <c r="F137" t="inlineStr">
        <is>
          <t>:25707-LC:25707-LCV:25707-LF: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Coating_Standard</t>
        </is>
      </c>
      <c r="N137" s="76" t="inlineStr">
        <is>
          <t>98876136</t>
        </is>
      </c>
      <c r="O137" s="4" t="inlineStr"/>
      <c r="P137" t="inlineStr">
        <is>
          <t>A102363</t>
        </is>
      </c>
      <c r="Q137" t="inlineStr">
        <is>
          <t>LT027</t>
        </is>
      </c>
      <c r="R137" t="n">
        <v>0</v>
      </c>
    </row>
    <row r="138">
      <c r="B138" t="inlineStr">
        <is>
          <t>N</t>
        </is>
      </c>
      <c r="C138" t="inlineStr">
        <is>
          <t>Price_BOM_L_Imp_140</t>
        </is>
      </c>
      <c r="D138" t="n">
        <v>140</v>
      </c>
      <c r="F138" t="inlineStr">
        <is>
          <t>:25707-LC:25707-LCV:25707-LF:</t>
        </is>
      </c>
      <c r="G138" s="2" t="inlineStr">
        <is>
          <t>X4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76" t="inlineStr">
        <is>
          <t>98876137</t>
        </is>
      </c>
      <c r="O138" s="4" t="inlineStr"/>
      <c r="P138" t="inlineStr">
        <is>
          <t>A102365</t>
        </is>
      </c>
      <c r="Q138" t="inlineStr">
        <is>
          <t>LT027</t>
        </is>
      </c>
      <c r="R138" t="n">
        <v>0</v>
      </c>
    </row>
    <row r="139">
      <c r="B139" t="inlineStr">
        <is>
          <t>N</t>
        </is>
      </c>
      <c r="C139" t="inlineStr">
        <is>
          <t>Price_BOM_L_Imp_1426</t>
        </is>
      </c>
      <c r="D139" t="n">
        <v>1426</v>
      </c>
      <c r="F139" t="inlineStr">
        <is>
          <t>:10707-LC:10707-LCV:</t>
        </is>
      </c>
      <c r="G139" s="2" t="inlineStr">
        <is>
          <t>X0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None</t>
        </is>
      </c>
      <c r="L139" s="4" t="inlineStr">
        <is>
          <t>None</t>
        </is>
      </c>
      <c r="M139" s="4" t="inlineStr">
        <is>
          <t>Coating_Scotchkote134_interior_exterior</t>
        </is>
      </c>
      <c r="N139" s="76" t="inlineStr">
        <is>
          <t>97775273</t>
        </is>
      </c>
      <c r="O139" s="4" t="inlineStr"/>
      <c r="P139" t="inlineStr">
        <is>
          <t>A102210</t>
        </is>
      </c>
      <c r="Q139" t="inlineStr">
        <is>
          <t>LT250</t>
        </is>
      </c>
    </row>
    <row r="140">
      <c r="B140" t="inlineStr">
        <is>
          <t>N</t>
        </is>
      </c>
      <c r="C140" t="inlineStr">
        <is>
          <t>Price_BOM_L_Imp_1428</t>
        </is>
      </c>
      <c r="D140" t="n">
        <v>1428</v>
      </c>
      <c r="F140" t="inlineStr">
        <is>
          <t>:12501-LC:12501-LCV: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76" t="inlineStr">
        <is>
          <t>RTF</t>
        </is>
      </c>
      <c r="O140" s="4" t="inlineStr"/>
      <c r="P140" t="inlineStr">
        <is>
          <t>A102212</t>
        </is>
      </c>
      <c r="Q140" t="inlineStr">
        <is>
          <t>LT250</t>
        </is>
      </c>
    </row>
    <row r="141">
      <c r="B141" t="inlineStr">
        <is>
          <t>N</t>
        </is>
      </c>
      <c r="C141" t="inlineStr">
        <is>
          <t>Price_BOM_L_Imp_1431</t>
        </is>
      </c>
      <c r="D141" t="n">
        <v>1431</v>
      </c>
      <c r="F141" t="inlineStr">
        <is>
          <t>:15509-LC:15509-LCV: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76" t="inlineStr">
        <is>
          <t>RTF</t>
        </is>
      </c>
      <c r="O141" s="4" t="inlineStr"/>
      <c r="P141" t="inlineStr">
        <is>
          <t>A102215</t>
        </is>
      </c>
      <c r="Q141" t="inlineStr">
        <is>
          <t>LT250</t>
        </is>
      </c>
    </row>
    <row r="142">
      <c r="B142" t="inlineStr">
        <is>
          <t>N</t>
        </is>
      </c>
      <c r="C142" t="inlineStr">
        <is>
          <t>Price_BOM_L_Imp_1432</t>
        </is>
      </c>
      <c r="D142" t="n">
        <v>1432</v>
      </c>
      <c r="F142" t="inlineStr">
        <is>
          <t>:15705-LC:15705-LCV:15705-LF:</t>
        </is>
      </c>
      <c r="G142" s="2" t="inlineStr">
        <is>
          <t>X3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</t>
        </is>
      </c>
      <c r="N142" s="76" t="inlineStr">
        <is>
          <t>97775279</t>
        </is>
      </c>
      <c r="O142" s="4" t="inlineStr"/>
      <c r="P142" t="inlineStr">
        <is>
          <t>A102216</t>
        </is>
      </c>
      <c r="Q142" t="inlineStr">
        <is>
          <t>LT250</t>
        </is>
      </c>
    </row>
    <row r="143">
      <c r="B143" t="inlineStr">
        <is>
          <t>N</t>
        </is>
      </c>
      <c r="C143" t="inlineStr">
        <is>
          <t>Price_BOM_L_Imp_1433</t>
        </is>
      </c>
      <c r="D143" t="n">
        <v>1433</v>
      </c>
      <c r="F143" t="inlineStr">
        <is>
          <t>:15951-LC:15951-LCV:15951-LF: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</t>
        </is>
      </c>
      <c r="N143" s="76" t="inlineStr">
        <is>
          <t>97775280</t>
        </is>
      </c>
      <c r="O143" s="4" t="inlineStr"/>
      <c r="P143" t="inlineStr">
        <is>
          <t>A102217</t>
        </is>
      </c>
      <c r="Q143" t="inlineStr">
        <is>
          <t>LT250</t>
        </is>
      </c>
    </row>
    <row r="144">
      <c r="B144" t="inlineStr">
        <is>
          <t>N</t>
        </is>
      </c>
      <c r="C144" t="inlineStr">
        <is>
          <t>Price_BOM_L_Imp_1434</t>
        </is>
      </c>
      <c r="D144" t="n">
        <v>1434</v>
      </c>
      <c r="F144" t="inlineStr">
        <is>
          <t>:15951-LC:15951-LCV:15951-LF: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76" t="inlineStr">
        <is>
          <t>97775291</t>
        </is>
      </c>
      <c r="O144" s="4" t="inlineStr"/>
      <c r="P144" t="inlineStr">
        <is>
          <t>A102218</t>
        </is>
      </c>
      <c r="Q144" t="inlineStr">
        <is>
          <t>LT250</t>
        </is>
      </c>
    </row>
    <row r="145">
      <c r="B145" t="inlineStr">
        <is>
          <t>N</t>
        </is>
      </c>
      <c r="C145" t="inlineStr">
        <is>
          <t>Price_BOM_L_Imp_1435</t>
        </is>
      </c>
      <c r="D145" t="n">
        <v>1435</v>
      </c>
      <c r="F145" t="inlineStr">
        <is>
          <t>:15955-LC:15955-LCV:15955-LF: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76" t="inlineStr">
        <is>
          <t>97775292</t>
        </is>
      </c>
      <c r="O145" s="4" t="inlineStr"/>
      <c r="P145" t="inlineStr">
        <is>
          <t>A102219</t>
        </is>
      </c>
      <c r="Q145" t="inlineStr">
        <is>
          <t>LT250</t>
        </is>
      </c>
    </row>
    <row r="146">
      <c r="B146" t="inlineStr">
        <is>
          <t>N</t>
        </is>
      </c>
      <c r="C146" t="inlineStr">
        <is>
          <t>Price_BOM_L_Imp_1436</t>
        </is>
      </c>
      <c r="D146" t="n">
        <v>1436</v>
      </c>
      <c r="F146" t="inlineStr">
        <is>
          <t>:15955-LC:15955-LCV:15955-LF: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76" t="inlineStr">
        <is>
          <t>97775293</t>
        </is>
      </c>
      <c r="O146" s="4" t="inlineStr"/>
      <c r="P146" t="inlineStr">
        <is>
          <t>A102220</t>
        </is>
      </c>
      <c r="Q146" t="inlineStr">
        <is>
          <t>LT250</t>
        </is>
      </c>
    </row>
    <row r="147">
      <c r="B147" t="inlineStr">
        <is>
          <t>N</t>
        </is>
      </c>
      <c r="C147" t="inlineStr">
        <is>
          <t>Price_BOM_L_Imp_1437</t>
        </is>
      </c>
      <c r="D147" t="n">
        <v>1437</v>
      </c>
      <c r="F147" t="inlineStr">
        <is>
          <t>:15959-LC:15959-LCV:15959-LF: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76" t="inlineStr">
        <is>
          <t>97777979</t>
        </is>
      </c>
      <c r="O147" s="4" t="inlineStr"/>
      <c r="P147" t="inlineStr">
        <is>
          <t>A102221</t>
        </is>
      </c>
      <c r="Q147" t="inlineStr">
        <is>
          <t>LT250</t>
        </is>
      </c>
    </row>
    <row r="148">
      <c r="B148" t="inlineStr">
        <is>
          <t>N</t>
        </is>
      </c>
      <c r="C148" t="inlineStr">
        <is>
          <t>Price_BOM_L_Imp_1438</t>
        </is>
      </c>
      <c r="D148" t="n">
        <v>1438</v>
      </c>
      <c r="F148" t="inlineStr">
        <is>
          <t>:15959-LC:15959-LCV:15959-LF: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76" t="inlineStr">
        <is>
          <t>97777980</t>
        </is>
      </c>
      <c r="O148" s="4" t="inlineStr"/>
      <c r="P148" t="inlineStr">
        <is>
          <t>A102222</t>
        </is>
      </c>
      <c r="Q148" t="inlineStr">
        <is>
          <t>LT250</t>
        </is>
      </c>
    </row>
    <row r="149">
      <c r="B149" t="inlineStr">
        <is>
          <t>N</t>
        </is>
      </c>
      <c r="C149" t="inlineStr">
        <is>
          <t>Price_BOM_L_Imp_1439</t>
        </is>
      </c>
      <c r="D149" t="n">
        <v>1439</v>
      </c>
      <c r="F149" t="inlineStr">
        <is>
          <t>:20501-LC:20501-LCV:</t>
        </is>
      </c>
      <c r="G149" s="2" t="inlineStr">
        <is>
          <t>X0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None</t>
        </is>
      </c>
      <c r="L149" s="4" t="inlineStr">
        <is>
          <t>None</t>
        </is>
      </c>
      <c r="M149" s="4" t="inlineStr">
        <is>
          <t>Coating_Scotchkote134_interior_exterior</t>
        </is>
      </c>
      <c r="N149" s="76" t="inlineStr">
        <is>
          <t>RTF</t>
        </is>
      </c>
      <c r="O149" s="4" t="inlineStr"/>
      <c r="P149" t="inlineStr">
        <is>
          <t>A102223</t>
        </is>
      </c>
      <c r="Q149" t="inlineStr">
        <is>
          <t>LT250</t>
        </is>
      </c>
    </row>
    <row r="150">
      <c r="B150" t="inlineStr">
        <is>
          <t>N</t>
        </is>
      </c>
      <c r="C150" t="inlineStr">
        <is>
          <t>Price_BOM_L_Imp_1440</t>
        </is>
      </c>
      <c r="D150" t="n">
        <v>1440</v>
      </c>
      <c r="F150" t="inlineStr">
        <is>
          <t>:20709-LC:20709-LCV:20709-LF: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76" t="inlineStr">
        <is>
          <t>97778013</t>
        </is>
      </c>
      <c r="O150" s="4" t="inlineStr"/>
      <c r="P150" t="inlineStr">
        <is>
          <t>A102224</t>
        </is>
      </c>
      <c r="Q150" t="inlineStr">
        <is>
          <t>LT250</t>
        </is>
      </c>
    </row>
    <row r="151">
      <c r="B151" t="inlineStr">
        <is>
          <t>N</t>
        </is>
      </c>
      <c r="C151" t="inlineStr">
        <is>
          <t>Price_BOM_L_Imp_1441</t>
        </is>
      </c>
      <c r="D151" t="n">
        <v>1441</v>
      </c>
      <c r="F151" t="inlineStr">
        <is>
          <t>:20709-LC:20709-LCV:20709-LF:</t>
        </is>
      </c>
      <c r="G151" s="2" t="inlineStr">
        <is>
          <t>X4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</t>
        </is>
      </c>
      <c r="N151" s="76" t="inlineStr">
        <is>
          <t>97775275</t>
        </is>
      </c>
      <c r="O151" s="4" t="inlineStr"/>
      <c r="P151" t="inlineStr">
        <is>
          <t>A102225</t>
        </is>
      </c>
      <c r="Q151" t="inlineStr">
        <is>
          <t>LT250</t>
        </is>
      </c>
    </row>
    <row r="152">
      <c r="B152" t="inlineStr">
        <is>
          <t>N</t>
        </is>
      </c>
      <c r="C152" t="inlineStr">
        <is>
          <t>Price_BOM_L_Imp_1442</t>
        </is>
      </c>
      <c r="D152" t="n">
        <v>1442</v>
      </c>
      <c r="F152" t="inlineStr">
        <is>
          <t>:20953-LC:20953-LCV:20953-LF: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76" t="inlineStr">
        <is>
          <t>97775276</t>
        </is>
      </c>
      <c r="O152" s="4" t="inlineStr"/>
      <c r="P152" t="inlineStr">
        <is>
          <t>A102226</t>
        </is>
      </c>
      <c r="Q152" t="inlineStr">
        <is>
          <t>LT250</t>
        </is>
      </c>
    </row>
    <row r="153">
      <c r="B153" t="inlineStr">
        <is>
          <t>N</t>
        </is>
      </c>
      <c r="C153" t="inlineStr">
        <is>
          <t>Price_BOM_L_Imp_1443</t>
        </is>
      </c>
      <c r="D153" t="n">
        <v>1443</v>
      </c>
      <c r="F153" t="inlineStr">
        <is>
          <t>:20953-LC:20953-LCV:20953-LF: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76" t="inlineStr">
        <is>
          <t>97775278</t>
        </is>
      </c>
      <c r="O153" s="4" t="inlineStr"/>
      <c r="P153" t="inlineStr">
        <is>
          <t>A102227</t>
        </is>
      </c>
      <c r="Q153" t="inlineStr">
        <is>
          <t>LT250</t>
        </is>
      </c>
    </row>
    <row r="154">
      <c r="B154" t="inlineStr">
        <is>
          <t>N</t>
        </is>
      </c>
      <c r="C154" t="inlineStr">
        <is>
          <t>Price_BOM_L_Imp_1444</t>
        </is>
      </c>
      <c r="D154" t="n">
        <v>1444</v>
      </c>
      <c r="F154" t="inlineStr">
        <is>
          <t>:20121-LC:20121-LCV:20121-LF: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76" t="inlineStr">
        <is>
          <t>97778012</t>
        </is>
      </c>
      <c r="O154" s="4" t="inlineStr"/>
      <c r="P154" t="inlineStr">
        <is>
          <t>A102228</t>
        </is>
      </c>
      <c r="Q154" t="inlineStr">
        <is>
          <t>LT250</t>
        </is>
      </c>
    </row>
    <row r="155">
      <c r="B155" t="inlineStr">
        <is>
          <t>N</t>
        </is>
      </c>
      <c r="C155" t="inlineStr">
        <is>
          <t>Price_BOM_L_Imp_1445</t>
        </is>
      </c>
      <c r="D155" t="n">
        <v>1445</v>
      </c>
      <c r="F155" t="inlineStr">
        <is>
          <t>:20121-LC:20121-LCV:20121-LF:</t>
        </is>
      </c>
      <c r="G155" s="2" t="inlineStr">
        <is>
          <t>XA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76" t="inlineStr">
        <is>
          <t>97778032</t>
        </is>
      </c>
      <c r="O155" s="4" t="inlineStr"/>
      <c r="P155" t="inlineStr">
        <is>
          <t>A102229</t>
        </is>
      </c>
      <c r="Q155" t="inlineStr">
        <is>
          <t>LT250</t>
        </is>
      </c>
    </row>
    <row r="156">
      <c r="B156" t="inlineStr">
        <is>
          <t>N</t>
        </is>
      </c>
      <c r="C156" t="inlineStr">
        <is>
          <t>Price_BOM_L_Imp_1447</t>
        </is>
      </c>
      <c r="D156" t="n">
        <v>1447</v>
      </c>
      <c r="F156" t="inlineStr">
        <is>
          <t>:25707-LC:25707-LCV:25707-LF:</t>
        </is>
      </c>
      <c r="G156" s="2" t="inlineStr">
        <is>
          <t>X4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76" t="inlineStr">
        <is>
          <t>97778034</t>
        </is>
      </c>
      <c r="O156" s="4" t="inlineStr"/>
      <c r="P156" t="inlineStr">
        <is>
          <t>A102231</t>
        </is>
      </c>
      <c r="Q156" t="inlineStr">
        <is>
          <t>LT250</t>
        </is>
      </c>
    </row>
    <row r="157">
      <c r="B157" t="inlineStr">
        <is>
          <t>N</t>
        </is>
      </c>
      <c r="C157" t="inlineStr">
        <is>
          <t>Price_BOM_L_Imp_1448</t>
        </is>
      </c>
      <c r="D157" t="n">
        <v>1448</v>
      </c>
      <c r="F157" t="inlineStr">
        <is>
          <t>:25957-LC:25957-LCV:25957-LF:</t>
        </is>
      </c>
      <c r="G157" s="2" t="inlineStr">
        <is>
          <t>X3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76" t="inlineStr">
        <is>
          <t>97778035</t>
        </is>
      </c>
      <c r="O157" s="4" t="inlineStr"/>
      <c r="P157" t="inlineStr">
        <is>
          <t>A102232</t>
        </is>
      </c>
      <c r="Q157" t="inlineStr">
        <is>
          <t>LT250</t>
        </is>
      </c>
    </row>
    <row r="158">
      <c r="B158" t="inlineStr">
        <is>
          <t>N</t>
        </is>
      </c>
      <c r="C158" t="inlineStr">
        <is>
          <t>Price_BOM_L_Imp_1449</t>
        </is>
      </c>
      <c r="D158" t="n">
        <v>1449</v>
      </c>
      <c r="F158" t="inlineStr">
        <is>
          <t>:25957-LC:25957-LCV:25957-LF: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76" t="inlineStr">
        <is>
          <t>97778036</t>
        </is>
      </c>
      <c r="O158" s="4" t="inlineStr"/>
      <c r="P158" t="inlineStr">
        <is>
          <t>A102233</t>
        </is>
      </c>
      <c r="Q158" t="inlineStr">
        <is>
          <t>LT250</t>
        </is>
      </c>
    </row>
    <row r="159">
      <c r="B159" t="inlineStr">
        <is>
          <t>N</t>
        </is>
      </c>
      <c r="C159" t="inlineStr">
        <is>
          <t>Price_BOM_L_Imp_1450</t>
        </is>
      </c>
      <c r="D159" t="n">
        <v>1450</v>
      </c>
      <c r="F159" t="inlineStr">
        <is>
          <t>:25123-LC:25123-LCV:25123-LF: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76" t="inlineStr">
        <is>
          <t>97778037</t>
        </is>
      </c>
      <c r="O159" s="4" t="inlineStr"/>
      <c r="P159" t="inlineStr">
        <is>
          <t>A102234</t>
        </is>
      </c>
      <c r="Q159" t="inlineStr">
        <is>
          <t>LT250</t>
        </is>
      </c>
    </row>
    <row r="160">
      <c r="B160" t="inlineStr">
        <is>
          <t>N</t>
        </is>
      </c>
      <c r="C160" t="inlineStr">
        <is>
          <t>Price_BOM_L_Imp_1451</t>
        </is>
      </c>
      <c r="D160" t="n">
        <v>1451</v>
      </c>
      <c r="F160" t="inlineStr">
        <is>
          <t>:25123-LC:25123-LCV:25123-LF:</t>
        </is>
      </c>
      <c r="G160" s="2" t="inlineStr">
        <is>
          <t>XA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76" t="inlineStr">
        <is>
          <t>97778038</t>
        </is>
      </c>
      <c r="O160" s="4" t="inlineStr"/>
      <c r="P160" t="inlineStr">
        <is>
          <t>A102235</t>
        </is>
      </c>
      <c r="Q160" t="inlineStr">
        <is>
          <t>LT250</t>
        </is>
      </c>
    </row>
    <row r="161">
      <c r="B161" t="inlineStr">
        <is>
          <t>N</t>
        </is>
      </c>
      <c r="C161" t="inlineStr">
        <is>
          <t>Price_BOM_L_Imp_1452</t>
        </is>
      </c>
      <c r="D161" t="n">
        <v>1452</v>
      </c>
      <c r="F161" t="inlineStr">
        <is>
          <t>:30507-LC:30507-LCV: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76" t="inlineStr">
        <is>
          <t>RTF</t>
        </is>
      </c>
      <c r="O161" s="4" t="inlineStr"/>
      <c r="P161" t="inlineStr">
        <is>
          <t>A102236</t>
        </is>
      </c>
      <c r="Q161" t="inlineStr">
        <is>
          <t>LT250</t>
        </is>
      </c>
    </row>
    <row r="162">
      <c r="B162" t="inlineStr">
        <is>
          <t>N</t>
        </is>
      </c>
      <c r="C162" t="inlineStr">
        <is>
          <t>Price_BOM_L_Imp_1452</t>
        </is>
      </c>
      <c r="D162" t="n">
        <v>1452</v>
      </c>
      <c r="F162" t="inlineStr">
        <is>
          <t>:30501-LC:30501-LCV:</t>
        </is>
      </c>
      <c r="G162" s="2" t="inlineStr">
        <is>
          <t>X3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76" t="inlineStr">
        <is>
          <t>RTF</t>
        </is>
      </c>
      <c r="O162" s="4" t="inlineStr"/>
      <c r="P162" t="inlineStr">
        <is>
          <t>A102236</t>
        </is>
      </c>
      <c r="Q162" t="inlineStr">
        <is>
          <t>LT250</t>
        </is>
      </c>
    </row>
    <row r="163">
      <c r="B163" t="inlineStr">
        <is>
          <t>N</t>
        </is>
      </c>
      <c r="C163" t="inlineStr">
        <is>
          <t>Price_BOM_L_Imp_1454</t>
        </is>
      </c>
      <c r="D163" t="n">
        <v>1454</v>
      </c>
      <c r="F163" t="inlineStr">
        <is>
          <t>:30707-LC:30707-LCV:30707-LF:</t>
        </is>
      </c>
      <c r="G163" s="2" t="inlineStr">
        <is>
          <t>X4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76" t="inlineStr">
        <is>
          <t>97778040</t>
        </is>
      </c>
      <c r="O163" s="4" t="inlineStr"/>
      <c r="P163" t="inlineStr">
        <is>
          <t>A102238</t>
        </is>
      </c>
      <c r="Q163" t="inlineStr">
        <is>
          <t>LT250</t>
        </is>
      </c>
    </row>
    <row r="164">
      <c r="B164" t="inlineStr">
        <is>
          <t>N</t>
        </is>
      </c>
      <c r="C164" t="inlineStr">
        <is>
          <t>Price_BOM_L_Imp_1455</t>
        </is>
      </c>
      <c r="D164" t="n">
        <v>1455</v>
      </c>
      <c r="F164" t="inlineStr">
        <is>
          <t>:30957-LC:30957-LCV:30957-LF: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76" t="inlineStr">
        <is>
          <t>97778041</t>
        </is>
      </c>
      <c r="O164" s="4" t="inlineStr"/>
      <c r="P164" t="inlineStr">
        <is>
          <t>A102239</t>
        </is>
      </c>
      <c r="Q164" t="inlineStr">
        <is>
          <t>LT250</t>
        </is>
      </c>
    </row>
    <row r="165">
      <c r="B165" t="inlineStr">
        <is>
          <t>N</t>
        </is>
      </c>
      <c r="C165" t="inlineStr">
        <is>
          <t>Price_BOM_L_Imp_1456</t>
        </is>
      </c>
      <c r="D165" t="n">
        <v>1456</v>
      </c>
      <c r="F165" t="inlineStr">
        <is>
          <t>:30957-LC:30957-LCV:30957-LF: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76" t="inlineStr">
        <is>
          <t>97778042</t>
        </is>
      </c>
      <c r="O165" s="4" t="inlineStr"/>
      <c r="P165" t="inlineStr">
        <is>
          <t>A102240</t>
        </is>
      </c>
      <c r="Q165" t="inlineStr">
        <is>
          <t>LT250</t>
        </is>
      </c>
    </row>
    <row r="166">
      <c r="B166" t="inlineStr">
        <is>
          <t>N</t>
        </is>
      </c>
      <c r="C166" t="inlineStr">
        <is>
          <t>Price_BOM_L_Imp_1457</t>
        </is>
      </c>
      <c r="D166" t="n">
        <v>1457</v>
      </c>
      <c r="F166" t="inlineStr">
        <is>
          <t>:30121-LC:30121-LCV:30121-LF:</t>
        </is>
      </c>
      <c r="G166" s="2" t="inlineStr">
        <is>
          <t>XA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76" t="inlineStr">
        <is>
          <t>97778043</t>
        </is>
      </c>
      <c r="O166" s="4" t="inlineStr"/>
      <c r="P166" t="inlineStr">
        <is>
          <t>A102241</t>
        </is>
      </c>
      <c r="Q166" t="inlineStr">
        <is>
          <t>LT250</t>
        </is>
      </c>
    </row>
    <row r="167">
      <c r="B167" t="inlineStr">
        <is>
          <t>N</t>
        </is>
      </c>
      <c r="C167" t="inlineStr">
        <is>
          <t>Price_BOM_L_Imp_1458</t>
        </is>
      </c>
      <c r="D167" t="n">
        <v>1458</v>
      </c>
      <c r="F167" t="inlineStr">
        <is>
          <t>:30127-LC:30127-LCV:30127-LF: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76" t="inlineStr">
        <is>
          <t>97778044</t>
        </is>
      </c>
      <c r="O167" s="4" t="inlineStr"/>
      <c r="P167" t="inlineStr">
        <is>
          <t>A102242</t>
        </is>
      </c>
      <c r="Q167" t="inlineStr">
        <is>
          <t>LT250</t>
        </is>
      </c>
    </row>
    <row r="168">
      <c r="B168" t="inlineStr">
        <is>
          <t>N</t>
        </is>
      </c>
      <c r="C168" t="inlineStr">
        <is>
          <t>Price_BOM_L_Imp_1459</t>
        </is>
      </c>
      <c r="D168" t="n">
        <v>1459</v>
      </c>
      <c r="F168" t="inlineStr">
        <is>
          <t>:30157-LC:30157-LCV:30157-LF: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76" t="inlineStr">
        <is>
          <t>97780144</t>
        </is>
      </c>
      <c r="O168" s="4" t="inlineStr"/>
      <c r="P168" t="inlineStr">
        <is>
          <t>A102243</t>
        </is>
      </c>
      <c r="Q168" t="inlineStr">
        <is>
          <t>LT250</t>
        </is>
      </c>
    </row>
    <row r="169">
      <c r="B169" t="inlineStr">
        <is>
          <t>N</t>
        </is>
      </c>
      <c r="C169" t="inlineStr">
        <is>
          <t>Price_BOM_L_Imp_1460</t>
        </is>
      </c>
      <c r="D169" t="n">
        <v>1460</v>
      </c>
      <c r="F169" t="inlineStr">
        <is>
          <t>:40707-LC:40707-LCV:40707-LF:</t>
        </is>
      </c>
      <c r="G169" s="2" t="inlineStr">
        <is>
          <t>X3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76" t="inlineStr">
        <is>
          <t>97780145</t>
        </is>
      </c>
      <c r="O169" s="4" t="inlineStr"/>
      <c r="P169" t="inlineStr">
        <is>
          <t>A102244</t>
        </is>
      </c>
      <c r="Q169" t="inlineStr">
        <is>
          <t>LT250</t>
        </is>
      </c>
    </row>
    <row r="170">
      <c r="B170" t="inlineStr">
        <is>
          <t>N</t>
        </is>
      </c>
      <c r="C170" t="inlineStr">
        <is>
          <t>Price_BOM_L_Imp_1461</t>
        </is>
      </c>
      <c r="D170" t="n">
        <v>1461</v>
      </c>
      <c r="F170" t="inlineStr">
        <is>
          <t>:40707-LC:40707-LCV:40707-LF:</t>
        </is>
      </c>
      <c r="G170" s="2" t="inlineStr">
        <is>
          <t>X4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76" t="inlineStr">
        <is>
          <t>97780146</t>
        </is>
      </c>
      <c r="O170" s="4" t="inlineStr"/>
      <c r="P170" t="inlineStr">
        <is>
          <t>A102245</t>
        </is>
      </c>
      <c r="Q170" t="inlineStr">
        <is>
          <t>LT250</t>
        </is>
      </c>
    </row>
    <row r="171">
      <c r="B171" t="inlineStr">
        <is>
          <t>N</t>
        </is>
      </c>
      <c r="C171" t="inlineStr">
        <is>
          <t>Price_BOM_L_Imp_1462</t>
        </is>
      </c>
      <c r="D171" t="n">
        <v>1462</v>
      </c>
      <c r="F171" t="inlineStr">
        <is>
          <t>:40957-LC:40957-LCV:40957-LF: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76" t="inlineStr">
        <is>
          <t>97780147</t>
        </is>
      </c>
      <c r="O171" s="4" t="inlineStr"/>
      <c r="P171" t="inlineStr">
        <is>
          <t>A102246</t>
        </is>
      </c>
      <c r="Q171" t="inlineStr">
        <is>
          <t>LT250</t>
        </is>
      </c>
    </row>
    <row r="172">
      <c r="B172" t="inlineStr">
        <is>
          <t>N</t>
        </is>
      </c>
      <c r="C172" t="inlineStr">
        <is>
          <t>Price_BOM_L_Imp_1463</t>
        </is>
      </c>
      <c r="D172" t="n">
        <v>1463</v>
      </c>
      <c r="F172" t="inlineStr">
        <is>
          <t>:40957-LC:40957-LCV:40957-LF: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76" t="inlineStr">
        <is>
          <t>97780148</t>
        </is>
      </c>
      <c r="O172" s="4" t="inlineStr"/>
      <c r="P172" t="inlineStr">
        <is>
          <t>A102247</t>
        </is>
      </c>
      <c r="Q172" t="inlineStr">
        <is>
          <t>LT250</t>
        </is>
      </c>
    </row>
    <row r="173">
      <c r="B173" t="inlineStr">
        <is>
          <t>N</t>
        </is>
      </c>
      <c r="C173" t="inlineStr">
        <is>
          <t>Price_BOM_L_Imp_1464</t>
        </is>
      </c>
      <c r="D173" t="n">
        <v>1464</v>
      </c>
      <c r="F173" t="inlineStr">
        <is>
          <t>:40959-LC:40959-LCV:40959-LF: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76" t="inlineStr">
        <is>
          <t>96699293</t>
        </is>
      </c>
      <c r="O173" s="4" t="inlineStr"/>
      <c r="P173" t="inlineStr">
        <is>
          <t>A102248</t>
        </is>
      </c>
      <c r="Q173" t="inlineStr">
        <is>
          <t>LT250</t>
        </is>
      </c>
    </row>
    <row r="174">
      <c r="B174" t="inlineStr">
        <is>
          <t>N</t>
        </is>
      </c>
      <c r="C174" t="inlineStr">
        <is>
          <t>Price_BOM_L_Imp_1465</t>
        </is>
      </c>
      <c r="D174" t="n">
        <v>1465</v>
      </c>
      <c r="F174" t="inlineStr">
        <is>
          <t>:40129-LC:40129-LCV:40129-LF:</t>
        </is>
      </c>
      <c r="G174" s="2" t="inlineStr">
        <is>
          <t>XA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76" t="inlineStr">
        <is>
          <t>96699296</t>
        </is>
      </c>
      <c r="O174" s="4" t="inlineStr"/>
      <c r="P174" t="inlineStr">
        <is>
          <t>A102249</t>
        </is>
      </c>
      <c r="Q174" t="inlineStr">
        <is>
          <t>LT250</t>
        </is>
      </c>
    </row>
    <row r="175">
      <c r="B175" t="inlineStr">
        <is>
          <t>N</t>
        </is>
      </c>
      <c r="C175" t="inlineStr">
        <is>
          <t>Price_BOM_L_Imp_1466</t>
        </is>
      </c>
      <c r="D175" t="n">
        <v>1466</v>
      </c>
      <c r="F175" t="inlineStr">
        <is>
          <t>:4012A-LC:4012A-LCV:4012A-LF: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76" t="inlineStr">
        <is>
          <t>96699302</t>
        </is>
      </c>
      <c r="O175" s="4" t="inlineStr"/>
      <c r="P175" t="inlineStr">
        <is>
          <t>A102250</t>
        </is>
      </c>
      <c r="Q175" t="inlineStr">
        <is>
          <t>LT250</t>
        </is>
      </c>
    </row>
    <row r="176">
      <c r="B176" t="inlineStr">
        <is>
          <t>N</t>
        </is>
      </c>
      <c r="C176" t="inlineStr">
        <is>
          <t>Price_BOM_L_Imp_1467</t>
        </is>
      </c>
      <c r="D176" t="n">
        <v>1467</v>
      </c>
      <c r="F176" t="inlineStr">
        <is>
          <t>:40157-LC:40157-LCV:40157-LF: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76" t="inlineStr">
        <is>
          <t>96699326</t>
        </is>
      </c>
      <c r="O176" s="4" t="inlineStr"/>
      <c r="P176" t="inlineStr">
        <is>
          <t>A102251</t>
        </is>
      </c>
      <c r="Q176" t="inlineStr">
        <is>
          <t>LT250</t>
        </is>
      </c>
    </row>
    <row r="177">
      <c r="B177" t="inlineStr">
        <is>
          <t>N</t>
        </is>
      </c>
      <c r="C177" t="inlineStr">
        <is>
          <t>Price_BOM_L_Imp_1468</t>
        </is>
      </c>
      <c r="D177" t="n">
        <v>1468</v>
      </c>
      <c r="F177" t="inlineStr">
        <is>
          <t>:40157-LC:40157-LCV:40157-LF: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76" t="inlineStr">
        <is>
          <t>96769202</t>
        </is>
      </c>
      <c r="O177" s="4" t="inlineStr"/>
      <c r="P177" t="inlineStr">
        <is>
          <t>A102252</t>
        </is>
      </c>
      <c r="Q177" t="inlineStr">
        <is>
          <t>LT250</t>
        </is>
      </c>
    </row>
    <row r="178">
      <c r="B178" t="inlineStr">
        <is>
          <t>N</t>
        </is>
      </c>
      <c r="C178" t="inlineStr">
        <is>
          <t>Price_BOM_L_Imp_1469</t>
        </is>
      </c>
      <c r="D178" t="n">
        <v>1469</v>
      </c>
      <c r="F178" t="inlineStr">
        <is>
          <t>:50957-LC:50957-LCV:50957-LF:</t>
        </is>
      </c>
      <c r="G178" s="2" t="inlineStr">
        <is>
          <t>X4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76" t="inlineStr">
        <is>
          <t>96896890</t>
        </is>
      </c>
      <c r="O178" s="4" t="inlineStr"/>
      <c r="P178" t="inlineStr">
        <is>
          <t>A102253</t>
        </is>
      </c>
      <c r="Q178" t="inlineStr">
        <is>
          <t>LT250</t>
        </is>
      </c>
    </row>
    <row r="179">
      <c r="B179" t="inlineStr">
        <is>
          <t>N</t>
        </is>
      </c>
      <c r="C179" t="inlineStr">
        <is>
          <t>Price_BOM_L_Imp_147</t>
        </is>
      </c>
      <c r="D179" t="n">
        <v>147</v>
      </c>
      <c r="F179" t="inlineStr">
        <is>
          <t>:25957-LC:25957-LCV:25957-LF:</t>
        </is>
      </c>
      <c r="G179" s="2" t="inlineStr">
        <is>
          <t>X3</t>
        </is>
      </c>
      <c r="H179" t="inlineStr">
        <is>
          <t>ImpMatl_SS_AISI-304</t>
        </is>
      </c>
      <c r="I179" s="4" t="inlineStr">
        <is>
          <t>Stainless Steel, AISI-304</t>
        </is>
      </c>
      <c r="J179" s="4" t="inlineStr">
        <is>
          <t>H304</t>
        </is>
      </c>
      <c r="K179" s="4" t="inlineStr">
        <is>
          <t>Stainless Steel, AISI-303</t>
        </is>
      </c>
      <c r="L179" s="4" t="inlineStr">
        <is>
          <t>Stainless Steel, AISI 316</t>
        </is>
      </c>
      <c r="M179" s="4" t="inlineStr">
        <is>
          <t>Coating_Standard</t>
        </is>
      </c>
      <c r="N179" s="76" t="inlineStr">
        <is>
          <t>98876138</t>
        </is>
      </c>
      <c r="O179" s="4" t="inlineStr"/>
      <c r="P179" t="inlineStr">
        <is>
          <t>A102367</t>
        </is>
      </c>
      <c r="Q179" t="inlineStr">
        <is>
          <t>LT027</t>
        </is>
      </c>
      <c r="R179" t="n">
        <v>0</v>
      </c>
    </row>
    <row r="180">
      <c r="B180" t="inlineStr">
        <is>
          <t>N</t>
        </is>
      </c>
      <c r="C180" t="inlineStr">
        <is>
          <t>Price_BOM_L_Imp_1471</t>
        </is>
      </c>
      <c r="D180" t="n">
        <v>1471</v>
      </c>
      <c r="F180" t="inlineStr">
        <is>
          <t>:50123-LC:50123-LCV:50123-LF:</t>
        </is>
      </c>
      <c r="G180" s="2" t="inlineStr">
        <is>
          <t>X5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Anodized Steel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76" t="inlineStr">
        <is>
          <t>96896892</t>
        </is>
      </c>
      <c r="O180" s="4" t="inlineStr"/>
      <c r="P180" t="inlineStr">
        <is>
          <t>A102255</t>
        </is>
      </c>
      <c r="Q180" t="inlineStr">
        <is>
          <t>LT250</t>
        </is>
      </c>
    </row>
    <row r="181">
      <c r="B181" t="inlineStr">
        <is>
          <t>N</t>
        </is>
      </c>
      <c r="C181" t="inlineStr">
        <is>
          <t>Price_BOM_L_Imp_1472</t>
        </is>
      </c>
      <c r="D181" t="n">
        <v>1472</v>
      </c>
      <c r="F181" t="inlineStr">
        <is>
          <t>:50157-LC:50157-LCV:50157-LF: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</t>
        </is>
      </c>
      <c r="N181" s="76" t="inlineStr">
        <is>
          <t>96769263</t>
        </is>
      </c>
      <c r="O181" s="4" t="inlineStr"/>
      <c r="P181" t="inlineStr">
        <is>
          <t>A102256</t>
        </is>
      </c>
      <c r="Q181" t="inlineStr">
        <is>
          <t>LT250</t>
        </is>
      </c>
    </row>
    <row r="182">
      <c r="B182" t="inlineStr">
        <is>
          <t>N</t>
        </is>
      </c>
      <c r="C182" t="inlineStr">
        <is>
          <t>Price_BOM_L_Imp_1473</t>
        </is>
      </c>
      <c r="D182" t="n">
        <v>1473</v>
      </c>
      <c r="F182" t="inlineStr">
        <is>
          <t>:60951-LC:60951-LCV:60951-LF:</t>
        </is>
      </c>
      <c r="G182" s="2" t="inlineStr">
        <is>
          <t>XA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Stainless Steel, AISI-303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76" t="inlineStr">
        <is>
          <t>97780968</t>
        </is>
      </c>
      <c r="O182" s="4" t="inlineStr"/>
      <c r="P182" t="inlineStr">
        <is>
          <t>A102257</t>
        </is>
      </c>
      <c r="Q182" t="inlineStr">
        <is>
          <t>LT250</t>
        </is>
      </c>
    </row>
    <row r="183">
      <c r="B183" t="inlineStr">
        <is>
          <t>N</t>
        </is>
      </c>
      <c r="C183" t="inlineStr">
        <is>
          <t>Price_BOM_L_Imp_1474</t>
        </is>
      </c>
      <c r="D183" t="n">
        <v>1474</v>
      </c>
      <c r="F183" t="inlineStr">
        <is>
          <t>:60123-LC:60123-LCV:60123-LF:</t>
        </is>
      </c>
      <c r="G183" s="2" t="inlineStr">
        <is>
          <t>XA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Stainless Steel, AISI-303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76" t="inlineStr">
        <is>
          <t>97780969</t>
        </is>
      </c>
      <c r="O183" s="4" t="inlineStr"/>
      <c r="P183" t="inlineStr">
        <is>
          <t>A102258</t>
        </is>
      </c>
      <c r="Q183" t="inlineStr">
        <is>
          <t>LT250</t>
        </is>
      </c>
    </row>
    <row r="184">
      <c r="B184" t="inlineStr">
        <is>
          <t>N</t>
        </is>
      </c>
      <c r="C184" t="inlineStr">
        <is>
          <t>Price_BOM_L_Imp_1476</t>
        </is>
      </c>
      <c r="D184" t="n">
        <v>1476</v>
      </c>
      <c r="F184" t="inlineStr">
        <is>
          <t>:60157-LC:60157-LCV:60157-LF: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76" t="inlineStr">
        <is>
          <t>RTF</t>
        </is>
      </c>
      <c r="O184" s="4" t="inlineStr"/>
      <c r="P184" t="inlineStr">
        <is>
          <t>A102260</t>
        </is>
      </c>
      <c r="Q184" t="inlineStr">
        <is>
          <t>LT250</t>
        </is>
      </c>
    </row>
    <row r="185">
      <c r="B185" t="inlineStr">
        <is>
          <t>N</t>
        </is>
      </c>
      <c r="C185" t="inlineStr">
        <is>
          <t>Price_BOM_L_Imp_1477</t>
        </is>
      </c>
      <c r="D185" t="n">
        <v>1477</v>
      </c>
      <c r="F185" t="inlineStr">
        <is>
          <t>:60157-LF:</t>
        </is>
      </c>
      <c r="G185" s="2" t="inlineStr">
        <is>
          <t>X6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76" t="inlineStr">
        <is>
          <t>97780971</t>
        </is>
      </c>
      <c r="O185" s="4" t="inlineStr"/>
      <c r="P185" t="inlineStr">
        <is>
          <t>A102261</t>
        </is>
      </c>
      <c r="Q185" t="inlineStr">
        <is>
          <t>LT250</t>
        </is>
      </c>
    </row>
    <row r="186">
      <c r="B186" t="inlineStr">
        <is>
          <t>N</t>
        </is>
      </c>
      <c r="C186" t="inlineStr">
        <is>
          <t>Price_BOM_L_Imp_1479</t>
        </is>
      </c>
      <c r="D186" t="n">
        <v>1479</v>
      </c>
      <c r="F186" t="inlineStr">
        <is>
          <t>:80155-LC:80155-LCV:80155-LF: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76" t="inlineStr">
        <is>
          <t>97780974</t>
        </is>
      </c>
      <c r="O186" s="4" t="inlineStr"/>
      <c r="P186" t="inlineStr">
        <is>
          <t>A102263</t>
        </is>
      </c>
      <c r="Q186" t="inlineStr">
        <is>
          <t>LT250</t>
        </is>
      </c>
    </row>
    <row r="187">
      <c r="B187" t="inlineStr">
        <is>
          <t>N</t>
        </is>
      </c>
      <c r="C187" t="inlineStr">
        <is>
          <t>Price_BOM_L_Imp_1480</t>
        </is>
      </c>
      <c r="D187" t="n">
        <v>1480</v>
      </c>
      <c r="F187" t="inlineStr">
        <is>
          <t>:80155-LF: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76" t="inlineStr">
        <is>
          <t>97780975</t>
        </is>
      </c>
      <c r="O187" s="4" t="inlineStr"/>
      <c r="P187" t="inlineStr">
        <is>
          <t>A102264</t>
        </is>
      </c>
      <c r="Q187" t="inlineStr">
        <is>
          <t>LT250</t>
        </is>
      </c>
    </row>
    <row r="188">
      <c r="B188" t="inlineStr">
        <is>
          <t>N</t>
        </is>
      </c>
      <c r="C188" t="inlineStr">
        <is>
          <t>Price_BOM_L_Imp_1481</t>
        </is>
      </c>
      <c r="D188" t="n">
        <v>1481</v>
      </c>
      <c r="F188" t="inlineStr">
        <is>
          <t>:10153-LF:</t>
        </is>
      </c>
      <c r="G188" s="2" t="inlineStr">
        <is>
          <t>X8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76" t="inlineStr">
        <is>
          <t>97780976</t>
        </is>
      </c>
      <c r="O188" s="4" t="inlineStr"/>
      <c r="P188" t="inlineStr">
        <is>
          <t>A102265</t>
        </is>
      </c>
      <c r="Q188" t="inlineStr">
        <is>
          <t>LT250</t>
        </is>
      </c>
    </row>
    <row r="189">
      <c r="B189" t="inlineStr">
        <is>
          <t>N</t>
        </is>
      </c>
      <c r="C189" t="inlineStr">
        <is>
          <t>Price_BOM_L_Imp_1482</t>
        </is>
      </c>
      <c r="D189" t="n">
        <v>1482</v>
      </c>
      <c r="F189" t="inlineStr">
        <is>
          <t>:12709-LC:12709-LCV: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</t>
        </is>
      </c>
      <c r="N189" s="76" t="inlineStr">
        <is>
          <t>97780991</t>
        </is>
      </c>
      <c r="O189" s="4" t="inlineStr"/>
      <c r="P189" t="inlineStr">
        <is>
          <t>A102266</t>
        </is>
      </c>
      <c r="Q189" t="inlineStr">
        <is>
          <t>LT250</t>
        </is>
      </c>
    </row>
    <row r="190">
      <c r="B190" t="inlineStr">
        <is>
          <t>N</t>
        </is>
      </c>
      <c r="C190" t="inlineStr">
        <is>
          <t>Price_BOM_L_Imp_1484</t>
        </is>
      </c>
      <c r="D190" t="n">
        <v>1484</v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</t>
        </is>
      </c>
      <c r="N190" s="76" t="inlineStr">
        <is>
          <t>97780994</t>
        </is>
      </c>
      <c r="O190" s="4" t="inlineStr"/>
      <c r="P190" t="inlineStr">
        <is>
          <t>A102268</t>
        </is>
      </c>
      <c r="Q190" t="inlineStr">
        <is>
          <t>LT250</t>
        </is>
      </c>
    </row>
    <row r="191">
      <c r="B191" t="inlineStr">
        <is>
          <t>N</t>
        </is>
      </c>
      <c r="C191" t="inlineStr">
        <is>
          <t>Price_BOM_L_Imp_1485</t>
        </is>
      </c>
      <c r="D191" t="n">
        <v>1485</v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</t>
        </is>
      </c>
      <c r="N191" s="76" t="inlineStr">
        <is>
          <t>98671661</t>
        </is>
      </c>
      <c r="O191" s="4" t="inlineStr"/>
      <c r="P191" t="inlineStr">
        <is>
          <t>A102269</t>
        </is>
      </c>
      <c r="Q191" t="inlineStr">
        <is>
          <t>LT250</t>
        </is>
      </c>
    </row>
    <row r="192">
      <c r="B192" t="inlineStr">
        <is>
          <t>N</t>
        </is>
      </c>
      <c r="C192" t="inlineStr">
        <is>
          <t>Price_BOM_L_Imp_1486</t>
        </is>
      </c>
      <c r="D192" t="n">
        <v>1486</v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</t>
        </is>
      </c>
      <c r="N192" s="76" t="inlineStr">
        <is>
          <t>97780995</t>
        </is>
      </c>
      <c r="O192" s="4" t="inlineStr"/>
      <c r="P192" t="inlineStr">
        <is>
          <t>A102270</t>
        </is>
      </c>
      <c r="Q192" t="inlineStr">
        <is>
          <t>LT250</t>
        </is>
      </c>
    </row>
    <row r="193">
      <c r="B193" t="inlineStr">
        <is>
          <t>N</t>
        </is>
      </c>
      <c r="C193" t="inlineStr">
        <is>
          <t>Price_BOM_L_Imp_1487</t>
        </is>
      </c>
      <c r="D193" t="n">
        <v>1487</v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76" t="inlineStr">
        <is>
          <t>97780996</t>
        </is>
      </c>
      <c r="O193" s="4" t="inlineStr"/>
      <c r="P193" t="inlineStr">
        <is>
          <t>A102271</t>
        </is>
      </c>
      <c r="Q193" t="inlineStr">
        <is>
          <t>LT250</t>
        </is>
      </c>
    </row>
    <row r="194">
      <c r="B194" t="inlineStr">
        <is>
          <t>N</t>
        </is>
      </c>
      <c r="C194" t="inlineStr">
        <is>
          <t>Price_BOM_L_Imp_1536</t>
        </is>
      </c>
      <c r="D194" t="n">
        <v>1536</v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</t>
        </is>
      </c>
      <c r="N194" s="76" t="inlineStr">
        <is>
          <t>RTF</t>
        </is>
      </c>
      <c r="O194" s="4" t="inlineStr"/>
      <c r="P194" s="4" t="inlineStr">
        <is>
          <t>A102324</t>
        </is>
      </c>
      <c r="Q194" t="inlineStr">
        <is>
          <t>LT250</t>
        </is>
      </c>
      <c r="R194" s="4" t="n">
        <v>126</v>
      </c>
    </row>
    <row r="195">
      <c r="B195" t="inlineStr">
        <is>
          <t>N</t>
        </is>
      </c>
      <c r="C195" t="inlineStr">
        <is>
          <t>Price_BOM_L_Imp_1537</t>
        </is>
      </c>
      <c r="D195" t="n">
        <v>1537</v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</t>
        </is>
      </c>
      <c r="N195" s="76" t="inlineStr">
        <is>
          <t>RTF</t>
        </is>
      </c>
      <c r="O195" s="4" t="inlineStr"/>
      <c r="P195" s="4" t="inlineStr">
        <is>
          <t>A102326</t>
        </is>
      </c>
      <c r="Q195" t="inlineStr">
        <is>
          <t>LT250</t>
        </is>
      </c>
      <c r="R195" s="4" t="n">
        <v>126</v>
      </c>
    </row>
    <row r="196">
      <c r="B196" t="inlineStr">
        <is>
          <t>N</t>
        </is>
      </c>
      <c r="C196" t="inlineStr">
        <is>
          <t>Price_BOM_L_Imp_1538</t>
        </is>
      </c>
      <c r="D196" t="n">
        <v>1538</v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76" t="inlineStr">
        <is>
          <t>RTF</t>
        </is>
      </c>
      <c r="O196" s="4" t="inlineStr"/>
      <c r="P196" s="4" t="inlineStr">
        <is>
          <t>A102328</t>
        </is>
      </c>
      <c r="Q196" t="inlineStr">
        <is>
          <t>LT250</t>
        </is>
      </c>
      <c r="R196" s="4" t="n">
        <v>126</v>
      </c>
    </row>
    <row r="197">
      <c r="B197" t="inlineStr">
        <is>
          <t>N</t>
        </is>
      </c>
      <c r="C197" t="inlineStr">
        <is>
          <t>Price_BOM_L_Imp_1539</t>
        </is>
      </c>
      <c r="D197" t="n">
        <v>1539</v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</t>
        </is>
      </c>
      <c r="N197" s="76" t="inlineStr">
        <is>
          <t>RTF</t>
        </is>
      </c>
      <c r="O197" s="4" t="inlineStr"/>
      <c r="P197" s="4" t="inlineStr">
        <is>
          <t>A102330</t>
        </is>
      </c>
      <c r="Q197" t="inlineStr">
        <is>
          <t>LT250</t>
        </is>
      </c>
      <c r="R197" s="4" t="n">
        <v>126</v>
      </c>
    </row>
    <row r="198">
      <c r="B198" t="inlineStr">
        <is>
          <t>N</t>
        </is>
      </c>
      <c r="C198" t="inlineStr">
        <is>
          <t>Price_BOM_L_Imp_154</t>
        </is>
      </c>
      <c r="D198" t="n">
        <v>154</v>
      </c>
      <c r="F198" t="inlineStr">
        <is>
          <t>:25957-LC:25957-LCV:25957-LF:</t>
        </is>
      </c>
      <c r="G198" s="2" t="inlineStr">
        <is>
          <t>X4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Stainless Steel, AISI-303</t>
        </is>
      </c>
      <c r="L198" s="4" t="inlineStr">
        <is>
          <t>Stainless Steel, AISI 316</t>
        </is>
      </c>
      <c r="M198" s="4" t="inlineStr">
        <is>
          <t>Coating_Standard</t>
        </is>
      </c>
      <c r="N198" s="76" t="inlineStr">
        <is>
          <t>98876139</t>
        </is>
      </c>
      <c r="O198" s="4" t="inlineStr"/>
      <c r="P198" s="4" t="inlineStr">
        <is>
          <t>A102369</t>
        </is>
      </c>
      <c r="Q198" t="inlineStr">
        <is>
          <t>LT027</t>
        </is>
      </c>
      <c r="R198" s="4" t="n">
        <v>0</v>
      </c>
    </row>
    <row r="199">
      <c r="B199" t="inlineStr">
        <is>
          <t>N</t>
        </is>
      </c>
      <c r="C199" t="inlineStr">
        <is>
          <t>Price_BOM_L_Imp_1540</t>
        </is>
      </c>
      <c r="D199" t="n">
        <v>1540</v>
      </c>
      <c r="F199" t="inlineStr">
        <is>
          <t>:15509-LC:15509-LCV: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76" t="inlineStr">
        <is>
          <t>RTF</t>
        </is>
      </c>
      <c r="O199" s="4" t="inlineStr"/>
      <c r="P199" s="4" t="inlineStr">
        <is>
          <t>A102333</t>
        </is>
      </c>
      <c r="Q199" t="inlineStr">
        <is>
          <t>LT250</t>
        </is>
      </c>
      <c r="R199" s="4" t="n">
        <v>126</v>
      </c>
    </row>
    <row r="200">
      <c r="B200" t="inlineStr">
        <is>
          <t>N</t>
        </is>
      </c>
      <c r="C200" t="inlineStr">
        <is>
          <t>Price_BOM_L_Imp_1541</t>
        </is>
      </c>
      <c r="D200" t="n">
        <v>1541</v>
      </c>
      <c r="F200" t="inlineStr">
        <is>
          <t>:15705-LC:15705-LCV:15705-LF: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</t>
        </is>
      </c>
      <c r="N200" s="76" t="inlineStr">
        <is>
          <t>RTF</t>
        </is>
      </c>
      <c r="O200" s="4" t="inlineStr"/>
      <c r="P200" s="4" t="inlineStr">
        <is>
          <t>A102335</t>
        </is>
      </c>
      <c r="Q200" t="inlineStr">
        <is>
          <t>LT250</t>
        </is>
      </c>
      <c r="R200" s="4" t="n">
        <v>126</v>
      </c>
    </row>
    <row r="201">
      <c r="B201" t="inlineStr">
        <is>
          <t>N</t>
        </is>
      </c>
      <c r="C201" t="inlineStr">
        <is>
          <t>Price_BOM_L_Imp_1542</t>
        </is>
      </c>
      <c r="D201" t="n">
        <v>1542</v>
      </c>
      <c r="F201" t="inlineStr">
        <is>
          <t>:15951-LC:15951-LCV:15951-LF:</t>
        </is>
      </c>
      <c r="G201" s="2" t="inlineStr">
        <is>
          <t>X3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</t>
        </is>
      </c>
      <c r="N201" s="76" t="inlineStr">
        <is>
          <t>RTF</t>
        </is>
      </c>
      <c r="O201" s="4" t="inlineStr"/>
      <c r="P201" s="4" t="inlineStr">
        <is>
          <t>A102337</t>
        </is>
      </c>
      <c r="Q201" t="inlineStr">
        <is>
          <t>LT250</t>
        </is>
      </c>
      <c r="R201" s="4" t="n">
        <v>126</v>
      </c>
    </row>
    <row r="202">
      <c r="B202" t="inlineStr">
        <is>
          <t>N</t>
        </is>
      </c>
      <c r="C202" t="inlineStr">
        <is>
          <t>Price_BOM_L_Imp_1543</t>
        </is>
      </c>
      <c r="D202" t="n">
        <v>1543</v>
      </c>
      <c r="F202" t="inlineStr">
        <is>
          <t>:15951-LC:15951-LCV:15951-LF:</t>
        </is>
      </c>
      <c r="G202" s="2" t="inlineStr">
        <is>
          <t>X4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76" t="inlineStr">
        <is>
          <t>RTF</t>
        </is>
      </c>
      <c r="O202" s="4" t="inlineStr"/>
      <c r="P202" s="4" t="inlineStr">
        <is>
          <t>A102339</t>
        </is>
      </c>
      <c r="Q202" t="inlineStr">
        <is>
          <t>LT250</t>
        </is>
      </c>
      <c r="R202" s="4" t="n">
        <v>126</v>
      </c>
    </row>
    <row r="203">
      <c r="B203" t="inlineStr">
        <is>
          <t>N</t>
        </is>
      </c>
      <c r="C203" t="inlineStr">
        <is>
          <t>Price_BOM_L_Imp_1544</t>
        </is>
      </c>
      <c r="D203" t="n">
        <v>1544</v>
      </c>
      <c r="F203" t="inlineStr">
        <is>
          <t>:15955-LC:15955-LCV:15955-LF: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76" t="inlineStr">
        <is>
          <t>RTF</t>
        </is>
      </c>
      <c r="O203" s="4" t="inlineStr"/>
      <c r="P203" s="4" t="inlineStr">
        <is>
          <t>A102341</t>
        </is>
      </c>
      <c r="Q203" t="inlineStr">
        <is>
          <t>LT250</t>
        </is>
      </c>
      <c r="R203" s="4" t="n">
        <v>126</v>
      </c>
    </row>
    <row r="204">
      <c r="B204" t="inlineStr">
        <is>
          <t>N</t>
        </is>
      </c>
      <c r="C204" t="inlineStr">
        <is>
          <t>Price_BOM_L_Imp_1545</t>
        </is>
      </c>
      <c r="D204" t="n">
        <v>1545</v>
      </c>
      <c r="F204" t="inlineStr">
        <is>
          <t>:15955-LC:15955-LCV:15955-LF: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76" t="inlineStr">
        <is>
          <t>RTF</t>
        </is>
      </c>
      <c r="O204" s="4" t="inlineStr"/>
      <c r="P204" s="4" t="inlineStr">
        <is>
          <t>A102343</t>
        </is>
      </c>
      <c r="Q204" t="inlineStr">
        <is>
          <t>LT250</t>
        </is>
      </c>
      <c r="R204" s="4" t="n">
        <v>126</v>
      </c>
    </row>
    <row r="205">
      <c r="B205" t="inlineStr">
        <is>
          <t>N</t>
        </is>
      </c>
      <c r="C205" t="inlineStr">
        <is>
          <t>Price_BOM_L_Imp_1546</t>
        </is>
      </c>
      <c r="D205" t="n">
        <v>1546</v>
      </c>
      <c r="F205" t="inlineStr">
        <is>
          <t>:15959-LC:15959-LCV:15959-LF: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76" t="inlineStr">
        <is>
          <t>RTF</t>
        </is>
      </c>
      <c r="O205" s="4" t="inlineStr"/>
      <c r="P205" s="4" t="inlineStr">
        <is>
          <t>A102345</t>
        </is>
      </c>
      <c r="Q205" t="inlineStr">
        <is>
          <t>LT250</t>
        </is>
      </c>
      <c r="R205" s="4" t="n">
        <v>126</v>
      </c>
    </row>
    <row r="206">
      <c r="B206" t="inlineStr">
        <is>
          <t>N</t>
        </is>
      </c>
      <c r="C206" t="inlineStr">
        <is>
          <t>Price_BOM_L_Imp_1547</t>
        </is>
      </c>
      <c r="D206" t="n">
        <v>1547</v>
      </c>
      <c r="F206" t="inlineStr">
        <is>
          <t>:15959-LC:15959-LCV:15959-LF: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76" t="inlineStr">
        <is>
          <t>RTF</t>
        </is>
      </c>
      <c r="O206" s="4" t="inlineStr"/>
      <c r="P206" s="4" t="inlineStr">
        <is>
          <t>A102347</t>
        </is>
      </c>
      <c r="Q206" t="inlineStr">
        <is>
          <t>LT250</t>
        </is>
      </c>
      <c r="R206" s="4" t="n">
        <v>126</v>
      </c>
    </row>
    <row r="207">
      <c r="B207" t="inlineStr">
        <is>
          <t>N</t>
        </is>
      </c>
      <c r="C207" t="inlineStr">
        <is>
          <t>Price_BOM_L_Imp_1548</t>
        </is>
      </c>
      <c r="D207" t="n">
        <v>1548</v>
      </c>
      <c r="F207" t="inlineStr">
        <is>
          <t>:20501-LC:20501-LCV:</t>
        </is>
      </c>
      <c r="G207" s="2" t="inlineStr">
        <is>
          <t>X0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None</t>
        </is>
      </c>
      <c r="L207" s="4" t="inlineStr">
        <is>
          <t>None</t>
        </is>
      </c>
      <c r="M207" s="4" t="inlineStr">
        <is>
          <t>Coating_Scotchkote134_interior_exterior</t>
        </is>
      </c>
      <c r="N207" s="76" t="inlineStr">
        <is>
          <t>RTF</t>
        </is>
      </c>
      <c r="O207" s="4" t="inlineStr"/>
      <c r="P207" s="4" t="inlineStr">
        <is>
          <t>A102349</t>
        </is>
      </c>
      <c r="Q207" t="inlineStr">
        <is>
          <t>LT250</t>
        </is>
      </c>
      <c r="R207" s="4" t="n">
        <v>126</v>
      </c>
    </row>
    <row r="208">
      <c r="B208" t="inlineStr">
        <is>
          <t>N</t>
        </is>
      </c>
      <c r="C208" t="inlineStr">
        <is>
          <t>Price_BOM_L_Imp_1549</t>
        </is>
      </c>
      <c r="D208" t="n">
        <v>1549</v>
      </c>
      <c r="F208" t="inlineStr">
        <is>
          <t>:20709-LC:20709-LCV:20709-LF:</t>
        </is>
      </c>
      <c r="G208" s="2" t="inlineStr">
        <is>
          <t>X3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76" t="inlineStr">
        <is>
          <t>RTF</t>
        </is>
      </c>
      <c r="O208" s="4" t="inlineStr"/>
      <c r="P208" s="4" t="inlineStr">
        <is>
          <t>A102351</t>
        </is>
      </c>
      <c r="Q208" t="inlineStr">
        <is>
          <t>LT250</t>
        </is>
      </c>
      <c r="R208" s="4" t="n">
        <v>126</v>
      </c>
    </row>
    <row r="209">
      <c r="B209" t="inlineStr">
        <is>
          <t>N</t>
        </is>
      </c>
      <c r="C209" t="inlineStr">
        <is>
          <t>Price_BOM_L_Imp_1550</t>
        </is>
      </c>
      <c r="D209" t="n">
        <v>1550</v>
      </c>
      <c r="F209" t="inlineStr">
        <is>
          <t>:20709-LC:20709-LCV:20709-LF:</t>
        </is>
      </c>
      <c r="G209" s="2" t="inlineStr">
        <is>
          <t>X4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</t>
        </is>
      </c>
      <c r="N209" s="76" t="inlineStr">
        <is>
          <t>RTF</t>
        </is>
      </c>
      <c r="O209" s="4" t="inlineStr"/>
      <c r="P209" s="4" t="inlineStr">
        <is>
          <t>A102353</t>
        </is>
      </c>
      <c r="Q209" t="inlineStr">
        <is>
          <t>LT250</t>
        </is>
      </c>
      <c r="R209" s="4" t="n">
        <v>126</v>
      </c>
    </row>
    <row r="210">
      <c r="B210" t="inlineStr">
        <is>
          <t>N</t>
        </is>
      </c>
      <c r="C210" t="inlineStr">
        <is>
          <t>Price_BOM_L_Imp_1551</t>
        </is>
      </c>
      <c r="D210" t="n">
        <v>1551</v>
      </c>
      <c r="F210" t="inlineStr">
        <is>
          <t>:20953-LC:20953-LCV:20953-LF: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76" t="inlineStr">
        <is>
          <t>RTF</t>
        </is>
      </c>
      <c r="O210" s="4" t="inlineStr"/>
      <c r="P210" s="4" t="inlineStr">
        <is>
          <t>A102355</t>
        </is>
      </c>
      <c r="Q210" t="inlineStr">
        <is>
          <t>LT250</t>
        </is>
      </c>
      <c r="R210" s="4" t="n">
        <v>126</v>
      </c>
    </row>
    <row r="211">
      <c r="B211" t="inlineStr">
        <is>
          <t>N</t>
        </is>
      </c>
      <c r="C211" t="inlineStr">
        <is>
          <t>Price_BOM_L_Imp_1552</t>
        </is>
      </c>
      <c r="D211" t="n">
        <v>1552</v>
      </c>
      <c r="F211" t="inlineStr">
        <is>
          <t>:20953-LC:20953-LCV:20953-LF: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76" t="inlineStr">
        <is>
          <t>RTF</t>
        </is>
      </c>
      <c r="O211" s="4" t="inlineStr"/>
      <c r="P211" s="4" t="inlineStr">
        <is>
          <t>A102357</t>
        </is>
      </c>
      <c r="Q211" t="inlineStr">
        <is>
          <t>LT250</t>
        </is>
      </c>
      <c r="R211" s="4" t="n">
        <v>126</v>
      </c>
    </row>
    <row r="212">
      <c r="B212" t="inlineStr">
        <is>
          <t>N</t>
        </is>
      </c>
      <c r="C212" t="inlineStr">
        <is>
          <t>Price_BOM_L_Imp_1553</t>
        </is>
      </c>
      <c r="D212" t="n">
        <v>1553</v>
      </c>
      <c r="F212" t="inlineStr">
        <is>
          <t>:20121-LC:20121-LCV:20121-LF: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76" t="inlineStr">
        <is>
          <t>RTF</t>
        </is>
      </c>
      <c r="O212" s="4" t="inlineStr"/>
      <c r="P212" s="4" t="inlineStr">
        <is>
          <t>A102359</t>
        </is>
      </c>
      <c r="Q212" t="inlineStr">
        <is>
          <t>LT250</t>
        </is>
      </c>
      <c r="R212" s="4" t="n">
        <v>126</v>
      </c>
    </row>
    <row r="213">
      <c r="B213" t="inlineStr">
        <is>
          <t>N</t>
        </is>
      </c>
      <c r="C213" t="inlineStr">
        <is>
          <t>Price_BOM_L_Imp_1554</t>
        </is>
      </c>
      <c r="D213" t="n">
        <v>1554</v>
      </c>
      <c r="F213" t="inlineStr">
        <is>
          <t>:20121-LC:20121-LCV:20121-LF:</t>
        </is>
      </c>
      <c r="G213" s="2" t="inlineStr">
        <is>
          <t>XA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76" t="inlineStr">
        <is>
          <t>RTF</t>
        </is>
      </c>
      <c r="O213" s="4" t="inlineStr"/>
      <c r="P213" s="4" t="inlineStr">
        <is>
          <t>A102361</t>
        </is>
      </c>
      <c r="Q213" t="inlineStr">
        <is>
          <t>LT250</t>
        </is>
      </c>
      <c r="R213" s="4" t="n">
        <v>126</v>
      </c>
    </row>
    <row r="214">
      <c r="B214" t="inlineStr">
        <is>
          <t>N</t>
        </is>
      </c>
      <c r="C214" t="inlineStr">
        <is>
          <t>Price_BOM_L_Imp_1555</t>
        </is>
      </c>
      <c r="D214" t="n">
        <v>1555</v>
      </c>
      <c r="F214" t="inlineStr">
        <is>
          <t>:25707-LC:25707-LCV:25707-LF: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76" t="inlineStr">
        <is>
          <t>RTF</t>
        </is>
      </c>
      <c r="O214" s="4" t="inlineStr"/>
      <c r="P214" s="4" t="inlineStr">
        <is>
          <t>A102363</t>
        </is>
      </c>
      <c r="Q214" t="inlineStr">
        <is>
          <t>LT250</t>
        </is>
      </c>
      <c r="R214" s="4" t="n">
        <v>126</v>
      </c>
    </row>
    <row r="215">
      <c r="B215" t="inlineStr">
        <is>
          <t>N</t>
        </is>
      </c>
      <c r="C215" t="inlineStr">
        <is>
          <t>Price_BOM_L_Imp_1556</t>
        </is>
      </c>
      <c r="D215" t="n">
        <v>1556</v>
      </c>
      <c r="F215" t="inlineStr">
        <is>
          <t>:25707-LC:25707-LCV:25707-LF:</t>
        </is>
      </c>
      <c r="G215" s="2" t="inlineStr">
        <is>
          <t>X4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76" t="inlineStr">
        <is>
          <t>RTF</t>
        </is>
      </c>
      <c r="O215" s="4" t="inlineStr"/>
      <c r="P215" s="4" t="inlineStr">
        <is>
          <t>A102365</t>
        </is>
      </c>
      <c r="Q215" t="inlineStr">
        <is>
          <t>LT250</t>
        </is>
      </c>
      <c r="R215" s="4" t="n">
        <v>126</v>
      </c>
    </row>
    <row r="216">
      <c r="B216" t="inlineStr">
        <is>
          <t>N</t>
        </is>
      </c>
      <c r="C216" t="inlineStr">
        <is>
          <t>Price_BOM_L_Imp_1557</t>
        </is>
      </c>
      <c r="D216" t="n">
        <v>1557</v>
      </c>
      <c r="F216" t="inlineStr">
        <is>
          <t>:25957-LC:25957-LCV:25957-LF: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76" t="inlineStr">
        <is>
          <t>RTF</t>
        </is>
      </c>
      <c r="O216" s="4" t="inlineStr"/>
      <c r="P216" s="4" t="inlineStr">
        <is>
          <t>A102367</t>
        </is>
      </c>
      <c r="Q216" t="inlineStr">
        <is>
          <t>LT250</t>
        </is>
      </c>
      <c r="R216" s="4" t="n">
        <v>126</v>
      </c>
    </row>
    <row r="217">
      <c r="B217" t="inlineStr">
        <is>
          <t>N</t>
        </is>
      </c>
      <c r="C217" t="inlineStr">
        <is>
          <t>Price_BOM_L_Imp_1558</t>
        </is>
      </c>
      <c r="D217" t="n">
        <v>1558</v>
      </c>
      <c r="F217" t="inlineStr">
        <is>
          <t>:25957-LC:25957-LCV:25957-LF: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76" t="inlineStr">
        <is>
          <t>RTF</t>
        </is>
      </c>
      <c r="O217" s="4" t="inlineStr"/>
      <c r="P217" s="4" t="inlineStr">
        <is>
          <t>A102369</t>
        </is>
      </c>
      <c r="Q217" t="inlineStr">
        <is>
          <t>LT250</t>
        </is>
      </c>
      <c r="R217" s="4" t="n">
        <v>126</v>
      </c>
    </row>
    <row r="218">
      <c r="B218" t="inlineStr">
        <is>
          <t>N</t>
        </is>
      </c>
      <c r="C218" t="inlineStr">
        <is>
          <t>Price_BOM_L_Imp_1559</t>
        </is>
      </c>
      <c r="D218" t="n">
        <v>1559</v>
      </c>
      <c r="F218" t="inlineStr">
        <is>
          <t>:25123-LC:25123-LCV:25123-LF: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76" t="inlineStr">
        <is>
          <t>RTF</t>
        </is>
      </c>
      <c r="O218" s="4" t="inlineStr"/>
      <c r="P218" s="4" t="inlineStr">
        <is>
          <t>A102371</t>
        </is>
      </c>
      <c r="Q218" t="inlineStr">
        <is>
          <t>LT250</t>
        </is>
      </c>
      <c r="R218" s="4" t="n">
        <v>126</v>
      </c>
    </row>
    <row r="219">
      <c r="B219" t="inlineStr">
        <is>
          <t>N</t>
        </is>
      </c>
      <c r="C219" t="inlineStr">
        <is>
          <t>Price_BOM_L_Imp_1560</t>
        </is>
      </c>
      <c r="D219" t="n">
        <v>1560</v>
      </c>
      <c r="F219" t="inlineStr">
        <is>
          <t>:25123-LC:25123-LCV:25123-LF:</t>
        </is>
      </c>
      <c r="G219" s="2" t="inlineStr">
        <is>
          <t>XA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76" t="inlineStr">
        <is>
          <t>RTF</t>
        </is>
      </c>
      <c r="O219" s="4" t="inlineStr"/>
      <c r="P219" s="4" t="inlineStr">
        <is>
          <t>A102373</t>
        </is>
      </c>
      <c r="Q219" t="inlineStr">
        <is>
          <t>LT250</t>
        </is>
      </c>
      <c r="R219" s="4" t="n">
        <v>126</v>
      </c>
    </row>
    <row r="220">
      <c r="B220" t="inlineStr">
        <is>
          <t>N</t>
        </is>
      </c>
      <c r="C220" t="inlineStr">
        <is>
          <t>Price_BOM_L_Imp_1561</t>
        </is>
      </c>
      <c r="D220" t="n">
        <v>1561</v>
      </c>
      <c r="F220" t="inlineStr">
        <is>
          <t>:30507-LC:30507-LCV: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76" t="inlineStr">
        <is>
          <t>99837749</t>
        </is>
      </c>
      <c r="O220" s="4" t="inlineStr"/>
      <c r="P220" s="4" t="inlineStr">
        <is>
          <t>A102375</t>
        </is>
      </c>
      <c r="Q220" t="inlineStr">
        <is>
          <t>LT250</t>
        </is>
      </c>
      <c r="R220" s="4" t="n">
        <v>126</v>
      </c>
    </row>
    <row r="221">
      <c r="B221" t="inlineStr">
        <is>
          <t>N</t>
        </is>
      </c>
      <c r="C221" t="inlineStr">
        <is>
          <t>Price_BOM_L_Imp_1561</t>
        </is>
      </c>
      <c r="D221" t="n">
        <v>1561</v>
      </c>
      <c r="F221" t="inlineStr">
        <is>
          <t>:30501-LC:30501-LCV:</t>
        </is>
      </c>
      <c r="G221" s="2" t="inlineStr">
        <is>
          <t>X3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76" t="inlineStr">
        <is>
          <t>RTF</t>
        </is>
      </c>
      <c r="O221" s="4" t="inlineStr"/>
      <c r="P221" s="4" t="inlineStr">
        <is>
          <t>A102375</t>
        </is>
      </c>
      <c r="Q221" t="inlineStr">
        <is>
          <t>LT250</t>
        </is>
      </c>
      <c r="R221" s="4" t="n">
        <v>126</v>
      </c>
    </row>
    <row r="222">
      <c r="B222" t="inlineStr">
        <is>
          <t>N</t>
        </is>
      </c>
      <c r="C222" t="inlineStr">
        <is>
          <t>Price_BOM_L_Imp_1562</t>
        </is>
      </c>
      <c r="D222" t="n">
        <v>1562</v>
      </c>
      <c r="F222" t="inlineStr">
        <is>
          <t>:30707-LC:30707-LCV:30707-LF: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76" t="inlineStr">
        <is>
          <t>RTF</t>
        </is>
      </c>
      <c r="O222" s="4" t="inlineStr"/>
      <c r="P222" s="4" t="inlineStr">
        <is>
          <t>A102377</t>
        </is>
      </c>
      <c r="Q222" t="inlineStr">
        <is>
          <t>LT250</t>
        </is>
      </c>
      <c r="R222" s="4" t="n">
        <v>126</v>
      </c>
    </row>
    <row r="223">
      <c r="B223" t="inlineStr">
        <is>
          <t>N</t>
        </is>
      </c>
      <c r="C223" t="inlineStr">
        <is>
          <t>Price_BOM_L_Imp_1563</t>
        </is>
      </c>
      <c r="D223" t="n">
        <v>1563</v>
      </c>
      <c r="F223" t="inlineStr">
        <is>
          <t>:30707-LC:30707-LCV:30707-LF:</t>
        </is>
      </c>
      <c r="G223" s="2" t="inlineStr">
        <is>
          <t>X4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76" t="inlineStr">
        <is>
          <t>RTF</t>
        </is>
      </c>
      <c r="O223" s="4" t="inlineStr"/>
      <c r="P223" s="4" t="inlineStr">
        <is>
          <t>A102379</t>
        </is>
      </c>
      <c r="Q223" t="inlineStr">
        <is>
          <t>LT250</t>
        </is>
      </c>
      <c r="R223" s="4" t="n">
        <v>126</v>
      </c>
    </row>
    <row r="224">
      <c r="B224" t="inlineStr">
        <is>
          <t>N</t>
        </is>
      </c>
      <c r="C224" t="inlineStr">
        <is>
          <t>Price_BOM_L_Imp_1564</t>
        </is>
      </c>
      <c r="D224" t="n">
        <v>1564</v>
      </c>
      <c r="F224" t="inlineStr">
        <is>
          <t>:30957-LC:30957-LCV:30957-LF: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76" t="inlineStr">
        <is>
          <t>RTF</t>
        </is>
      </c>
      <c r="O224" s="4" t="inlineStr"/>
      <c r="P224" s="4" t="inlineStr">
        <is>
          <t>A102381</t>
        </is>
      </c>
      <c r="Q224" t="inlineStr">
        <is>
          <t>LT250</t>
        </is>
      </c>
      <c r="R224" s="4" t="n">
        <v>126</v>
      </c>
    </row>
    <row r="225">
      <c r="B225" t="inlineStr">
        <is>
          <t>N</t>
        </is>
      </c>
      <c r="C225" t="inlineStr">
        <is>
          <t>Price_BOM_L_Imp_1565</t>
        </is>
      </c>
      <c r="D225" t="n">
        <v>1565</v>
      </c>
      <c r="F225" t="inlineStr">
        <is>
          <t>:30957-LC:30957-LCV:30957-LF: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76" t="inlineStr">
        <is>
          <t>RTF</t>
        </is>
      </c>
      <c r="O225" s="4" t="inlineStr"/>
      <c r="P225" s="4" t="inlineStr">
        <is>
          <t>A102383</t>
        </is>
      </c>
      <c r="Q225" t="inlineStr">
        <is>
          <t>LT250</t>
        </is>
      </c>
      <c r="R225" s="4" t="n">
        <v>126</v>
      </c>
    </row>
    <row r="226">
      <c r="B226" t="inlineStr">
        <is>
          <t>N</t>
        </is>
      </c>
      <c r="C226" t="inlineStr">
        <is>
          <t>Price_BOM_L_Imp_1566</t>
        </is>
      </c>
      <c r="D226" t="n">
        <v>1566</v>
      </c>
      <c r="F226" t="inlineStr">
        <is>
          <t>:30121-LC:30121-LCV:30121-LF: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76" t="inlineStr">
        <is>
          <t>RTF</t>
        </is>
      </c>
      <c r="O226" s="4" t="inlineStr"/>
      <c r="P226" s="4" t="inlineStr">
        <is>
          <t>A102385</t>
        </is>
      </c>
      <c r="Q226" t="inlineStr">
        <is>
          <t>LT250</t>
        </is>
      </c>
      <c r="R226" s="4" t="n">
        <v>126</v>
      </c>
    </row>
    <row r="227">
      <c r="B227" t="inlineStr">
        <is>
          <t>N</t>
        </is>
      </c>
      <c r="C227" t="inlineStr">
        <is>
          <t>Price_BOM_L_Imp_1567</t>
        </is>
      </c>
      <c r="D227" t="n">
        <v>1567</v>
      </c>
      <c r="F227" t="inlineStr">
        <is>
          <t>:30127-LC:30127-LCV:30127-LF: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76" t="inlineStr">
        <is>
          <t>RTF</t>
        </is>
      </c>
      <c r="O227" s="4" t="inlineStr"/>
      <c r="P227" s="4" t="inlineStr">
        <is>
          <t>A102387</t>
        </is>
      </c>
      <c r="Q227" t="inlineStr">
        <is>
          <t>LT250</t>
        </is>
      </c>
      <c r="R227" s="4" t="n">
        <v>126</v>
      </c>
    </row>
    <row r="228">
      <c r="B228" t="inlineStr">
        <is>
          <t>N</t>
        </is>
      </c>
      <c r="C228" t="inlineStr">
        <is>
          <t>Price_BOM_L_Imp_1568</t>
        </is>
      </c>
      <c r="D228" t="n">
        <v>1568</v>
      </c>
      <c r="F228" t="inlineStr">
        <is>
          <t>:30157-LC:30157-LCV:30157-LF: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76" t="inlineStr">
        <is>
          <t>RTF</t>
        </is>
      </c>
      <c r="O228" s="4" t="inlineStr"/>
      <c r="P228" s="4" t="inlineStr">
        <is>
          <t>A102389</t>
        </is>
      </c>
      <c r="Q228" t="inlineStr">
        <is>
          <t>LT250</t>
        </is>
      </c>
      <c r="R228" s="4" t="n">
        <v>126</v>
      </c>
    </row>
    <row r="229">
      <c r="B229" t="inlineStr">
        <is>
          <t>N</t>
        </is>
      </c>
      <c r="C229" t="inlineStr">
        <is>
          <t>Price_BOM_L_Imp_1569</t>
        </is>
      </c>
      <c r="D229" t="n">
        <v>1569</v>
      </c>
      <c r="F229" t="inlineStr">
        <is>
          <t>:40707-LC:40707-LCV:40707-LF: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76" t="inlineStr">
        <is>
          <t>RTF</t>
        </is>
      </c>
      <c r="O229" s="4" t="inlineStr"/>
      <c r="P229" s="4" t="inlineStr">
        <is>
          <t>A102391</t>
        </is>
      </c>
      <c r="Q229" t="inlineStr">
        <is>
          <t>LT250</t>
        </is>
      </c>
      <c r="R229" s="4" t="n">
        <v>126</v>
      </c>
    </row>
    <row r="230">
      <c r="B230" t="inlineStr">
        <is>
          <t>N</t>
        </is>
      </c>
      <c r="C230" t="inlineStr">
        <is>
          <t>Price_BOM_L_Imp_1570</t>
        </is>
      </c>
      <c r="D230" t="n">
        <v>1570</v>
      </c>
      <c r="F230" t="inlineStr">
        <is>
          <t>:40707-LC:40707-LCV:40707-LF: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76" t="inlineStr">
        <is>
          <t>RTF</t>
        </is>
      </c>
      <c r="O230" s="4" t="inlineStr"/>
      <c r="P230" s="4" t="inlineStr">
        <is>
          <t>A102393</t>
        </is>
      </c>
      <c r="Q230" t="inlineStr">
        <is>
          <t>LT250</t>
        </is>
      </c>
      <c r="R230" s="4" t="n">
        <v>126</v>
      </c>
    </row>
    <row r="231">
      <c r="B231" t="inlineStr">
        <is>
          <t>N</t>
        </is>
      </c>
      <c r="C231" t="inlineStr">
        <is>
          <t>Price_BOM_L_Imp_1571</t>
        </is>
      </c>
      <c r="D231" t="n">
        <v>1571</v>
      </c>
      <c r="F231" t="inlineStr">
        <is>
          <t>:40957-LC:40957-LCV:40957-LF: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76" t="inlineStr">
        <is>
          <t>RTF</t>
        </is>
      </c>
      <c r="O231" s="4" t="inlineStr"/>
      <c r="P231" s="4" t="inlineStr">
        <is>
          <t>A102395</t>
        </is>
      </c>
      <c r="Q231" t="inlineStr">
        <is>
          <t>LT250</t>
        </is>
      </c>
      <c r="R231" s="4" t="n">
        <v>126</v>
      </c>
    </row>
    <row r="232">
      <c r="B232" t="inlineStr">
        <is>
          <t>N</t>
        </is>
      </c>
      <c r="C232" t="inlineStr">
        <is>
          <t>Price_BOM_L_Imp_1572</t>
        </is>
      </c>
      <c r="D232" t="n">
        <v>1572</v>
      </c>
      <c r="F232" t="inlineStr">
        <is>
          <t>:40957-LC:40957-LCV:40957-LF: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76" t="inlineStr">
        <is>
          <t>RTF</t>
        </is>
      </c>
      <c r="O232" s="4" t="inlineStr"/>
      <c r="P232" s="4" t="inlineStr">
        <is>
          <t>A102397</t>
        </is>
      </c>
      <c r="Q232" t="inlineStr">
        <is>
          <t>LT250</t>
        </is>
      </c>
      <c r="R232" s="4" t="n">
        <v>126</v>
      </c>
    </row>
    <row r="233">
      <c r="B233" t="inlineStr">
        <is>
          <t>N</t>
        </is>
      </c>
      <c r="C233" t="inlineStr">
        <is>
          <t>Price_BOM_L_Imp_1573</t>
        </is>
      </c>
      <c r="D233" t="n">
        <v>1573</v>
      </c>
      <c r="F233" t="inlineStr">
        <is>
          <t>:40959-LC:40959-LCV:40959-LF: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76" t="inlineStr">
        <is>
          <t>RTF</t>
        </is>
      </c>
      <c r="O233" s="4" t="inlineStr"/>
      <c r="P233" s="4" t="inlineStr">
        <is>
          <t>A102399</t>
        </is>
      </c>
      <c r="Q233" t="inlineStr">
        <is>
          <t>LT250</t>
        </is>
      </c>
      <c r="R233" s="4" t="n">
        <v>126</v>
      </c>
    </row>
    <row r="234">
      <c r="B234" t="inlineStr">
        <is>
          <t>N</t>
        </is>
      </c>
      <c r="C234" t="inlineStr">
        <is>
          <t>Price_BOM_L_Imp_1574</t>
        </is>
      </c>
      <c r="D234" t="n">
        <v>1574</v>
      </c>
      <c r="F234" t="inlineStr">
        <is>
          <t>:40129-LC:40129-LCV:40129-LF: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76" t="inlineStr">
        <is>
          <t>RTF</t>
        </is>
      </c>
      <c r="O234" s="4" t="inlineStr"/>
      <c r="P234" s="4" t="inlineStr">
        <is>
          <t>A102401</t>
        </is>
      </c>
      <c r="Q234" t="inlineStr">
        <is>
          <t>LT250</t>
        </is>
      </c>
      <c r="R234" s="4" t="n">
        <v>126</v>
      </c>
    </row>
    <row r="235">
      <c r="B235" t="inlineStr">
        <is>
          <t>N</t>
        </is>
      </c>
      <c r="C235" t="inlineStr">
        <is>
          <t>Price_BOM_L_Imp_1575</t>
        </is>
      </c>
      <c r="D235" t="n">
        <v>1575</v>
      </c>
      <c r="F235" t="inlineStr">
        <is>
          <t>:4012A-LC:4012A-LCV:4012A-LF: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76" t="inlineStr">
        <is>
          <t>RTF</t>
        </is>
      </c>
      <c r="O235" s="4" t="inlineStr"/>
      <c r="P235" s="4" t="inlineStr">
        <is>
          <t>A102403</t>
        </is>
      </c>
      <c r="Q235" t="inlineStr">
        <is>
          <t>LT250</t>
        </is>
      </c>
      <c r="R235" s="4" t="n">
        <v>126</v>
      </c>
    </row>
    <row r="236">
      <c r="B236" t="inlineStr">
        <is>
          <t>N</t>
        </is>
      </c>
      <c r="C236" t="inlineStr">
        <is>
          <t>Price_BOM_L_Imp_1576</t>
        </is>
      </c>
      <c r="D236" t="n">
        <v>1576</v>
      </c>
      <c r="F236" t="inlineStr">
        <is>
          <t>:40157-LC:40157-LCV:40157-LF: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76" t="inlineStr">
        <is>
          <t>RTF</t>
        </is>
      </c>
      <c r="O236" s="4" t="inlineStr"/>
      <c r="P236" s="4" t="inlineStr">
        <is>
          <t>A102405</t>
        </is>
      </c>
      <c r="Q236" t="inlineStr">
        <is>
          <t>LT250</t>
        </is>
      </c>
      <c r="R236" s="4" t="n">
        <v>126</v>
      </c>
    </row>
    <row r="237">
      <c r="B237" t="inlineStr">
        <is>
          <t>N</t>
        </is>
      </c>
      <c r="C237" t="inlineStr">
        <is>
          <t>Price_BOM_L_Imp_1577</t>
        </is>
      </c>
      <c r="D237" t="n">
        <v>1577</v>
      </c>
      <c r="F237" t="inlineStr">
        <is>
          <t>:40157-LC:40157-LCV:40157-LF:</t>
        </is>
      </c>
      <c r="G237" s="2" t="inlineStr">
        <is>
          <t>X5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Anodized Steel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76" t="inlineStr">
        <is>
          <t>RTF</t>
        </is>
      </c>
      <c r="O237" s="4" t="inlineStr"/>
      <c r="P237" s="4" t="inlineStr">
        <is>
          <t>A102407</t>
        </is>
      </c>
      <c r="Q237" t="inlineStr">
        <is>
          <t>LT250</t>
        </is>
      </c>
      <c r="R237" s="4" t="n">
        <v>126</v>
      </c>
    </row>
    <row r="238">
      <c r="B238" t="inlineStr">
        <is>
          <t>N</t>
        </is>
      </c>
      <c r="C238" t="inlineStr">
        <is>
          <t>Price_BOM_L_Imp_1578</t>
        </is>
      </c>
      <c r="D238" t="n">
        <v>1578</v>
      </c>
      <c r="F238" t="inlineStr">
        <is>
          <t>:50957-LC:50957-LCV:50957-LF:</t>
        </is>
      </c>
      <c r="G238" s="2" t="inlineStr">
        <is>
          <t>X4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76" t="inlineStr">
        <is>
          <t>RTF</t>
        </is>
      </c>
      <c r="O238" s="4" t="inlineStr"/>
      <c r="P238" s="4" t="inlineStr">
        <is>
          <t>A102409</t>
        </is>
      </c>
      <c r="Q238" t="inlineStr">
        <is>
          <t>LT250</t>
        </is>
      </c>
      <c r="R238" s="4" t="n">
        <v>126</v>
      </c>
    </row>
    <row r="239">
      <c r="B239" t="inlineStr">
        <is>
          <t>N</t>
        </is>
      </c>
      <c r="C239" t="inlineStr">
        <is>
          <t>Price_BOM_L_Imp_1579</t>
        </is>
      </c>
      <c r="D239" t="n">
        <v>1579</v>
      </c>
      <c r="F239" t="inlineStr">
        <is>
          <t>:50123-LC:50123-LCV:50123-LF:</t>
        </is>
      </c>
      <c r="G239" s="2" t="inlineStr">
        <is>
          <t>XA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Stainless Steel, AISI-303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76" t="inlineStr">
        <is>
          <t>RTF</t>
        </is>
      </c>
      <c r="O239" s="4" t="inlineStr"/>
      <c r="P239" s="4" t="inlineStr">
        <is>
          <t>A102411</t>
        </is>
      </c>
      <c r="Q239" t="inlineStr">
        <is>
          <t>LT250</t>
        </is>
      </c>
      <c r="R239" s="4" t="n">
        <v>126</v>
      </c>
    </row>
    <row r="240">
      <c r="B240" t="inlineStr">
        <is>
          <t>N</t>
        </is>
      </c>
      <c r="C240" t="inlineStr">
        <is>
          <t>Price_BOM_L_Imp_1580</t>
        </is>
      </c>
      <c r="D240" t="n">
        <v>1580</v>
      </c>
      <c r="F240" t="inlineStr">
        <is>
          <t>:50123-LC:50123-LCV:50123-LF:</t>
        </is>
      </c>
      <c r="G240" s="2" t="inlineStr">
        <is>
          <t>X5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Anodized Steel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76" t="inlineStr">
        <is>
          <t>RTF</t>
        </is>
      </c>
      <c r="O240" s="4" t="inlineStr"/>
      <c r="P240" s="4" t="inlineStr">
        <is>
          <t>A102413</t>
        </is>
      </c>
      <c r="Q240" t="inlineStr">
        <is>
          <t>LT250</t>
        </is>
      </c>
      <c r="R240" s="4" t="n">
        <v>126</v>
      </c>
    </row>
    <row r="241">
      <c r="B241" t="inlineStr">
        <is>
          <t>N</t>
        </is>
      </c>
      <c r="C241" t="inlineStr">
        <is>
          <t>Price_BOM_L_Imp_1581</t>
        </is>
      </c>
      <c r="D241" t="n">
        <v>1581</v>
      </c>
      <c r="F241" t="inlineStr">
        <is>
          <t>:50157-LC:50157-LCV:50157-LF:</t>
        </is>
      </c>
      <c r="G241" s="2" t="inlineStr">
        <is>
          <t>X5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Anodized Steel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76" t="inlineStr">
        <is>
          <t>RTF</t>
        </is>
      </c>
      <c r="O241" s="4" t="inlineStr"/>
      <c r="P241" s="4" t="inlineStr">
        <is>
          <t>A102415</t>
        </is>
      </c>
      <c r="Q241" t="inlineStr">
        <is>
          <t>LT250</t>
        </is>
      </c>
      <c r="R241" s="4" t="n">
        <v>126</v>
      </c>
    </row>
    <row r="242">
      <c r="B242" t="inlineStr">
        <is>
          <t>N</t>
        </is>
      </c>
      <c r="C242" t="inlineStr">
        <is>
          <t>Price_BOM_L_Imp_1582</t>
        </is>
      </c>
      <c r="D242" t="n">
        <v>1582</v>
      </c>
      <c r="F242" t="inlineStr">
        <is>
          <t>:60951-LC:60951-LCV:60951-LF:</t>
        </is>
      </c>
      <c r="G242" s="2" t="inlineStr">
        <is>
          <t>XA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Stainless Steel, AISI-303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76" t="inlineStr">
        <is>
          <t>RTF</t>
        </is>
      </c>
      <c r="O242" s="4" t="inlineStr"/>
      <c r="P242" s="4" t="inlineStr">
        <is>
          <t>A102417</t>
        </is>
      </c>
      <c r="Q242" t="inlineStr">
        <is>
          <t>LT250</t>
        </is>
      </c>
      <c r="R242" s="4" t="n">
        <v>126</v>
      </c>
    </row>
    <row r="243">
      <c r="B243" t="inlineStr">
        <is>
          <t>N</t>
        </is>
      </c>
      <c r="C243" t="inlineStr">
        <is>
          <t>Price_BOM_L_Imp_1583</t>
        </is>
      </c>
      <c r="D243" t="n">
        <v>1583</v>
      </c>
      <c r="F243" t="inlineStr">
        <is>
          <t>:60123-LC:60123-LCV:60123-LF:</t>
        </is>
      </c>
      <c r="G243" s="2" t="inlineStr">
        <is>
          <t>XA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Stainless Steel, AISI-303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76" t="inlineStr">
        <is>
          <t>RTF</t>
        </is>
      </c>
      <c r="O243" s="4" t="inlineStr"/>
      <c r="P243" s="4" t="inlineStr">
        <is>
          <t>A102419</t>
        </is>
      </c>
      <c r="Q243" t="inlineStr">
        <is>
          <t>LT250</t>
        </is>
      </c>
      <c r="R243" s="4" t="n">
        <v>126</v>
      </c>
    </row>
    <row r="244">
      <c r="B244" t="inlineStr">
        <is>
          <t>N</t>
        </is>
      </c>
      <c r="C244" t="inlineStr">
        <is>
          <t>Price_BOM_L_Imp_1584</t>
        </is>
      </c>
      <c r="D244" t="n">
        <v>1584</v>
      </c>
      <c r="F244" t="inlineStr">
        <is>
          <t>:60123-LC:60123-LCV:60123-LF:</t>
        </is>
      </c>
      <c r="G244" s="2" t="inlineStr">
        <is>
          <t>X5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76" t="inlineStr">
        <is>
          <t>RTF</t>
        </is>
      </c>
      <c r="O244" s="4" t="inlineStr"/>
      <c r="P244" s="4" t="inlineStr">
        <is>
          <t>A102421</t>
        </is>
      </c>
      <c r="Q244" t="inlineStr">
        <is>
          <t>LT250</t>
        </is>
      </c>
      <c r="R244" s="4" t="n">
        <v>126</v>
      </c>
    </row>
    <row r="245">
      <c r="B245" t="inlineStr">
        <is>
          <t>N</t>
        </is>
      </c>
      <c r="C245" t="inlineStr">
        <is>
          <t>Price_BOM_L_Imp_1585</t>
        </is>
      </c>
      <c r="D245" t="n">
        <v>1585</v>
      </c>
      <c r="F245" t="inlineStr">
        <is>
          <t>:60157-LC:60157-LCV:60157-LF: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76" t="inlineStr">
        <is>
          <t>RTF</t>
        </is>
      </c>
      <c r="O245" s="4" t="inlineStr"/>
      <c r="P245" s="4" t="inlineStr">
        <is>
          <t>A102423</t>
        </is>
      </c>
      <c r="Q245" t="inlineStr">
        <is>
          <t>LT250</t>
        </is>
      </c>
      <c r="R245" s="4" t="n">
        <v>126</v>
      </c>
    </row>
    <row r="246">
      <c r="B246" t="inlineStr">
        <is>
          <t>N</t>
        </is>
      </c>
      <c r="C246" t="inlineStr">
        <is>
          <t>Price_BOM_L_Imp_1586</t>
        </is>
      </c>
      <c r="D246" t="n">
        <v>1586</v>
      </c>
      <c r="F246" t="inlineStr">
        <is>
          <t>:60157-LF:</t>
        </is>
      </c>
      <c r="G246" s="2" t="inlineStr">
        <is>
          <t>X6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76" t="inlineStr">
        <is>
          <t>RTF</t>
        </is>
      </c>
      <c r="O246" s="4" t="inlineStr"/>
      <c r="P246" s="4" t="inlineStr">
        <is>
          <t>A102425</t>
        </is>
      </c>
      <c r="Q246" t="inlineStr">
        <is>
          <t>LT250</t>
        </is>
      </c>
      <c r="R246" s="4" t="n">
        <v>126</v>
      </c>
    </row>
    <row r="247">
      <c r="B247" t="inlineStr">
        <is>
          <t>N</t>
        </is>
      </c>
      <c r="C247" t="inlineStr">
        <is>
          <t>Price_BOM_L_Imp_1587</t>
        </is>
      </c>
      <c r="D247" t="n">
        <v>1587</v>
      </c>
      <c r="F247" t="inlineStr">
        <is>
          <t>:80123-LC:80123-LCV:80123-LF: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76" t="inlineStr">
        <is>
          <t>RTF</t>
        </is>
      </c>
      <c r="O247" s="4" t="inlineStr"/>
      <c r="P247" s="4" t="inlineStr">
        <is>
          <t>A102427</t>
        </is>
      </c>
      <c r="Q247" t="inlineStr">
        <is>
          <t>LT250</t>
        </is>
      </c>
      <c r="R247" s="4" t="n">
        <v>126</v>
      </c>
    </row>
    <row r="248">
      <c r="B248" t="inlineStr">
        <is>
          <t>N</t>
        </is>
      </c>
      <c r="C248" t="inlineStr">
        <is>
          <t>Price_BOM_L_Imp_1588</t>
        </is>
      </c>
      <c r="D248" t="n">
        <v>1588</v>
      </c>
      <c r="F248" t="inlineStr">
        <is>
          <t>:80155-LC:80155-LCV:80155-LF:</t>
        </is>
      </c>
      <c r="G248" s="2" t="inlineStr">
        <is>
          <t>X5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76" t="inlineStr">
        <is>
          <t>RTF</t>
        </is>
      </c>
      <c r="O248" s="4" t="inlineStr"/>
      <c r="P248" s="4" t="inlineStr">
        <is>
          <t>A102429</t>
        </is>
      </c>
      <c r="Q248" t="inlineStr">
        <is>
          <t>LT250</t>
        </is>
      </c>
      <c r="R248" s="4" t="n">
        <v>126</v>
      </c>
    </row>
    <row r="249">
      <c r="B249" t="inlineStr">
        <is>
          <t>N</t>
        </is>
      </c>
      <c r="C249" t="inlineStr">
        <is>
          <t>Price_BOM_L_Imp_1589</t>
        </is>
      </c>
      <c r="D249" t="n">
        <v>1589</v>
      </c>
      <c r="F249" t="inlineStr">
        <is>
          <t>:80155-LF:</t>
        </is>
      </c>
      <c r="G249" s="2" t="inlineStr">
        <is>
          <t>X6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76" t="inlineStr">
        <is>
          <t>RTF</t>
        </is>
      </c>
      <c r="O249" s="4" t="inlineStr"/>
      <c r="P249" s="4" t="inlineStr">
        <is>
          <t>A102431</t>
        </is>
      </c>
      <c r="Q249" t="inlineStr">
        <is>
          <t>LT250</t>
        </is>
      </c>
      <c r="R249" s="4" t="n">
        <v>126</v>
      </c>
    </row>
    <row r="250">
      <c r="B250" t="inlineStr">
        <is>
          <t>N</t>
        </is>
      </c>
      <c r="C250" t="inlineStr">
        <is>
          <t>Price_BOM_L_Imp_1590</t>
        </is>
      </c>
      <c r="D250" t="n">
        <v>1590</v>
      </c>
      <c r="F250" t="inlineStr">
        <is>
          <t>:10153-LF:</t>
        </is>
      </c>
      <c r="G250" s="2" t="inlineStr">
        <is>
          <t>X8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76" t="inlineStr">
        <is>
          <t>RTF</t>
        </is>
      </c>
      <c r="O250" s="4" t="inlineStr"/>
      <c r="P250" s="4" t="inlineStr">
        <is>
          <t>A102433</t>
        </is>
      </c>
      <c r="Q250" t="inlineStr">
        <is>
          <t>LT250</t>
        </is>
      </c>
      <c r="R250" s="4" t="n">
        <v>126</v>
      </c>
    </row>
    <row r="251">
      <c r="B251" t="inlineStr">
        <is>
          <t>N</t>
        </is>
      </c>
      <c r="C251" t="inlineStr">
        <is>
          <t>Price_BOM_L_Imp_1591</t>
        </is>
      </c>
      <c r="D251" t="n">
        <v>1591</v>
      </c>
      <c r="F251" t="inlineStr">
        <is>
          <t>:12709-LC:12709-LCV: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</t>
        </is>
      </c>
      <c r="N251" s="76" t="inlineStr">
        <is>
          <t>RTF</t>
        </is>
      </c>
      <c r="O251" s="4" t="inlineStr"/>
      <c r="P251" s="4" t="inlineStr">
        <is>
          <t>A102436</t>
        </is>
      </c>
      <c r="Q251" t="inlineStr">
        <is>
          <t>LT250</t>
        </is>
      </c>
      <c r="R251" s="4" t="n">
        <v>126</v>
      </c>
    </row>
    <row r="252">
      <c r="B252" t="inlineStr">
        <is>
          <t>N</t>
        </is>
      </c>
      <c r="C252" t="inlineStr">
        <is>
          <t>Price_BOM_L_Imp_1592</t>
        </is>
      </c>
      <c r="D252" t="n">
        <v>1592</v>
      </c>
      <c r="F252" t="inlineStr">
        <is>
          <t>:15705-LC:15705-LCV:</t>
        </is>
      </c>
      <c r="G252" s="2" t="inlineStr">
        <is>
          <t>X0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None</t>
        </is>
      </c>
      <c r="L252" s="4" t="inlineStr">
        <is>
          <t>None</t>
        </is>
      </c>
      <c r="M252" s="4" t="inlineStr">
        <is>
          <t>Coating_Scotchkote134_interior_exterior</t>
        </is>
      </c>
      <c r="N252" s="76" t="inlineStr">
        <is>
          <t>RTF</t>
        </is>
      </c>
      <c r="O252" s="4" t="inlineStr"/>
      <c r="P252" s="4" t="inlineStr">
        <is>
          <t>A102438</t>
        </is>
      </c>
      <c r="Q252" t="inlineStr">
        <is>
          <t>LT250</t>
        </is>
      </c>
      <c r="R252" s="4" t="n">
        <v>126</v>
      </c>
    </row>
    <row r="253">
      <c r="B253" t="inlineStr">
        <is>
          <t>N</t>
        </is>
      </c>
      <c r="C253" t="inlineStr">
        <is>
          <t>Price_BOM_L_Imp_1593</t>
        </is>
      </c>
      <c r="D253" t="n">
        <v>1593</v>
      </c>
      <c r="F253" t="inlineStr">
        <is>
          <t>:15507-LC:15507-LCV: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76" t="inlineStr">
        <is>
          <t>RTF</t>
        </is>
      </c>
      <c r="O253" s="4" t="inlineStr"/>
      <c r="P253" s="4" t="inlineStr">
        <is>
          <t>A102440</t>
        </is>
      </c>
      <c r="Q253" t="inlineStr">
        <is>
          <t>LT250</t>
        </is>
      </c>
      <c r="R253" s="4" t="n">
        <v>126</v>
      </c>
    </row>
    <row r="254">
      <c r="B254" t="inlineStr">
        <is>
          <t>N</t>
        </is>
      </c>
      <c r="C254" t="inlineStr">
        <is>
          <t>Price_BOM_L_Imp_1594</t>
        </is>
      </c>
      <c r="D254" t="n">
        <v>1594</v>
      </c>
      <c r="F254" t="inlineStr">
        <is>
          <t>:15509-LC:15509-LCV: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</t>
        </is>
      </c>
      <c r="N254" s="76" t="inlineStr">
        <is>
          <t>RTF</t>
        </is>
      </c>
      <c r="O254" s="4" t="inlineStr"/>
      <c r="P254" s="4" t="inlineStr">
        <is>
          <t>A102442</t>
        </is>
      </c>
      <c r="Q254" t="inlineStr">
        <is>
          <t>LT250</t>
        </is>
      </c>
      <c r="R254" s="4" t="n">
        <v>126</v>
      </c>
    </row>
    <row r="255">
      <c r="B255" t="inlineStr">
        <is>
          <t>N</t>
        </is>
      </c>
      <c r="C255" t="inlineStr">
        <is>
          <t>Price_BOM_L_Imp_1595</t>
        </is>
      </c>
      <c r="D255" t="n">
        <v>1595</v>
      </c>
      <c r="F255" t="inlineStr">
        <is>
          <t>:15507-LC:15507-LCV:</t>
        </is>
      </c>
      <c r="G255" s="2" t="inlineStr">
        <is>
          <t>X3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Stainless Steel, AISI-303</t>
        </is>
      </c>
      <c r="L255" s="4" t="inlineStr">
        <is>
          <t>Stainless Steel, AISI 316</t>
        </is>
      </c>
      <c r="M255" s="4" t="inlineStr">
        <is>
          <t>Coating_Scotchkote134_interior_exterior</t>
        </is>
      </c>
      <c r="N255" s="76" t="inlineStr">
        <is>
          <t>RTF</t>
        </is>
      </c>
      <c r="O255" s="4" t="inlineStr"/>
      <c r="P255" t="inlineStr">
        <is>
          <t>A102444</t>
        </is>
      </c>
      <c r="Q255" t="inlineStr">
        <is>
          <t>LT250</t>
        </is>
      </c>
      <c r="R255" t="n">
        <v>126</v>
      </c>
    </row>
    <row r="256">
      <c r="B256" t="inlineStr">
        <is>
          <t>N</t>
        </is>
      </c>
      <c r="C256" t="inlineStr">
        <is>
          <t>Price_BOM_L_Imp_1596</t>
        </is>
      </c>
      <c r="D256" t="n">
        <v>1596</v>
      </c>
      <c r="F256" t="inlineStr">
        <is>
          <t>:20501-LC:20501-LCV: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76" t="inlineStr">
        <is>
          <t>RTF</t>
        </is>
      </c>
      <c r="O256" s="4" t="inlineStr"/>
      <c r="P256" t="inlineStr">
        <is>
          <t>A102446</t>
        </is>
      </c>
      <c r="Q256" t="inlineStr">
        <is>
          <t>LT250</t>
        </is>
      </c>
      <c r="R256" t="n">
        <v>126</v>
      </c>
    </row>
    <row r="257">
      <c r="B257" t="inlineStr">
        <is>
          <t>N</t>
        </is>
      </c>
      <c r="C257" t="inlineStr">
        <is>
          <t>Price_BOM_L_Imp_161</t>
        </is>
      </c>
      <c r="D257" t="n">
        <v>161</v>
      </c>
      <c r="F257" t="inlineStr">
        <is>
          <t>:25123-LC:25123-LCV:25123-LF: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Coating_Standard</t>
        </is>
      </c>
      <c r="N257" s="76" t="inlineStr">
        <is>
          <t>98876151</t>
        </is>
      </c>
      <c r="O257" s="4" t="inlineStr"/>
      <c r="P257" t="inlineStr">
        <is>
          <t>A102371</t>
        </is>
      </c>
      <c r="Q257" t="inlineStr">
        <is>
          <t>LT027</t>
        </is>
      </c>
      <c r="R257" t="n">
        <v>0</v>
      </c>
    </row>
    <row r="258">
      <c r="B258" t="inlineStr">
        <is>
          <t>N</t>
        </is>
      </c>
      <c r="C258" t="inlineStr">
        <is>
          <t>Price_BOM_L_Imp_168</t>
        </is>
      </c>
      <c r="D258" t="n">
        <v>168</v>
      </c>
      <c r="F258" t="inlineStr">
        <is>
          <t>:25123-LC:25123-LCV:25123-LF:</t>
        </is>
      </c>
      <c r="G258" s="2" t="inlineStr">
        <is>
          <t>XA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Coating_Standard</t>
        </is>
      </c>
      <c r="N258" s="76" t="inlineStr">
        <is>
          <t>98876140</t>
        </is>
      </c>
      <c r="O258" s="4" t="inlineStr"/>
      <c r="P258" t="inlineStr">
        <is>
          <t>A102373</t>
        </is>
      </c>
      <c r="Q258" t="inlineStr">
        <is>
          <t>LT027</t>
        </is>
      </c>
      <c r="R258" t="n">
        <v>0</v>
      </c>
    </row>
    <row r="259">
      <c r="B259" t="inlineStr">
        <is>
          <t>N</t>
        </is>
      </c>
      <c r="C259" t="inlineStr">
        <is>
          <t>Price_BOM_L_Imp_1720</t>
        </is>
      </c>
      <c r="D259" t="n">
        <v>1720</v>
      </c>
      <c r="F259" t="inlineStr">
        <is>
          <t>:10707-LC:10707-LCV:</t>
        </is>
      </c>
      <c r="G259" s="2" t="inlineStr">
        <is>
          <t>X0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None</t>
        </is>
      </c>
      <c r="L259" s="4" t="inlineStr">
        <is>
          <t>None</t>
        </is>
      </c>
      <c r="M259" s="4" t="inlineStr">
        <is>
          <t>Coating_Special</t>
        </is>
      </c>
      <c r="N259" s="76" t="inlineStr">
        <is>
          <t>97775273</t>
        </is>
      </c>
      <c r="O259" s="4" t="inlineStr"/>
      <c r="P259" t="inlineStr">
        <is>
          <t>A102210</t>
        </is>
      </c>
      <c r="Q259" t="inlineStr">
        <is>
          <t>LT250</t>
        </is>
      </c>
    </row>
    <row r="260">
      <c r="B260" t="inlineStr">
        <is>
          <t>N</t>
        </is>
      </c>
      <c r="C260" t="inlineStr">
        <is>
          <t>Price_BOM_L_Imp_1722</t>
        </is>
      </c>
      <c r="D260" t="n">
        <v>1722</v>
      </c>
      <c r="F260" t="inlineStr">
        <is>
          <t>:12501-LC:12501-LCV: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Coating_Special</t>
        </is>
      </c>
      <c r="N260" s="76" t="inlineStr">
        <is>
          <t>RTF</t>
        </is>
      </c>
      <c r="O260" s="4" t="inlineStr"/>
      <c r="P260" t="inlineStr">
        <is>
          <t>A102212</t>
        </is>
      </c>
      <c r="Q260" t="inlineStr">
        <is>
          <t>LT250</t>
        </is>
      </c>
    </row>
    <row r="261">
      <c r="B261" t="inlineStr">
        <is>
          <t>N</t>
        </is>
      </c>
      <c r="C261" t="inlineStr">
        <is>
          <t>Price_BOM_L_Imp_1725</t>
        </is>
      </c>
      <c r="D261" t="n">
        <v>1725</v>
      </c>
      <c r="F261" t="inlineStr">
        <is>
          <t>:15509-LC:15509-LCV: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76" t="inlineStr">
        <is>
          <t>RTF</t>
        </is>
      </c>
      <c r="O261" s="4" t="inlineStr"/>
      <c r="P261" t="inlineStr">
        <is>
          <t>A102215</t>
        </is>
      </c>
      <c r="Q261" t="inlineStr">
        <is>
          <t>LT250</t>
        </is>
      </c>
    </row>
    <row r="262">
      <c r="B262" t="inlineStr">
        <is>
          <t>N</t>
        </is>
      </c>
      <c r="C262" t="inlineStr">
        <is>
          <t>Price_BOM_L_Imp_1726</t>
        </is>
      </c>
      <c r="D262" t="n">
        <v>1726</v>
      </c>
      <c r="F262" t="inlineStr">
        <is>
          <t>:15705-LC:15705-LCV:15705-LF: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Coating_Special</t>
        </is>
      </c>
      <c r="N262" s="76" t="inlineStr">
        <is>
          <t>97775279</t>
        </is>
      </c>
      <c r="O262" s="4" t="inlineStr"/>
      <c r="P262" t="inlineStr">
        <is>
          <t>A102216</t>
        </is>
      </c>
      <c r="Q262" t="inlineStr">
        <is>
          <t>LT250</t>
        </is>
      </c>
    </row>
    <row r="263">
      <c r="B263" t="inlineStr">
        <is>
          <t>N</t>
        </is>
      </c>
      <c r="C263" t="inlineStr">
        <is>
          <t>Price_BOM_L_Imp_1727</t>
        </is>
      </c>
      <c r="D263" t="n">
        <v>1727</v>
      </c>
      <c r="F263" t="inlineStr">
        <is>
          <t>:15951-LC:15951-LCV:15951-LF:</t>
        </is>
      </c>
      <c r="G263" s="2" t="inlineStr">
        <is>
          <t>X3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Coating_Special</t>
        </is>
      </c>
      <c r="N263" s="76" t="inlineStr">
        <is>
          <t>97775280</t>
        </is>
      </c>
      <c r="O263" s="4" t="inlineStr"/>
      <c r="P263" t="inlineStr">
        <is>
          <t>A102217</t>
        </is>
      </c>
      <c r="Q263" t="inlineStr">
        <is>
          <t>LT250</t>
        </is>
      </c>
    </row>
    <row r="264">
      <c r="B264" t="inlineStr">
        <is>
          <t>N</t>
        </is>
      </c>
      <c r="C264" t="inlineStr">
        <is>
          <t>Price_BOM_L_Imp_1728</t>
        </is>
      </c>
      <c r="D264" t="n">
        <v>1728</v>
      </c>
      <c r="F264" t="inlineStr">
        <is>
          <t>:15951-LC:15951-LCV:15951-LF:</t>
        </is>
      </c>
      <c r="G264" s="2" t="inlineStr">
        <is>
          <t>X4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Coating_Special</t>
        </is>
      </c>
      <c r="N264" s="76" t="inlineStr">
        <is>
          <t>97775291</t>
        </is>
      </c>
      <c r="O264" s="4" t="inlineStr"/>
      <c r="P264" t="inlineStr">
        <is>
          <t>A102218</t>
        </is>
      </c>
      <c r="Q264" t="inlineStr">
        <is>
          <t>LT250</t>
        </is>
      </c>
    </row>
    <row r="265">
      <c r="B265" t="inlineStr">
        <is>
          <t>N</t>
        </is>
      </c>
      <c r="C265" t="inlineStr">
        <is>
          <t>Price_BOM_L_Imp_1729</t>
        </is>
      </c>
      <c r="D265" t="n">
        <v>1729</v>
      </c>
      <c r="F265" t="inlineStr">
        <is>
          <t>:15955-LC:15955-LCV:15955-LF: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76" t="inlineStr">
        <is>
          <t>97775292</t>
        </is>
      </c>
      <c r="O265" s="4" t="inlineStr"/>
      <c r="P265" t="inlineStr">
        <is>
          <t>A102219</t>
        </is>
      </c>
      <c r="Q265" t="inlineStr">
        <is>
          <t>LT250</t>
        </is>
      </c>
    </row>
    <row r="266">
      <c r="B266" t="inlineStr">
        <is>
          <t>N</t>
        </is>
      </c>
      <c r="C266" t="inlineStr">
        <is>
          <t>Price_BOM_L_Imp_1730</t>
        </is>
      </c>
      <c r="D266" t="n">
        <v>1730</v>
      </c>
      <c r="F266" t="inlineStr">
        <is>
          <t>:15955-LC:15955-LCV:15955-LF:</t>
        </is>
      </c>
      <c r="G266" s="2" t="inlineStr">
        <is>
          <t>X4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76" t="inlineStr">
        <is>
          <t>97775293</t>
        </is>
      </c>
      <c r="O266" s="4" t="inlineStr"/>
      <c r="P266" t="inlineStr">
        <is>
          <t>A102220</t>
        </is>
      </c>
      <c r="Q266" t="inlineStr">
        <is>
          <t>LT250</t>
        </is>
      </c>
    </row>
    <row r="267">
      <c r="B267" t="inlineStr">
        <is>
          <t>N</t>
        </is>
      </c>
      <c r="C267" t="inlineStr">
        <is>
          <t>Price_BOM_L_Imp_1731</t>
        </is>
      </c>
      <c r="D267" t="n">
        <v>1731</v>
      </c>
      <c r="F267" t="inlineStr">
        <is>
          <t>:15959-LC:15959-LCV:15959-LF:</t>
        </is>
      </c>
      <c r="G267" s="2" t="inlineStr">
        <is>
          <t>X3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76" t="inlineStr">
        <is>
          <t>97777979</t>
        </is>
      </c>
      <c r="O267" s="4" t="inlineStr"/>
      <c r="P267" t="inlineStr">
        <is>
          <t>A102221</t>
        </is>
      </c>
      <c r="Q267" t="inlineStr">
        <is>
          <t>LT250</t>
        </is>
      </c>
    </row>
    <row r="268">
      <c r="B268" t="inlineStr">
        <is>
          <t>N</t>
        </is>
      </c>
      <c r="C268" t="inlineStr">
        <is>
          <t>Price_BOM_L_Imp_1732</t>
        </is>
      </c>
      <c r="D268" t="n">
        <v>1732</v>
      </c>
      <c r="F268" t="inlineStr">
        <is>
          <t>:15959-LC:15959-LCV:15959-LF:</t>
        </is>
      </c>
      <c r="G268" s="2" t="inlineStr">
        <is>
          <t>X4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76" t="inlineStr">
        <is>
          <t>97777980</t>
        </is>
      </c>
      <c r="O268" s="4" t="inlineStr"/>
      <c r="P268" t="inlineStr">
        <is>
          <t>A102222</t>
        </is>
      </c>
      <c r="Q268" t="inlineStr">
        <is>
          <t>LT250</t>
        </is>
      </c>
    </row>
    <row r="269">
      <c r="B269" t="inlineStr">
        <is>
          <t>N</t>
        </is>
      </c>
      <c r="C269" t="inlineStr">
        <is>
          <t>Price_BOM_L_Imp_1733</t>
        </is>
      </c>
      <c r="D269" t="n">
        <v>1733</v>
      </c>
      <c r="F269" t="inlineStr">
        <is>
          <t>:20501-LC:20501-LCV:</t>
        </is>
      </c>
      <c r="G269" s="2" t="inlineStr">
        <is>
          <t>X0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None</t>
        </is>
      </c>
      <c r="L269" s="4" t="inlineStr">
        <is>
          <t>None</t>
        </is>
      </c>
      <c r="M269" s="4" t="inlineStr">
        <is>
          <t>Coating_Special</t>
        </is>
      </c>
      <c r="N269" s="76" t="inlineStr">
        <is>
          <t>RTF</t>
        </is>
      </c>
      <c r="O269" s="4" t="inlineStr"/>
      <c r="P269" t="inlineStr">
        <is>
          <t>A102223</t>
        </is>
      </c>
      <c r="Q269" t="inlineStr">
        <is>
          <t>LT250</t>
        </is>
      </c>
    </row>
    <row r="270">
      <c r="B270" t="inlineStr">
        <is>
          <t>N</t>
        </is>
      </c>
      <c r="C270" t="inlineStr">
        <is>
          <t>Price_BOM_L_Imp_1734</t>
        </is>
      </c>
      <c r="D270" t="n">
        <v>1734</v>
      </c>
      <c r="F270" t="inlineStr">
        <is>
          <t>:20709-LC:20709-LCV:20709-LF: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76" t="inlineStr">
        <is>
          <t>97778013</t>
        </is>
      </c>
      <c r="O270" s="4" t="inlineStr"/>
      <c r="P270" t="inlineStr">
        <is>
          <t>A102224</t>
        </is>
      </c>
      <c r="Q270" t="inlineStr">
        <is>
          <t>LT250</t>
        </is>
      </c>
    </row>
    <row r="271">
      <c r="B271" t="inlineStr">
        <is>
          <t>N</t>
        </is>
      </c>
      <c r="C271" t="inlineStr">
        <is>
          <t>Price_BOM_L_Imp_1735</t>
        </is>
      </c>
      <c r="D271" t="n">
        <v>1735</v>
      </c>
      <c r="F271" t="inlineStr">
        <is>
          <t>:20709-LC:20709-LCV:20709-LF: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76" t="inlineStr">
        <is>
          <t>97775275</t>
        </is>
      </c>
      <c r="O271" s="4" t="inlineStr"/>
      <c r="P271" t="inlineStr">
        <is>
          <t>A102225</t>
        </is>
      </c>
      <c r="Q271" t="inlineStr">
        <is>
          <t>LT250</t>
        </is>
      </c>
    </row>
    <row r="272">
      <c r="B272" t="inlineStr">
        <is>
          <t>N</t>
        </is>
      </c>
      <c r="C272" t="inlineStr">
        <is>
          <t>Price_BOM_L_Imp_1736</t>
        </is>
      </c>
      <c r="D272" t="n">
        <v>1736</v>
      </c>
      <c r="F272" t="inlineStr">
        <is>
          <t>:20953-LC:20953-LCV:20953-LF:</t>
        </is>
      </c>
      <c r="G272" s="2" t="inlineStr">
        <is>
          <t>X3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Coating_Special</t>
        </is>
      </c>
      <c r="N272" s="76" t="inlineStr">
        <is>
          <t>97775276</t>
        </is>
      </c>
      <c r="O272" s="4" t="inlineStr"/>
      <c r="P272" t="inlineStr">
        <is>
          <t>A102226</t>
        </is>
      </c>
      <c r="Q272" t="inlineStr">
        <is>
          <t>LT250</t>
        </is>
      </c>
    </row>
    <row r="273">
      <c r="B273" t="inlineStr">
        <is>
          <t>N</t>
        </is>
      </c>
      <c r="C273" t="inlineStr">
        <is>
          <t>Price_BOM_L_Imp_1737</t>
        </is>
      </c>
      <c r="D273" t="n">
        <v>1737</v>
      </c>
      <c r="F273" t="inlineStr">
        <is>
          <t>:20953-LC:20953-LCV:20953-LF:</t>
        </is>
      </c>
      <c r="G273" s="2" t="inlineStr">
        <is>
          <t>X4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76" t="inlineStr">
        <is>
          <t>97775278</t>
        </is>
      </c>
      <c r="O273" s="4" t="inlineStr"/>
      <c r="P273" t="inlineStr">
        <is>
          <t>A102227</t>
        </is>
      </c>
      <c r="Q273" t="inlineStr">
        <is>
          <t>LT250</t>
        </is>
      </c>
    </row>
    <row r="274">
      <c r="B274" t="inlineStr">
        <is>
          <t>N</t>
        </is>
      </c>
      <c r="C274" t="inlineStr">
        <is>
          <t>Price_BOM_L_Imp_1738</t>
        </is>
      </c>
      <c r="D274" t="n">
        <v>1738</v>
      </c>
      <c r="F274" t="inlineStr">
        <is>
          <t>:20121-LC:20121-LCV:20121-LF:</t>
        </is>
      </c>
      <c r="G274" s="2" t="inlineStr">
        <is>
          <t>X3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76" t="inlineStr">
        <is>
          <t>97778012</t>
        </is>
      </c>
      <c r="O274" s="4" t="inlineStr"/>
      <c r="P274" t="inlineStr">
        <is>
          <t>A102228</t>
        </is>
      </c>
      <c r="Q274" t="inlineStr">
        <is>
          <t>LT250</t>
        </is>
      </c>
    </row>
    <row r="275">
      <c r="B275" t="inlineStr">
        <is>
          <t>N</t>
        </is>
      </c>
      <c r="C275" t="inlineStr">
        <is>
          <t>Price_BOM_L_Imp_1739</t>
        </is>
      </c>
      <c r="D275" t="n">
        <v>1739</v>
      </c>
      <c r="F275" t="inlineStr">
        <is>
          <t>:20121-LC:20121-LCV:20121-LF:</t>
        </is>
      </c>
      <c r="G275" s="2" t="inlineStr">
        <is>
          <t>XA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76" t="inlineStr">
        <is>
          <t>97778032</t>
        </is>
      </c>
      <c r="O275" s="4" t="inlineStr"/>
      <c r="P275" t="inlineStr">
        <is>
          <t>A102229</t>
        </is>
      </c>
      <c r="Q275" t="inlineStr">
        <is>
          <t>LT250</t>
        </is>
      </c>
    </row>
    <row r="276">
      <c r="B276" t="inlineStr">
        <is>
          <t>N</t>
        </is>
      </c>
      <c r="C276" t="inlineStr">
        <is>
          <t>Price_BOM_L_Imp_1741</t>
        </is>
      </c>
      <c r="D276" t="n">
        <v>1741</v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76" t="inlineStr">
        <is>
          <t>97778034</t>
        </is>
      </c>
      <c r="O276" s="4" t="inlineStr"/>
      <c r="P276" t="inlineStr">
        <is>
          <t>A102231</t>
        </is>
      </c>
      <c r="Q276" t="inlineStr">
        <is>
          <t>LT250</t>
        </is>
      </c>
    </row>
    <row r="277">
      <c r="B277" t="inlineStr">
        <is>
          <t>N</t>
        </is>
      </c>
      <c r="C277" t="inlineStr">
        <is>
          <t>Price_BOM_L_Imp_1742</t>
        </is>
      </c>
      <c r="D277" t="n">
        <v>1742</v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76" t="inlineStr">
        <is>
          <t>97778035</t>
        </is>
      </c>
      <c r="O277" s="4" t="inlineStr"/>
      <c r="P277" t="inlineStr">
        <is>
          <t>A102232</t>
        </is>
      </c>
      <c r="Q277" t="inlineStr">
        <is>
          <t>LT250</t>
        </is>
      </c>
    </row>
    <row r="278">
      <c r="B278" t="inlineStr">
        <is>
          <t>N</t>
        </is>
      </c>
      <c r="C278" t="inlineStr">
        <is>
          <t>Price_BOM_L_Imp_1743</t>
        </is>
      </c>
      <c r="D278" t="n">
        <v>1743</v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76" t="inlineStr">
        <is>
          <t>97778036</t>
        </is>
      </c>
      <c r="O278" s="4" t="inlineStr"/>
      <c r="P278" t="inlineStr">
        <is>
          <t>A102233</t>
        </is>
      </c>
      <c r="Q278" t="inlineStr">
        <is>
          <t>LT250</t>
        </is>
      </c>
    </row>
    <row r="279">
      <c r="B279" t="inlineStr">
        <is>
          <t>N</t>
        </is>
      </c>
      <c r="C279" t="inlineStr">
        <is>
          <t>Price_BOM_L_Imp_1744</t>
        </is>
      </c>
      <c r="D279" t="n">
        <v>1744</v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76" t="inlineStr">
        <is>
          <t>97778037</t>
        </is>
      </c>
      <c r="O279" s="4" t="inlineStr"/>
      <c r="P279" t="inlineStr">
        <is>
          <t>A102234</t>
        </is>
      </c>
      <c r="Q279" t="inlineStr">
        <is>
          <t>LT250</t>
        </is>
      </c>
    </row>
    <row r="280">
      <c r="B280" t="inlineStr">
        <is>
          <t>N</t>
        </is>
      </c>
      <c r="C280" t="inlineStr">
        <is>
          <t>Price_BOM_L_Imp_1745</t>
        </is>
      </c>
      <c r="D280" t="n">
        <v>1745</v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76" t="inlineStr">
        <is>
          <t>97778038</t>
        </is>
      </c>
      <c r="O280" s="4" t="inlineStr"/>
      <c r="P280" t="inlineStr">
        <is>
          <t>A102235</t>
        </is>
      </c>
      <c r="Q280" t="inlineStr">
        <is>
          <t>LT250</t>
        </is>
      </c>
    </row>
    <row r="281">
      <c r="B281" t="inlineStr">
        <is>
          <t>N</t>
        </is>
      </c>
      <c r="C281" t="inlineStr">
        <is>
          <t>Price_BOM_L_Imp_1746</t>
        </is>
      </c>
      <c r="D281" t="n">
        <v>1746</v>
      </c>
      <c r="F281" t="inlineStr">
        <is>
          <t>:30507-LC:30507-LCV: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76" t="inlineStr">
        <is>
          <t>RTF</t>
        </is>
      </c>
      <c r="O281" s="4" t="inlineStr"/>
      <c r="P281" t="inlineStr">
        <is>
          <t>A102236</t>
        </is>
      </c>
      <c r="Q281" t="inlineStr">
        <is>
          <t>LT250</t>
        </is>
      </c>
    </row>
    <row r="282">
      <c r="B282" t="inlineStr">
        <is>
          <t>N</t>
        </is>
      </c>
      <c r="C282" t="inlineStr">
        <is>
          <t>Price_BOM_L_Imp_1746</t>
        </is>
      </c>
      <c r="D282" t="n">
        <v>1746</v>
      </c>
      <c r="F282" t="inlineStr">
        <is>
          <t>:30501-LC:30501-LCV: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76" t="inlineStr">
        <is>
          <t>RTF</t>
        </is>
      </c>
      <c r="O282" s="4" t="inlineStr"/>
      <c r="P282" t="inlineStr">
        <is>
          <t>A102236</t>
        </is>
      </c>
      <c r="Q282" t="inlineStr">
        <is>
          <t>LT250</t>
        </is>
      </c>
    </row>
    <row r="283">
      <c r="B283" t="inlineStr">
        <is>
          <t>N</t>
        </is>
      </c>
      <c r="C283" t="inlineStr">
        <is>
          <t>Price_BOM_L_Imp_1748</t>
        </is>
      </c>
      <c r="D283" t="n">
        <v>1748</v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76" t="inlineStr">
        <is>
          <t>97778040</t>
        </is>
      </c>
      <c r="O283" s="4" t="inlineStr"/>
      <c r="P283" t="inlineStr">
        <is>
          <t>A102238</t>
        </is>
      </c>
      <c r="Q283" t="inlineStr">
        <is>
          <t>LT250</t>
        </is>
      </c>
    </row>
    <row r="284">
      <c r="B284" t="inlineStr">
        <is>
          <t>N</t>
        </is>
      </c>
      <c r="C284" t="inlineStr">
        <is>
          <t>Price_BOM_L_Imp_1749</t>
        </is>
      </c>
      <c r="D284" t="n">
        <v>1749</v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76" t="inlineStr">
        <is>
          <t>97778041</t>
        </is>
      </c>
      <c r="O284" s="4" t="inlineStr"/>
      <c r="P284" t="inlineStr">
        <is>
          <t>A102239</t>
        </is>
      </c>
      <c r="Q284" t="inlineStr">
        <is>
          <t>LT250</t>
        </is>
      </c>
    </row>
    <row r="285">
      <c r="B285" t="inlineStr">
        <is>
          <t>N</t>
        </is>
      </c>
      <c r="C285" t="inlineStr">
        <is>
          <t>Price_BOM_L_Imp_175</t>
        </is>
      </c>
      <c r="D285" t="n">
        <v>175</v>
      </c>
      <c r="F285" t="inlineStr">
        <is>
          <t>:30501-LC:30501-LCV:</t>
        </is>
      </c>
      <c r="G285" s="2" t="inlineStr">
        <is>
          <t>X3</t>
        </is>
      </c>
      <c r="H285" t="inlineStr">
        <is>
          <t>ImpMatl_SS_AISI-304</t>
        </is>
      </c>
      <c r="I285" s="4" t="inlineStr">
        <is>
          <t>Stainless Steel, AISI-304</t>
        </is>
      </c>
      <c r="J285" s="4" t="inlineStr">
        <is>
          <t>H304</t>
        </is>
      </c>
      <c r="K285" s="4" t="inlineStr">
        <is>
          <t>Stainless Steel, AISI-303</t>
        </is>
      </c>
      <c r="L285" s="4" t="inlineStr">
        <is>
          <t>Stainless Steel, AISI 316</t>
        </is>
      </c>
      <c r="M285" s="4" t="inlineStr">
        <is>
          <t>Coating_Standard</t>
        </is>
      </c>
      <c r="N285" s="76" t="inlineStr">
        <is>
          <t>RTF</t>
        </is>
      </c>
      <c r="O285" s="4" t="inlineStr"/>
      <c r="P285" t="inlineStr">
        <is>
          <t>A102375</t>
        </is>
      </c>
      <c r="Q285" t="inlineStr">
        <is>
          <t>LT027</t>
        </is>
      </c>
      <c r="R285" t="n">
        <v>0</v>
      </c>
    </row>
    <row r="286">
      <c r="B286" t="inlineStr">
        <is>
          <t>N</t>
        </is>
      </c>
      <c r="C286" t="inlineStr">
        <is>
          <t>Price_BOM_L_Imp_175</t>
        </is>
      </c>
      <c r="D286" t="n">
        <v>175</v>
      </c>
      <c r="F286" t="inlineStr">
        <is>
          <t>:30507-LC:30507-LCV:</t>
        </is>
      </c>
      <c r="G286" s="2" t="inlineStr">
        <is>
          <t>X3</t>
        </is>
      </c>
      <c r="H286" t="inlineStr">
        <is>
          <t>ImpMatl_SS_AISI-304</t>
        </is>
      </c>
      <c r="I286" s="4" t="inlineStr">
        <is>
          <t>Stainless Steel, AISI-304</t>
        </is>
      </c>
      <c r="J286" s="4" t="inlineStr">
        <is>
          <t>H304</t>
        </is>
      </c>
      <c r="K286" s="4" t="inlineStr">
        <is>
          <t>Stainless Steel, AISI-303</t>
        </is>
      </c>
      <c r="L286" s="4" t="inlineStr">
        <is>
          <t>Stainless Steel, AISI 316</t>
        </is>
      </c>
      <c r="M286" s="4" t="inlineStr">
        <is>
          <t>Coating_Standard</t>
        </is>
      </c>
      <c r="N286" s="76" t="inlineStr">
        <is>
          <t>99837749</t>
        </is>
      </c>
      <c r="O286" s="4" t="inlineStr"/>
      <c r="P286" t="inlineStr">
        <is>
          <t>A102375</t>
        </is>
      </c>
      <c r="Q286" t="inlineStr">
        <is>
          <t>LT027</t>
        </is>
      </c>
      <c r="R286" t="n">
        <v>0</v>
      </c>
    </row>
    <row r="287">
      <c r="B287" t="inlineStr">
        <is>
          <t>N</t>
        </is>
      </c>
      <c r="C287" t="inlineStr">
        <is>
          <t>Price_BOM_L_Imp_1750</t>
        </is>
      </c>
      <c r="D287" t="n">
        <v>1750</v>
      </c>
      <c r="F287" t="inlineStr">
        <is>
          <t>:30957-LC:30957-LCV:30957-LF: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76" t="inlineStr">
        <is>
          <t>97778042</t>
        </is>
      </c>
      <c r="O287" s="4" t="inlineStr"/>
      <c r="P287" t="inlineStr">
        <is>
          <t>A102240</t>
        </is>
      </c>
      <c r="Q287" t="inlineStr">
        <is>
          <t>LT250</t>
        </is>
      </c>
    </row>
    <row r="288">
      <c r="B288" t="inlineStr">
        <is>
          <t>N</t>
        </is>
      </c>
      <c r="C288" t="inlineStr">
        <is>
          <t>Price_BOM_L_Imp_1751</t>
        </is>
      </c>
      <c r="D288" t="n">
        <v>1751</v>
      </c>
      <c r="F288" t="inlineStr">
        <is>
          <t>:30121-LC:30121-LCV:30121-LF: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Coating_Special</t>
        </is>
      </c>
      <c r="N288" s="76" t="inlineStr">
        <is>
          <t>97778043</t>
        </is>
      </c>
      <c r="O288" s="4" t="inlineStr"/>
      <c r="P288" t="inlineStr">
        <is>
          <t>A102241</t>
        </is>
      </c>
      <c r="Q288" t="inlineStr">
        <is>
          <t>LT250</t>
        </is>
      </c>
    </row>
    <row r="289">
      <c r="B289" t="inlineStr">
        <is>
          <t>N</t>
        </is>
      </c>
      <c r="C289" t="inlineStr">
        <is>
          <t>Price_BOM_L_Imp_1752</t>
        </is>
      </c>
      <c r="D289" t="n">
        <v>1752</v>
      </c>
      <c r="F289" t="inlineStr">
        <is>
          <t>:30127-LC:30127-LCV:30127-LF:</t>
        </is>
      </c>
      <c r="G289" s="2" t="inlineStr">
        <is>
          <t>XA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Coating_Special</t>
        </is>
      </c>
      <c r="N289" s="76" t="inlineStr">
        <is>
          <t>97778044</t>
        </is>
      </c>
      <c r="O289" s="4" t="inlineStr"/>
      <c r="P289" t="inlineStr">
        <is>
          <t>A102242</t>
        </is>
      </c>
      <c r="Q289" t="inlineStr">
        <is>
          <t>LT250</t>
        </is>
      </c>
    </row>
    <row r="290">
      <c r="B290" t="inlineStr">
        <is>
          <t>N</t>
        </is>
      </c>
      <c r="C290" t="inlineStr">
        <is>
          <t>Price_BOM_L_Imp_1753</t>
        </is>
      </c>
      <c r="D290" t="n">
        <v>1753</v>
      </c>
      <c r="F290" t="inlineStr">
        <is>
          <t>:30157-LC:30157-LCV:30157-LF: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76" t="inlineStr">
        <is>
          <t>97780144</t>
        </is>
      </c>
      <c r="O290" s="4" t="inlineStr"/>
      <c r="P290" t="inlineStr">
        <is>
          <t>A102243</t>
        </is>
      </c>
      <c r="Q290" t="inlineStr">
        <is>
          <t>LT250</t>
        </is>
      </c>
    </row>
    <row r="291">
      <c r="B291" t="inlineStr">
        <is>
          <t>N</t>
        </is>
      </c>
      <c r="C291" t="inlineStr">
        <is>
          <t>Price_BOM_L_Imp_1754</t>
        </is>
      </c>
      <c r="D291" t="n">
        <v>1754</v>
      </c>
      <c r="F291" t="inlineStr">
        <is>
          <t>:40707-LC:40707-LCV:40707-LF: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76" t="inlineStr">
        <is>
          <t>97780145</t>
        </is>
      </c>
      <c r="O291" s="4" t="inlineStr"/>
      <c r="P291" t="inlineStr">
        <is>
          <t>A102244</t>
        </is>
      </c>
      <c r="Q291" t="inlineStr">
        <is>
          <t>LT250</t>
        </is>
      </c>
    </row>
    <row r="292">
      <c r="B292" t="inlineStr">
        <is>
          <t>N</t>
        </is>
      </c>
      <c r="C292" t="inlineStr">
        <is>
          <t>Price_BOM_L_Imp_1755</t>
        </is>
      </c>
      <c r="D292" t="n">
        <v>1755</v>
      </c>
      <c r="F292" t="inlineStr">
        <is>
          <t>:40707-LC:40707-LCV:40707-LF: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76" t="inlineStr">
        <is>
          <t>97780146</t>
        </is>
      </c>
      <c r="O292" s="4" t="inlineStr"/>
      <c r="P292" t="inlineStr">
        <is>
          <t>A102245</t>
        </is>
      </c>
      <c r="Q292" t="inlineStr">
        <is>
          <t>LT250</t>
        </is>
      </c>
    </row>
    <row r="293">
      <c r="B293" t="inlineStr">
        <is>
          <t>N</t>
        </is>
      </c>
      <c r="C293" t="inlineStr">
        <is>
          <t>Price_BOM_L_Imp_1756</t>
        </is>
      </c>
      <c r="D293" t="n">
        <v>1756</v>
      </c>
      <c r="F293" t="inlineStr">
        <is>
          <t>:40957-LC:40957-LCV:40957-LF:</t>
        </is>
      </c>
      <c r="G293" s="2" t="inlineStr">
        <is>
          <t>X3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76" t="inlineStr">
        <is>
          <t>97780147</t>
        </is>
      </c>
      <c r="O293" s="4" t="inlineStr"/>
      <c r="P293" t="inlineStr">
        <is>
          <t>A102246</t>
        </is>
      </c>
      <c r="Q293" t="inlineStr">
        <is>
          <t>LT250</t>
        </is>
      </c>
    </row>
    <row r="294">
      <c r="B294" t="inlineStr">
        <is>
          <t>N</t>
        </is>
      </c>
      <c r="C294" t="inlineStr">
        <is>
          <t>Price_BOM_L_Imp_1757</t>
        </is>
      </c>
      <c r="D294" t="n">
        <v>1757</v>
      </c>
      <c r="F294" t="inlineStr">
        <is>
          <t>:40957-LC:40957-LCV:40957-LF:</t>
        </is>
      </c>
      <c r="G294" s="2" t="inlineStr">
        <is>
          <t>X4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76" t="inlineStr">
        <is>
          <t>97780148</t>
        </is>
      </c>
      <c r="O294" s="4" t="inlineStr"/>
      <c r="P294" t="inlineStr">
        <is>
          <t>A102247</t>
        </is>
      </c>
      <c r="Q294" t="inlineStr">
        <is>
          <t>LT250</t>
        </is>
      </c>
    </row>
    <row r="295">
      <c r="B295" t="inlineStr">
        <is>
          <t>N</t>
        </is>
      </c>
      <c r="C295" t="inlineStr">
        <is>
          <t>Price_BOM_L_Imp_1758</t>
        </is>
      </c>
      <c r="D295" t="n">
        <v>1758</v>
      </c>
      <c r="F295" t="inlineStr">
        <is>
          <t>:40959-LC:40959-LCV:40959-LF: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76" t="inlineStr">
        <is>
          <t>96699293</t>
        </is>
      </c>
      <c r="O295" s="4" t="inlineStr"/>
      <c r="P295" t="inlineStr">
        <is>
          <t>A102248</t>
        </is>
      </c>
      <c r="Q295" t="inlineStr">
        <is>
          <t>LT250</t>
        </is>
      </c>
    </row>
    <row r="296">
      <c r="B296" t="inlineStr">
        <is>
          <t>N</t>
        </is>
      </c>
      <c r="C296" t="inlineStr">
        <is>
          <t>Price_BOM_L_Imp_1759</t>
        </is>
      </c>
      <c r="D296" t="n">
        <v>1759</v>
      </c>
      <c r="F296" t="inlineStr">
        <is>
          <t>:40129-LC:40129-LCV:40129-LF: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76" t="inlineStr">
        <is>
          <t>96699296</t>
        </is>
      </c>
      <c r="O296" s="4" t="inlineStr"/>
      <c r="P296" t="inlineStr">
        <is>
          <t>A102249</t>
        </is>
      </c>
      <c r="Q296" t="inlineStr">
        <is>
          <t>LT250</t>
        </is>
      </c>
    </row>
    <row r="297">
      <c r="B297" t="inlineStr">
        <is>
          <t>N</t>
        </is>
      </c>
      <c r="C297" t="inlineStr">
        <is>
          <t>Price_BOM_L_Imp_1760</t>
        </is>
      </c>
      <c r="D297" t="n">
        <v>1760</v>
      </c>
      <c r="F297" t="inlineStr">
        <is>
          <t>:4012A-LC:4012A-LCV:4012A-LF:</t>
        </is>
      </c>
      <c r="G297" s="2" t="inlineStr">
        <is>
          <t>XA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76" t="inlineStr">
        <is>
          <t>96699302</t>
        </is>
      </c>
      <c r="O297" s="4" t="inlineStr"/>
      <c r="P297" t="inlineStr">
        <is>
          <t>A102250</t>
        </is>
      </c>
      <c r="Q297" t="inlineStr">
        <is>
          <t>LT250</t>
        </is>
      </c>
    </row>
    <row r="298">
      <c r="B298" t="inlineStr">
        <is>
          <t>N</t>
        </is>
      </c>
      <c r="C298" t="inlineStr">
        <is>
          <t>Price_BOM_L_Imp_1761</t>
        </is>
      </c>
      <c r="D298" t="n">
        <v>1761</v>
      </c>
      <c r="F298" t="inlineStr">
        <is>
          <t>:40157-LC:40157-LCV:40157-LF: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76" t="inlineStr">
        <is>
          <t>96699326</t>
        </is>
      </c>
      <c r="O298" s="4" t="inlineStr"/>
      <c r="P298" t="inlineStr">
        <is>
          <t>A102251</t>
        </is>
      </c>
      <c r="Q298" t="inlineStr">
        <is>
          <t>LT250</t>
        </is>
      </c>
    </row>
    <row r="299">
      <c r="B299" t="inlineStr">
        <is>
          <t>N</t>
        </is>
      </c>
      <c r="C299" t="inlineStr">
        <is>
          <t>Price_BOM_L_Imp_1762</t>
        </is>
      </c>
      <c r="D299" t="n">
        <v>1762</v>
      </c>
      <c r="F299" t="inlineStr">
        <is>
          <t>:40157-LC:40157-LCV:40157-LF:</t>
        </is>
      </c>
      <c r="G299" s="2" t="inlineStr">
        <is>
          <t>X5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Anodized Steel</t>
        </is>
      </c>
      <c r="L299" s="4" t="inlineStr">
        <is>
          <t>Steel, Cold Drawn C1018</t>
        </is>
      </c>
      <c r="M299" s="4" t="inlineStr">
        <is>
          <t>Coating_Special</t>
        </is>
      </c>
      <c r="N299" s="76" t="inlineStr">
        <is>
          <t>96769202</t>
        </is>
      </c>
      <c r="O299" s="4" t="inlineStr"/>
      <c r="P299" t="inlineStr">
        <is>
          <t>A102252</t>
        </is>
      </c>
      <c r="Q299" t="inlineStr">
        <is>
          <t>LT250</t>
        </is>
      </c>
    </row>
    <row r="300">
      <c r="B300" t="inlineStr">
        <is>
          <t>N</t>
        </is>
      </c>
      <c r="C300" t="inlineStr">
        <is>
          <t>Price_BOM_L_Imp_1763</t>
        </is>
      </c>
      <c r="D300" t="n">
        <v>1763</v>
      </c>
      <c r="F300" t="inlineStr">
        <is>
          <t>:50957-LC:50957-LCV:50957-LF:</t>
        </is>
      </c>
      <c r="G300" s="2" t="inlineStr">
        <is>
          <t>X4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76" t="inlineStr">
        <is>
          <t>96896890</t>
        </is>
      </c>
      <c r="O300" s="4" t="inlineStr"/>
      <c r="P300" t="inlineStr">
        <is>
          <t>A102253</t>
        </is>
      </c>
      <c r="Q300" t="inlineStr">
        <is>
          <t>LT250</t>
        </is>
      </c>
    </row>
    <row r="301">
      <c r="B301" t="inlineStr">
        <is>
          <t>N</t>
        </is>
      </c>
      <c r="C301" t="inlineStr">
        <is>
          <t>Price_BOM_L_Imp_1765</t>
        </is>
      </c>
      <c r="D301" t="n">
        <v>1765</v>
      </c>
      <c r="F301" t="inlineStr">
        <is>
          <t>:50123-LC:50123-LCV:50123-LF: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Coating_Special</t>
        </is>
      </c>
      <c r="N301" s="76" t="inlineStr">
        <is>
          <t>96896892</t>
        </is>
      </c>
      <c r="O301" s="4" t="inlineStr"/>
      <c r="P301" t="inlineStr">
        <is>
          <t>A102255</t>
        </is>
      </c>
      <c r="Q301" t="inlineStr">
        <is>
          <t>LT250</t>
        </is>
      </c>
    </row>
    <row r="302">
      <c r="B302" t="inlineStr">
        <is>
          <t>N</t>
        </is>
      </c>
      <c r="C302" t="inlineStr">
        <is>
          <t>Price_BOM_L_Imp_1766</t>
        </is>
      </c>
      <c r="D302" t="n">
        <v>1766</v>
      </c>
      <c r="F302" t="inlineStr">
        <is>
          <t>:50157-LC:50157-LCV:50157-LF: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76" t="inlineStr">
        <is>
          <t>RTF</t>
        </is>
      </c>
      <c r="O302" s="4" t="inlineStr"/>
      <c r="P302" t="inlineStr">
        <is>
          <t>A102256</t>
        </is>
      </c>
      <c r="Q302" t="inlineStr">
        <is>
          <t>LT250</t>
        </is>
      </c>
    </row>
    <row r="303">
      <c r="B303" t="inlineStr">
        <is>
          <t>N</t>
        </is>
      </c>
      <c r="C303" t="inlineStr">
        <is>
          <t>Price_BOM_L_Imp_1767</t>
        </is>
      </c>
      <c r="D303" t="n">
        <v>1767</v>
      </c>
      <c r="F303" t="inlineStr">
        <is>
          <t>:60951-LC:60951-LCV:60951-LF: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76" t="inlineStr">
        <is>
          <t>97780968</t>
        </is>
      </c>
      <c r="O303" s="4" t="inlineStr"/>
      <c r="P303" t="inlineStr">
        <is>
          <t>A102257</t>
        </is>
      </c>
      <c r="Q303" t="inlineStr">
        <is>
          <t>LT250</t>
        </is>
      </c>
    </row>
    <row r="304">
      <c r="B304" t="inlineStr">
        <is>
          <t>N</t>
        </is>
      </c>
      <c r="C304" t="inlineStr">
        <is>
          <t>Price_BOM_L_Imp_1768</t>
        </is>
      </c>
      <c r="D304" t="n">
        <v>1768</v>
      </c>
      <c r="F304" t="inlineStr">
        <is>
          <t>:60123-LC:60123-LCV:60123-LF:</t>
        </is>
      </c>
      <c r="G304" s="2" t="inlineStr">
        <is>
          <t>XA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Stainless Steel, AISI-303</t>
        </is>
      </c>
      <c r="L304" s="4" t="inlineStr">
        <is>
          <t>Steel, Cold Drawn C1018</t>
        </is>
      </c>
      <c r="M304" s="4" t="inlineStr">
        <is>
          <t>Coating_Special</t>
        </is>
      </c>
      <c r="N304" s="76" t="inlineStr">
        <is>
          <t>97780969</t>
        </is>
      </c>
      <c r="O304" s="4" t="inlineStr"/>
      <c r="P304" t="inlineStr">
        <is>
          <t>A102258</t>
        </is>
      </c>
      <c r="Q304" t="inlineStr">
        <is>
          <t>LT250</t>
        </is>
      </c>
    </row>
    <row r="305">
      <c r="B305" t="inlineStr">
        <is>
          <t>N</t>
        </is>
      </c>
      <c r="C305" t="inlineStr">
        <is>
          <t>Price_BOM_L_Imp_1770</t>
        </is>
      </c>
      <c r="D305" t="n">
        <v>1770</v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76" t="inlineStr">
        <is>
          <t>RTF</t>
        </is>
      </c>
      <c r="O305" s="4" t="inlineStr"/>
      <c r="P305" t="inlineStr">
        <is>
          <t>A102260</t>
        </is>
      </c>
      <c r="Q305" t="inlineStr">
        <is>
          <t>LT250</t>
        </is>
      </c>
    </row>
    <row r="306">
      <c r="B306" t="inlineStr">
        <is>
          <t>N</t>
        </is>
      </c>
      <c r="C306" t="inlineStr">
        <is>
          <t>Price_BOM_L_Imp_1771</t>
        </is>
      </c>
      <c r="D306" t="n">
        <v>1771</v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Coating_Special</t>
        </is>
      </c>
      <c r="N306" s="76" t="inlineStr">
        <is>
          <t>97780971</t>
        </is>
      </c>
      <c r="O306" s="4" t="inlineStr"/>
      <c r="P306" t="inlineStr">
        <is>
          <t>A102261</t>
        </is>
      </c>
      <c r="Q306" t="inlineStr">
        <is>
          <t>LT250</t>
        </is>
      </c>
    </row>
    <row r="307">
      <c r="B307" t="inlineStr">
        <is>
          <t>N</t>
        </is>
      </c>
      <c r="C307" t="inlineStr">
        <is>
          <t>Price_BOM_L_Imp_1773</t>
        </is>
      </c>
      <c r="D307" t="n">
        <v>1773</v>
      </c>
      <c r="F307" t="inlineStr">
        <is>
          <t>:80155-LC:80155-LCV:80155-LF: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Coating_Special</t>
        </is>
      </c>
      <c r="N307" s="76" t="inlineStr">
        <is>
          <t>97780974</t>
        </is>
      </c>
      <c r="O307" s="4" t="inlineStr"/>
      <c r="P307" t="inlineStr">
        <is>
          <t>A102263</t>
        </is>
      </c>
      <c r="Q307" t="inlineStr">
        <is>
          <t>LT250</t>
        </is>
      </c>
    </row>
    <row r="308">
      <c r="B308" t="inlineStr">
        <is>
          <t>N</t>
        </is>
      </c>
      <c r="C308" t="inlineStr">
        <is>
          <t>Price_BOM_L_Imp_1774</t>
        </is>
      </c>
      <c r="D308" t="n">
        <v>1774</v>
      </c>
      <c r="F308" t="inlineStr">
        <is>
          <t>:80155-LF:</t>
        </is>
      </c>
      <c r="G308" s="2" t="inlineStr">
        <is>
          <t>X6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76" t="inlineStr">
        <is>
          <t>97780975</t>
        </is>
      </c>
      <c r="O308" s="4" t="inlineStr"/>
      <c r="P308" t="inlineStr">
        <is>
          <t>A102264</t>
        </is>
      </c>
      <c r="Q308" t="inlineStr">
        <is>
          <t>LT250</t>
        </is>
      </c>
    </row>
    <row r="309">
      <c r="B309" t="inlineStr">
        <is>
          <t>N</t>
        </is>
      </c>
      <c r="C309" t="inlineStr">
        <is>
          <t>Price_BOM_L_Imp_1775</t>
        </is>
      </c>
      <c r="D309" t="n">
        <v>1775</v>
      </c>
      <c r="F309" t="inlineStr">
        <is>
          <t>:10153-LF:</t>
        </is>
      </c>
      <c r="G309" s="2" t="inlineStr">
        <is>
          <t>X8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76" t="inlineStr">
        <is>
          <t>97780976</t>
        </is>
      </c>
      <c r="O309" s="4" t="inlineStr"/>
      <c r="P309" t="inlineStr">
        <is>
          <t>A102265</t>
        </is>
      </c>
      <c r="Q309" t="inlineStr">
        <is>
          <t>LT250</t>
        </is>
      </c>
    </row>
    <row r="310">
      <c r="B310" t="inlineStr">
        <is>
          <t>N</t>
        </is>
      </c>
      <c r="C310" t="inlineStr">
        <is>
          <t>Price_BOM_L_Imp_1776</t>
        </is>
      </c>
      <c r="D310" t="n">
        <v>1776</v>
      </c>
      <c r="F310" t="inlineStr">
        <is>
          <t>:12709-LC:12709-LCV:</t>
        </is>
      </c>
      <c r="G310" s="2" t="inlineStr">
        <is>
          <t>X0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None</t>
        </is>
      </c>
      <c r="L310" s="4" t="inlineStr">
        <is>
          <t>None</t>
        </is>
      </c>
      <c r="M310" s="4" t="inlineStr">
        <is>
          <t>Coating_Special</t>
        </is>
      </c>
      <c r="N310" s="76" t="inlineStr">
        <is>
          <t>97780991</t>
        </is>
      </c>
      <c r="O310" s="4" t="inlineStr"/>
      <c r="P310" t="inlineStr">
        <is>
          <t>A102266</t>
        </is>
      </c>
      <c r="Q310" t="inlineStr">
        <is>
          <t>LT250</t>
        </is>
      </c>
    </row>
    <row r="311">
      <c r="B311" t="inlineStr">
        <is>
          <t>N</t>
        </is>
      </c>
      <c r="C311" t="inlineStr">
        <is>
          <t>Price_BOM_L_Imp_1778</t>
        </is>
      </c>
      <c r="D311" t="n">
        <v>1778</v>
      </c>
      <c r="F311" t="inlineStr">
        <is>
          <t>:15507-LC:15507-LCV: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Coating_Special</t>
        </is>
      </c>
      <c r="N311" s="76" t="inlineStr">
        <is>
          <t>97780994</t>
        </is>
      </c>
      <c r="O311" s="4" t="inlineStr"/>
      <c r="P311" t="inlineStr">
        <is>
          <t>A102268</t>
        </is>
      </c>
      <c r="Q311" t="inlineStr">
        <is>
          <t>LT250</t>
        </is>
      </c>
    </row>
    <row r="312">
      <c r="B312" t="inlineStr">
        <is>
          <t>N</t>
        </is>
      </c>
      <c r="C312" t="inlineStr">
        <is>
          <t>Price_BOM_L_Imp_1779</t>
        </is>
      </c>
      <c r="D312" t="n">
        <v>1779</v>
      </c>
      <c r="F312" t="inlineStr">
        <is>
          <t>:15509-LC:15509-LCV:</t>
        </is>
      </c>
      <c r="G312" s="2" t="inlineStr">
        <is>
          <t>X3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Stainless Steel, AISI-303</t>
        </is>
      </c>
      <c r="L312" s="4" t="inlineStr">
        <is>
          <t>Steel, Cold Drawn C1018</t>
        </is>
      </c>
      <c r="M312" s="4" t="inlineStr">
        <is>
          <t>Coating_Special</t>
        </is>
      </c>
      <c r="N312" s="76" t="inlineStr">
        <is>
          <t>RTF</t>
        </is>
      </c>
      <c r="O312" s="4" t="inlineStr"/>
      <c r="P312" t="inlineStr">
        <is>
          <t>A102269</t>
        </is>
      </c>
      <c r="Q312" t="inlineStr">
        <is>
          <t>LT250</t>
        </is>
      </c>
    </row>
    <row r="313">
      <c r="B313" t="inlineStr">
        <is>
          <t>N</t>
        </is>
      </c>
      <c r="C313" t="inlineStr">
        <is>
          <t>Price_BOM_L_Imp_1780</t>
        </is>
      </c>
      <c r="D313" t="n">
        <v>1780</v>
      </c>
      <c r="F313" t="inlineStr">
        <is>
          <t>:15507-LC:15507-LCV:</t>
        </is>
      </c>
      <c r="G313" s="2" t="inlineStr">
        <is>
          <t>X3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Stainless Steel, AISI-303</t>
        </is>
      </c>
      <c r="L313" s="4" t="inlineStr">
        <is>
          <t>Steel, Cold Drawn C1018</t>
        </is>
      </c>
      <c r="M313" s="4" t="inlineStr">
        <is>
          <t>Coating_Special</t>
        </is>
      </c>
      <c r="N313" s="76" t="inlineStr">
        <is>
          <t>97780995</t>
        </is>
      </c>
      <c r="O313" s="4" t="inlineStr"/>
      <c r="P313" t="inlineStr">
        <is>
          <t>A102270</t>
        </is>
      </c>
      <c r="Q313" t="inlineStr">
        <is>
          <t>LT250</t>
        </is>
      </c>
    </row>
    <row r="314">
      <c r="B314" t="inlineStr">
        <is>
          <t>N</t>
        </is>
      </c>
      <c r="C314" t="inlineStr">
        <is>
          <t>Price_BOM_L_Imp_1781</t>
        </is>
      </c>
      <c r="D314" t="n">
        <v>1781</v>
      </c>
      <c r="F314" t="inlineStr">
        <is>
          <t>:20501-LC:20501-LCV: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Coating_Special</t>
        </is>
      </c>
      <c r="N314" s="76" t="inlineStr">
        <is>
          <t>97780996</t>
        </is>
      </c>
      <c r="O314" s="4" t="inlineStr"/>
      <c r="P314" t="inlineStr">
        <is>
          <t>A102271</t>
        </is>
      </c>
      <c r="Q314" t="inlineStr">
        <is>
          <t>LT250</t>
        </is>
      </c>
    </row>
    <row r="315">
      <c r="B315" t="inlineStr">
        <is>
          <t>N</t>
        </is>
      </c>
      <c r="C315" t="inlineStr">
        <is>
          <t>Price_BOM_L_Imp_18</t>
        </is>
      </c>
      <c r="D315" t="n">
        <v>18</v>
      </c>
      <c r="F315" t="inlineStr">
        <is>
          <t>:12501-LC:12501-LCV:</t>
        </is>
      </c>
      <c r="G315" s="2" t="inlineStr">
        <is>
          <t>X0</t>
        </is>
      </c>
      <c r="H315" t="inlineStr">
        <is>
          <t>ImpMatl_SS_AISI-304</t>
        </is>
      </c>
      <c r="I315" s="4" t="inlineStr">
        <is>
          <t>Stainless Steel, AISI-304</t>
        </is>
      </c>
      <c r="J315" s="4" t="inlineStr">
        <is>
          <t>H304</t>
        </is>
      </c>
      <c r="K315" s="4" t="inlineStr">
        <is>
          <t>None</t>
        </is>
      </c>
      <c r="L315" s="4" t="inlineStr">
        <is>
          <t>None</t>
        </is>
      </c>
      <c r="M315" s="4" t="inlineStr">
        <is>
          <t>Coating_Standard</t>
        </is>
      </c>
      <c r="N315" s="76" t="inlineStr">
        <is>
          <t>RTF</t>
        </is>
      </c>
      <c r="O315" s="4" t="inlineStr"/>
      <c r="P315" t="inlineStr">
        <is>
          <t>A102328</t>
        </is>
      </c>
      <c r="Q315" t="inlineStr">
        <is>
          <t>LT027</t>
        </is>
      </c>
      <c r="R315" t="n">
        <v>0</v>
      </c>
    </row>
    <row r="316">
      <c r="B316" t="inlineStr">
        <is>
          <t>N</t>
        </is>
      </c>
      <c r="C316" t="inlineStr">
        <is>
          <t>Price_BOM_L_Imp_182</t>
        </is>
      </c>
      <c r="D316" t="n">
        <v>182</v>
      </c>
      <c r="F316" t="inlineStr">
        <is>
          <t>:30707-LC:30707-LCV:30707-LF:</t>
        </is>
      </c>
      <c r="G316" s="2" t="inlineStr">
        <is>
          <t>X3</t>
        </is>
      </c>
      <c r="H316" t="inlineStr">
        <is>
          <t>ImpMatl_SS_AISI-304</t>
        </is>
      </c>
      <c r="I316" s="4" t="inlineStr">
        <is>
          <t>Stainless Steel, AISI-304</t>
        </is>
      </c>
      <c r="J316" s="4" t="inlineStr">
        <is>
          <t>H304</t>
        </is>
      </c>
      <c r="K316" s="4" t="inlineStr">
        <is>
          <t>Stainless Steel, AISI-303</t>
        </is>
      </c>
      <c r="L316" s="4" t="inlineStr">
        <is>
          <t>Stainless Steel, AISI 316</t>
        </is>
      </c>
      <c r="M316" s="4" t="inlineStr">
        <is>
          <t>Coating_Standard</t>
        </is>
      </c>
      <c r="N316" s="76" t="inlineStr">
        <is>
          <t>98876152</t>
        </is>
      </c>
      <c r="O316" s="4" t="inlineStr"/>
      <c r="P316" t="inlineStr">
        <is>
          <t>A102377</t>
        </is>
      </c>
      <c r="Q316" t="inlineStr">
        <is>
          <t>LT027</t>
        </is>
      </c>
      <c r="R316" t="n">
        <v>0</v>
      </c>
    </row>
    <row r="317">
      <c r="B317" t="inlineStr">
        <is>
          <t>N</t>
        </is>
      </c>
      <c r="C317" t="inlineStr">
        <is>
          <t>Price_BOM_L_Imp_1830</t>
        </is>
      </c>
      <c r="D317" t="n">
        <v>1830</v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Coating_Special</t>
        </is>
      </c>
      <c r="N317" s="76" t="inlineStr">
        <is>
          <t>RTF</t>
        </is>
      </c>
      <c r="O317" s="4" t="inlineStr"/>
      <c r="P317" s="4" t="inlineStr">
        <is>
          <t>A101682</t>
        </is>
      </c>
      <c r="Q317" t="inlineStr">
        <is>
          <t>LT250</t>
        </is>
      </c>
      <c r="R317" s="4" t="n">
        <v>126</v>
      </c>
    </row>
    <row r="318">
      <c r="B318" t="inlineStr">
        <is>
          <t>N</t>
        </is>
      </c>
      <c r="C318" t="inlineStr">
        <is>
          <t>Price_BOM_L_Imp_1831</t>
        </is>
      </c>
      <c r="D318" t="n">
        <v>1831</v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Coating_Special</t>
        </is>
      </c>
      <c r="N318" s="76" t="inlineStr">
        <is>
          <t>RTF</t>
        </is>
      </c>
      <c r="O318" s="4" t="inlineStr"/>
      <c r="P318" s="4" t="inlineStr">
        <is>
          <t>A101688</t>
        </is>
      </c>
      <c r="Q318" t="inlineStr">
        <is>
          <t>LT250</t>
        </is>
      </c>
      <c r="R318" s="4" t="n">
        <v>126</v>
      </c>
    </row>
    <row r="319">
      <c r="B319" t="inlineStr">
        <is>
          <t>N</t>
        </is>
      </c>
      <c r="C319" t="inlineStr">
        <is>
          <t>Price_BOM_L_Imp_1832</t>
        </is>
      </c>
      <c r="D319" t="n">
        <v>1832</v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Coating_Special</t>
        </is>
      </c>
      <c r="N319" s="76" t="inlineStr">
        <is>
          <t>RTF</t>
        </is>
      </c>
      <c r="O319" s="4" t="inlineStr"/>
      <c r="P319" s="4" t="inlineStr">
        <is>
          <t>A101695</t>
        </is>
      </c>
      <c r="Q319" t="inlineStr">
        <is>
          <t>LT250</t>
        </is>
      </c>
      <c r="R319" s="4" t="n">
        <v>126</v>
      </c>
    </row>
    <row r="320">
      <c r="B320" t="inlineStr">
        <is>
          <t>N</t>
        </is>
      </c>
      <c r="C320" t="inlineStr">
        <is>
          <t>Price_BOM_L_Imp_1833</t>
        </is>
      </c>
      <c r="D320" t="n">
        <v>1833</v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76" t="inlineStr">
        <is>
          <t>RTF</t>
        </is>
      </c>
      <c r="O320" s="4" t="inlineStr"/>
      <c r="P320" s="4" t="inlineStr">
        <is>
          <t>A101702</t>
        </is>
      </c>
      <c r="Q320" t="inlineStr">
        <is>
          <t>LT250</t>
        </is>
      </c>
      <c r="R320" s="4" t="n">
        <v>126</v>
      </c>
    </row>
    <row r="321">
      <c r="B321" t="inlineStr">
        <is>
          <t>N</t>
        </is>
      </c>
      <c r="C321" t="inlineStr">
        <is>
          <t>Price_BOM_L_Imp_1834</t>
        </is>
      </c>
      <c r="D321" t="n">
        <v>1834</v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Coating_Special</t>
        </is>
      </c>
      <c r="N321" s="76" t="inlineStr">
        <is>
          <t>RTF</t>
        </is>
      </c>
      <c r="O321" s="4" t="inlineStr"/>
      <c r="P321" s="4" t="inlineStr">
        <is>
          <t>A101713</t>
        </is>
      </c>
      <c r="Q321" t="inlineStr">
        <is>
          <t>LT250</t>
        </is>
      </c>
      <c r="R321" s="4" t="n">
        <v>126</v>
      </c>
    </row>
    <row r="322">
      <c r="B322" t="inlineStr">
        <is>
          <t>N</t>
        </is>
      </c>
      <c r="C322" t="inlineStr">
        <is>
          <t>Price_BOM_L_Imp_1835</t>
        </is>
      </c>
      <c r="D322" t="n">
        <v>1835</v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Coating_Special</t>
        </is>
      </c>
      <c r="N322" s="76" t="inlineStr">
        <is>
          <t>RTF</t>
        </is>
      </c>
      <c r="O322" s="4" t="inlineStr"/>
      <c r="P322" s="4" t="inlineStr">
        <is>
          <t>A101720</t>
        </is>
      </c>
      <c r="Q322" t="inlineStr">
        <is>
          <t>LT250</t>
        </is>
      </c>
      <c r="R322" s="4" t="n">
        <v>126</v>
      </c>
    </row>
    <row r="323">
      <c r="B323" t="inlineStr">
        <is>
          <t>N</t>
        </is>
      </c>
      <c r="C323" t="inlineStr">
        <is>
          <t>Price_BOM_L_Imp_1836</t>
        </is>
      </c>
      <c r="D323" t="n">
        <v>1836</v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Coating_Special</t>
        </is>
      </c>
      <c r="N323" s="76" t="inlineStr">
        <is>
          <t>RTF</t>
        </is>
      </c>
      <c r="O323" s="4" t="inlineStr"/>
      <c r="P323" s="4" t="inlineStr">
        <is>
          <t>A101726</t>
        </is>
      </c>
      <c r="Q323" t="inlineStr">
        <is>
          <t>LT250</t>
        </is>
      </c>
      <c r="R323" s="4" t="n">
        <v>126</v>
      </c>
    </row>
    <row r="324">
      <c r="B324" t="inlineStr">
        <is>
          <t>N</t>
        </is>
      </c>
      <c r="C324" t="inlineStr">
        <is>
          <t>Price_BOM_L_Imp_1837</t>
        </is>
      </c>
      <c r="D324" t="n">
        <v>1837</v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Coating_Special</t>
        </is>
      </c>
      <c r="N324" s="76" t="inlineStr">
        <is>
          <t>RTF</t>
        </is>
      </c>
      <c r="O324" s="4" t="inlineStr"/>
      <c r="P324" s="4" t="inlineStr">
        <is>
          <t>A101732</t>
        </is>
      </c>
      <c r="Q324" t="inlineStr">
        <is>
          <t>LT250</t>
        </is>
      </c>
      <c r="R324" s="4" t="n">
        <v>126</v>
      </c>
    </row>
    <row r="325">
      <c r="B325" t="inlineStr">
        <is>
          <t>N</t>
        </is>
      </c>
      <c r="C325" t="inlineStr">
        <is>
          <t>Price_BOM_L_Imp_1838</t>
        </is>
      </c>
      <c r="D325" t="n">
        <v>1838</v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76" t="inlineStr">
        <is>
          <t>RTF</t>
        </is>
      </c>
      <c r="O325" s="4" t="inlineStr"/>
      <c r="P325" s="4" t="inlineStr">
        <is>
          <t>A101738</t>
        </is>
      </c>
      <c r="Q325" t="inlineStr">
        <is>
          <t>LT250</t>
        </is>
      </c>
      <c r="R325" s="4" t="n">
        <v>126</v>
      </c>
    </row>
    <row r="326">
      <c r="B326" t="inlineStr">
        <is>
          <t>N</t>
        </is>
      </c>
      <c r="C326" t="inlineStr">
        <is>
          <t>Price_BOM_L_Imp_1839</t>
        </is>
      </c>
      <c r="D326" t="n">
        <v>1839</v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76" t="inlineStr">
        <is>
          <t>RTF</t>
        </is>
      </c>
      <c r="O326" s="4" t="inlineStr"/>
      <c r="P326" s="4" t="inlineStr">
        <is>
          <t>A101744</t>
        </is>
      </c>
      <c r="Q326" t="inlineStr">
        <is>
          <t>LT250</t>
        </is>
      </c>
      <c r="R326" s="4" t="n">
        <v>126</v>
      </c>
    </row>
    <row r="327">
      <c r="B327" t="inlineStr">
        <is>
          <t>N</t>
        </is>
      </c>
      <c r="C327" t="inlineStr">
        <is>
          <t>Price_BOM_L_Imp_1840</t>
        </is>
      </c>
      <c r="D327" t="n">
        <v>1840</v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76" t="inlineStr">
        <is>
          <t>RTF</t>
        </is>
      </c>
      <c r="O327" s="4" t="inlineStr"/>
      <c r="P327" s="4" t="inlineStr">
        <is>
          <t>A101750</t>
        </is>
      </c>
      <c r="Q327" t="inlineStr">
        <is>
          <t>LT250</t>
        </is>
      </c>
      <c r="R327" s="4" t="n">
        <v>126</v>
      </c>
    </row>
    <row r="328">
      <c r="B328" t="inlineStr">
        <is>
          <t>N</t>
        </is>
      </c>
      <c r="C328" t="inlineStr">
        <is>
          <t>Price_BOM_L_Imp_1841</t>
        </is>
      </c>
      <c r="D328" t="n">
        <v>1841</v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76" t="inlineStr">
        <is>
          <t>RTF</t>
        </is>
      </c>
      <c r="O328" s="4" t="inlineStr"/>
      <c r="P328" s="4" t="inlineStr">
        <is>
          <t>A101756</t>
        </is>
      </c>
      <c r="Q328" t="inlineStr">
        <is>
          <t>LT250</t>
        </is>
      </c>
      <c r="R328" s="4" t="n">
        <v>126</v>
      </c>
    </row>
    <row r="329">
      <c r="B329" t="inlineStr">
        <is>
          <t>N</t>
        </is>
      </c>
      <c r="C329" t="inlineStr">
        <is>
          <t>Price_BOM_L_Imp_1842</t>
        </is>
      </c>
      <c r="D329" t="n">
        <v>1842</v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Coating_Special</t>
        </is>
      </c>
      <c r="N329" s="76" t="inlineStr">
        <is>
          <t>RTF</t>
        </is>
      </c>
      <c r="O329" s="4" t="inlineStr"/>
      <c r="P329" s="4" t="inlineStr">
        <is>
          <t>A101762</t>
        </is>
      </c>
      <c r="Q329" t="inlineStr">
        <is>
          <t>LT250</t>
        </is>
      </c>
      <c r="R329" s="4" t="n">
        <v>126</v>
      </c>
    </row>
    <row r="330">
      <c r="B330" t="inlineStr">
        <is>
          <t>N</t>
        </is>
      </c>
      <c r="C330" t="inlineStr">
        <is>
          <t>Price_BOM_L_Imp_1843</t>
        </is>
      </c>
      <c r="D330" t="n">
        <v>1843</v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76" t="inlineStr">
        <is>
          <t>RTF</t>
        </is>
      </c>
      <c r="O330" s="4" t="inlineStr"/>
      <c r="P330" s="4" t="inlineStr">
        <is>
          <t>A101768</t>
        </is>
      </c>
      <c r="Q330" t="inlineStr">
        <is>
          <t>LT250</t>
        </is>
      </c>
      <c r="R330" s="4" t="n">
        <v>126</v>
      </c>
    </row>
    <row r="331">
      <c r="B331" t="inlineStr">
        <is>
          <t>N</t>
        </is>
      </c>
      <c r="C331" t="inlineStr">
        <is>
          <t>Price_BOM_L_Imp_1844</t>
        </is>
      </c>
      <c r="D331" t="n">
        <v>1844</v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76" t="inlineStr">
        <is>
          <t>RTF</t>
        </is>
      </c>
      <c r="O331" s="4" t="inlineStr"/>
      <c r="P331" s="4" t="inlineStr">
        <is>
          <t>A101775</t>
        </is>
      </c>
      <c r="Q331" t="inlineStr">
        <is>
          <t>LT250</t>
        </is>
      </c>
      <c r="R331" s="4" t="n">
        <v>126</v>
      </c>
    </row>
    <row r="332">
      <c r="B332" t="inlineStr">
        <is>
          <t>N</t>
        </is>
      </c>
      <c r="C332" t="inlineStr">
        <is>
          <t>Price_BOM_L_Imp_1845</t>
        </is>
      </c>
      <c r="D332" t="n">
        <v>1845</v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Coating_Special</t>
        </is>
      </c>
      <c r="N332" s="76" t="inlineStr">
        <is>
          <t>RTF</t>
        </is>
      </c>
      <c r="O332" s="4" t="inlineStr"/>
      <c r="P332" s="4" t="inlineStr">
        <is>
          <t>A101782</t>
        </is>
      </c>
      <c r="Q332" t="inlineStr">
        <is>
          <t>LT250</t>
        </is>
      </c>
      <c r="R332" s="4" t="n">
        <v>126</v>
      </c>
    </row>
    <row r="333">
      <c r="B333" t="inlineStr">
        <is>
          <t>N</t>
        </is>
      </c>
      <c r="C333" t="inlineStr">
        <is>
          <t>Price_BOM_L_Imp_1846</t>
        </is>
      </c>
      <c r="D333" t="n">
        <v>1846</v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76" t="inlineStr">
        <is>
          <t>RTF</t>
        </is>
      </c>
      <c r="O333" s="4" t="inlineStr"/>
      <c r="P333" s="4" t="inlineStr">
        <is>
          <t>A101789</t>
        </is>
      </c>
      <c r="Q333" t="inlineStr">
        <is>
          <t>LT250</t>
        </is>
      </c>
      <c r="R333" s="4" t="n">
        <v>126</v>
      </c>
    </row>
    <row r="334">
      <c r="B334" t="inlineStr">
        <is>
          <t>N</t>
        </is>
      </c>
      <c r="C334" t="inlineStr">
        <is>
          <t>Price_BOM_L_Imp_1847</t>
        </is>
      </c>
      <c r="D334" t="n">
        <v>1847</v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76" t="inlineStr">
        <is>
          <t>RTF</t>
        </is>
      </c>
      <c r="O334" s="4" t="inlineStr"/>
      <c r="P334" s="4" t="inlineStr">
        <is>
          <t>A101796</t>
        </is>
      </c>
      <c r="Q334" t="inlineStr">
        <is>
          <t>LT250</t>
        </is>
      </c>
      <c r="R334" s="4" t="n">
        <v>126</v>
      </c>
    </row>
    <row r="335">
      <c r="B335" t="inlineStr">
        <is>
          <t>N</t>
        </is>
      </c>
      <c r="C335" t="inlineStr">
        <is>
          <t>Price_BOM_L_Imp_1848</t>
        </is>
      </c>
      <c r="D335" t="n">
        <v>1848</v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76" t="inlineStr">
        <is>
          <t>RTF</t>
        </is>
      </c>
      <c r="O335" s="4" t="inlineStr"/>
      <c r="P335" s="4" t="inlineStr">
        <is>
          <t>A101803</t>
        </is>
      </c>
      <c r="Q335" t="inlineStr">
        <is>
          <t>LT250</t>
        </is>
      </c>
      <c r="R335" s="4" t="n">
        <v>126</v>
      </c>
    </row>
    <row r="336">
      <c r="B336" t="inlineStr">
        <is>
          <t>N</t>
        </is>
      </c>
      <c r="C336" t="inlineStr">
        <is>
          <t>Price_BOM_L_Imp_1849</t>
        </is>
      </c>
      <c r="D336" t="n">
        <v>1849</v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76" t="inlineStr">
        <is>
          <t>RTF</t>
        </is>
      </c>
      <c r="O336" s="4" t="inlineStr"/>
      <c r="P336" s="4" t="inlineStr">
        <is>
          <t>A101810</t>
        </is>
      </c>
      <c r="Q336" t="inlineStr">
        <is>
          <t>LT250</t>
        </is>
      </c>
      <c r="R336" s="4" t="n">
        <v>126</v>
      </c>
    </row>
    <row r="337">
      <c r="B337" t="inlineStr">
        <is>
          <t>N</t>
        </is>
      </c>
      <c r="C337" t="inlineStr">
        <is>
          <t>Price_BOM_L_Imp_1850</t>
        </is>
      </c>
      <c r="D337" t="n">
        <v>1850</v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76" t="inlineStr">
        <is>
          <t>RTF</t>
        </is>
      </c>
      <c r="O337" s="4" t="inlineStr"/>
      <c r="P337" s="4" t="inlineStr">
        <is>
          <t>A101817</t>
        </is>
      </c>
      <c r="Q337" t="inlineStr">
        <is>
          <t>LT250</t>
        </is>
      </c>
      <c r="R337" s="4" t="n">
        <v>126</v>
      </c>
    </row>
    <row r="338">
      <c r="B338" t="inlineStr">
        <is>
          <t>N</t>
        </is>
      </c>
      <c r="C338" t="inlineStr">
        <is>
          <t>Price_BOM_L_Imp_1851</t>
        </is>
      </c>
      <c r="D338" t="n">
        <v>1851</v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76" t="inlineStr">
        <is>
          <t>RTF</t>
        </is>
      </c>
      <c r="O338" s="4" t="inlineStr"/>
      <c r="P338" s="4" t="inlineStr">
        <is>
          <t>A101824</t>
        </is>
      </c>
      <c r="Q338" t="inlineStr">
        <is>
          <t>LT250</t>
        </is>
      </c>
      <c r="R338" s="4" t="n">
        <v>126</v>
      </c>
    </row>
    <row r="339">
      <c r="B339" t="inlineStr">
        <is>
          <t>N</t>
        </is>
      </c>
      <c r="C339" t="inlineStr">
        <is>
          <t>Price_BOM_L_Imp_1852</t>
        </is>
      </c>
      <c r="D339" t="n">
        <v>1852</v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76" t="inlineStr">
        <is>
          <t>RTF</t>
        </is>
      </c>
      <c r="O339" s="4" t="inlineStr"/>
      <c r="P339" s="4" t="inlineStr">
        <is>
          <t>A101831</t>
        </is>
      </c>
      <c r="Q339" t="inlineStr">
        <is>
          <t>LT250</t>
        </is>
      </c>
      <c r="R339" s="4" t="n">
        <v>126</v>
      </c>
    </row>
    <row r="340">
      <c r="B340" t="inlineStr">
        <is>
          <t>N</t>
        </is>
      </c>
      <c r="C340" t="inlineStr">
        <is>
          <t>Price_BOM_L_Imp_1853</t>
        </is>
      </c>
      <c r="D340" t="n">
        <v>1853</v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76" t="inlineStr">
        <is>
          <t>RTF</t>
        </is>
      </c>
      <c r="O340" s="4" t="inlineStr"/>
      <c r="P340" s="4" t="inlineStr">
        <is>
          <t>A101838</t>
        </is>
      </c>
      <c r="Q340" t="inlineStr">
        <is>
          <t>LT250</t>
        </is>
      </c>
      <c r="R340" s="4" t="n">
        <v>126</v>
      </c>
    </row>
    <row r="341">
      <c r="B341" t="inlineStr">
        <is>
          <t>N</t>
        </is>
      </c>
      <c r="C341" t="inlineStr">
        <is>
          <t>Price_BOM_L_Imp_1854</t>
        </is>
      </c>
      <c r="D341" t="n">
        <v>1854</v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76" t="inlineStr">
        <is>
          <t>RTF</t>
        </is>
      </c>
      <c r="O341" s="4" t="inlineStr"/>
      <c r="P341" s="4" t="inlineStr">
        <is>
          <t>A101845</t>
        </is>
      </c>
      <c r="Q341" t="inlineStr">
        <is>
          <t>LT250</t>
        </is>
      </c>
      <c r="R341" s="4" t="n">
        <v>126</v>
      </c>
    </row>
    <row r="342">
      <c r="B342" t="inlineStr">
        <is>
          <t>N</t>
        </is>
      </c>
      <c r="C342" t="inlineStr">
        <is>
          <t>Price_BOM_L_Imp_1855</t>
        </is>
      </c>
      <c r="D342" t="n">
        <v>1855</v>
      </c>
      <c r="F342" t="inlineStr">
        <is>
          <t>:30507-LC:30507-LCV: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76" t="inlineStr">
        <is>
          <t>RTF</t>
        </is>
      </c>
      <c r="O342" s="4" t="inlineStr"/>
      <c r="P342" s="4" t="inlineStr">
        <is>
          <t>A101852</t>
        </is>
      </c>
      <c r="Q342" t="inlineStr">
        <is>
          <t>LT250</t>
        </is>
      </c>
      <c r="R342" s="4" t="n">
        <v>126</v>
      </c>
    </row>
    <row r="343">
      <c r="B343" t="inlineStr">
        <is>
          <t>N</t>
        </is>
      </c>
      <c r="C343" t="inlineStr">
        <is>
          <t>Price_BOM_L_Imp_1855</t>
        </is>
      </c>
      <c r="D343" t="n">
        <v>1855</v>
      </c>
      <c r="F343" t="inlineStr">
        <is>
          <t>:30501-LC:30501-LCV: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76" t="inlineStr">
        <is>
          <t>RTF</t>
        </is>
      </c>
      <c r="O343" s="4" t="inlineStr"/>
      <c r="P343" s="4" t="inlineStr">
        <is>
          <t>A101852</t>
        </is>
      </c>
      <c r="Q343" t="inlineStr">
        <is>
          <t>LT250</t>
        </is>
      </c>
      <c r="R343" s="4" t="n">
        <v>126</v>
      </c>
    </row>
    <row r="344">
      <c r="B344" t="inlineStr">
        <is>
          <t>N</t>
        </is>
      </c>
      <c r="C344" t="inlineStr">
        <is>
          <t>Price_BOM_L_Imp_1856</t>
        </is>
      </c>
      <c r="D344" t="n">
        <v>1856</v>
      </c>
      <c r="F344" t="inlineStr">
        <is>
          <t>:30707-LC:30707-LCV:30707-LF:</t>
        </is>
      </c>
      <c r="G344" s="2" t="inlineStr">
        <is>
          <t>X3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76" t="inlineStr">
        <is>
          <t>RTF</t>
        </is>
      </c>
      <c r="O344" s="4" t="inlineStr"/>
      <c r="P344" s="4" t="inlineStr">
        <is>
          <t>A101859</t>
        </is>
      </c>
      <c r="Q344" t="inlineStr">
        <is>
          <t>LT250</t>
        </is>
      </c>
      <c r="R344" s="4" t="n">
        <v>126</v>
      </c>
    </row>
    <row r="345">
      <c r="B345" t="inlineStr">
        <is>
          <t>N</t>
        </is>
      </c>
      <c r="C345" t="inlineStr">
        <is>
          <t>Price_BOM_L_Imp_1857</t>
        </is>
      </c>
      <c r="D345" t="n">
        <v>1857</v>
      </c>
      <c r="F345" t="inlineStr">
        <is>
          <t>:30707-LC:30707-LCV:30707-LF:</t>
        </is>
      </c>
      <c r="G345" s="2" t="inlineStr">
        <is>
          <t>X4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76" t="inlineStr">
        <is>
          <t>RTF</t>
        </is>
      </c>
      <c r="O345" s="4" t="inlineStr"/>
      <c r="P345" s="4" t="inlineStr">
        <is>
          <t>A101866</t>
        </is>
      </c>
      <c r="Q345" t="inlineStr">
        <is>
          <t>LT250</t>
        </is>
      </c>
      <c r="R345" s="4" t="n">
        <v>126</v>
      </c>
    </row>
    <row r="346">
      <c r="B346" t="inlineStr">
        <is>
          <t>N</t>
        </is>
      </c>
      <c r="C346" t="inlineStr">
        <is>
          <t>Price_BOM_L_Imp_1858</t>
        </is>
      </c>
      <c r="D346" t="n">
        <v>1858</v>
      </c>
      <c r="F346" t="inlineStr">
        <is>
          <t>:30957-LC:30957-LCV:30957-LF: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76" t="inlineStr">
        <is>
          <t>RTF</t>
        </is>
      </c>
      <c r="O346" s="4" t="inlineStr"/>
      <c r="P346" s="4" t="inlineStr">
        <is>
          <t>A101873</t>
        </is>
      </c>
      <c r="Q346" t="inlineStr">
        <is>
          <t>LT250</t>
        </is>
      </c>
      <c r="R346" s="4" t="n">
        <v>126</v>
      </c>
    </row>
    <row r="347">
      <c r="B347" t="inlineStr">
        <is>
          <t>N</t>
        </is>
      </c>
      <c r="C347" t="inlineStr">
        <is>
          <t>Price_BOM_L_Imp_1859</t>
        </is>
      </c>
      <c r="D347" t="n">
        <v>1859</v>
      </c>
      <c r="F347" t="inlineStr">
        <is>
          <t>:30957-LC:30957-LCV:30957-LF: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76" t="inlineStr">
        <is>
          <t>RTF</t>
        </is>
      </c>
      <c r="O347" s="4" t="inlineStr"/>
      <c r="P347" s="4" t="inlineStr">
        <is>
          <t>A101880</t>
        </is>
      </c>
      <c r="Q347" t="inlineStr">
        <is>
          <t>LT250</t>
        </is>
      </c>
      <c r="R347" s="4" t="n">
        <v>126</v>
      </c>
    </row>
    <row r="348">
      <c r="B348" t="inlineStr">
        <is>
          <t>N</t>
        </is>
      </c>
      <c r="C348" t="inlineStr">
        <is>
          <t>Price_BOM_L_Imp_1860</t>
        </is>
      </c>
      <c r="D348" t="n">
        <v>1860</v>
      </c>
      <c r="F348" t="inlineStr">
        <is>
          <t>:30121-LC:30121-LCV:30121-LF: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76" t="inlineStr">
        <is>
          <t>RTF</t>
        </is>
      </c>
      <c r="O348" s="4" t="inlineStr"/>
      <c r="P348" s="4" t="inlineStr">
        <is>
          <t>A101887</t>
        </is>
      </c>
      <c r="Q348" t="inlineStr">
        <is>
          <t>LT250</t>
        </is>
      </c>
      <c r="R348" s="4" t="n">
        <v>126</v>
      </c>
    </row>
    <row r="349">
      <c r="B349" t="inlineStr">
        <is>
          <t>N</t>
        </is>
      </c>
      <c r="C349" t="inlineStr">
        <is>
          <t>Price_BOM_L_Imp_1861</t>
        </is>
      </c>
      <c r="D349" t="n">
        <v>1861</v>
      </c>
      <c r="F349" t="inlineStr">
        <is>
          <t>:30127-LC:30127-LCV:30127-LF: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76" t="inlineStr">
        <is>
          <t>RTF</t>
        </is>
      </c>
      <c r="O349" s="4" t="inlineStr"/>
      <c r="P349" s="4" t="inlineStr">
        <is>
          <t>A101894</t>
        </is>
      </c>
      <c r="Q349" t="inlineStr">
        <is>
          <t>LT250</t>
        </is>
      </c>
      <c r="R349" s="4" t="n">
        <v>126</v>
      </c>
    </row>
    <row r="350">
      <c r="B350" t="inlineStr">
        <is>
          <t>N</t>
        </is>
      </c>
      <c r="C350" t="inlineStr">
        <is>
          <t>Price_BOM_L_Imp_1862</t>
        </is>
      </c>
      <c r="D350" t="n">
        <v>1862</v>
      </c>
      <c r="F350" t="inlineStr">
        <is>
          <t>:30157-LC:30157-LCV:30157-LF: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76" t="inlineStr">
        <is>
          <t>RTF</t>
        </is>
      </c>
      <c r="O350" s="4" t="inlineStr"/>
      <c r="P350" s="4" t="inlineStr">
        <is>
          <t>A101901</t>
        </is>
      </c>
      <c r="Q350" t="inlineStr">
        <is>
          <t>LT250</t>
        </is>
      </c>
      <c r="R350" s="4" t="n">
        <v>126</v>
      </c>
    </row>
    <row r="351">
      <c r="B351" t="inlineStr">
        <is>
          <t>N</t>
        </is>
      </c>
      <c r="C351" t="inlineStr">
        <is>
          <t>Price_BOM_L_Imp_1863</t>
        </is>
      </c>
      <c r="D351" t="n">
        <v>1863</v>
      </c>
      <c r="F351" t="inlineStr">
        <is>
          <t>:40707-LC:40707-LCV:40707-LF:</t>
        </is>
      </c>
      <c r="G351" s="2" t="inlineStr">
        <is>
          <t>X3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76" t="inlineStr">
        <is>
          <t>RTF</t>
        </is>
      </c>
      <c r="O351" s="4" t="inlineStr"/>
      <c r="P351" s="4" t="inlineStr">
        <is>
          <t>A101908</t>
        </is>
      </c>
      <c r="Q351" t="inlineStr">
        <is>
          <t>LT250</t>
        </is>
      </c>
      <c r="R351" s="4" t="n">
        <v>126</v>
      </c>
    </row>
    <row r="352">
      <c r="B352" t="inlineStr">
        <is>
          <t>N</t>
        </is>
      </c>
      <c r="C352" t="inlineStr">
        <is>
          <t>Price_BOM_L_Imp_1864</t>
        </is>
      </c>
      <c r="D352" t="n">
        <v>1864</v>
      </c>
      <c r="F352" t="inlineStr">
        <is>
          <t>:40707-LC:40707-LCV:40707-LF:</t>
        </is>
      </c>
      <c r="G352" s="2" t="inlineStr">
        <is>
          <t>X4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76" t="inlineStr">
        <is>
          <t>RTF</t>
        </is>
      </c>
      <c r="O352" s="4" t="inlineStr"/>
      <c r="P352" s="4" t="inlineStr">
        <is>
          <t>A101915</t>
        </is>
      </c>
      <c r="Q352" t="inlineStr">
        <is>
          <t>LT250</t>
        </is>
      </c>
      <c r="R352" s="4" t="n">
        <v>126</v>
      </c>
    </row>
    <row r="353">
      <c r="B353" t="inlineStr">
        <is>
          <t>N</t>
        </is>
      </c>
      <c r="C353" t="inlineStr">
        <is>
          <t>Price_BOM_L_Imp_1865</t>
        </is>
      </c>
      <c r="D353" t="n">
        <v>1865</v>
      </c>
      <c r="F353" t="inlineStr">
        <is>
          <t>:40957-LC:40957-LCV:40957-LF:</t>
        </is>
      </c>
      <c r="G353" s="2" t="inlineStr">
        <is>
          <t>X3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76" t="inlineStr">
        <is>
          <t>RTF</t>
        </is>
      </c>
      <c r="O353" s="4" t="inlineStr"/>
      <c r="P353" s="4" t="inlineStr">
        <is>
          <t>A101922</t>
        </is>
      </c>
      <c r="Q353" t="inlineStr">
        <is>
          <t>LT250</t>
        </is>
      </c>
      <c r="R353" s="4" t="n">
        <v>126</v>
      </c>
    </row>
    <row r="354">
      <c r="B354" t="inlineStr">
        <is>
          <t>N</t>
        </is>
      </c>
      <c r="C354" t="inlineStr">
        <is>
          <t>Price_BOM_L_Imp_1866</t>
        </is>
      </c>
      <c r="D354" t="n">
        <v>1866</v>
      </c>
      <c r="F354" t="inlineStr">
        <is>
          <t>:40957-LC:40957-LCV:40957-LF:</t>
        </is>
      </c>
      <c r="G354" s="2" t="inlineStr">
        <is>
          <t>X4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76" t="inlineStr">
        <is>
          <t>RTF</t>
        </is>
      </c>
      <c r="O354" s="4" t="inlineStr"/>
      <c r="P354" s="4" t="inlineStr">
        <is>
          <t>A101929</t>
        </is>
      </c>
      <c r="Q354" t="inlineStr">
        <is>
          <t>LT250</t>
        </is>
      </c>
      <c r="R354" s="4" t="n">
        <v>126</v>
      </c>
    </row>
    <row r="355">
      <c r="B355" t="inlineStr">
        <is>
          <t>N</t>
        </is>
      </c>
      <c r="C355" t="inlineStr">
        <is>
          <t>Price_BOM_L_Imp_1867</t>
        </is>
      </c>
      <c r="D355" t="n">
        <v>1867</v>
      </c>
      <c r="F355" t="inlineStr">
        <is>
          <t>:40959-LC:40959-LCV:40959-LF: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76" t="inlineStr">
        <is>
          <t>RTF</t>
        </is>
      </c>
      <c r="O355" s="4" t="inlineStr"/>
      <c r="P355" s="4" t="inlineStr">
        <is>
          <t>A101936</t>
        </is>
      </c>
      <c r="Q355" t="inlineStr">
        <is>
          <t>LT250</t>
        </is>
      </c>
      <c r="R355" s="4" t="n">
        <v>126</v>
      </c>
    </row>
    <row r="356">
      <c r="B356" t="inlineStr">
        <is>
          <t>N</t>
        </is>
      </c>
      <c r="C356" t="inlineStr">
        <is>
          <t>Price_BOM_L_Imp_1868</t>
        </is>
      </c>
      <c r="D356" t="n">
        <v>1868</v>
      </c>
      <c r="F356" t="inlineStr">
        <is>
          <t>:40129-LC:40129-LCV:40129-LF: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76" t="inlineStr">
        <is>
          <t>RTF</t>
        </is>
      </c>
      <c r="O356" s="4" t="inlineStr"/>
      <c r="P356" s="4" t="inlineStr">
        <is>
          <t>A101943</t>
        </is>
      </c>
      <c r="Q356" t="inlineStr">
        <is>
          <t>LT250</t>
        </is>
      </c>
      <c r="R356" s="4" t="n">
        <v>126</v>
      </c>
    </row>
    <row r="357">
      <c r="B357" t="inlineStr">
        <is>
          <t>N</t>
        </is>
      </c>
      <c r="C357" t="inlineStr">
        <is>
          <t>Price_BOM_L_Imp_1869</t>
        </is>
      </c>
      <c r="D357" t="n">
        <v>1869</v>
      </c>
      <c r="F357" t="inlineStr">
        <is>
          <t>:4012A-LC:4012A-LCV:4012A-LF: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76" t="inlineStr">
        <is>
          <t>RTF</t>
        </is>
      </c>
      <c r="O357" s="4" t="inlineStr"/>
      <c r="P357" s="4" t="inlineStr">
        <is>
          <t>A101950</t>
        </is>
      </c>
      <c r="Q357" t="inlineStr">
        <is>
          <t>LT250</t>
        </is>
      </c>
      <c r="R357" s="4" t="n">
        <v>126</v>
      </c>
    </row>
    <row r="358">
      <c r="B358" t="inlineStr">
        <is>
          <t>N</t>
        </is>
      </c>
      <c r="C358" t="inlineStr">
        <is>
          <t>Price_BOM_L_Imp_1870</t>
        </is>
      </c>
      <c r="D358" t="n">
        <v>1870</v>
      </c>
      <c r="F358" t="inlineStr">
        <is>
          <t>:40157-LC:40157-LCV:40157-LF: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76" t="inlineStr">
        <is>
          <t>RTF</t>
        </is>
      </c>
      <c r="O358" s="4" t="inlineStr"/>
      <c r="P358" s="4" t="inlineStr">
        <is>
          <t>A101957</t>
        </is>
      </c>
      <c r="Q358" t="inlineStr">
        <is>
          <t>LT250</t>
        </is>
      </c>
      <c r="R358" s="4" t="n">
        <v>126</v>
      </c>
    </row>
    <row r="359">
      <c r="B359" t="inlineStr">
        <is>
          <t>N</t>
        </is>
      </c>
      <c r="C359" t="inlineStr">
        <is>
          <t>Price_BOM_L_Imp_1871</t>
        </is>
      </c>
      <c r="D359" t="n">
        <v>1871</v>
      </c>
      <c r="F359" t="inlineStr">
        <is>
          <t>:40157-LC:40157-LCV:40157-LF:</t>
        </is>
      </c>
      <c r="G359" s="2" t="inlineStr">
        <is>
          <t>X5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Anodized Steel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76" t="inlineStr">
        <is>
          <t>RTF</t>
        </is>
      </c>
      <c r="O359" s="4" t="inlineStr"/>
      <c r="P359" s="4" t="inlineStr">
        <is>
          <t>A101964</t>
        </is>
      </c>
      <c r="Q359" t="inlineStr">
        <is>
          <t>LT250</t>
        </is>
      </c>
      <c r="R359" s="4" t="n">
        <v>126</v>
      </c>
    </row>
    <row r="360">
      <c r="B360" t="inlineStr">
        <is>
          <t>N</t>
        </is>
      </c>
      <c r="C360" t="inlineStr">
        <is>
          <t>Price_BOM_L_Imp_1872</t>
        </is>
      </c>
      <c r="D360" t="n">
        <v>1872</v>
      </c>
      <c r="F360" t="inlineStr">
        <is>
          <t>:50957-LC:50957-LCV:50957-LF:</t>
        </is>
      </c>
      <c r="G360" s="2" t="inlineStr">
        <is>
          <t>X4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76" t="inlineStr">
        <is>
          <t>RTF</t>
        </is>
      </c>
      <c r="O360" s="4" t="inlineStr"/>
      <c r="P360" s="4" t="inlineStr">
        <is>
          <t>A101971</t>
        </is>
      </c>
      <c r="Q360" t="inlineStr">
        <is>
          <t>LT250</t>
        </is>
      </c>
      <c r="R360" s="4" t="n">
        <v>126</v>
      </c>
    </row>
    <row r="361">
      <c r="B361" t="inlineStr">
        <is>
          <t>N</t>
        </is>
      </c>
      <c r="C361" t="inlineStr">
        <is>
          <t>Price_BOM_L_Imp_1873</t>
        </is>
      </c>
      <c r="D361" t="n">
        <v>1873</v>
      </c>
      <c r="F361" t="inlineStr">
        <is>
          <t>:50123-LC:50123-LCV:50123-LF: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76" t="inlineStr">
        <is>
          <t>RTF</t>
        </is>
      </c>
      <c r="O361" s="4" t="inlineStr"/>
      <c r="P361" s="4" t="inlineStr">
        <is>
          <t>A101978</t>
        </is>
      </c>
      <c r="Q361" t="inlineStr">
        <is>
          <t>LT250</t>
        </is>
      </c>
      <c r="R361" s="4" t="n">
        <v>126</v>
      </c>
    </row>
    <row r="362">
      <c r="B362" t="inlineStr">
        <is>
          <t>N</t>
        </is>
      </c>
      <c r="C362" t="inlineStr">
        <is>
          <t>Price_BOM_L_Imp_1874</t>
        </is>
      </c>
      <c r="D362" t="n">
        <v>1874</v>
      </c>
      <c r="F362" t="inlineStr">
        <is>
          <t>:50123-LC:50123-LCV:50123-LF: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76" t="inlineStr">
        <is>
          <t>RTF</t>
        </is>
      </c>
      <c r="O362" s="4" t="inlineStr"/>
      <c r="P362" s="4" t="inlineStr">
        <is>
          <t>A101985</t>
        </is>
      </c>
      <c r="Q362" t="inlineStr">
        <is>
          <t>LT250</t>
        </is>
      </c>
      <c r="R362" s="4" t="n">
        <v>126</v>
      </c>
    </row>
    <row r="363">
      <c r="B363" t="inlineStr">
        <is>
          <t>N</t>
        </is>
      </c>
      <c r="C363" t="inlineStr">
        <is>
          <t>Price_BOM_L_Imp_1875</t>
        </is>
      </c>
      <c r="D363" t="n">
        <v>1875</v>
      </c>
      <c r="F363" t="inlineStr">
        <is>
          <t>:50157-LC:50157-LCV:50157-LF:</t>
        </is>
      </c>
      <c r="G363" s="2" t="inlineStr">
        <is>
          <t>X5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Anodized Steel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76" t="inlineStr">
        <is>
          <t>RTF</t>
        </is>
      </c>
      <c r="O363" s="4" t="inlineStr"/>
      <c r="P363" s="4" t="inlineStr">
        <is>
          <t>A101992</t>
        </is>
      </c>
      <c r="Q363" t="inlineStr">
        <is>
          <t>LT250</t>
        </is>
      </c>
      <c r="R363" s="4" t="n">
        <v>126</v>
      </c>
    </row>
    <row r="364">
      <c r="B364" t="inlineStr">
        <is>
          <t>N</t>
        </is>
      </c>
      <c r="C364" t="inlineStr">
        <is>
          <t>Price_BOM_L_Imp_1876</t>
        </is>
      </c>
      <c r="D364" t="n">
        <v>1876</v>
      </c>
      <c r="F364" t="inlineStr">
        <is>
          <t>:60951-LC:60951-LCV:60951-LF: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76" t="inlineStr">
        <is>
          <t>RTF</t>
        </is>
      </c>
      <c r="O364" s="4" t="inlineStr"/>
      <c r="P364" s="4" t="inlineStr">
        <is>
          <t>A101999</t>
        </is>
      </c>
      <c r="Q364" t="inlineStr">
        <is>
          <t>LT250</t>
        </is>
      </c>
      <c r="R364" s="4" t="n">
        <v>126</v>
      </c>
    </row>
    <row r="365">
      <c r="B365" t="inlineStr">
        <is>
          <t>N</t>
        </is>
      </c>
      <c r="C365" t="inlineStr">
        <is>
          <t>Price_BOM_L_Imp_1877</t>
        </is>
      </c>
      <c r="D365" t="n">
        <v>1877</v>
      </c>
      <c r="F365" t="inlineStr">
        <is>
          <t>:60123-LC:60123-LCV:60123-LF:</t>
        </is>
      </c>
      <c r="G365" s="2" t="inlineStr">
        <is>
          <t>XA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Stainless Steel, AISI-303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76" t="inlineStr">
        <is>
          <t>RTF</t>
        </is>
      </c>
      <c r="O365" s="4" t="inlineStr"/>
      <c r="P365" s="4" t="inlineStr">
        <is>
          <t>A102006</t>
        </is>
      </c>
      <c r="Q365" t="inlineStr">
        <is>
          <t>LT250</t>
        </is>
      </c>
      <c r="R365" s="4" t="n">
        <v>126</v>
      </c>
    </row>
    <row r="366">
      <c r="B366" t="inlineStr">
        <is>
          <t>N</t>
        </is>
      </c>
      <c r="C366" t="inlineStr">
        <is>
          <t>Price_BOM_L_Imp_1878</t>
        </is>
      </c>
      <c r="D366" t="n">
        <v>1878</v>
      </c>
      <c r="F366" t="inlineStr">
        <is>
          <t>:60123-LC:60123-LCV:60123-LF: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76" t="inlineStr">
        <is>
          <t>RTF</t>
        </is>
      </c>
      <c r="O366" s="4" t="inlineStr"/>
      <c r="P366" s="4" t="inlineStr">
        <is>
          <t>A102013</t>
        </is>
      </c>
      <c r="Q366" t="inlineStr">
        <is>
          <t>LT250</t>
        </is>
      </c>
      <c r="R366" s="4" t="n">
        <v>126</v>
      </c>
    </row>
    <row r="367">
      <c r="B367" t="inlineStr">
        <is>
          <t>N</t>
        </is>
      </c>
      <c r="C367" t="inlineStr">
        <is>
          <t>Price_BOM_L_Imp_1879</t>
        </is>
      </c>
      <c r="D367" t="n">
        <v>1879</v>
      </c>
      <c r="F367" t="inlineStr">
        <is>
          <t>:60157-LC:60157-LCV:60157-LF:</t>
        </is>
      </c>
      <c r="G367" s="2" t="inlineStr">
        <is>
          <t>X5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76" t="inlineStr">
        <is>
          <t>RTF</t>
        </is>
      </c>
      <c r="O367" s="4" t="inlineStr"/>
      <c r="P367" s="4" t="inlineStr">
        <is>
          <t>A102020</t>
        </is>
      </c>
      <c r="Q367" t="inlineStr">
        <is>
          <t>LT250</t>
        </is>
      </c>
      <c r="R367" s="4" t="n">
        <v>126</v>
      </c>
    </row>
    <row r="368">
      <c r="B368" t="inlineStr">
        <is>
          <t>N</t>
        </is>
      </c>
      <c r="C368" t="inlineStr">
        <is>
          <t>Price_BOM_L_Imp_1880</t>
        </is>
      </c>
      <c r="D368" t="n">
        <v>1880</v>
      </c>
      <c r="F368" t="inlineStr">
        <is>
          <t>:60157-LF:</t>
        </is>
      </c>
      <c r="G368" s="2" t="inlineStr">
        <is>
          <t>X6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76" t="inlineStr">
        <is>
          <t>RTF</t>
        </is>
      </c>
      <c r="O368" s="4" t="inlineStr"/>
      <c r="P368" s="4" t="inlineStr">
        <is>
          <t>A102027</t>
        </is>
      </c>
      <c r="Q368" t="inlineStr">
        <is>
          <t>LT250</t>
        </is>
      </c>
      <c r="R368" s="4" t="n">
        <v>126</v>
      </c>
    </row>
    <row r="369">
      <c r="B369" t="inlineStr">
        <is>
          <t>N</t>
        </is>
      </c>
      <c r="C369" t="inlineStr">
        <is>
          <t>Price_BOM_L_Imp_1881</t>
        </is>
      </c>
      <c r="D369" t="n">
        <v>1881</v>
      </c>
      <c r="F369" t="inlineStr">
        <is>
          <t>:80123-LC:80123-LCV:80123-LF: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76" t="inlineStr">
        <is>
          <t>RTF</t>
        </is>
      </c>
      <c r="O369" s="4" t="inlineStr"/>
      <c r="P369" s="4" t="inlineStr">
        <is>
          <t>A102034</t>
        </is>
      </c>
      <c r="Q369" t="inlineStr">
        <is>
          <t>LT250</t>
        </is>
      </c>
      <c r="R369" s="4" t="n">
        <v>126</v>
      </c>
    </row>
    <row r="370">
      <c r="B370" t="inlineStr">
        <is>
          <t>N</t>
        </is>
      </c>
      <c r="C370" t="inlineStr">
        <is>
          <t>Price_BOM_L_Imp_1882</t>
        </is>
      </c>
      <c r="D370" t="n">
        <v>1882</v>
      </c>
      <c r="F370" t="inlineStr">
        <is>
          <t>:80155-LC:80155-LCV:80155-LF: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76" t="inlineStr">
        <is>
          <t>RTF</t>
        </is>
      </c>
      <c r="O370" s="4" t="inlineStr"/>
      <c r="P370" s="4" t="inlineStr">
        <is>
          <t>A102041</t>
        </is>
      </c>
      <c r="Q370" t="inlineStr">
        <is>
          <t>LT250</t>
        </is>
      </c>
      <c r="R370" s="4" t="n">
        <v>126</v>
      </c>
    </row>
    <row r="371">
      <c r="B371" t="inlineStr">
        <is>
          <t>N</t>
        </is>
      </c>
      <c r="C371" t="inlineStr">
        <is>
          <t>Price_BOM_L_Imp_1883</t>
        </is>
      </c>
      <c r="D371" t="n">
        <v>1883</v>
      </c>
      <c r="F371" t="inlineStr">
        <is>
          <t>:80155-LF: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76" t="inlineStr">
        <is>
          <t>RTF</t>
        </is>
      </c>
      <c r="O371" s="4" t="inlineStr"/>
      <c r="P371" s="4" t="inlineStr">
        <is>
          <t>A102048</t>
        </is>
      </c>
      <c r="Q371" t="inlineStr">
        <is>
          <t>LT250</t>
        </is>
      </c>
      <c r="R371" s="4" t="n">
        <v>126</v>
      </c>
    </row>
    <row r="372">
      <c r="B372" t="inlineStr">
        <is>
          <t>N</t>
        </is>
      </c>
      <c r="C372" t="inlineStr">
        <is>
          <t>Price_BOM_L_Imp_1884</t>
        </is>
      </c>
      <c r="D372" t="n">
        <v>1884</v>
      </c>
      <c r="F372" t="inlineStr">
        <is>
          <t>:10153-LF:</t>
        </is>
      </c>
      <c r="G372" s="2" t="inlineStr">
        <is>
          <t>X8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76" t="inlineStr">
        <is>
          <t>RTF</t>
        </is>
      </c>
      <c r="O372" s="4" t="inlineStr"/>
      <c r="P372" s="4" t="inlineStr">
        <is>
          <t>A102055</t>
        </is>
      </c>
      <c r="Q372" t="inlineStr">
        <is>
          <t>LT250</t>
        </is>
      </c>
      <c r="R372" s="4" t="n">
        <v>126</v>
      </c>
    </row>
    <row r="373">
      <c r="B373" t="inlineStr">
        <is>
          <t>N</t>
        </is>
      </c>
      <c r="C373" t="inlineStr">
        <is>
          <t>Price_BOM_L_Imp_1885</t>
        </is>
      </c>
      <c r="D373" t="n">
        <v>1885</v>
      </c>
      <c r="F373" t="inlineStr">
        <is>
          <t>:12709-LC:12709-LCV: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Coating_Special</t>
        </is>
      </c>
      <c r="N373" s="76" t="inlineStr">
        <is>
          <t>RTF</t>
        </is>
      </c>
      <c r="O373" s="4" t="inlineStr"/>
      <c r="P373" s="4" t="inlineStr">
        <is>
          <t>A102074</t>
        </is>
      </c>
      <c r="Q373" t="inlineStr">
        <is>
          <t>LT250</t>
        </is>
      </c>
      <c r="R373" s="4" t="n">
        <v>126</v>
      </c>
    </row>
    <row r="374">
      <c r="B374" t="inlineStr">
        <is>
          <t>N</t>
        </is>
      </c>
      <c r="C374" t="inlineStr">
        <is>
          <t>Price_BOM_L_Imp_1886</t>
        </is>
      </c>
      <c r="D374" t="n">
        <v>1886</v>
      </c>
      <c r="F374" t="inlineStr">
        <is>
          <t>:15705-LC:15705-LCV: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Coating_Special</t>
        </is>
      </c>
      <c r="N374" s="76" t="inlineStr">
        <is>
          <t>RTF</t>
        </is>
      </c>
      <c r="O374" s="4" t="inlineStr"/>
      <c r="P374" s="4" t="inlineStr">
        <is>
          <t>A102080</t>
        </is>
      </c>
      <c r="Q374" t="inlineStr">
        <is>
          <t>LT250</t>
        </is>
      </c>
      <c r="R374" s="4" t="n">
        <v>126</v>
      </c>
    </row>
    <row r="375">
      <c r="B375" t="inlineStr">
        <is>
          <t>N</t>
        </is>
      </c>
      <c r="C375" t="inlineStr">
        <is>
          <t>Price_BOM_L_Imp_1887</t>
        </is>
      </c>
      <c r="D375" t="n">
        <v>1887</v>
      </c>
      <c r="F375" t="inlineStr">
        <is>
          <t>:15507-LC:15507-LCV:</t>
        </is>
      </c>
      <c r="G375" s="2" t="inlineStr">
        <is>
          <t>X0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None</t>
        </is>
      </c>
      <c r="L375" s="4" t="inlineStr">
        <is>
          <t>None</t>
        </is>
      </c>
      <c r="M375" s="4" t="inlineStr">
        <is>
          <t>Coating_Special</t>
        </is>
      </c>
      <c r="N375" s="76" t="inlineStr">
        <is>
          <t>RTF</t>
        </is>
      </c>
      <c r="O375" s="4" t="inlineStr"/>
      <c r="P375" s="4" t="inlineStr">
        <is>
          <t>A102087</t>
        </is>
      </c>
      <c r="Q375" t="inlineStr">
        <is>
          <t>LT250</t>
        </is>
      </c>
      <c r="R375" s="4" t="n">
        <v>126</v>
      </c>
    </row>
    <row r="376">
      <c r="B376" t="inlineStr">
        <is>
          <t>N</t>
        </is>
      </c>
      <c r="C376" t="inlineStr">
        <is>
          <t>Price_BOM_L_Imp_1888</t>
        </is>
      </c>
      <c r="D376" t="n">
        <v>1888</v>
      </c>
      <c r="F376" t="inlineStr">
        <is>
          <t>:15509-LC:15509-LCV: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Coating_Special</t>
        </is>
      </c>
      <c r="N376" s="76" t="inlineStr">
        <is>
          <t>RTF</t>
        </is>
      </c>
      <c r="O376" s="4" t="inlineStr"/>
      <c r="P376" s="4" t="inlineStr">
        <is>
          <t>A102094</t>
        </is>
      </c>
      <c r="Q376" t="inlineStr">
        <is>
          <t>LT250</t>
        </is>
      </c>
      <c r="R376" s="4" t="n">
        <v>126</v>
      </c>
    </row>
    <row r="377">
      <c r="B377" t="inlineStr">
        <is>
          <t>N</t>
        </is>
      </c>
      <c r="C377" t="inlineStr">
        <is>
          <t>Price_BOM_L_Imp_1889</t>
        </is>
      </c>
      <c r="D377" t="n">
        <v>1889</v>
      </c>
      <c r="F377" t="inlineStr">
        <is>
          <t>:15507-LC:15507-LCV: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Coating_Special</t>
        </is>
      </c>
      <c r="N377" s="76" t="inlineStr">
        <is>
          <t>RTF</t>
        </is>
      </c>
      <c r="O377" s="4" t="inlineStr"/>
      <c r="P377" s="4" t="inlineStr">
        <is>
          <t>A102101</t>
        </is>
      </c>
      <c r="Q377" t="inlineStr">
        <is>
          <t>LT250</t>
        </is>
      </c>
      <c r="R377" s="4" t="n">
        <v>126</v>
      </c>
    </row>
    <row r="378">
      <c r="B378" t="inlineStr">
        <is>
          <t>N</t>
        </is>
      </c>
      <c r="C378" t="inlineStr">
        <is>
          <t>Price_BOM_L_Imp_189</t>
        </is>
      </c>
      <c r="D378" t="n">
        <v>189</v>
      </c>
      <c r="F378" t="inlineStr">
        <is>
          <t>:30707-LC:30707-LCV:30707-LF:</t>
        </is>
      </c>
      <c r="G378" s="2" t="inlineStr">
        <is>
          <t>X4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Stainless Steel, AISI-303</t>
        </is>
      </c>
      <c r="L378" s="4" t="inlineStr">
        <is>
          <t>Stainless Steel, AISI 316</t>
        </is>
      </c>
      <c r="M378" s="4" t="inlineStr">
        <is>
          <t>Coating_Standard</t>
        </is>
      </c>
      <c r="N378" s="76" t="inlineStr">
        <is>
          <t>98876153</t>
        </is>
      </c>
      <c r="O378" s="1" t="inlineStr"/>
      <c r="P378" t="inlineStr">
        <is>
          <t>A102379</t>
        </is>
      </c>
      <c r="Q378" t="inlineStr">
        <is>
          <t>LT027</t>
        </is>
      </c>
      <c r="R378" t="n">
        <v>0</v>
      </c>
    </row>
    <row r="379">
      <c r="B379" t="inlineStr">
        <is>
          <t>N</t>
        </is>
      </c>
      <c r="C379" t="inlineStr">
        <is>
          <t>Price_BOM_L_Imp_1890</t>
        </is>
      </c>
      <c r="D379" t="n">
        <v>1890</v>
      </c>
      <c r="F379" t="inlineStr">
        <is>
          <t>:20501-LC:20501-LCV: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76" t="inlineStr">
        <is>
          <t>RTF</t>
        </is>
      </c>
      <c r="O379" s="1" t="inlineStr"/>
      <c r="P379" t="inlineStr">
        <is>
          <t>A102107</t>
        </is>
      </c>
      <c r="Q379" t="inlineStr">
        <is>
          <t>LT250</t>
        </is>
      </c>
      <c r="R379" t="n">
        <v>126</v>
      </c>
    </row>
    <row r="380">
      <c r="B380" t="inlineStr">
        <is>
          <t>N</t>
        </is>
      </c>
      <c r="C380" t="inlineStr">
        <is>
          <t>Price_BOM_L_Imp_196</t>
        </is>
      </c>
      <c r="D380" t="n">
        <v>196</v>
      </c>
      <c r="F380" t="inlineStr">
        <is>
          <t>:30957-LC:30957-LCV:30957-LF: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Coating_Standard</t>
        </is>
      </c>
      <c r="N380" s="76" t="inlineStr">
        <is>
          <t>98876155</t>
        </is>
      </c>
      <c r="O380" s="1" t="inlineStr"/>
      <c r="P380" t="inlineStr">
        <is>
          <t>A102381</t>
        </is>
      </c>
      <c r="Q380" t="inlineStr">
        <is>
          <t>LT027</t>
        </is>
      </c>
      <c r="R380" t="n">
        <v>0</v>
      </c>
    </row>
    <row r="381">
      <c r="B381" t="inlineStr">
        <is>
          <t>N</t>
        </is>
      </c>
      <c r="C381" t="inlineStr">
        <is>
          <t>Price_BOM_L_Imp_203</t>
        </is>
      </c>
      <c r="D381" t="n">
        <v>203</v>
      </c>
      <c r="F381" t="inlineStr">
        <is>
          <t>:30957-LC:30957-LCV:30957-LF:</t>
        </is>
      </c>
      <c r="G381" s="2" t="inlineStr">
        <is>
          <t>XA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76" t="inlineStr">
        <is>
          <t>98876154</t>
        </is>
      </c>
      <c r="O381" s="1" t="inlineStr"/>
      <c r="P381" t="inlineStr">
        <is>
          <t>A102383</t>
        </is>
      </c>
      <c r="Q381" t="inlineStr">
        <is>
          <t>LT027</t>
        </is>
      </c>
      <c r="R381" t="n">
        <v>0</v>
      </c>
    </row>
    <row r="382">
      <c r="B382" t="inlineStr">
        <is>
          <t>N</t>
        </is>
      </c>
      <c r="C382" t="inlineStr">
        <is>
          <t>Price_BOM_L_Imp_210</t>
        </is>
      </c>
      <c r="D382" t="n">
        <v>210</v>
      </c>
      <c r="F382" t="inlineStr">
        <is>
          <t>:30121-LC:30121-LCV:30121-LF:</t>
        </is>
      </c>
      <c r="G382" s="2" t="inlineStr">
        <is>
          <t>XA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Coating_Standard</t>
        </is>
      </c>
      <c r="N382" s="76" t="inlineStr">
        <is>
          <t>98876156</t>
        </is>
      </c>
      <c r="O382" s="1" t="inlineStr"/>
      <c r="P382" t="inlineStr">
        <is>
          <t>A102385</t>
        </is>
      </c>
      <c r="Q382" t="inlineStr">
        <is>
          <t>LT027</t>
        </is>
      </c>
      <c r="R382" t="n">
        <v>0</v>
      </c>
    </row>
    <row r="383">
      <c r="B383" t="inlineStr">
        <is>
          <t>N</t>
        </is>
      </c>
      <c r="C383" t="inlineStr">
        <is>
          <t>Price_BOM_L_Imp_217</t>
        </is>
      </c>
      <c r="D383" t="n">
        <v>217</v>
      </c>
      <c r="F383" t="inlineStr">
        <is>
          <t>:30127-LC:30127-LCV:30127-LF:</t>
        </is>
      </c>
      <c r="G383" s="2" t="inlineStr">
        <is>
          <t>XA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76" t="inlineStr">
        <is>
          <t>98876157</t>
        </is>
      </c>
      <c r="O383" s="1" t="inlineStr"/>
      <c r="P383" t="inlineStr">
        <is>
          <t>A102387</t>
        </is>
      </c>
      <c r="Q383" t="inlineStr">
        <is>
          <t>LT027</t>
        </is>
      </c>
      <c r="R383" t="n">
        <v>0</v>
      </c>
    </row>
    <row r="384">
      <c r="B384" t="inlineStr">
        <is>
          <t>N</t>
        </is>
      </c>
      <c r="C384" t="inlineStr">
        <is>
          <t>Price_BOM_L_Imp_224</t>
        </is>
      </c>
      <c r="D384" t="n">
        <v>224</v>
      </c>
      <c r="F384" t="inlineStr">
        <is>
          <t>:30157-LC:30157-LCV:30157-LF: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76" t="inlineStr">
        <is>
          <t>98876159</t>
        </is>
      </c>
      <c r="O384" s="1" t="inlineStr"/>
      <c r="P384" t="inlineStr">
        <is>
          <t>A102389</t>
        </is>
      </c>
      <c r="Q384" t="inlineStr">
        <is>
          <t>LT027</t>
        </is>
      </c>
      <c r="R384" t="n">
        <v>0</v>
      </c>
    </row>
    <row r="385">
      <c r="B385" t="inlineStr">
        <is>
          <t>N</t>
        </is>
      </c>
      <c r="C385" t="inlineStr">
        <is>
          <t>Price_BOM_L_Imp_231</t>
        </is>
      </c>
      <c r="D385" t="n">
        <v>231</v>
      </c>
      <c r="F385" t="inlineStr">
        <is>
          <t>:40707-LC:40707-LCV:40707-LF:</t>
        </is>
      </c>
      <c r="G385" s="2" t="inlineStr">
        <is>
          <t>X3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76" t="inlineStr">
        <is>
          <t>98876161</t>
        </is>
      </c>
      <c r="O385" s="1" t="inlineStr"/>
      <c r="P385" t="inlineStr">
        <is>
          <t>A102391</t>
        </is>
      </c>
      <c r="Q385" t="inlineStr">
        <is>
          <t>LT027</t>
        </is>
      </c>
      <c r="R385" t="n">
        <v>0</v>
      </c>
    </row>
    <row r="386">
      <c r="B386" t="inlineStr">
        <is>
          <t>N</t>
        </is>
      </c>
      <c r="C386" t="inlineStr">
        <is>
          <t>Price_BOM_L_Imp_238</t>
        </is>
      </c>
      <c r="D386" t="n">
        <v>238</v>
      </c>
      <c r="F386" t="inlineStr">
        <is>
          <t>:40707-LC:40707-LCV:40707-LF:</t>
        </is>
      </c>
      <c r="G386" s="2" t="inlineStr">
        <is>
          <t>X4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76" t="inlineStr">
        <is>
          <t>98876162</t>
        </is>
      </c>
      <c r="O386" s="1" t="inlineStr"/>
      <c r="P386" t="inlineStr">
        <is>
          <t>A102393</t>
        </is>
      </c>
      <c r="Q386" t="inlineStr">
        <is>
          <t>LT027</t>
        </is>
      </c>
      <c r="R386" t="n">
        <v>0</v>
      </c>
    </row>
    <row r="387">
      <c r="B387" t="inlineStr">
        <is>
          <t>N</t>
        </is>
      </c>
      <c r="C387" t="inlineStr">
        <is>
          <t>Price_BOM_L_Imp_245</t>
        </is>
      </c>
      <c r="D387" t="n">
        <v>245</v>
      </c>
      <c r="F387" t="inlineStr">
        <is>
          <t>:40957-LC:40957-LCV:40957-LF:</t>
        </is>
      </c>
      <c r="G387" s="2" t="inlineStr">
        <is>
          <t>X3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76" t="inlineStr">
        <is>
          <t>98876163</t>
        </is>
      </c>
      <c r="O387" s="1" t="inlineStr"/>
      <c r="P387" t="inlineStr">
        <is>
          <t>A102395</t>
        </is>
      </c>
      <c r="Q387" t="inlineStr">
        <is>
          <t>LT027</t>
        </is>
      </c>
      <c r="R387" t="n">
        <v>0</v>
      </c>
    </row>
    <row r="388">
      <c r="B388" t="inlineStr">
        <is>
          <t>N</t>
        </is>
      </c>
      <c r="C388" t="inlineStr">
        <is>
          <t>Price_BOM_L_Imp_25</t>
        </is>
      </c>
      <c r="D388" t="n">
        <v>25</v>
      </c>
      <c r="F388" t="inlineStr">
        <is>
          <t>:12507-LC:12507-LCV:</t>
        </is>
      </c>
      <c r="G388" s="2" t="inlineStr">
        <is>
          <t>X0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None</t>
        </is>
      </c>
      <c r="L388" s="4" t="inlineStr">
        <is>
          <t>None</t>
        </is>
      </c>
      <c r="M388" s="4" t="inlineStr">
        <is>
          <t>Coating_Standard</t>
        </is>
      </c>
      <c r="N388" s="76" t="inlineStr">
        <is>
          <t>RTF</t>
        </is>
      </c>
      <c r="O388" s="1" t="inlineStr"/>
      <c r="P388" t="inlineStr">
        <is>
          <t>A102330</t>
        </is>
      </c>
      <c r="Q388" t="inlineStr">
        <is>
          <t>LT027</t>
        </is>
      </c>
      <c r="R388" t="n">
        <v>0</v>
      </c>
    </row>
    <row r="389">
      <c r="B389" t="inlineStr">
        <is>
          <t>N</t>
        </is>
      </c>
      <c r="C389" t="inlineStr">
        <is>
          <t>Price_BOM_L_Imp_252</t>
        </is>
      </c>
      <c r="D389" t="n">
        <v>252</v>
      </c>
      <c r="F389" t="inlineStr">
        <is>
          <t>:40957-LC:40957-LCV:40957-LF: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76" t="inlineStr">
        <is>
          <t>98876164</t>
        </is>
      </c>
      <c r="O389" s="1" t="inlineStr"/>
      <c r="P389" t="inlineStr">
        <is>
          <t>A102397</t>
        </is>
      </c>
      <c r="Q389" t="inlineStr">
        <is>
          <t>LT027</t>
        </is>
      </c>
      <c r="R389" t="n">
        <v>0</v>
      </c>
    </row>
    <row r="390">
      <c r="B390" t="inlineStr">
        <is>
          <t>N</t>
        </is>
      </c>
      <c r="C390" t="inlineStr">
        <is>
          <t>Price_BOM_L_Imp_259</t>
        </is>
      </c>
      <c r="D390" t="n">
        <v>259</v>
      </c>
      <c r="F390" t="inlineStr">
        <is>
          <t>:40959-LC:40959-LCV:40959-LF:</t>
        </is>
      </c>
      <c r="G390" s="2" t="inlineStr">
        <is>
          <t>XA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76" t="inlineStr">
        <is>
          <t>98876165</t>
        </is>
      </c>
      <c r="O390" s="1" t="inlineStr"/>
      <c r="P390" t="inlineStr">
        <is>
          <t>A102399</t>
        </is>
      </c>
      <c r="Q390" t="inlineStr">
        <is>
          <t>LT027</t>
        </is>
      </c>
      <c r="R390" t="n">
        <v>0</v>
      </c>
    </row>
    <row r="391">
      <c r="B391" t="inlineStr">
        <is>
          <t>N</t>
        </is>
      </c>
      <c r="C391" t="inlineStr">
        <is>
          <t>Price_BOM_L_Imp_266</t>
        </is>
      </c>
      <c r="D391" t="n">
        <v>266</v>
      </c>
      <c r="F391" t="inlineStr">
        <is>
          <t>:40129-LC:40129-LCV:40129-LF:</t>
        </is>
      </c>
      <c r="G391" s="2" t="inlineStr">
        <is>
          <t>XA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Stainless Steel, AISI-303</t>
        </is>
      </c>
      <c r="L391" s="4" t="inlineStr">
        <is>
          <t>Stainless Steel, AISI 316</t>
        </is>
      </c>
      <c r="M391" s="4" t="inlineStr">
        <is>
          <t>Coating_Standard</t>
        </is>
      </c>
      <c r="N391" s="76" t="inlineStr">
        <is>
          <t>98876166</t>
        </is>
      </c>
      <c r="O391" s="1" t="inlineStr"/>
      <c r="P391" t="inlineStr">
        <is>
          <t>A102401</t>
        </is>
      </c>
      <c r="Q391" t="inlineStr">
        <is>
          <t>LT027</t>
        </is>
      </c>
      <c r="R391" t="n">
        <v>0</v>
      </c>
    </row>
    <row r="392">
      <c r="B392" t="inlineStr">
        <is>
          <t>N</t>
        </is>
      </c>
      <c r="C392" t="inlineStr">
        <is>
          <t>Price_BOM_L_Imp_273</t>
        </is>
      </c>
      <c r="D392" t="n">
        <v>273</v>
      </c>
      <c r="F392" t="inlineStr">
        <is>
          <t>:4012A-LC:4012A-LCV:4012A-LF:</t>
        </is>
      </c>
      <c r="G392" s="2" t="inlineStr">
        <is>
          <t>XA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76" t="inlineStr">
        <is>
          <t>98876168</t>
        </is>
      </c>
      <c r="O392" s="1" t="inlineStr"/>
      <c r="P392" t="inlineStr">
        <is>
          <t>A102403</t>
        </is>
      </c>
      <c r="Q392" t="inlineStr">
        <is>
          <t>LT027</t>
        </is>
      </c>
      <c r="R392" t="n">
        <v>0</v>
      </c>
    </row>
    <row r="393">
      <c r="B393" t="inlineStr">
        <is>
          <t>N</t>
        </is>
      </c>
      <c r="C393" t="inlineStr">
        <is>
          <t>Price_BOM_L_Imp_280</t>
        </is>
      </c>
      <c r="D393" t="n">
        <v>280</v>
      </c>
      <c r="F393" t="inlineStr">
        <is>
          <t>:40157-LC:40157-LCV:40157-LF: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76" t="inlineStr">
        <is>
          <t>98876169</t>
        </is>
      </c>
      <c r="O393" s="1" t="inlineStr"/>
      <c r="P393" t="inlineStr">
        <is>
          <t>A102405</t>
        </is>
      </c>
      <c r="Q393" t="inlineStr">
        <is>
          <t>LT027</t>
        </is>
      </c>
      <c r="R393" t="n">
        <v>0</v>
      </c>
    </row>
    <row r="394">
      <c r="B394" t="inlineStr">
        <is>
          <t>N</t>
        </is>
      </c>
      <c r="C394" t="inlineStr">
        <is>
          <t>Price_BOM_L_Imp_287</t>
        </is>
      </c>
      <c r="D394" t="n">
        <v>287</v>
      </c>
      <c r="F394" t="inlineStr">
        <is>
          <t>:40157-LC:40157-LCV:40157-LF:</t>
        </is>
      </c>
      <c r="G394" s="2" t="inlineStr">
        <is>
          <t>X5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Anodized Steel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76" t="inlineStr">
        <is>
          <t>98876170</t>
        </is>
      </c>
      <c r="O394" s="1" t="inlineStr"/>
      <c r="P394" t="inlineStr">
        <is>
          <t>A102407</t>
        </is>
      </c>
      <c r="Q394" t="inlineStr">
        <is>
          <t>LT027</t>
        </is>
      </c>
      <c r="R394" t="n">
        <v>0</v>
      </c>
    </row>
    <row r="395">
      <c r="B395" t="inlineStr">
        <is>
          <t>N</t>
        </is>
      </c>
      <c r="C395" t="inlineStr">
        <is>
          <t>Price_BOM_L_Imp_294</t>
        </is>
      </c>
      <c r="D395" t="n">
        <v>294</v>
      </c>
      <c r="F395" t="inlineStr">
        <is>
          <t>:50957-LC:50957-LCV:50957-LF:</t>
        </is>
      </c>
      <c r="G395" s="2" t="inlineStr">
        <is>
          <t>X4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76" t="inlineStr">
        <is>
          <t>98876171</t>
        </is>
      </c>
      <c r="O395" s="1" t="inlineStr"/>
      <c r="P395" t="inlineStr">
        <is>
          <t>A102409</t>
        </is>
      </c>
      <c r="Q395" t="inlineStr">
        <is>
          <t>LT027</t>
        </is>
      </c>
      <c r="R395" t="n">
        <v>0</v>
      </c>
    </row>
    <row r="396">
      <c r="B396" t="inlineStr">
        <is>
          <t>N</t>
        </is>
      </c>
      <c r="C396" t="inlineStr">
        <is>
          <t>Price_BOM_L_Imp_301</t>
        </is>
      </c>
      <c r="D396" t="n">
        <v>301</v>
      </c>
      <c r="F396" t="inlineStr">
        <is>
          <t>:50123-LC:50123-LCV:50123-LF: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76" t="inlineStr">
        <is>
          <t>98876172</t>
        </is>
      </c>
      <c r="O396" s="1" t="inlineStr"/>
      <c r="P396" t="inlineStr">
        <is>
          <t>A102411</t>
        </is>
      </c>
      <c r="Q396" t="inlineStr">
        <is>
          <t>LT027</t>
        </is>
      </c>
      <c r="R396" t="n">
        <v>0</v>
      </c>
    </row>
    <row r="397">
      <c r="B397" t="inlineStr">
        <is>
          <t>N</t>
        </is>
      </c>
      <c r="C397" t="inlineStr">
        <is>
          <t>Price_BOM_L_Imp_308</t>
        </is>
      </c>
      <c r="D397" t="n">
        <v>308</v>
      </c>
      <c r="F397" t="inlineStr">
        <is>
          <t>:50123-LC:50123-LCV:50123-LF: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76" t="inlineStr">
        <is>
          <t>98876173</t>
        </is>
      </c>
      <c r="O397" s="14" t="inlineStr"/>
      <c r="P397" t="inlineStr">
        <is>
          <t>A102413</t>
        </is>
      </c>
      <c r="Q397" t="inlineStr">
        <is>
          <t>LT027</t>
        </is>
      </c>
      <c r="R397" t="n">
        <v>0</v>
      </c>
    </row>
    <row r="398">
      <c r="B398" t="inlineStr">
        <is>
          <t>N</t>
        </is>
      </c>
      <c r="C398" t="inlineStr">
        <is>
          <t>Price_BOM_L_Imp_315</t>
        </is>
      </c>
      <c r="D398" t="n">
        <v>315</v>
      </c>
      <c r="F398" t="inlineStr">
        <is>
          <t>:50157-LC:50157-LCV:50157-LF:</t>
        </is>
      </c>
      <c r="G398" s="2" t="inlineStr">
        <is>
          <t>X5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Anodized Steel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76" t="inlineStr">
        <is>
          <t>98876174</t>
        </is>
      </c>
      <c r="O398" s="14" t="inlineStr"/>
      <c r="P398" t="inlineStr">
        <is>
          <t>A102415</t>
        </is>
      </c>
      <c r="Q398" t="inlineStr">
        <is>
          <t>LT027</t>
        </is>
      </c>
      <c r="R398" t="n">
        <v>0</v>
      </c>
    </row>
    <row r="399">
      <c r="B399" t="inlineStr">
        <is>
          <t>N</t>
        </is>
      </c>
      <c r="C399" t="inlineStr">
        <is>
          <t>Price_BOM_L_Imp_322</t>
        </is>
      </c>
      <c r="D399" t="n">
        <v>322</v>
      </c>
      <c r="F399" t="inlineStr">
        <is>
          <t>:60951-LC:60951-LCV:60951-LF: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76" t="inlineStr">
        <is>
          <t>98876175</t>
        </is>
      </c>
      <c r="O399" s="14" t="inlineStr"/>
      <c r="P399" t="inlineStr">
        <is>
          <t>A102417</t>
        </is>
      </c>
      <c r="Q399" t="inlineStr">
        <is>
          <t>LT027</t>
        </is>
      </c>
      <c r="R399" t="n">
        <v>0</v>
      </c>
    </row>
    <row r="400">
      <c r="B400" t="inlineStr">
        <is>
          <t>N</t>
        </is>
      </c>
      <c r="C400" t="inlineStr">
        <is>
          <t>Price_BOM_L_Imp_329</t>
        </is>
      </c>
      <c r="D400" t="n">
        <v>329</v>
      </c>
      <c r="F400" t="inlineStr">
        <is>
          <t>:60123-LC:60123-LCV:60123-LF:</t>
        </is>
      </c>
      <c r="G400" s="2" t="inlineStr">
        <is>
          <t>XA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Stainless Steel, AISI-303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76" t="inlineStr">
        <is>
          <t>98876177</t>
        </is>
      </c>
      <c r="O400" s="14" t="inlineStr"/>
      <c r="P400" t="inlineStr">
        <is>
          <t>A102419</t>
        </is>
      </c>
      <c r="Q400" t="inlineStr">
        <is>
          <t>LT027</t>
        </is>
      </c>
      <c r="R400" t="n">
        <v>0</v>
      </c>
    </row>
    <row r="401">
      <c r="B401" t="inlineStr">
        <is>
          <t>N</t>
        </is>
      </c>
      <c r="C401" t="inlineStr">
        <is>
          <t>Price_BOM_L_Imp_336</t>
        </is>
      </c>
      <c r="D401" t="n">
        <v>336</v>
      </c>
      <c r="F401" t="inlineStr">
        <is>
          <t>:60123-LC:60123-LCV:60123-LF: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76" t="inlineStr">
        <is>
          <t>98876179</t>
        </is>
      </c>
      <c r="O401" s="14" t="inlineStr"/>
      <c r="P401" t="inlineStr">
        <is>
          <t>A102421</t>
        </is>
      </c>
      <c r="Q401" t="inlineStr">
        <is>
          <t>LT027</t>
        </is>
      </c>
      <c r="R401" t="n">
        <v>0</v>
      </c>
    </row>
    <row r="402">
      <c r="B402" t="inlineStr">
        <is>
          <t>N</t>
        </is>
      </c>
      <c r="C402" t="inlineStr">
        <is>
          <t>Price_BOM_L_Imp_343</t>
        </is>
      </c>
      <c r="D402" t="n">
        <v>343</v>
      </c>
      <c r="F402" t="inlineStr">
        <is>
          <t>:60157-LC:60157-LCV:60157-LF:</t>
        </is>
      </c>
      <c r="G402" s="2" t="inlineStr">
        <is>
          <t>X5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Anodized Steel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76" t="inlineStr">
        <is>
          <t>98876180</t>
        </is>
      </c>
      <c r="O402" s="14" t="inlineStr"/>
      <c r="P402" t="inlineStr">
        <is>
          <t>A102423</t>
        </is>
      </c>
      <c r="Q402" t="inlineStr">
        <is>
          <t>LT027</t>
        </is>
      </c>
      <c r="R402" t="n">
        <v>0</v>
      </c>
    </row>
    <row r="403">
      <c r="B403" t="inlineStr">
        <is>
          <t>N</t>
        </is>
      </c>
      <c r="C403" t="inlineStr">
        <is>
          <t>Price_BOM_L_Imp_350</t>
        </is>
      </c>
      <c r="D403" t="n">
        <v>350</v>
      </c>
      <c r="F403" t="inlineStr">
        <is>
          <t>:60157-LF:</t>
        </is>
      </c>
      <c r="G403" s="2" t="inlineStr">
        <is>
          <t>X6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Anodized Steel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76" t="inlineStr">
        <is>
          <t>98876191</t>
        </is>
      </c>
      <c r="O403" s="14" t="inlineStr"/>
      <c r="P403" t="inlineStr">
        <is>
          <t>A102425</t>
        </is>
      </c>
      <c r="Q403" t="inlineStr">
        <is>
          <t>LT027</t>
        </is>
      </c>
      <c r="R403" t="n">
        <v>0</v>
      </c>
    </row>
    <row r="404">
      <c r="B404" t="inlineStr">
        <is>
          <t>N</t>
        </is>
      </c>
      <c r="C404" t="inlineStr">
        <is>
          <t>Price_BOM_L_Imp_357</t>
        </is>
      </c>
      <c r="D404" t="n">
        <v>357</v>
      </c>
      <c r="F404" t="inlineStr">
        <is>
          <t>:80123-LC:80123-LCV:80123-LF: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76" t="inlineStr">
        <is>
          <t>98876192</t>
        </is>
      </c>
      <c r="O404" s="14" t="inlineStr"/>
      <c r="P404" t="inlineStr">
        <is>
          <t>A102427</t>
        </is>
      </c>
      <c r="Q404" t="inlineStr">
        <is>
          <t>LT027</t>
        </is>
      </c>
      <c r="R404" t="n">
        <v>0</v>
      </c>
    </row>
    <row r="405">
      <c r="B405" t="inlineStr">
        <is>
          <t>N</t>
        </is>
      </c>
      <c r="C405" t="inlineStr">
        <is>
          <t>Price_BOM_L_Imp_36</t>
        </is>
      </c>
      <c r="D405" t="n">
        <v>36</v>
      </c>
      <c r="F405" t="inlineStr">
        <is>
          <t>:15509-LC:15509-LCV:</t>
        </is>
      </c>
      <c r="G405" s="2" t="inlineStr">
        <is>
          <t>X0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None</t>
        </is>
      </c>
      <c r="L405" s="4" t="inlineStr">
        <is>
          <t>None</t>
        </is>
      </c>
      <c r="M405" s="4" t="inlineStr">
        <is>
          <t>Coating_Standard</t>
        </is>
      </c>
      <c r="N405" s="76" t="inlineStr">
        <is>
          <t>RTF</t>
        </is>
      </c>
      <c r="O405" s="14" t="inlineStr"/>
      <c r="P405" t="inlineStr">
        <is>
          <t>A102333</t>
        </is>
      </c>
      <c r="Q405" t="inlineStr">
        <is>
          <t>LT027</t>
        </is>
      </c>
      <c r="R405" t="n">
        <v>0</v>
      </c>
    </row>
    <row r="406">
      <c r="B406" t="inlineStr">
        <is>
          <t>N</t>
        </is>
      </c>
      <c r="C406" t="inlineStr">
        <is>
          <t>Price_BOM_L_Imp_364</t>
        </is>
      </c>
      <c r="D406" t="n">
        <v>364</v>
      </c>
      <c r="F406" t="inlineStr">
        <is>
          <t>:80155-LC:80155-LCV:80155-LF:</t>
        </is>
      </c>
      <c r="G406" s="2" t="inlineStr">
        <is>
          <t>X5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76" t="inlineStr">
        <is>
          <t>98876193</t>
        </is>
      </c>
      <c r="O406" s="14" t="inlineStr"/>
      <c r="P406" t="inlineStr">
        <is>
          <t>A102429</t>
        </is>
      </c>
      <c r="Q406" t="inlineStr">
        <is>
          <t>LT027</t>
        </is>
      </c>
      <c r="R406" t="n">
        <v>0</v>
      </c>
    </row>
    <row r="407">
      <c r="B407" t="inlineStr">
        <is>
          <t>N</t>
        </is>
      </c>
      <c r="C407" t="inlineStr">
        <is>
          <t>Price_BOM_L_Imp_371</t>
        </is>
      </c>
      <c r="D407" t="n">
        <v>371</v>
      </c>
      <c r="F407" t="inlineStr">
        <is>
          <t>:80155-LF:</t>
        </is>
      </c>
      <c r="G407" s="2" t="inlineStr">
        <is>
          <t>X6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76" t="inlineStr">
        <is>
          <t>RTF</t>
        </is>
      </c>
      <c r="O407" s="14" t="inlineStr"/>
      <c r="P407" t="inlineStr">
        <is>
          <t>A102431</t>
        </is>
      </c>
      <c r="Q407" t="inlineStr">
        <is>
          <t>LT027</t>
        </is>
      </c>
      <c r="R407" t="n">
        <v>0</v>
      </c>
    </row>
    <row r="408">
      <c r="B408" t="inlineStr">
        <is>
          <t>N</t>
        </is>
      </c>
      <c r="C408" t="inlineStr">
        <is>
          <t>Price_BOM_L_Imp_378</t>
        </is>
      </c>
      <c r="D408" t="n">
        <v>378</v>
      </c>
      <c r="F408" t="inlineStr">
        <is>
          <t>:10153-LF:</t>
        </is>
      </c>
      <c r="G408" s="2" t="inlineStr">
        <is>
          <t>X8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Anodized Steel</t>
        </is>
      </c>
      <c r="L408" s="4" t="inlineStr">
        <is>
          <t>Stainless Steel, AISI 316</t>
        </is>
      </c>
      <c r="M408" s="4" t="inlineStr">
        <is>
          <t>Coating_Standard</t>
        </is>
      </c>
      <c r="N408" s="76" t="inlineStr">
        <is>
          <t>98876194</t>
        </is>
      </c>
      <c r="O408" s="14" t="inlineStr"/>
      <c r="P408" t="inlineStr">
        <is>
          <t>A102433</t>
        </is>
      </c>
      <c r="Q408" t="inlineStr">
        <is>
          <t>LT027</t>
        </is>
      </c>
      <c r="R408" t="n">
        <v>0</v>
      </c>
    </row>
    <row r="409">
      <c r="B409" t="inlineStr">
        <is>
          <t>N</t>
        </is>
      </c>
      <c r="C409" t="inlineStr">
        <is>
          <t>Price_BOM_L_Imp_380</t>
        </is>
      </c>
      <c r="D409" t="n">
        <v>380</v>
      </c>
      <c r="F409" t="inlineStr">
        <is>
          <t>all</t>
        </is>
      </c>
      <c r="G409" s="2" t="inlineStr">
        <is>
          <t>all</t>
        </is>
      </c>
      <c r="H409" t="inlineStr">
        <is>
          <t>ImpMatl_Special</t>
        </is>
      </c>
      <c r="I409" s="4" t="inlineStr">
        <is>
          <t>Special/Other</t>
        </is>
      </c>
      <c r="J409" s="4" t="inlineStr">
        <is>
          <t>X</t>
        </is>
      </c>
      <c r="K409" s="4" t="inlineStr">
        <is>
          <t>Special/Other</t>
        </is>
      </c>
      <c r="L409" s="4" t="inlineStr">
        <is>
          <t>Special/Other</t>
        </is>
      </c>
      <c r="M409" s="4" t="inlineStr">
        <is>
          <t>Coating_Standard</t>
        </is>
      </c>
      <c r="N409" s="76" t="inlineStr">
        <is>
          <t>RTF</t>
        </is>
      </c>
      <c r="O409" s="14" t="inlineStr"/>
      <c r="P409" t="inlineStr">
        <is>
          <t>A102434</t>
        </is>
      </c>
      <c r="Q409" t="inlineStr">
        <is>
          <t>LT041</t>
        </is>
      </c>
      <c r="R409" t="n">
        <v>126</v>
      </c>
    </row>
    <row r="410">
      <c r="B410" t="inlineStr">
        <is>
          <t>N</t>
        </is>
      </c>
      <c r="C410" t="inlineStr">
        <is>
          <t>Price_BOM_L_Imp_385</t>
        </is>
      </c>
      <c r="D410" t="n">
        <v>385</v>
      </c>
      <c r="F410" t="inlineStr">
        <is>
          <t>:12709-LC:12709-LCV:</t>
        </is>
      </c>
      <c r="G410" s="2" t="inlineStr">
        <is>
          <t>X0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None</t>
        </is>
      </c>
      <c r="L410" s="4" t="inlineStr">
        <is>
          <t>None</t>
        </is>
      </c>
      <c r="M410" s="4" t="inlineStr">
        <is>
          <t>Coating_Standard</t>
        </is>
      </c>
      <c r="N410" s="76" t="inlineStr">
        <is>
          <t>98876015</t>
        </is>
      </c>
      <c r="O410" s="14" t="inlineStr"/>
      <c r="P410" t="inlineStr">
        <is>
          <t>A102436</t>
        </is>
      </c>
      <c r="Q410" t="inlineStr">
        <is>
          <t>LT027</t>
        </is>
      </c>
      <c r="R410" t="n">
        <v>0</v>
      </c>
    </row>
    <row r="411">
      <c r="B411" t="inlineStr">
        <is>
          <t>N</t>
        </is>
      </c>
      <c r="C411" t="inlineStr">
        <is>
          <t>Price_BOM_L_Imp_391</t>
        </is>
      </c>
      <c r="D411" t="n">
        <v>391</v>
      </c>
      <c r="F411" t="inlineStr">
        <is>
          <t>:15705-LC:15705-LCV:</t>
        </is>
      </c>
      <c r="G411" s="2" t="inlineStr">
        <is>
          <t>X0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None</t>
        </is>
      </c>
      <c r="L411" s="4" t="inlineStr">
        <is>
          <t>None</t>
        </is>
      </c>
      <c r="M411" s="4" t="inlineStr">
        <is>
          <t>Coating_Standard</t>
        </is>
      </c>
      <c r="N411" s="76" t="inlineStr">
        <is>
          <t>98876019</t>
        </is>
      </c>
      <c r="O411" s="14" t="inlineStr"/>
      <c r="P411" t="inlineStr">
        <is>
          <t>A102438</t>
        </is>
      </c>
      <c r="Q411" t="inlineStr">
        <is>
          <t>LT027</t>
        </is>
      </c>
      <c r="R411" t="n">
        <v>0</v>
      </c>
    </row>
    <row r="412">
      <c r="B412" t="inlineStr">
        <is>
          <t>N</t>
        </is>
      </c>
      <c r="C412" t="inlineStr">
        <is>
          <t>Price_BOM_L_Imp_398</t>
        </is>
      </c>
      <c r="D412" t="n">
        <v>398</v>
      </c>
      <c r="F412" t="inlineStr">
        <is>
          <t>:15507-LC:15507-LCV:</t>
        </is>
      </c>
      <c r="G412" s="2" t="inlineStr">
        <is>
          <t>X0</t>
        </is>
      </c>
      <c r="H412" t="inlineStr">
        <is>
          <t>ImpMatl_SS_AISI-304</t>
        </is>
      </c>
      <c r="I412" s="4" t="inlineStr">
        <is>
          <t>Stainless Steel, AISI-304</t>
        </is>
      </c>
      <c r="J412" s="4" t="inlineStr">
        <is>
          <t>H304</t>
        </is>
      </c>
      <c r="K412" s="4" t="inlineStr">
        <is>
          <t>None</t>
        </is>
      </c>
      <c r="L412" s="4" t="inlineStr">
        <is>
          <t>None</t>
        </is>
      </c>
      <c r="M412" s="4" t="inlineStr">
        <is>
          <t>Coating_Standard</t>
        </is>
      </c>
      <c r="N412" s="76" t="inlineStr">
        <is>
          <t>RTF</t>
        </is>
      </c>
      <c r="O412" s="14" t="inlineStr"/>
      <c r="P412" t="inlineStr">
        <is>
          <t>A102440</t>
        </is>
      </c>
      <c r="Q412" t="inlineStr">
        <is>
          <t>LT027</t>
        </is>
      </c>
      <c r="R412" t="n">
        <v>0</v>
      </c>
    </row>
    <row r="413">
      <c r="B413" t="inlineStr">
        <is>
          <t>N</t>
        </is>
      </c>
      <c r="C413" t="inlineStr">
        <is>
          <t>Price_BOM_L_Imp_405</t>
        </is>
      </c>
      <c r="D413" t="n">
        <v>405</v>
      </c>
      <c r="F413" t="inlineStr">
        <is>
          <t>:15509-LC:15509-LCV:</t>
        </is>
      </c>
      <c r="G413" s="2" t="inlineStr">
        <is>
          <t>X3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Stainless Steel, AISI-303</t>
        </is>
      </c>
      <c r="L413" s="4" t="inlineStr">
        <is>
          <t>Stainless Steel, AISI 316</t>
        </is>
      </c>
      <c r="M413" s="4" t="inlineStr">
        <is>
          <t>Coating_Standard</t>
        </is>
      </c>
      <c r="N413" s="76" t="inlineStr">
        <is>
          <t>RTF</t>
        </is>
      </c>
      <c r="O413" s="14" t="inlineStr"/>
      <c r="P413" t="inlineStr">
        <is>
          <t>A102442</t>
        </is>
      </c>
      <c r="Q413" t="inlineStr">
        <is>
          <t>LT027</t>
        </is>
      </c>
      <c r="R413" t="n">
        <v>0</v>
      </c>
    </row>
    <row r="414">
      <c r="B414" t="inlineStr">
        <is>
          <t>N</t>
        </is>
      </c>
      <c r="C414" t="inlineStr">
        <is>
          <t>Price_BOM_L_Imp_412</t>
        </is>
      </c>
      <c r="D414" t="n">
        <v>412</v>
      </c>
      <c r="F414" t="inlineStr">
        <is>
          <t>:15507-LC:15507-LCV:</t>
        </is>
      </c>
      <c r="G414" s="2" t="inlineStr">
        <is>
          <t>X3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Stainless Steel, AISI-303</t>
        </is>
      </c>
      <c r="L414" s="4" t="inlineStr">
        <is>
          <t>Stainless Steel, AISI 316</t>
        </is>
      </c>
      <c r="M414" s="4" t="inlineStr">
        <is>
          <t>Coating_Standard</t>
        </is>
      </c>
      <c r="N414" s="76" t="inlineStr">
        <is>
          <t>RTF</t>
        </is>
      </c>
      <c r="O414" s="14" t="inlineStr"/>
      <c r="P414" t="inlineStr">
        <is>
          <t>A102444</t>
        </is>
      </c>
      <c r="Q414" t="inlineStr">
        <is>
          <t>LT027</t>
        </is>
      </c>
      <c r="R414" t="n">
        <v>0</v>
      </c>
    </row>
    <row r="415">
      <c r="B415" t="inlineStr">
        <is>
          <t>N</t>
        </is>
      </c>
      <c r="C415" t="inlineStr">
        <is>
          <t>Price_BOM_L_Imp_418</t>
        </is>
      </c>
      <c r="D415" t="n">
        <v>418</v>
      </c>
      <c r="F415" t="inlineStr">
        <is>
          <t>:20501-LC:20501-LCV:</t>
        </is>
      </c>
      <c r="G415" s="2" t="inlineStr">
        <is>
          <t>X3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Stainless Steel, AISI-303</t>
        </is>
      </c>
      <c r="L415" s="4" t="inlineStr">
        <is>
          <t>Stainless Steel, AISI 316</t>
        </is>
      </c>
      <c r="M415" s="4" t="inlineStr">
        <is>
          <t>Coating_Standard</t>
        </is>
      </c>
      <c r="N415" s="76" t="inlineStr">
        <is>
          <t>RTF</t>
        </is>
      </c>
      <c r="O415" s="14" t="inlineStr"/>
      <c r="P415" t="inlineStr">
        <is>
          <t>A102446</t>
        </is>
      </c>
      <c r="Q415" t="inlineStr">
        <is>
          <t>LT027</t>
        </is>
      </c>
      <c r="R415" t="n">
        <v>0</v>
      </c>
    </row>
    <row r="416">
      <c r="B416" t="inlineStr">
        <is>
          <t>N</t>
        </is>
      </c>
      <c r="C416" t="inlineStr">
        <is>
          <t>Price_BOM_L_Imp_419</t>
        </is>
      </c>
      <c r="D416" t="n">
        <v>419</v>
      </c>
      <c r="F416" t="inlineStr">
        <is>
          <t>:12709-LC:12709-LCV:12709-LF: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76" t="inlineStr">
        <is>
          <t>98876017</t>
        </is>
      </c>
      <c r="O416" s="1" t="inlineStr"/>
      <c r="P416" t="inlineStr">
        <is>
          <t>A101704</t>
        </is>
      </c>
      <c r="Q416" t="inlineStr">
        <is>
          <t>LT027</t>
        </is>
      </c>
      <c r="R416" t="n">
        <v>0</v>
      </c>
    </row>
    <row r="417">
      <c r="B417" t="inlineStr">
        <is>
          <t>N</t>
        </is>
      </c>
      <c r="C417" t="inlineStr">
        <is>
          <t>Price_BOM_L_Imp_420</t>
        </is>
      </c>
      <c r="D417" t="n">
        <v>420</v>
      </c>
      <c r="F417" t="inlineStr">
        <is>
          <t>:10707-LC:10707-LCV:</t>
        </is>
      </c>
      <c r="G417" s="2" t="inlineStr">
        <is>
          <t>X0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None</t>
        </is>
      </c>
      <c r="L417" s="4" t="inlineStr">
        <is>
          <t>None</t>
        </is>
      </c>
      <c r="M417" s="4" t="inlineStr">
        <is>
          <t>Coating_Standard</t>
        </is>
      </c>
      <c r="N417" s="76" t="inlineStr">
        <is>
          <t>97775273</t>
        </is>
      </c>
      <c r="O417" s="1" t="inlineStr"/>
      <c r="P417" t="inlineStr">
        <is>
          <t>A102210</t>
        </is>
      </c>
      <c r="Q417" t="inlineStr">
        <is>
          <t>LT043</t>
        </is>
      </c>
    </row>
    <row r="418">
      <c r="B418" t="inlineStr">
        <is>
          <t>N</t>
        </is>
      </c>
      <c r="C418" t="inlineStr">
        <is>
          <t>Price_BOM_L_Imp_422</t>
        </is>
      </c>
      <c r="D418" t="n">
        <v>422</v>
      </c>
      <c r="F418" t="inlineStr">
        <is>
          <t>:12501-LC:12501-LCV:</t>
        </is>
      </c>
      <c r="G418" s="2" t="inlineStr">
        <is>
          <t>X0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None</t>
        </is>
      </c>
      <c r="L418" s="4" t="inlineStr">
        <is>
          <t>None</t>
        </is>
      </c>
      <c r="M418" s="4" t="inlineStr">
        <is>
          <t>Coating_Standard</t>
        </is>
      </c>
      <c r="N418" s="76" t="inlineStr">
        <is>
          <t>96831864</t>
        </is>
      </c>
      <c r="O418" s="1" t="inlineStr"/>
      <c r="P418" t="inlineStr">
        <is>
          <t>A102212</t>
        </is>
      </c>
      <c r="Q418" t="inlineStr">
        <is>
          <t>LT043</t>
        </is>
      </c>
    </row>
    <row r="419">
      <c r="B419" t="inlineStr">
        <is>
          <t>N</t>
        </is>
      </c>
      <c r="C419" t="inlineStr">
        <is>
          <t>Price_BOM_L_Imp_425</t>
        </is>
      </c>
      <c r="D419" t="n">
        <v>425</v>
      </c>
      <c r="F419" t="inlineStr">
        <is>
          <t>:15509-LC:15509-LCV:</t>
        </is>
      </c>
      <c r="G419" s="2" t="inlineStr">
        <is>
          <t>X0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None</t>
        </is>
      </c>
      <c r="L419" s="4" t="inlineStr">
        <is>
          <t>None</t>
        </is>
      </c>
      <c r="M419" s="4" t="inlineStr">
        <is>
          <t>Coating_Standard</t>
        </is>
      </c>
      <c r="N419" s="76" t="inlineStr">
        <is>
          <t>RTF</t>
        </is>
      </c>
      <c r="O419" s="1" t="inlineStr"/>
      <c r="P419" t="inlineStr">
        <is>
          <t>A102215</t>
        </is>
      </c>
      <c r="Q419" t="inlineStr">
        <is>
          <t>LT250</t>
        </is>
      </c>
    </row>
    <row r="420">
      <c r="B420" t="inlineStr">
        <is>
          <t>N</t>
        </is>
      </c>
      <c r="C420" t="inlineStr">
        <is>
          <t>Price_BOM_L_Imp_426</t>
        </is>
      </c>
      <c r="D420" t="n">
        <v>426</v>
      </c>
      <c r="F420" t="inlineStr">
        <is>
          <t>:15705-LC:15705-LCV:15705-LF:</t>
        </is>
      </c>
      <c r="G420" s="2" t="inlineStr">
        <is>
          <t>X3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Stainless Steel, AISI-303</t>
        </is>
      </c>
      <c r="L420" s="4" t="inlineStr">
        <is>
          <t>Steel, Cold Drawn C1018</t>
        </is>
      </c>
      <c r="M420" s="4" t="inlineStr">
        <is>
          <t>Coating_Standard</t>
        </is>
      </c>
      <c r="N420" s="76" t="inlineStr">
        <is>
          <t>97775279</t>
        </is>
      </c>
      <c r="O420" s="14" t="inlineStr"/>
      <c r="P420" t="inlineStr">
        <is>
          <t>A102216</t>
        </is>
      </c>
      <c r="Q420" t="inlineStr">
        <is>
          <t>LT250</t>
        </is>
      </c>
    </row>
    <row r="421">
      <c r="B421" t="inlineStr">
        <is>
          <t>N</t>
        </is>
      </c>
      <c r="C421" t="inlineStr">
        <is>
          <t>Price_BOM_L_Imp_427</t>
        </is>
      </c>
      <c r="D421" t="n">
        <v>427</v>
      </c>
      <c r="F421" t="inlineStr">
        <is>
          <t>:15951-LC:15951-LCV:15951-LF:</t>
        </is>
      </c>
      <c r="G421" s="2" t="inlineStr">
        <is>
          <t>X3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Coating_Standard</t>
        </is>
      </c>
      <c r="N421" s="76" t="inlineStr">
        <is>
          <t>97775280</t>
        </is>
      </c>
      <c r="O421" s="14" t="inlineStr"/>
      <c r="P421" t="inlineStr">
        <is>
          <t>A102217</t>
        </is>
      </c>
      <c r="Q421" t="inlineStr">
        <is>
          <t>LT250</t>
        </is>
      </c>
    </row>
    <row r="422">
      <c r="B422" t="inlineStr">
        <is>
          <t>N</t>
        </is>
      </c>
      <c r="C422" t="inlineStr">
        <is>
          <t>Price_BOM_L_Imp_428</t>
        </is>
      </c>
      <c r="D422" t="n">
        <v>428</v>
      </c>
      <c r="F422" t="inlineStr">
        <is>
          <t>:15951-LC:15951-LCV:15951-LF:</t>
        </is>
      </c>
      <c r="G422" s="2" t="inlineStr">
        <is>
          <t>X4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Coating_Standard</t>
        </is>
      </c>
      <c r="N422" s="76" t="inlineStr">
        <is>
          <t>97775291</t>
        </is>
      </c>
      <c r="O422" s="14" t="inlineStr"/>
      <c r="P422" t="inlineStr">
        <is>
          <t>A102218</t>
        </is>
      </c>
      <c r="Q422" t="inlineStr">
        <is>
          <t>LT250</t>
        </is>
      </c>
    </row>
    <row r="423">
      <c r="B423" t="inlineStr">
        <is>
          <t>N</t>
        </is>
      </c>
      <c r="C423" t="inlineStr">
        <is>
          <t>Price_BOM_L_Imp_429</t>
        </is>
      </c>
      <c r="D423" t="n">
        <v>429</v>
      </c>
      <c r="F423" t="inlineStr">
        <is>
          <t>:15955-LC:15955-LCV:15955-LF:</t>
        </is>
      </c>
      <c r="G423" s="2" t="inlineStr">
        <is>
          <t>X3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Stainless Steel, AISI-303</t>
        </is>
      </c>
      <c r="L423" s="4" t="inlineStr">
        <is>
          <t>Steel, Cold Drawn C1018</t>
        </is>
      </c>
      <c r="M423" s="4" t="inlineStr">
        <is>
          <t>Coating_Standard</t>
        </is>
      </c>
      <c r="N423" s="76" t="inlineStr">
        <is>
          <t>97775292</t>
        </is>
      </c>
      <c r="O423" s="14" t="inlineStr"/>
      <c r="P423" t="inlineStr">
        <is>
          <t>A102219</t>
        </is>
      </c>
      <c r="Q423" t="inlineStr">
        <is>
          <t>LT250</t>
        </is>
      </c>
    </row>
    <row r="424">
      <c r="B424" t="inlineStr">
        <is>
          <t>N</t>
        </is>
      </c>
      <c r="C424" t="inlineStr">
        <is>
          <t>Price_BOM_L_Imp_43</t>
        </is>
      </c>
      <c r="D424" t="n">
        <v>43</v>
      </c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ImpMatl_SS_AISI-304</t>
        </is>
      </c>
      <c r="I424" s="4" t="inlineStr">
        <is>
          <t>Stainless Steel, AISI-304</t>
        </is>
      </c>
      <c r="J424" s="4" t="inlineStr">
        <is>
          <t>H304</t>
        </is>
      </c>
      <c r="K424" s="4" t="inlineStr">
        <is>
          <t>Stainless Steel, AISI-303</t>
        </is>
      </c>
      <c r="L424" s="4" t="inlineStr">
        <is>
          <t>Stainless Steel, AISI 316</t>
        </is>
      </c>
      <c r="M424" s="4" t="inlineStr">
        <is>
          <t>Coating_Standard</t>
        </is>
      </c>
      <c r="N424" s="76" t="inlineStr">
        <is>
          <t>98876020</t>
        </is>
      </c>
      <c r="O424" s="14" t="inlineStr"/>
      <c r="P424" t="inlineStr">
        <is>
          <t>A102335</t>
        </is>
      </c>
      <c r="Q424" t="inlineStr">
        <is>
          <t>LT027</t>
        </is>
      </c>
      <c r="R424" t="n">
        <v>0</v>
      </c>
    </row>
    <row r="425">
      <c r="B425" t="inlineStr">
        <is>
          <t>N</t>
        </is>
      </c>
      <c r="C425" t="inlineStr">
        <is>
          <t>Price_BOM_L_Imp_430</t>
        </is>
      </c>
      <c r="D425" t="n">
        <v>430</v>
      </c>
      <c r="F425" t="inlineStr">
        <is>
          <t>:15955-LC:15955-LCV:15955-LF:</t>
        </is>
      </c>
      <c r="G425" s="2" t="inlineStr">
        <is>
          <t>X4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76" t="inlineStr">
        <is>
          <t>97775293</t>
        </is>
      </c>
      <c r="O425" s="14" t="inlineStr"/>
      <c r="P425" t="inlineStr">
        <is>
          <t>A102220</t>
        </is>
      </c>
      <c r="Q425" t="inlineStr">
        <is>
          <t>LT250</t>
        </is>
      </c>
    </row>
    <row r="426">
      <c r="B426" t="inlineStr">
        <is>
          <t>N</t>
        </is>
      </c>
      <c r="C426" t="inlineStr">
        <is>
          <t>Price_BOM_L_Imp_431</t>
        </is>
      </c>
      <c r="D426" t="n">
        <v>431</v>
      </c>
      <c r="F426" t="inlineStr">
        <is>
          <t>:15959-LC:15959-LCV:15959-LF:</t>
        </is>
      </c>
      <c r="G426" s="2" t="inlineStr">
        <is>
          <t>X3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76" t="inlineStr">
        <is>
          <t>97777979</t>
        </is>
      </c>
      <c r="O426" s="14" t="inlineStr"/>
      <c r="P426" t="inlineStr">
        <is>
          <t>A102221</t>
        </is>
      </c>
      <c r="Q426" t="inlineStr">
        <is>
          <t>LT250</t>
        </is>
      </c>
    </row>
    <row r="427">
      <c r="B427" t="inlineStr">
        <is>
          <t>N</t>
        </is>
      </c>
      <c r="C427" t="inlineStr">
        <is>
          <t>Price_BOM_L_Imp_432</t>
        </is>
      </c>
      <c r="D427" t="n">
        <v>432</v>
      </c>
      <c r="F427" t="inlineStr">
        <is>
          <t>:15959-LC:15959-LCV:15959-LF:</t>
        </is>
      </c>
      <c r="G427" s="2" t="inlineStr">
        <is>
          <t>X4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76" t="inlineStr">
        <is>
          <t>97777980</t>
        </is>
      </c>
      <c r="O427" s="14" t="inlineStr"/>
      <c r="P427" t="inlineStr">
        <is>
          <t>A102222</t>
        </is>
      </c>
      <c r="Q427" t="inlineStr">
        <is>
          <t>LT250</t>
        </is>
      </c>
    </row>
    <row r="428">
      <c r="B428" t="inlineStr">
        <is>
          <t>N</t>
        </is>
      </c>
      <c r="C428" t="inlineStr">
        <is>
          <t>Price_BOM_L_Imp_433</t>
        </is>
      </c>
      <c r="D428" t="n">
        <v>433</v>
      </c>
      <c r="F428" t="inlineStr">
        <is>
          <t>:20501-LC:20501-LCV:</t>
        </is>
      </c>
      <c r="G428" s="2" t="inlineStr">
        <is>
          <t>X0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None</t>
        </is>
      </c>
      <c r="L428" s="4" t="inlineStr">
        <is>
          <t>None</t>
        </is>
      </c>
      <c r="M428" s="4" t="inlineStr">
        <is>
          <t>Coating_Standard</t>
        </is>
      </c>
      <c r="N428" s="76" t="inlineStr">
        <is>
          <t>RTF</t>
        </is>
      </c>
      <c r="O428" s="14" t="inlineStr"/>
      <c r="P428" t="inlineStr">
        <is>
          <t>A102223</t>
        </is>
      </c>
      <c r="Q428" t="inlineStr">
        <is>
          <t>LT250</t>
        </is>
      </c>
    </row>
    <row r="429">
      <c r="B429" t="inlineStr">
        <is>
          <t>N</t>
        </is>
      </c>
      <c r="C429" t="inlineStr">
        <is>
          <t>Price_BOM_L_Imp_434</t>
        </is>
      </c>
      <c r="D429" t="n">
        <v>434</v>
      </c>
      <c r="F429" t="inlineStr">
        <is>
          <t>:20709-LC:20709-LCV:20709-LF:</t>
        </is>
      </c>
      <c r="G429" s="2" t="inlineStr">
        <is>
          <t>X3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76" t="inlineStr">
        <is>
          <t>97778013</t>
        </is>
      </c>
      <c r="O429" s="14" t="inlineStr"/>
      <c r="P429" t="inlineStr">
        <is>
          <t>A102224</t>
        </is>
      </c>
      <c r="Q429" t="inlineStr">
        <is>
          <t>LT250</t>
        </is>
      </c>
    </row>
    <row r="430">
      <c r="B430" t="inlineStr">
        <is>
          <t>N</t>
        </is>
      </c>
      <c r="C430" t="inlineStr">
        <is>
          <t>Price_BOM_L_Imp_435</t>
        </is>
      </c>
      <c r="D430" t="n">
        <v>435</v>
      </c>
      <c r="F430" t="inlineStr">
        <is>
          <t>:20709-LC:20709-LCV:20709-LF:</t>
        </is>
      </c>
      <c r="G430" s="2" t="inlineStr">
        <is>
          <t>X4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76" t="inlineStr">
        <is>
          <t>97775275</t>
        </is>
      </c>
      <c r="O430" s="14" t="inlineStr"/>
      <c r="P430" t="inlineStr">
        <is>
          <t>A102225</t>
        </is>
      </c>
      <c r="Q430" t="inlineStr">
        <is>
          <t>LT250</t>
        </is>
      </c>
    </row>
    <row r="431">
      <c r="B431" t="inlineStr">
        <is>
          <t>N</t>
        </is>
      </c>
      <c r="C431" t="inlineStr">
        <is>
          <t>Price_BOM_L_Imp_436</t>
        </is>
      </c>
      <c r="D431" t="n">
        <v>436</v>
      </c>
      <c r="F431" t="inlineStr">
        <is>
          <t>:20953-LC:20953-LCV:20953-LF:</t>
        </is>
      </c>
      <c r="G431" s="2" t="inlineStr">
        <is>
          <t>X3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76" t="inlineStr">
        <is>
          <t>97775276</t>
        </is>
      </c>
      <c r="O431" s="14" t="inlineStr"/>
      <c r="P431" t="inlineStr">
        <is>
          <t>A102226</t>
        </is>
      </c>
      <c r="Q431" t="inlineStr">
        <is>
          <t>LT250</t>
        </is>
      </c>
    </row>
    <row r="432">
      <c r="B432" t="inlineStr">
        <is>
          <t>N</t>
        </is>
      </c>
      <c r="C432" t="inlineStr">
        <is>
          <t>Price_BOM_L_Imp_437</t>
        </is>
      </c>
      <c r="D432" t="n">
        <v>437</v>
      </c>
      <c r="F432" t="inlineStr">
        <is>
          <t>:20953-LC:20953-LCV:20953-LF:</t>
        </is>
      </c>
      <c r="G432" s="2" t="inlineStr">
        <is>
          <t>X4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Stainless Steel, AISI-303</t>
        </is>
      </c>
      <c r="L432" s="4" t="inlineStr">
        <is>
          <t>Steel, Cold Drawn C1018</t>
        </is>
      </c>
      <c r="M432" s="4" t="inlineStr">
        <is>
          <t>Coating_Standard</t>
        </is>
      </c>
      <c r="N432" s="76" t="inlineStr">
        <is>
          <t>97775278</t>
        </is>
      </c>
      <c r="O432" s="14" t="inlineStr"/>
      <c r="P432" t="inlineStr">
        <is>
          <t>A102227</t>
        </is>
      </c>
      <c r="Q432" t="inlineStr">
        <is>
          <t>LT250</t>
        </is>
      </c>
    </row>
    <row r="433">
      <c r="B433" t="inlineStr">
        <is>
          <t>N</t>
        </is>
      </c>
      <c r="C433" t="inlineStr">
        <is>
          <t>Price_BOM_L_Imp_438</t>
        </is>
      </c>
      <c r="D433" t="n">
        <v>438</v>
      </c>
      <c r="F433" t="inlineStr">
        <is>
          <t>:20121-LC:20121-LCV:20121-LF: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76" t="inlineStr">
        <is>
          <t>97778012</t>
        </is>
      </c>
      <c r="O433" s="14" t="inlineStr"/>
      <c r="P433" t="inlineStr">
        <is>
          <t>A102228</t>
        </is>
      </c>
      <c r="Q433" t="inlineStr">
        <is>
          <t>LT250</t>
        </is>
      </c>
    </row>
    <row r="434">
      <c r="B434" t="inlineStr">
        <is>
          <t>N</t>
        </is>
      </c>
      <c r="C434" t="inlineStr">
        <is>
          <t>Price_BOM_L_Imp_439</t>
        </is>
      </c>
      <c r="D434" t="n">
        <v>439</v>
      </c>
      <c r="F434" t="inlineStr">
        <is>
          <t>:20121-LC:20121-LCV:20121-LF:</t>
        </is>
      </c>
      <c r="G434" s="2" t="inlineStr">
        <is>
          <t>XA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76" t="inlineStr">
        <is>
          <t>97778032</t>
        </is>
      </c>
      <c r="O434" s="1" t="inlineStr"/>
      <c r="P434" t="inlineStr">
        <is>
          <t>A102229</t>
        </is>
      </c>
      <c r="Q434" t="inlineStr">
        <is>
          <t>LT250</t>
        </is>
      </c>
    </row>
    <row r="435">
      <c r="B435" t="inlineStr">
        <is>
          <t>N</t>
        </is>
      </c>
      <c r="C435" t="inlineStr">
        <is>
          <t>Price_BOM_L_Imp_441</t>
        </is>
      </c>
      <c r="D435" t="n">
        <v>441</v>
      </c>
      <c r="F435" t="inlineStr">
        <is>
          <t>:25707-LC:25707-LCV:25707-LF:</t>
        </is>
      </c>
      <c r="G435" s="2" t="inlineStr">
        <is>
          <t>X4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76" t="inlineStr">
        <is>
          <t>97778034</t>
        </is>
      </c>
      <c r="O435" s="1" t="inlineStr"/>
      <c r="P435" t="inlineStr">
        <is>
          <t>A102231</t>
        </is>
      </c>
      <c r="Q435" t="inlineStr">
        <is>
          <t>LT250</t>
        </is>
      </c>
    </row>
    <row r="436">
      <c r="B436" t="inlineStr">
        <is>
          <t>N</t>
        </is>
      </c>
      <c r="C436" t="inlineStr">
        <is>
          <t>Price_BOM_L_Imp_442</t>
        </is>
      </c>
      <c r="D436" t="n">
        <v>442</v>
      </c>
      <c r="F436" t="inlineStr">
        <is>
          <t>:25957-LC:25957-LCV:25957-LF:</t>
        </is>
      </c>
      <c r="G436" s="2" t="inlineStr">
        <is>
          <t>X3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76" t="inlineStr">
        <is>
          <t>97778035</t>
        </is>
      </c>
      <c r="O436" s="1" t="inlineStr"/>
      <c r="P436" t="inlineStr">
        <is>
          <t>A102232</t>
        </is>
      </c>
      <c r="Q436" t="inlineStr">
        <is>
          <t>LT250</t>
        </is>
      </c>
    </row>
    <row r="437">
      <c r="B437" t="inlineStr">
        <is>
          <t>N</t>
        </is>
      </c>
      <c r="C437" t="inlineStr">
        <is>
          <t>Price_BOM_L_Imp_443</t>
        </is>
      </c>
      <c r="D437" t="n">
        <v>443</v>
      </c>
      <c r="F437" t="inlineStr">
        <is>
          <t>:25957-LC:25957-LCV:25957-LF:</t>
        </is>
      </c>
      <c r="G437" s="2" t="inlineStr">
        <is>
          <t>X4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76" t="inlineStr">
        <is>
          <t>97778036</t>
        </is>
      </c>
      <c r="O437" s="1" t="inlineStr"/>
      <c r="P437" t="inlineStr">
        <is>
          <t>A102233</t>
        </is>
      </c>
      <c r="Q437" t="inlineStr">
        <is>
          <t>LT250</t>
        </is>
      </c>
    </row>
    <row r="438">
      <c r="B438" t="inlineStr">
        <is>
          <t>N</t>
        </is>
      </c>
      <c r="C438" t="inlineStr">
        <is>
          <t>Price_BOM_L_Imp_444</t>
        </is>
      </c>
      <c r="D438" t="n">
        <v>444</v>
      </c>
      <c r="F438" t="inlineStr">
        <is>
          <t>:25123-LC:25123-LCV:25123-LF: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76" t="inlineStr">
        <is>
          <t>97778037</t>
        </is>
      </c>
      <c r="O438" s="1" t="inlineStr"/>
      <c r="P438" t="inlineStr">
        <is>
          <t>A102234</t>
        </is>
      </c>
      <c r="Q438" t="inlineStr">
        <is>
          <t>LT250</t>
        </is>
      </c>
    </row>
    <row r="439">
      <c r="B439" t="inlineStr">
        <is>
          <t>N</t>
        </is>
      </c>
      <c r="C439" t="inlineStr">
        <is>
          <t>Price_BOM_L_Imp_445</t>
        </is>
      </c>
      <c r="D439" t="n">
        <v>445</v>
      </c>
      <c r="F439" t="inlineStr">
        <is>
          <t>:25123-LC:25123-LCV:25123-LF:</t>
        </is>
      </c>
      <c r="G439" s="2" t="inlineStr">
        <is>
          <t>XA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76" t="inlineStr">
        <is>
          <t>97778038</t>
        </is>
      </c>
      <c r="O439" s="1" t="inlineStr"/>
      <c r="P439" t="inlineStr">
        <is>
          <t>A102235</t>
        </is>
      </c>
      <c r="Q439" t="inlineStr">
        <is>
          <t>LT250</t>
        </is>
      </c>
    </row>
    <row r="440">
      <c r="B440" t="inlineStr">
        <is>
          <t>N</t>
        </is>
      </c>
      <c r="C440" t="inlineStr">
        <is>
          <t>Price_BOM_L_Imp_446</t>
        </is>
      </c>
      <c r="D440" t="n">
        <v>446</v>
      </c>
      <c r="F440" t="inlineStr">
        <is>
          <t>:30507-LC:30507-LCV: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76" t="inlineStr">
        <is>
          <t>RTF</t>
        </is>
      </c>
      <c r="O440" s="4" t="inlineStr"/>
      <c r="P440" s="4" t="inlineStr">
        <is>
          <t>A102236</t>
        </is>
      </c>
      <c r="Q440" t="inlineStr">
        <is>
          <t>LT250</t>
        </is>
      </c>
      <c r="R440" s="4" t="inlineStr"/>
    </row>
    <row r="441">
      <c r="B441" t="inlineStr">
        <is>
          <t>N</t>
        </is>
      </c>
      <c r="C441" t="inlineStr">
        <is>
          <t>Price_BOM_L_Imp_446</t>
        </is>
      </c>
      <c r="D441" t="n">
        <v>446</v>
      </c>
      <c r="F441" t="inlineStr">
        <is>
          <t>:30501-LC:30501-LCV:</t>
        </is>
      </c>
      <c r="G441" s="2" t="inlineStr">
        <is>
          <t>X3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76" t="inlineStr">
        <is>
          <t>RTF</t>
        </is>
      </c>
      <c r="O441" s="4" t="inlineStr"/>
      <c r="P441" s="4" t="inlineStr">
        <is>
          <t>A102236</t>
        </is>
      </c>
      <c r="Q441" t="inlineStr">
        <is>
          <t>LT250</t>
        </is>
      </c>
      <c r="R441" s="4" t="inlineStr"/>
    </row>
    <row r="442">
      <c r="B442" t="inlineStr">
        <is>
          <t>N</t>
        </is>
      </c>
      <c r="C442" t="inlineStr">
        <is>
          <t>Price_BOM_L_Imp_448</t>
        </is>
      </c>
      <c r="D442" t="n">
        <v>448</v>
      </c>
      <c r="F442" t="inlineStr">
        <is>
          <t>:30707-LC:30707-LCV:30707-LF:</t>
        </is>
      </c>
      <c r="G442" s="2" t="inlineStr">
        <is>
          <t>X4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76" t="inlineStr">
        <is>
          <t>97778040</t>
        </is>
      </c>
      <c r="O442" s="4" t="inlineStr"/>
      <c r="P442" s="4" t="inlineStr">
        <is>
          <t>A102238</t>
        </is>
      </c>
      <c r="Q442" t="inlineStr">
        <is>
          <t>LT250</t>
        </is>
      </c>
      <c r="R442" s="4" t="inlineStr"/>
    </row>
    <row r="443">
      <c r="B443" t="inlineStr">
        <is>
          <t>N</t>
        </is>
      </c>
      <c r="C443" t="inlineStr">
        <is>
          <t>Price_BOM_L_Imp_449</t>
        </is>
      </c>
      <c r="D443" t="n">
        <v>449</v>
      </c>
      <c r="F443" t="inlineStr">
        <is>
          <t>:30957-LC:30957-LCV:30957-LF:</t>
        </is>
      </c>
      <c r="G443" s="2" t="inlineStr">
        <is>
          <t>X3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76" t="inlineStr">
        <is>
          <t>97778041</t>
        </is>
      </c>
      <c r="O443" s="4" t="inlineStr"/>
      <c r="P443" s="4" t="inlineStr">
        <is>
          <t>A102239</t>
        </is>
      </c>
      <c r="Q443" t="inlineStr">
        <is>
          <t>LT250</t>
        </is>
      </c>
      <c r="R443" s="4" t="inlineStr"/>
    </row>
    <row r="444">
      <c r="B444" t="inlineStr">
        <is>
          <t>N</t>
        </is>
      </c>
      <c r="C444" t="inlineStr">
        <is>
          <t>Price_BOM_L_Imp_450</t>
        </is>
      </c>
      <c r="D444" t="n">
        <v>450</v>
      </c>
      <c r="F444" t="inlineStr">
        <is>
          <t>:30957-LC:30957-LCV:30957-LF:</t>
        </is>
      </c>
      <c r="G444" s="2" t="inlineStr">
        <is>
          <t>XA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76" t="inlineStr">
        <is>
          <t>97778042</t>
        </is>
      </c>
      <c r="O444" s="4" t="inlineStr"/>
      <c r="P444" s="4" t="inlineStr">
        <is>
          <t>A102240</t>
        </is>
      </c>
      <c r="Q444" t="inlineStr">
        <is>
          <t>LT250</t>
        </is>
      </c>
      <c r="R444" s="4" t="inlineStr"/>
    </row>
    <row r="445">
      <c r="B445" t="inlineStr">
        <is>
          <t>N</t>
        </is>
      </c>
      <c r="C445" t="inlineStr">
        <is>
          <t>Price_BOM_L_Imp_451</t>
        </is>
      </c>
      <c r="D445" t="n">
        <v>451</v>
      </c>
      <c r="F445" t="inlineStr">
        <is>
          <t>:30121-LC:30121-LCV:30121-LF:</t>
        </is>
      </c>
      <c r="G445" s="2" t="inlineStr">
        <is>
          <t>XA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76" t="inlineStr">
        <is>
          <t>97778043</t>
        </is>
      </c>
      <c r="O445" s="4" t="inlineStr"/>
      <c r="P445" s="4" t="inlineStr">
        <is>
          <t>A102241</t>
        </is>
      </c>
      <c r="Q445" t="inlineStr">
        <is>
          <t>LT250</t>
        </is>
      </c>
      <c r="R445" s="4" t="inlineStr"/>
    </row>
    <row r="446">
      <c r="B446" t="inlineStr">
        <is>
          <t>N</t>
        </is>
      </c>
      <c r="C446" t="inlineStr">
        <is>
          <t>Price_BOM_L_Imp_452</t>
        </is>
      </c>
      <c r="D446" t="n">
        <v>452</v>
      </c>
      <c r="F446" t="inlineStr">
        <is>
          <t>:30127-LC:30127-LCV:30127-LF:</t>
        </is>
      </c>
      <c r="G446" s="2" t="inlineStr">
        <is>
          <t>XA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76" t="inlineStr">
        <is>
          <t>97778044</t>
        </is>
      </c>
      <c r="O446" s="4" t="inlineStr"/>
      <c r="P446" s="4" t="inlineStr">
        <is>
          <t>A102242</t>
        </is>
      </c>
      <c r="Q446" t="inlineStr">
        <is>
          <t>LT250</t>
        </is>
      </c>
      <c r="R446" s="4" t="inlineStr"/>
    </row>
    <row r="447">
      <c r="B447" t="inlineStr">
        <is>
          <t>N</t>
        </is>
      </c>
      <c r="C447" t="inlineStr">
        <is>
          <t>Price_BOM_L_Imp_453</t>
        </is>
      </c>
      <c r="D447" t="n">
        <v>453</v>
      </c>
      <c r="F447" t="inlineStr">
        <is>
          <t>:30157-LC:30157-LCV:30157-LF:</t>
        </is>
      </c>
      <c r="G447" s="2" t="inlineStr">
        <is>
          <t>XA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76" t="inlineStr">
        <is>
          <t>97780144</t>
        </is>
      </c>
      <c r="O447" s="4" t="inlineStr"/>
      <c r="P447" s="4" t="inlineStr">
        <is>
          <t>A102243</t>
        </is>
      </c>
      <c r="Q447" t="inlineStr">
        <is>
          <t>LT250</t>
        </is>
      </c>
      <c r="R447" s="4" t="inlineStr"/>
    </row>
    <row r="448">
      <c r="B448" t="inlineStr">
        <is>
          <t>N</t>
        </is>
      </c>
      <c r="C448" t="inlineStr">
        <is>
          <t>Price_BOM_L_Imp_454</t>
        </is>
      </c>
      <c r="D448" t="n">
        <v>454</v>
      </c>
      <c r="F448" t="inlineStr">
        <is>
          <t>:40707-LC:40707-LCV:40707-LF:</t>
        </is>
      </c>
      <c r="G448" s="2" t="inlineStr">
        <is>
          <t>X3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76" t="inlineStr">
        <is>
          <t>97780145</t>
        </is>
      </c>
      <c r="O448" s="4" t="inlineStr"/>
      <c r="P448" s="4" t="inlineStr">
        <is>
          <t>A102244</t>
        </is>
      </c>
      <c r="Q448" t="inlineStr">
        <is>
          <t>LT250</t>
        </is>
      </c>
      <c r="R448" s="4" t="inlineStr"/>
    </row>
    <row r="449">
      <c r="B449" t="inlineStr">
        <is>
          <t>N</t>
        </is>
      </c>
      <c r="C449" t="inlineStr">
        <is>
          <t>Price_BOM_L_Imp_455</t>
        </is>
      </c>
      <c r="D449" t="n">
        <v>455</v>
      </c>
      <c r="F449" t="inlineStr">
        <is>
          <t>:40707-LC:40707-LCV:40707-LF:</t>
        </is>
      </c>
      <c r="G449" s="2" t="inlineStr">
        <is>
          <t>X4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76" t="inlineStr">
        <is>
          <t>97780146</t>
        </is>
      </c>
      <c r="O449" s="4" t="inlineStr"/>
      <c r="P449" s="4" t="inlineStr">
        <is>
          <t>A102245</t>
        </is>
      </c>
      <c r="Q449" t="inlineStr">
        <is>
          <t>LT250</t>
        </is>
      </c>
      <c r="R449" s="4" t="inlineStr"/>
    </row>
    <row r="450">
      <c r="B450" t="inlineStr">
        <is>
          <t>N</t>
        </is>
      </c>
      <c r="C450" t="inlineStr">
        <is>
          <t>Price_BOM_L_Imp_456</t>
        </is>
      </c>
      <c r="D450" t="n">
        <v>456</v>
      </c>
      <c r="F450" t="inlineStr">
        <is>
          <t>:40957-LC:40957-LCV:40957-LF:</t>
        </is>
      </c>
      <c r="G450" s="2" t="inlineStr">
        <is>
          <t>X3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76" t="inlineStr">
        <is>
          <t>97780147</t>
        </is>
      </c>
      <c r="O450" s="4" t="inlineStr"/>
      <c r="P450" s="4" t="inlineStr">
        <is>
          <t>A102246</t>
        </is>
      </c>
      <c r="Q450" t="inlineStr">
        <is>
          <t>LT250</t>
        </is>
      </c>
      <c r="R450" s="4" t="inlineStr"/>
    </row>
    <row r="451">
      <c r="B451" t="inlineStr">
        <is>
          <t>N</t>
        </is>
      </c>
      <c r="C451" t="inlineStr">
        <is>
          <t>Price_BOM_L_Imp_457</t>
        </is>
      </c>
      <c r="D451" t="n">
        <v>457</v>
      </c>
      <c r="F451" t="inlineStr">
        <is>
          <t>:40957-LC:40957-LCV:40957-LF:</t>
        </is>
      </c>
      <c r="G451" s="2" t="inlineStr">
        <is>
          <t>X4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76" t="inlineStr">
        <is>
          <t>97780148</t>
        </is>
      </c>
      <c r="O451" s="4" t="inlineStr"/>
      <c r="P451" s="4" t="inlineStr">
        <is>
          <t>A102247</t>
        </is>
      </c>
      <c r="Q451" t="inlineStr">
        <is>
          <t>LT250</t>
        </is>
      </c>
      <c r="R451" s="4" t="inlineStr"/>
    </row>
    <row r="452">
      <c r="B452" t="inlineStr">
        <is>
          <t>N</t>
        </is>
      </c>
      <c r="C452" t="inlineStr">
        <is>
          <t>Price_BOM_L_Imp_458</t>
        </is>
      </c>
      <c r="D452" t="n">
        <v>458</v>
      </c>
      <c r="F452" t="inlineStr">
        <is>
          <t>:40959-LC:40959-LCV:40959-LF:</t>
        </is>
      </c>
      <c r="G452" s="2" t="inlineStr">
        <is>
          <t>XA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76" t="inlineStr">
        <is>
          <t>96699293</t>
        </is>
      </c>
      <c r="O452" s="4" t="inlineStr"/>
      <c r="P452" s="4" t="inlineStr">
        <is>
          <t>A102248</t>
        </is>
      </c>
      <c r="Q452" t="inlineStr">
        <is>
          <t>LT250</t>
        </is>
      </c>
      <c r="R452" s="4" t="inlineStr"/>
    </row>
    <row r="453">
      <c r="B453" t="inlineStr">
        <is>
          <t>N</t>
        </is>
      </c>
      <c r="C453" t="inlineStr">
        <is>
          <t>Price_BOM_L_Imp_459</t>
        </is>
      </c>
      <c r="D453" t="n">
        <v>459</v>
      </c>
      <c r="F453" t="inlineStr">
        <is>
          <t>:40129-LC:40129-LCV:40129-LF:</t>
        </is>
      </c>
      <c r="G453" s="2" t="inlineStr">
        <is>
          <t>XA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76" t="inlineStr">
        <is>
          <t>96699296</t>
        </is>
      </c>
      <c r="O453" s="4" t="inlineStr"/>
      <c r="P453" s="4" t="inlineStr">
        <is>
          <t>A102249</t>
        </is>
      </c>
      <c r="Q453" t="inlineStr">
        <is>
          <t>LT250</t>
        </is>
      </c>
      <c r="R453" s="4" t="inlineStr"/>
    </row>
    <row r="454">
      <c r="B454" t="inlineStr">
        <is>
          <t>N</t>
        </is>
      </c>
      <c r="C454" t="inlineStr">
        <is>
          <t>Price_BOM_L_Imp_460</t>
        </is>
      </c>
      <c r="D454" t="n">
        <v>460</v>
      </c>
      <c r="F454" t="inlineStr">
        <is>
          <t>:4012A-LC:4012A-LCV:4012A-LF:</t>
        </is>
      </c>
      <c r="G454" s="2" t="inlineStr">
        <is>
          <t>XA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76" t="inlineStr">
        <is>
          <t>96699302</t>
        </is>
      </c>
      <c r="O454" s="4" t="inlineStr"/>
      <c r="P454" s="4" t="inlineStr">
        <is>
          <t>A102250</t>
        </is>
      </c>
      <c r="Q454" t="inlineStr">
        <is>
          <t>LT250</t>
        </is>
      </c>
      <c r="R454" s="4" t="inlineStr"/>
    </row>
    <row r="455">
      <c r="B455" t="inlineStr">
        <is>
          <t>N</t>
        </is>
      </c>
      <c r="C455" t="inlineStr">
        <is>
          <t>Price_BOM_L_Imp_461</t>
        </is>
      </c>
      <c r="D455" t="n">
        <v>461</v>
      </c>
      <c r="F455" t="inlineStr">
        <is>
          <t>:40157-LC:40157-LCV:40157-LF:</t>
        </is>
      </c>
      <c r="G455" s="2" t="inlineStr">
        <is>
          <t>XA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76" t="inlineStr">
        <is>
          <t>96699326</t>
        </is>
      </c>
      <c r="O455" s="4" t="inlineStr"/>
      <c r="P455" s="4" t="inlineStr">
        <is>
          <t>A102251</t>
        </is>
      </c>
      <c r="Q455" t="inlineStr">
        <is>
          <t>LT250</t>
        </is>
      </c>
      <c r="R455" s="4" t="inlineStr"/>
    </row>
    <row r="456">
      <c r="B456" t="inlineStr">
        <is>
          <t>N</t>
        </is>
      </c>
      <c r="C456" t="inlineStr">
        <is>
          <t>Price_BOM_L_Imp_462</t>
        </is>
      </c>
      <c r="D456" t="n">
        <v>462</v>
      </c>
      <c r="F456" t="inlineStr">
        <is>
          <t>:40157-LC:40157-LCV:40157-LF:</t>
        </is>
      </c>
      <c r="G456" s="2" t="inlineStr">
        <is>
          <t>X5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Anodized Steel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76" t="inlineStr">
        <is>
          <t>96769202</t>
        </is>
      </c>
      <c r="O456" s="4" t="inlineStr"/>
      <c r="P456" s="4" t="inlineStr">
        <is>
          <t>A102252</t>
        </is>
      </c>
      <c r="Q456" t="inlineStr">
        <is>
          <t>LT250</t>
        </is>
      </c>
      <c r="R456" s="4" t="inlineStr"/>
    </row>
    <row r="457">
      <c r="B457" t="inlineStr">
        <is>
          <t>N</t>
        </is>
      </c>
      <c r="C457" t="inlineStr">
        <is>
          <t>Price_BOM_L_Imp_463</t>
        </is>
      </c>
      <c r="D457" t="n">
        <v>463</v>
      </c>
      <c r="F457" t="inlineStr">
        <is>
          <t>:50957-LC:50957-LCV:50957-LF:</t>
        </is>
      </c>
      <c r="G457" s="2" t="inlineStr">
        <is>
          <t>X4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76" t="inlineStr">
        <is>
          <t>96896890</t>
        </is>
      </c>
      <c r="O457" s="4" t="inlineStr"/>
      <c r="P457" s="4" t="inlineStr">
        <is>
          <t>A102253</t>
        </is>
      </c>
      <c r="Q457" t="inlineStr">
        <is>
          <t>LT250</t>
        </is>
      </c>
      <c r="R457" s="4" t="inlineStr"/>
    </row>
    <row r="458">
      <c r="B458" t="inlineStr">
        <is>
          <t>N</t>
        </is>
      </c>
      <c r="C458" t="inlineStr">
        <is>
          <t>Price_BOM_L_Imp_465</t>
        </is>
      </c>
      <c r="D458" t="n">
        <v>465</v>
      </c>
      <c r="F458" t="inlineStr">
        <is>
          <t>:50123-LC:50123-LCV:50123-LF:</t>
        </is>
      </c>
      <c r="G458" s="2" t="inlineStr">
        <is>
          <t>X5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Anodized Steel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76" t="inlineStr">
        <is>
          <t>96896892</t>
        </is>
      </c>
      <c r="O458" s="4" t="inlineStr"/>
      <c r="P458" s="4" t="inlineStr">
        <is>
          <t>A102255</t>
        </is>
      </c>
      <c r="Q458" t="inlineStr">
        <is>
          <t>LT250</t>
        </is>
      </c>
      <c r="R458" s="4" t="inlineStr"/>
    </row>
    <row r="459">
      <c r="B459" t="inlineStr">
        <is>
          <t>N</t>
        </is>
      </c>
      <c r="C459" t="inlineStr">
        <is>
          <t>Price_BOM_L_Imp_466</t>
        </is>
      </c>
      <c r="D459" t="n">
        <v>466</v>
      </c>
      <c r="F459" t="inlineStr">
        <is>
          <t>:50157-LC:50157-LCV:50157-LF:</t>
        </is>
      </c>
      <c r="G459" s="2" t="inlineStr">
        <is>
          <t>X5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Anodized Steel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76" t="inlineStr">
        <is>
          <t>96769263</t>
        </is>
      </c>
      <c r="O459" s="4" t="inlineStr"/>
      <c r="P459" s="4" t="inlineStr">
        <is>
          <t>A102256</t>
        </is>
      </c>
      <c r="Q459" t="inlineStr">
        <is>
          <t>LT250</t>
        </is>
      </c>
      <c r="R459" s="4" t="inlineStr"/>
    </row>
    <row r="460">
      <c r="B460" t="inlineStr">
        <is>
          <t>N</t>
        </is>
      </c>
      <c r="C460" t="inlineStr">
        <is>
          <t>Price_BOM_L_Imp_467</t>
        </is>
      </c>
      <c r="D460" t="n">
        <v>467</v>
      </c>
      <c r="F460" t="inlineStr">
        <is>
          <t>:60951-LC:60951-LCV:60951-LF:</t>
        </is>
      </c>
      <c r="G460" s="2" t="inlineStr">
        <is>
          <t>XA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Stainless Steel, AISI-303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76" t="inlineStr">
        <is>
          <t>97780968</t>
        </is>
      </c>
      <c r="O460" s="4" t="inlineStr"/>
      <c r="P460" s="4" t="inlineStr">
        <is>
          <t>A102257</t>
        </is>
      </c>
      <c r="Q460" t="inlineStr">
        <is>
          <t>LT250</t>
        </is>
      </c>
      <c r="R460" s="4" t="inlineStr"/>
    </row>
    <row r="461">
      <c r="B461" t="inlineStr">
        <is>
          <t>N</t>
        </is>
      </c>
      <c r="C461" t="inlineStr">
        <is>
          <t>Price_BOM_L_Imp_468</t>
        </is>
      </c>
      <c r="D461" t="n">
        <v>468</v>
      </c>
      <c r="F461" t="inlineStr">
        <is>
          <t>:60123-LC:60123-LCV:60123-LF:</t>
        </is>
      </c>
      <c r="G461" s="2" t="inlineStr">
        <is>
          <t>XA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76" t="inlineStr">
        <is>
          <t>97780969</t>
        </is>
      </c>
      <c r="O461" s="4" t="inlineStr"/>
      <c r="P461" s="4" t="inlineStr">
        <is>
          <t>A102258</t>
        </is>
      </c>
      <c r="Q461" t="inlineStr">
        <is>
          <t>LT250</t>
        </is>
      </c>
      <c r="R461" s="4" t="inlineStr"/>
    </row>
    <row r="462">
      <c r="B462" t="inlineStr">
        <is>
          <t>N</t>
        </is>
      </c>
      <c r="C462" t="inlineStr">
        <is>
          <t>Price_BOM_L_Imp_470</t>
        </is>
      </c>
      <c r="D462" t="n">
        <v>470</v>
      </c>
      <c r="F462" t="inlineStr">
        <is>
          <t>:60157-LC:60157-LCV:60157-LF: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76" t="inlineStr">
        <is>
          <t>96896914</t>
        </is>
      </c>
      <c r="O462" s="4" t="inlineStr"/>
      <c r="P462" s="4" t="inlineStr">
        <is>
          <t>A102260</t>
        </is>
      </c>
      <c r="Q462" t="inlineStr">
        <is>
          <t>LT027</t>
        </is>
      </c>
      <c r="R462" s="4" t="inlineStr"/>
    </row>
    <row r="463">
      <c r="B463" t="inlineStr">
        <is>
          <t>N</t>
        </is>
      </c>
      <c r="C463" t="inlineStr">
        <is>
          <t>Price_BOM_L_Imp_471</t>
        </is>
      </c>
      <c r="D463" t="n">
        <v>471</v>
      </c>
      <c r="F463" t="inlineStr">
        <is>
          <t>:60157-LF:</t>
        </is>
      </c>
      <c r="G463" s="2" t="inlineStr">
        <is>
          <t>X6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76" t="inlineStr">
        <is>
          <t>97780971</t>
        </is>
      </c>
      <c r="O463" s="4" t="inlineStr"/>
      <c r="P463" s="4" t="inlineStr">
        <is>
          <t>A102261</t>
        </is>
      </c>
      <c r="Q463" t="inlineStr">
        <is>
          <t>LT250</t>
        </is>
      </c>
      <c r="R463" s="4" t="inlineStr"/>
    </row>
    <row r="464">
      <c r="B464" t="inlineStr">
        <is>
          <t>N</t>
        </is>
      </c>
      <c r="C464" t="inlineStr">
        <is>
          <t>Price_BOM_L_Imp_473</t>
        </is>
      </c>
      <c r="D464" t="n">
        <v>473</v>
      </c>
      <c r="F464" t="inlineStr">
        <is>
          <t>:80155-LC:80155-LCV:80155-LF:</t>
        </is>
      </c>
      <c r="G464" s="2" t="inlineStr">
        <is>
          <t>X5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Anodized Steel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76" t="inlineStr">
        <is>
          <t>97780974</t>
        </is>
      </c>
      <c r="O464" s="4" t="inlineStr"/>
      <c r="P464" s="4" t="inlineStr">
        <is>
          <t>A102263</t>
        </is>
      </c>
      <c r="Q464" t="inlineStr">
        <is>
          <t>LT250</t>
        </is>
      </c>
      <c r="R464" s="4" t="inlineStr"/>
    </row>
    <row r="465">
      <c r="B465" t="inlineStr">
        <is>
          <t>N</t>
        </is>
      </c>
      <c r="C465" t="inlineStr">
        <is>
          <t>Price_BOM_L_Imp_474</t>
        </is>
      </c>
      <c r="D465" t="n">
        <v>474</v>
      </c>
      <c r="F465" t="inlineStr">
        <is>
          <t>:80155-LF:</t>
        </is>
      </c>
      <c r="G465" s="2" t="inlineStr">
        <is>
          <t>X6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Anodized Steel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76" t="inlineStr">
        <is>
          <t>97780975</t>
        </is>
      </c>
      <c r="O465" s="4" t="inlineStr"/>
      <c r="P465" s="4" t="inlineStr">
        <is>
          <t>A102264</t>
        </is>
      </c>
      <c r="Q465" t="inlineStr">
        <is>
          <t>LT250</t>
        </is>
      </c>
      <c r="R465" s="4" t="inlineStr"/>
    </row>
    <row r="466">
      <c r="B466" t="inlineStr">
        <is>
          <t>N</t>
        </is>
      </c>
      <c r="C466" t="inlineStr">
        <is>
          <t>Price_BOM_L_Imp_475</t>
        </is>
      </c>
      <c r="D466" t="n">
        <v>475</v>
      </c>
      <c r="F466" t="inlineStr">
        <is>
          <t>:10153-LF:</t>
        </is>
      </c>
      <c r="G466" s="2" t="inlineStr">
        <is>
          <t>X8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76" t="inlineStr">
        <is>
          <t>97780976</t>
        </is>
      </c>
      <c r="O466" s="4" t="inlineStr"/>
      <c r="P466" s="4" t="inlineStr">
        <is>
          <t>A102265</t>
        </is>
      </c>
      <c r="Q466" t="inlineStr">
        <is>
          <t>LT250</t>
        </is>
      </c>
      <c r="R466" s="4" t="inlineStr"/>
    </row>
    <row r="467">
      <c r="B467" t="inlineStr">
        <is>
          <t>N</t>
        </is>
      </c>
      <c r="C467" t="inlineStr">
        <is>
          <t>Price_BOM_L_Imp_476</t>
        </is>
      </c>
      <c r="D467" t="n">
        <v>476</v>
      </c>
      <c r="F467" t="inlineStr">
        <is>
          <t>:12709-LC:12709-LCV:</t>
        </is>
      </c>
      <c r="G467" s="2" t="inlineStr">
        <is>
          <t>X0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None</t>
        </is>
      </c>
      <c r="L467" s="4" t="inlineStr">
        <is>
          <t>None</t>
        </is>
      </c>
      <c r="M467" s="4" t="inlineStr">
        <is>
          <t>Coating_Standard</t>
        </is>
      </c>
      <c r="N467" s="76" t="inlineStr">
        <is>
          <t>97780991</t>
        </is>
      </c>
      <c r="O467" s="4" t="inlineStr"/>
      <c r="P467" s="4" t="inlineStr">
        <is>
          <t>A102266</t>
        </is>
      </c>
      <c r="Q467" t="inlineStr">
        <is>
          <t>LT250</t>
        </is>
      </c>
      <c r="R467" s="4" t="inlineStr"/>
    </row>
    <row r="468">
      <c r="B468" t="inlineStr">
        <is>
          <t>N</t>
        </is>
      </c>
      <c r="C468" t="inlineStr">
        <is>
          <t>Price_BOM_L_Imp_478</t>
        </is>
      </c>
      <c r="D468" t="n">
        <v>478</v>
      </c>
      <c r="F468" t="inlineStr">
        <is>
          <t>:15507-LC:15507-LCV:</t>
        </is>
      </c>
      <c r="G468" s="2" t="inlineStr">
        <is>
          <t>X0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None</t>
        </is>
      </c>
      <c r="L468" s="4" t="inlineStr">
        <is>
          <t>None</t>
        </is>
      </c>
      <c r="M468" s="4" t="inlineStr">
        <is>
          <t>Coating_Standard</t>
        </is>
      </c>
      <c r="N468" s="76" t="inlineStr">
        <is>
          <t>97780994</t>
        </is>
      </c>
      <c r="O468" s="4" t="inlineStr"/>
      <c r="P468" s="4" t="inlineStr">
        <is>
          <t>A102268</t>
        </is>
      </c>
      <c r="Q468" t="inlineStr">
        <is>
          <t>LT250</t>
        </is>
      </c>
      <c r="R468" s="4" t="inlineStr"/>
    </row>
    <row r="469">
      <c r="B469" t="inlineStr">
        <is>
          <t>N</t>
        </is>
      </c>
      <c r="C469" t="inlineStr">
        <is>
          <t>Price_BOM_L_Imp_479</t>
        </is>
      </c>
      <c r="D469" t="n">
        <v>479</v>
      </c>
      <c r="F469" t="inlineStr">
        <is>
          <t>:15509-LC:15509-LCV:</t>
        </is>
      </c>
      <c r="G469" s="2" t="inlineStr">
        <is>
          <t>X3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Stainless Steel, AISI-303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76" t="inlineStr">
        <is>
          <t>98671661</t>
        </is>
      </c>
      <c r="O469" s="4" t="inlineStr"/>
      <c r="P469" s="4" t="inlineStr">
        <is>
          <t>A102269</t>
        </is>
      </c>
      <c r="Q469" t="inlineStr">
        <is>
          <t>LT250</t>
        </is>
      </c>
      <c r="R469" s="4" t="inlineStr"/>
    </row>
    <row r="470">
      <c r="B470" t="inlineStr">
        <is>
          <t>N</t>
        </is>
      </c>
      <c r="C470" t="inlineStr">
        <is>
          <t>Price_BOM_L_Imp_480</t>
        </is>
      </c>
      <c r="D470" t="n">
        <v>480</v>
      </c>
      <c r="F470" t="inlineStr">
        <is>
          <t>:15507-LC:15507-LCV:</t>
        </is>
      </c>
      <c r="G470" s="2" t="inlineStr">
        <is>
          <t>X3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Stainless Steel, AISI-303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76" t="inlineStr">
        <is>
          <t>97780995</t>
        </is>
      </c>
      <c r="O470" s="4" t="inlineStr"/>
      <c r="P470" s="4" t="inlineStr">
        <is>
          <t>A102270</t>
        </is>
      </c>
      <c r="Q470" t="inlineStr">
        <is>
          <t>LT250</t>
        </is>
      </c>
      <c r="R470" s="4" t="inlineStr"/>
    </row>
    <row r="471">
      <c r="B471" t="inlineStr">
        <is>
          <t>N</t>
        </is>
      </c>
      <c r="C471" t="inlineStr">
        <is>
          <t>Price_BOM_L_Imp_481</t>
        </is>
      </c>
      <c r="D471" t="n">
        <v>481</v>
      </c>
      <c r="F471" t="inlineStr">
        <is>
          <t>:20501-LC:20501-LCV:</t>
        </is>
      </c>
      <c r="G471" s="2" t="inlineStr">
        <is>
          <t>X3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Stainless Steel, AISI-303</t>
        </is>
      </c>
      <c r="L471" s="4" t="inlineStr">
        <is>
          <t>Steel, Cold Drawn C1018</t>
        </is>
      </c>
      <c r="M471" s="4" t="inlineStr">
        <is>
          <t>Coating_Standard</t>
        </is>
      </c>
      <c r="N471" s="76" t="inlineStr">
        <is>
          <t>97780996</t>
        </is>
      </c>
      <c r="O471" s="4" t="inlineStr"/>
      <c r="P471" s="4" t="inlineStr">
        <is>
          <t>A102271</t>
        </is>
      </c>
      <c r="Q471" t="inlineStr">
        <is>
          <t>LT250</t>
        </is>
      </c>
      <c r="R471" s="4" t="inlineStr"/>
    </row>
    <row r="472">
      <c r="B472" t="inlineStr">
        <is>
          <t>N</t>
        </is>
      </c>
      <c r="C472" t="inlineStr">
        <is>
          <t>Price_BOM_L_Imp_49</t>
        </is>
      </c>
      <c r="D472" t="n">
        <v>49</v>
      </c>
      <c r="F472" t="inlineStr">
        <is>
          <t>:15951-LC:15951-LCV:15951-LF:</t>
        </is>
      </c>
      <c r="G472" s="2" t="inlineStr">
        <is>
          <t>X3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Coating_Standard</t>
        </is>
      </c>
      <c r="N472" s="76" t="inlineStr">
        <is>
          <t>98876022</t>
        </is>
      </c>
      <c r="O472" s="4" t="inlineStr"/>
      <c r="P472" s="4" t="inlineStr">
        <is>
          <t>A102337</t>
        </is>
      </c>
      <c r="Q472" t="inlineStr">
        <is>
          <t>LT027</t>
        </is>
      </c>
      <c r="R472" s="4" t="n">
        <v>0</v>
      </c>
    </row>
    <row r="473">
      <c r="B473" t="inlineStr">
        <is>
          <t>N</t>
        </is>
      </c>
      <c r="C473" t="inlineStr">
        <is>
          <t>Price_BOM_L_Imp_5</t>
        </is>
      </c>
      <c r="D473" t="n">
        <v>5</v>
      </c>
      <c r="F473" t="inlineStr">
        <is>
          <t>:10707-LC:10707-LCV:</t>
        </is>
      </c>
      <c r="G473" s="2" t="inlineStr">
        <is>
          <t>X0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None</t>
        </is>
      </c>
      <c r="L473" s="4" t="inlineStr">
        <is>
          <t>None</t>
        </is>
      </c>
      <c r="M473" s="4" t="inlineStr">
        <is>
          <t>Coating_Standard</t>
        </is>
      </c>
      <c r="N473" s="76" t="inlineStr">
        <is>
          <t>98876008</t>
        </is>
      </c>
      <c r="O473" s="4" t="inlineStr"/>
      <c r="P473" s="4" t="inlineStr">
        <is>
          <t>A102324</t>
        </is>
      </c>
      <c r="Q473" t="inlineStr">
        <is>
          <t>LT027</t>
        </is>
      </c>
      <c r="R473" s="4" t="n">
        <v>0</v>
      </c>
    </row>
    <row r="474">
      <c r="B474" t="inlineStr">
        <is>
          <t>N</t>
        </is>
      </c>
      <c r="C474" t="inlineStr">
        <is>
          <t>Price_BOM_L_Imp_544</t>
        </is>
      </c>
      <c r="D474" t="n">
        <v>544</v>
      </c>
      <c r="F474" t="inlineStr">
        <is>
          <t>:10707-LC:10707-LCV:</t>
        </is>
      </c>
      <c r="G474" s="2" t="inlineStr">
        <is>
          <t>X0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None</t>
        </is>
      </c>
      <c r="L474" s="4" t="inlineStr">
        <is>
          <t>None</t>
        </is>
      </c>
      <c r="M474" s="4" t="inlineStr">
        <is>
          <t>Coating_Scotchkote134_interior_exterior_IncludeImpeller</t>
        </is>
      </c>
      <c r="N474" s="76" t="inlineStr">
        <is>
          <t>RTF</t>
        </is>
      </c>
      <c r="O474" s="4" t="inlineStr"/>
      <c r="P474" s="4" t="inlineStr">
        <is>
          <t>A102210</t>
        </is>
      </c>
      <c r="Q474" t="inlineStr">
        <is>
          <t>LT250</t>
        </is>
      </c>
      <c r="R474" s="4" t="inlineStr"/>
    </row>
    <row r="475">
      <c r="B475" t="inlineStr">
        <is>
          <t>N</t>
        </is>
      </c>
      <c r="C475" t="inlineStr">
        <is>
          <t>Price_BOM_L_Imp_546</t>
        </is>
      </c>
      <c r="D475" t="n">
        <v>546</v>
      </c>
      <c r="F475" t="inlineStr">
        <is>
          <t>:12501-LC:12501-LCV:</t>
        </is>
      </c>
      <c r="G475" s="2" t="inlineStr">
        <is>
          <t>X0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None</t>
        </is>
      </c>
      <c r="L475" s="4" t="inlineStr">
        <is>
          <t>None</t>
        </is>
      </c>
      <c r="M475" s="4" t="inlineStr">
        <is>
          <t>Coating_Scotchkote134_interior_exterior_IncludeImpeller</t>
        </is>
      </c>
      <c r="N475" s="76" t="inlineStr">
        <is>
          <t>RTF</t>
        </is>
      </c>
      <c r="O475" s="4" t="inlineStr"/>
      <c r="P475" s="4" t="inlineStr">
        <is>
          <t>A102212</t>
        </is>
      </c>
      <c r="Q475" t="inlineStr">
        <is>
          <t>LT250</t>
        </is>
      </c>
      <c r="R475" s="4" t="inlineStr"/>
    </row>
    <row r="476">
      <c r="B476" t="inlineStr">
        <is>
          <t>N</t>
        </is>
      </c>
      <c r="C476" t="inlineStr">
        <is>
          <t>Price_BOM_L_Imp_549</t>
        </is>
      </c>
      <c r="D476" t="n">
        <v>549</v>
      </c>
      <c r="F476" t="inlineStr">
        <is>
          <t>:15509-LC:15509-LCV:</t>
        </is>
      </c>
      <c r="G476" s="2" t="inlineStr">
        <is>
          <t>X0</t>
        </is>
      </c>
      <c r="H476" s="2" t="inlineStr">
        <is>
          <t>ImpMatl_NiAl-Bronze_ASTM-B148_C95400</t>
        </is>
      </c>
      <c r="I476" s="4" t="inlineStr">
        <is>
          <t>Nickel Aluminum Bronze ASTM B148 UNS C95400</t>
        </is>
      </c>
      <c r="J476" s="4" t="inlineStr">
        <is>
          <t>B22</t>
        </is>
      </c>
      <c r="K476" s="4" t="inlineStr">
        <is>
          <t>None</t>
        </is>
      </c>
      <c r="L476" s="4" t="inlineStr">
        <is>
          <t>None</t>
        </is>
      </c>
      <c r="M476" s="4" t="inlineStr">
        <is>
          <t>Coating_Scotchkote134_interior_exterior_IncludeImpeller</t>
        </is>
      </c>
      <c r="N476" s="76" t="inlineStr">
        <is>
          <t>RTF</t>
        </is>
      </c>
      <c r="O476" s="4" t="inlineStr"/>
      <c r="P476" s="4" t="inlineStr">
        <is>
          <t>A102215</t>
        </is>
      </c>
      <c r="Q476" t="inlineStr">
        <is>
          <t>LT250</t>
        </is>
      </c>
      <c r="R476" s="4" t="inlineStr"/>
    </row>
    <row r="477">
      <c r="B477" t="inlineStr">
        <is>
          <t>N</t>
        </is>
      </c>
      <c r="C477" t="inlineStr">
        <is>
          <t>Price_BOM_L_Imp_55</t>
        </is>
      </c>
      <c r="D477" t="n">
        <v>55</v>
      </c>
      <c r="F477" t="inlineStr">
        <is>
          <t>:15951-LC:15951-LCV:15951-LF:</t>
        </is>
      </c>
      <c r="G477" s="2" t="inlineStr">
        <is>
          <t>X4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Coating_Standard</t>
        </is>
      </c>
      <c r="N477" s="76" t="inlineStr">
        <is>
          <t>98876024</t>
        </is>
      </c>
      <c r="O477" s="4" t="inlineStr"/>
      <c r="P477" s="4" t="inlineStr">
        <is>
          <t>A102339</t>
        </is>
      </c>
      <c r="Q477" t="inlineStr">
        <is>
          <t>LT027</t>
        </is>
      </c>
      <c r="R477" s="4" t="n">
        <v>0</v>
      </c>
    </row>
    <row r="478">
      <c r="B478" t="inlineStr">
        <is>
          <t>N</t>
        </is>
      </c>
      <c r="C478" t="inlineStr">
        <is>
          <t>Price_BOM_L_Imp_550</t>
        </is>
      </c>
      <c r="D478" t="n">
        <v>550</v>
      </c>
      <c r="F478" t="inlineStr">
        <is>
          <t>:15705-LC:15705-LCV:15705-LF:</t>
        </is>
      </c>
      <c r="G478" s="2" t="inlineStr">
        <is>
          <t>X3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Stainless Steel, AISI-303</t>
        </is>
      </c>
      <c r="L478" s="4" t="inlineStr">
        <is>
          <t>Steel, Cold Drawn C1018</t>
        </is>
      </c>
      <c r="M478" s="4" t="inlineStr">
        <is>
          <t>Coating_Scotchkote134_interior_exterior_IncludeImpeller</t>
        </is>
      </c>
      <c r="N478" s="76" t="inlineStr">
        <is>
          <t>RTF</t>
        </is>
      </c>
      <c r="O478" s="4" t="inlineStr"/>
      <c r="P478" s="4" t="inlineStr">
        <is>
          <t>A102216</t>
        </is>
      </c>
      <c r="Q478" t="inlineStr">
        <is>
          <t>LT250</t>
        </is>
      </c>
      <c r="R478" s="4" t="inlineStr"/>
    </row>
    <row r="479">
      <c r="B479" t="inlineStr">
        <is>
          <t>N</t>
        </is>
      </c>
      <c r="C479" t="inlineStr">
        <is>
          <t>Price_BOM_L_Imp_551</t>
        </is>
      </c>
      <c r="D479" t="n">
        <v>551</v>
      </c>
      <c r="F479" t="inlineStr">
        <is>
          <t>:15951-LC:15951-LCV:15951-LF:</t>
        </is>
      </c>
      <c r="G479" s="2" t="inlineStr">
        <is>
          <t>X3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Stainless Steel, AISI-303</t>
        </is>
      </c>
      <c r="L479" s="4" t="inlineStr">
        <is>
          <t>Steel, Cold Drawn C1018</t>
        </is>
      </c>
      <c r="M479" s="4" t="inlineStr">
        <is>
          <t>Coating_Scotchkote134_interior_exterior_IncludeImpeller</t>
        </is>
      </c>
      <c r="N479" s="76" t="inlineStr">
        <is>
          <t>RTF</t>
        </is>
      </c>
      <c r="O479" s="4" t="inlineStr"/>
      <c r="P479" s="4" t="inlineStr">
        <is>
          <t>A102217</t>
        </is>
      </c>
      <c r="Q479" t="inlineStr">
        <is>
          <t>LT250</t>
        </is>
      </c>
      <c r="R479" s="4" t="inlineStr"/>
    </row>
    <row r="480">
      <c r="B480" t="inlineStr">
        <is>
          <t>N</t>
        </is>
      </c>
      <c r="C480" t="inlineStr">
        <is>
          <t>Price_BOM_L_Imp_552</t>
        </is>
      </c>
      <c r="D480" t="n">
        <v>552</v>
      </c>
      <c r="F480" t="inlineStr">
        <is>
          <t>:15951-LC:15951-LCV:15951-LF:</t>
        </is>
      </c>
      <c r="G480" s="2" t="inlineStr">
        <is>
          <t>X4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Stainless Steel, AISI-303</t>
        </is>
      </c>
      <c r="L480" s="4" t="inlineStr">
        <is>
          <t>Steel, Cold Drawn C1018</t>
        </is>
      </c>
      <c r="M480" s="4" t="inlineStr">
        <is>
          <t>Coating_Scotchkote134_interior_exterior_IncludeImpeller</t>
        </is>
      </c>
      <c r="N480" s="76" t="inlineStr">
        <is>
          <t>RTF</t>
        </is>
      </c>
      <c r="O480" s="4" t="inlineStr"/>
      <c r="P480" s="4" t="inlineStr">
        <is>
          <t>A102218</t>
        </is>
      </c>
      <c r="Q480" t="inlineStr">
        <is>
          <t>LT250</t>
        </is>
      </c>
      <c r="R480" s="4" t="inlineStr"/>
    </row>
    <row r="481">
      <c r="B481" t="inlineStr">
        <is>
          <t>N</t>
        </is>
      </c>
      <c r="C481" t="inlineStr">
        <is>
          <t>Price_BOM_L_Imp_553</t>
        </is>
      </c>
      <c r="D481" t="n">
        <v>553</v>
      </c>
      <c r="F481" t="inlineStr">
        <is>
          <t>:15955-LC:15955-LCV:15955-LF:</t>
        </is>
      </c>
      <c r="G481" s="2" t="inlineStr">
        <is>
          <t>X3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Stainless Steel, AISI-303</t>
        </is>
      </c>
      <c r="L481" s="4" t="inlineStr">
        <is>
          <t>Steel, Cold Drawn C1018</t>
        </is>
      </c>
      <c r="M481" s="4" t="inlineStr">
        <is>
          <t>Coating_Scotchkote134_interior_exterior_IncludeImpeller</t>
        </is>
      </c>
      <c r="N481" s="76" t="inlineStr">
        <is>
          <t>RTF</t>
        </is>
      </c>
      <c r="O481" s="4" t="inlineStr"/>
      <c r="P481" s="4" t="inlineStr">
        <is>
          <t>A102219</t>
        </is>
      </c>
      <c r="Q481" t="inlineStr">
        <is>
          <t>LT250</t>
        </is>
      </c>
      <c r="R481" s="4" t="inlineStr"/>
    </row>
    <row r="482">
      <c r="B482" t="inlineStr">
        <is>
          <t>N</t>
        </is>
      </c>
      <c r="C482" t="inlineStr">
        <is>
          <t>Price_BOM_L_Imp_554</t>
        </is>
      </c>
      <c r="D482" t="n">
        <v>554</v>
      </c>
      <c r="F482" t="inlineStr">
        <is>
          <t>:15955-LC:15955-LCV:15955-LF:</t>
        </is>
      </c>
      <c r="G482" s="2" t="inlineStr">
        <is>
          <t>X4</t>
        </is>
      </c>
      <c r="H482" s="2" t="inlineStr">
        <is>
          <t>ImpMatl_NiAl-Bronze_ASTM-B148_C95400</t>
        </is>
      </c>
      <c r="I482" s="4" t="inlineStr">
        <is>
          <t>Nickel Aluminum Bronze ASTM B148 UNS C95400</t>
        </is>
      </c>
      <c r="J482" s="4" t="inlineStr">
        <is>
          <t>B22</t>
        </is>
      </c>
      <c r="K482" s="4" t="inlineStr">
        <is>
          <t>Stainless Steel, AISI-303</t>
        </is>
      </c>
      <c r="L482" s="4" t="inlineStr">
        <is>
          <t>Steel, Cold Drawn C1018</t>
        </is>
      </c>
      <c r="M482" s="4" t="inlineStr">
        <is>
          <t>Coating_Scotchkote134_interior_exterior_IncludeImpeller</t>
        </is>
      </c>
      <c r="N482" s="76" t="inlineStr">
        <is>
          <t>RTF</t>
        </is>
      </c>
      <c r="O482" s="4" t="inlineStr"/>
      <c r="P482" s="4" t="inlineStr">
        <is>
          <t>A102220</t>
        </is>
      </c>
      <c r="Q482" t="inlineStr">
        <is>
          <t>LT250</t>
        </is>
      </c>
      <c r="R482" s="4" t="inlineStr"/>
    </row>
    <row r="483">
      <c r="B483" t="inlineStr">
        <is>
          <t>N</t>
        </is>
      </c>
      <c r="C483" t="inlineStr">
        <is>
          <t>Price_BOM_L_Imp_555</t>
        </is>
      </c>
      <c r="D483" t="n">
        <v>555</v>
      </c>
      <c r="F483" t="inlineStr">
        <is>
          <t>:15959-LC:15959-LCV:15959-LF: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76" t="inlineStr">
        <is>
          <t>RTF</t>
        </is>
      </c>
      <c r="O483" s="4" t="inlineStr"/>
      <c r="P483" s="4" t="inlineStr">
        <is>
          <t>A102221</t>
        </is>
      </c>
      <c r="Q483" t="inlineStr">
        <is>
          <t>LT250</t>
        </is>
      </c>
      <c r="R483" s="4" t="inlineStr"/>
    </row>
    <row r="484">
      <c r="B484" t="inlineStr">
        <is>
          <t>N</t>
        </is>
      </c>
      <c r="C484" t="inlineStr">
        <is>
          <t>Price_BOM_L_Imp_556</t>
        </is>
      </c>
      <c r="D484" t="n">
        <v>556</v>
      </c>
      <c r="F484" t="inlineStr">
        <is>
          <t>:15959-LC:15959-LCV:15959-LF:</t>
        </is>
      </c>
      <c r="G484" s="2" t="inlineStr">
        <is>
          <t>X4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76" t="inlineStr">
        <is>
          <t>RTF</t>
        </is>
      </c>
      <c r="O484" s="4" t="inlineStr"/>
      <c r="P484" s="4" t="inlineStr">
        <is>
          <t>A102222</t>
        </is>
      </c>
      <c r="Q484" t="inlineStr">
        <is>
          <t>LT250</t>
        </is>
      </c>
      <c r="R484" s="4" t="inlineStr"/>
    </row>
    <row r="485">
      <c r="B485" t="inlineStr">
        <is>
          <t>N</t>
        </is>
      </c>
      <c r="C485" t="inlineStr">
        <is>
          <t>Price_BOM_L_Imp_557</t>
        </is>
      </c>
      <c r="D485" t="n">
        <v>557</v>
      </c>
      <c r="F485" t="inlineStr">
        <is>
          <t>:20501-LC:20501-LCV:</t>
        </is>
      </c>
      <c r="G485" s="2" t="inlineStr">
        <is>
          <t>X0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None</t>
        </is>
      </c>
      <c r="L485" s="4" t="inlineStr">
        <is>
          <t>None</t>
        </is>
      </c>
      <c r="M485" s="4" t="inlineStr">
        <is>
          <t>Coating_Scotchkote134_interior_exterior_IncludeImpeller</t>
        </is>
      </c>
      <c r="N485" s="76" t="inlineStr">
        <is>
          <t>RTF</t>
        </is>
      </c>
      <c r="O485" s="4" t="inlineStr"/>
      <c r="P485" s="4" t="inlineStr">
        <is>
          <t>A102223</t>
        </is>
      </c>
      <c r="Q485" t="inlineStr">
        <is>
          <t>LT250</t>
        </is>
      </c>
      <c r="R485" s="4" t="inlineStr"/>
    </row>
    <row r="486">
      <c r="B486" t="inlineStr">
        <is>
          <t>N</t>
        </is>
      </c>
      <c r="C486" t="inlineStr">
        <is>
          <t>Price_BOM_L_Imp_558</t>
        </is>
      </c>
      <c r="D486" t="n">
        <v>558</v>
      </c>
      <c r="F486" t="inlineStr">
        <is>
          <t>:20709-LC:20709-LCV:20709-LF: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76" t="inlineStr">
        <is>
          <t>RTF</t>
        </is>
      </c>
      <c r="O486" s="4" t="inlineStr"/>
      <c r="P486" s="4" t="inlineStr">
        <is>
          <t>A102224</t>
        </is>
      </c>
      <c r="Q486" t="inlineStr">
        <is>
          <t>LT250</t>
        </is>
      </c>
      <c r="R486" s="4" t="inlineStr"/>
    </row>
    <row r="487">
      <c r="B487" t="inlineStr">
        <is>
          <t>N</t>
        </is>
      </c>
      <c r="C487" t="inlineStr">
        <is>
          <t>Price_BOM_L_Imp_559</t>
        </is>
      </c>
      <c r="D487" t="n">
        <v>559</v>
      </c>
      <c r="F487" t="inlineStr">
        <is>
          <t>:20709-LC:20709-LCV:20709-LF: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76" t="inlineStr">
        <is>
          <t>RTF</t>
        </is>
      </c>
      <c r="O487" s="4" t="inlineStr"/>
      <c r="P487" s="4" t="inlineStr">
        <is>
          <t>A102225</t>
        </is>
      </c>
      <c r="Q487" t="inlineStr">
        <is>
          <t>LT250</t>
        </is>
      </c>
      <c r="R487" s="4" t="inlineStr"/>
    </row>
    <row r="488">
      <c r="B488" t="inlineStr">
        <is>
          <t>N</t>
        </is>
      </c>
      <c r="C488" t="inlineStr">
        <is>
          <t>Price_BOM_L_Imp_560</t>
        </is>
      </c>
      <c r="D488" t="n">
        <v>560</v>
      </c>
      <c r="F488" t="inlineStr">
        <is>
          <t>:20953-LC:20953-LCV:20953-LF: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76" t="inlineStr">
        <is>
          <t>RTF</t>
        </is>
      </c>
      <c r="O488" s="4" t="inlineStr"/>
      <c r="P488" s="4" t="inlineStr">
        <is>
          <t>A102226</t>
        </is>
      </c>
      <c r="Q488" t="inlineStr">
        <is>
          <t>LT250</t>
        </is>
      </c>
      <c r="R488" s="4" t="inlineStr"/>
    </row>
    <row r="489">
      <c r="B489" t="inlineStr">
        <is>
          <t>N</t>
        </is>
      </c>
      <c r="C489" t="inlineStr">
        <is>
          <t>Price_BOM_L_Imp_561</t>
        </is>
      </c>
      <c r="D489" t="n">
        <v>561</v>
      </c>
      <c r="F489" t="inlineStr">
        <is>
          <t>:20953-LC:20953-LCV:20953-LF: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76" t="inlineStr">
        <is>
          <t>RTF</t>
        </is>
      </c>
      <c r="O489" s="4" t="inlineStr"/>
      <c r="P489" s="4" t="inlineStr">
        <is>
          <t>A102227</t>
        </is>
      </c>
      <c r="Q489" t="inlineStr">
        <is>
          <t>LT250</t>
        </is>
      </c>
      <c r="R489" s="4" t="inlineStr"/>
    </row>
    <row r="490">
      <c r="B490" t="inlineStr">
        <is>
          <t>N</t>
        </is>
      </c>
      <c r="C490" t="inlineStr">
        <is>
          <t>Price_BOM_L_Imp_562</t>
        </is>
      </c>
      <c r="D490" t="n">
        <v>562</v>
      </c>
      <c r="F490" t="inlineStr">
        <is>
          <t>:20121-LC:20121-LCV:20121-LF:</t>
        </is>
      </c>
      <c r="G490" s="2" t="inlineStr">
        <is>
          <t>X3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Stainless Steel, AISI-303</t>
        </is>
      </c>
      <c r="L490" s="4" t="inlineStr">
        <is>
          <t>Steel, Cold Drawn C1018</t>
        </is>
      </c>
      <c r="M490" s="4" t="inlineStr">
        <is>
          <t>Coating_Scotchkote134_interior_exterior_IncludeImpeller</t>
        </is>
      </c>
      <c r="N490" s="76" t="inlineStr">
        <is>
          <t>RTF</t>
        </is>
      </c>
      <c r="O490" s="4" t="inlineStr"/>
      <c r="P490" s="4" t="inlineStr">
        <is>
          <t>A102228</t>
        </is>
      </c>
      <c r="Q490" t="inlineStr">
        <is>
          <t>LT250</t>
        </is>
      </c>
      <c r="R490" s="4" t="inlineStr"/>
    </row>
    <row r="491">
      <c r="B491" t="inlineStr">
        <is>
          <t>N</t>
        </is>
      </c>
      <c r="C491" t="inlineStr">
        <is>
          <t>Price_BOM_L_Imp_563</t>
        </is>
      </c>
      <c r="D491" t="n">
        <v>563</v>
      </c>
      <c r="F491" t="inlineStr">
        <is>
          <t>:20121-LC:20121-LCV:20121-LF:</t>
        </is>
      </c>
      <c r="G491" s="2" t="inlineStr">
        <is>
          <t>XA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76" t="inlineStr">
        <is>
          <t>RTF</t>
        </is>
      </c>
      <c r="O491" s="4" t="inlineStr"/>
      <c r="P491" s="4" t="inlineStr">
        <is>
          <t>A102229</t>
        </is>
      </c>
      <c r="Q491" t="inlineStr">
        <is>
          <t>LT250</t>
        </is>
      </c>
      <c r="R491" s="4" t="inlineStr"/>
    </row>
    <row r="492">
      <c r="B492" t="inlineStr">
        <is>
          <t>N</t>
        </is>
      </c>
      <c r="C492" t="inlineStr">
        <is>
          <t>Price_BOM_L_Imp_565</t>
        </is>
      </c>
      <c r="D492" t="n">
        <v>565</v>
      </c>
      <c r="F492" t="inlineStr">
        <is>
          <t>:25707-LC:25707-LCV:25707-LF: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76" t="inlineStr">
        <is>
          <t>RTF</t>
        </is>
      </c>
      <c r="O492" s="4" t="inlineStr"/>
      <c r="P492" s="4" t="inlineStr">
        <is>
          <t>A102231</t>
        </is>
      </c>
      <c r="Q492" t="inlineStr">
        <is>
          <t>LT250</t>
        </is>
      </c>
      <c r="R492" s="4" t="inlineStr"/>
    </row>
    <row r="493">
      <c r="B493" t="inlineStr">
        <is>
          <t>N</t>
        </is>
      </c>
      <c r="C493" t="inlineStr">
        <is>
          <t>Price_BOM_L_Imp_566</t>
        </is>
      </c>
      <c r="D493" t="n">
        <v>566</v>
      </c>
      <c r="F493" t="inlineStr">
        <is>
          <t>:25957-LC:25957-LCV:25957-LF: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76" t="inlineStr">
        <is>
          <t>RTF</t>
        </is>
      </c>
      <c r="O493" s="4" t="inlineStr"/>
      <c r="P493" s="4" t="inlineStr">
        <is>
          <t>A102232</t>
        </is>
      </c>
      <c r="Q493" t="inlineStr">
        <is>
          <t>LT250</t>
        </is>
      </c>
      <c r="R493" s="4" t="inlineStr"/>
    </row>
    <row r="494">
      <c r="B494" t="inlineStr">
        <is>
          <t>N</t>
        </is>
      </c>
      <c r="C494" t="inlineStr">
        <is>
          <t>Price_BOM_L_Imp_567</t>
        </is>
      </c>
      <c r="D494" t="n">
        <v>567</v>
      </c>
      <c r="F494" t="inlineStr">
        <is>
          <t>:25957-LC:25957-LCV:25957-LF: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76" t="inlineStr">
        <is>
          <t>RTF</t>
        </is>
      </c>
      <c r="O494" s="4" t="inlineStr"/>
      <c r="P494" s="4" t="inlineStr">
        <is>
          <t>A102233</t>
        </is>
      </c>
      <c r="Q494" t="inlineStr">
        <is>
          <t>LT250</t>
        </is>
      </c>
      <c r="R494" s="4" t="inlineStr"/>
    </row>
    <row r="495">
      <c r="B495" t="inlineStr">
        <is>
          <t>N</t>
        </is>
      </c>
      <c r="C495" t="inlineStr">
        <is>
          <t>Price_BOM_L_Imp_568</t>
        </is>
      </c>
      <c r="D495" t="n">
        <v>568</v>
      </c>
      <c r="F495" t="inlineStr">
        <is>
          <t>:25123-LC:25123-LCV:25123-LF: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76" t="inlineStr">
        <is>
          <t>RTF</t>
        </is>
      </c>
      <c r="O495" s="4" t="inlineStr"/>
      <c r="P495" s="4" t="inlineStr">
        <is>
          <t>A102234</t>
        </is>
      </c>
      <c r="Q495" t="inlineStr">
        <is>
          <t>LT250</t>
        </is>
      </c>
      <c r="R495" s="4" t="inlineStr"/>
    </row>
    <row r="496">
      <c r="B496" t="inlineStr">
        <is>
          <t>N</t>
        </is>
      </c>
      <c r="C496" t="inlineStr">
        <is>
          <t>Price_BOM_L_Imp_569</t>
        </is>
      </c>
      <c r="D496" t="n">
        <v>569</v>
      </c>
      <c r="F496" t="inlineStr">
        <is>
          <t>:25123-LC:25123-LCV:25123-LF: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76" t="inlineStr">
        <is>
          <t>RTF</t>
        </is>
      </c>
      <c r="O496" s="4" t="inlineStr"/>
      <c r="P496" s="4" t="inlineStr">
        <is>
          <t>A102235</t>
        </is>
      </c>
      <c r="Q496" t="inlineStr">
        <is>
          <t>LT250</t>
        </is>
      </c>
      <c r="R496" s="4" t="inlineStr"/>
    </row>
    <row r="497">
      <c r="B497" t="inlineStr">
        <is>
          <t>N</t>
        </is>
      </c>
      <c r="C497" t="inlineStr">
        <is>
          <t>Price_BOM_L_Imp_570</t>
        </is>
      </c>
      <c r="D497" t="n">
        <v>570</v>
      </c>
      <c r="F497" t="inlineStr">
        <is>
          <t>:30501-LC:30501-LCV:</t>
        </is>
      </c>
      <c r="G497" s="2" t="inlineStr">
        <is>
          <t>X3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76" t="inlineStr">
        <is>
          <t>RTF</t>
        </is>
      </c>
      <c r="O497" s="4" t="inlineStr"/>
      <c r="P497" s="4" t="inlineStr">
        <is>
          <t>A102236</t>
        </is>
      </c>
      <c r="Q497" t="inlineStr">
        <is>
          <t>LT250</t>
        </is>
      </c>
      <c r="R497" s="4" t="inlineStr"/>
    </row>
    <row r="498">
      <c r="B498" t="inlineStr">
        <is>
          <t>N</t>
        </is>
      </c>
      <c r="C498" t="inlineStr">
        <is>
          <t>Price_BOM_L_Imp_570</t>
        </is>
      </c>
      <c r="D498" t="n">
        <v>570</v>
      </c>
      <c r="F498" t="inlineStr">
        <is>
          <t>:30507-LC:30507-LCV: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76" t="inlineStr">
        <is>
          <t>RTF</t>
        </is>
      </c>
      <c r="O498" s="4" t="inlineStr"/>
      <c r="P498" s="4" t="inlineStr">
        <is>
          <t>A102236</t>
        </is>
      </c>
      <c r="Q498" t="inlineStr">
        <is>
          <t>LT250</t>
        </is>
      </c>
      <c r="R498" s="4" t="inlineStr"/>
    </row>
    <row r="499">
      <c r="B499" t="inlineStr">
        <is>
          <t>N</t>
        </is>
      </c>
      <c r="C499" t="inlineStr">
        <is>
          <t>Price_BOM_L_Imp_572</t>
        </is>
      </c>
      <c r="D499" t="n">
        <v>572</v>
      </c>
      <c r="F499" t="inlineStr">
        <is>
          <t>:30707-LC:30707-LCV:30707-LF: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76" t="inlineStr">
        <is>
          <t>RTF</t>
        </is>
      </c>
      <c r="O499" s="4" t="inlineStr"/>
      <c r="P499" s="4" t="inlineStr">
        <is>
          <t>A102238</t>
        </is>
      </c>
      <c r="Q499" t="inlineStr">
        <is>
          <t>LT250</t>
        </is>
      </c>
      <c r="R499" s="4" t="inlineStr"/>
    </row>
    <row r="500">
      <c r="B500" t="inlineStr">
        <is>
          <t>N</t>
        </is>
      </c>
      <c r="C500" t="inlineStr">
        <is>
          <t>Price_BOM_L_Imp_573</t>
        </is>
      </c>
      <c r="D500" t="n">
        <v>573</v>
      </c>
      <c r="F500" t="inlineStr">
        <is>
          <t>:30957-LC:30957-LCV:30957-LF: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76" t="inlineStr">
        <is>
          <t>RTF</t>
        </is>
      </c>
      <c r="O500" s="4" t="inlineStr"/>
      <c r="P500" s="4" t="inlineStr">
        <is>
          <t>A102239</t>
        </is>
      </c>
      <c r="Q500" t="inlineStr">
        <is>
          <t>LT250</t>
        </is>
      </c>
      <c r="R500" s="4" t="inlineStr"/>
    </row>
    <row r="501">
      <c r="B501" t="inlineStr">
        <is>
          <t>N</t>
        </is>
      </c>
      <c r="C501" t="inlineStr">
        <is>
          <t>Price_BOM_L_Imp_574</t>
        </is>
      </c>
      <c r="D501" t="n">
        <v>574</v>
      </c>
      <c r="F501" t="inlineStr">
        <is>
          <t>:30957-LC:30957-LCV:30957-LF: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76" t="inlineStr">
        <is>
          <t>RTF</t>
        </is>
      </c>
      <c r="O501" s="1" t="inlineStr"/>
      <c r="P501" t="inlineStr">
        <is>
          <t>A102240</t>
        </is>
      </c>
      <c r="Q501" t="inlineStr">
        <is>
          <t>LT250</t>
        </is>
      </c>
    </row>
    <row r="502">
      <c r="B502" t="inlineStr">
        <is>
          <t>N</t>
        </is>
      </c>
      <c r="C502" t="inlineStr">
        <is>
          <t>Price_BOM_L_Imp_575</t>
        </is>
      </c>
      <c r="D502" t="n">
        <v>575</v>
      </c>
      <c r="F502" t="inlineStr">
        <is>
          <t>:30121-LC:30121-LCV:30121-LF:</t>
        </is>
      </c>
      <c r="G502" s="2" t="inlineStr">
        <is>
          <t>XA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76" t="inlineStr">
        <is>
          <t>RTF</t>
        </is>
      </c>
      <c r="O502" s="1" t="inlineStr"/>
      <c r="P502" t="inlineStr">
        <is>
          <t>A102241</t>
        </is>
      </c>
      <c r="Q502" t="inlineStr">
        <is>
          <t>LT250</t>
        </is>
      </c>
    </row>
    <row r="503">
      <c r="B503" t="inlineStr">
        <is>
          <t>N</t>
        </is>
      </c>
      <c r="C503" t="inlineStr">
        <is>
          <t>Price_BOM_L_Imp_576</t>
        </is>
      </c>
      <c r="D503" t="n">
        <v>576</v>
      </c>
      <c r="F503" t="inlineStr">
        <is>
          <t>:30127-LC:30127-LCV:30127-LF:</t>
        </is>
      </c>
      <c r="G503" s="2" t="inlineStr">
        <is>
          <t>XA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76" t="inlineStr">
        <is>
          <t>RTF</t>
        </is>
      </c>
      <c r="O503" s="1" t="inlineStr"/>
      <c r="P503" t="inlineStr">
        <is>
          <t>A102242</t>
        </is>
      </c>
      <c r="Q503" t="inlineStr">
        <is>
          <t>LT250</t>
        </is>
      </c>
    </row>
    <row r="504">
      <c r="B504" t="inlineStr">
        <is>
          <t>N</t>
        </is>
      </c>
      <c r="C504" t="inlineStr">
        <is>
          <t>Price_BOM_L_Imp_577</t>
        </is>
      </c>
      <c r="D504" t="n">
        <v>577</v>
      </c>
      <c r="F504" t="inlineStr">
        <is>
          <t>:30157-LC:30157-LCV:30157-LF:</t>
        </is>
      </c>
      <c r="G504" s="2" t="inlineStr">
        <is>
          <t>XA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76" t="inlineStr">
        <is>
          <t>RTF</t>
        </is>
      </c>
      <c r="O504" s="1" t="inlineStr"/>
      <c r="P504" t="inlineStr">
        <is>
          <t>A102243</t>
        </is>
      </c>
      <c r="Q504" t="inlineStr">
        <is>
          <t>LT250</t>
        </is>
      </c>
    </row>
    <row r="505">
      <c r="B505" t="inlineStr">
        <is>
          <t>N</t>
        </is>
      </c>
      <c r="C505" t="inlineStr">
        <is>
          <t>Price_BOM_L_Imp_578</t>
        </is>
      </c>
      <c r="D505" t="n">
        <v>578</v>
      </c>
      <c r="F505" t="inlineStr">
        <is>
          <t>:40707-LC:40707-LCV:40707-LF: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76" t="inlineStr">
        <is>
          <t>RTF</t>
        </is>
      </c>
      <c r="O505" s="1" t="inlineStr"/>
      <c r="P505" t="inlineStr">
        <is>
          <t>A102244</t>
        </is>
      </c>
      <c r="Q505" t="inlineStr">
        <is>
          <t>LT250</t>
        </is>
      </c>
    </row>
    <row r="506">
      <c r="B506" t="inlineStr">
        <is>
          <t>N</t>
        </is>
      </c>
      <c r="C506" t="inlineStr">
        <is>
          <t>Price_BOM_L_Imp_579</t>
        </is>
      </c>
      <c r="D506" t="n">
        <v>579</v>
      </c>
      <c r="F506" t="inlineStr">
        <is>
          <t>:40707-LC:40707-LCV:40707-LF:</t>
        </is>
      </c>
      <c r="G506" s="2" t="inlineStr">
        <is>
          <t>X4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76" t="inlineStr">
        <is>
          <t>RTF</t>
        </is>
      </c>
      <c r="O506" s="1" t="inlineStr"/>
      <c r="P506" t="inlineStr">
        <is>
          <t>A102245</t>
        </is>
      </c>
      <c r="Q506" t="inlineStr">
        <is>
          <t>LT250</t>
        </is>
      </c>
    </row>
    <row r="507">
      <c r="B507" t="inlineStr">
        <is>
          <t>N</t>
        </is>
      </c>
      <c r="C507" t="inlineStr">
        <is>
          <t>Price_BOM_L_Imp_580</t>
        </is>
      </c>
      <c r="D507" t="n">
        <v>580</v>
      </c>
      <c r="F507" t="inlineStr">
        <is>
          <t>:40957-LC:40957-LCV:40957-LF: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76" t="inlineStr">
        <is>
          <t>RTF</t>
        </is>
      </c>
      <c r="O507" s="1" t="inlineStr"/>
      <c r="P507" t="inlineStr">
        <is>
          <t>A102246</t>
        </is>
      </c>
      <c r="Q507" t="inlineStr">
        <is>
          <t>LT250</t>
        </is>
      </c>
    </row>
    <row r="508">
      <c r="B508" t="inlineStr">
        <is>
          <t>N</t>
        </is>
      </c>
      <c r="C508" t="inlineStr">
        <is>
          <t>Price_BOM_L_Imp_581</t>
        </is>
      </c>
      <c r="D508" t="n">
        <v>581</v>
      </c>
      <c r="F508" t="inlineStr">
        <is>
          <t>:40957-LC:40957-LCV:40957-LF:</t>
        </is>
      </c>
      <c r="G508" s="2" t="inlineStr">
        <is>
          <t>X4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76" t="inlineStr">
        <is>
          <t>RTF</t>
        </is>
      </c>
      <c r="O508" s="1" t="inlineStr"/>
      <c r="P508" t="inlineStr">
        <is>
          <t>A102247</t>
        </is>
      </c>
      <c r="Q508" t="inlineStr">
        <is>
          <t>LT250</t>
        </is>
      </c>
    </row>
    <row r="509">
      <c r="B509" t="inlineStr">
        <is>
          <t>N</t>
        </is>
      </c>
      <c r="C509" t="inlineStr">
        <is>
          <t>Price_BOM_L_Imp_582</t>
        </is>
      </c>
      <c r="D509" t="n">
        <v>582</v>
      </c>
      <c r="F509" t="inlineStr">
        <is>
          <t>:40959-LC:40959-LCV:40959-LF: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76" t="inlineStr">
        <is>
          <t>RTF</t>
        </is>
      </c>
      <c r="O509" s="1" t="inlineStr"/>
      <c r="P509" t="inlineStr">
        <is>
          <t>A102248</t>
        </is>
      </c>
      <c r="Q509" t="inlineStr">
        <is>
          <t>LT250</t>
        </is>
      </c>
    </row>
    <row r="510">
      <c r="B510" t="inlineStr">
        <is>
          <t>N</t>
        </is>
      </c>
      <c r="C510" t="inlineStr">
        <is>
          <t>Price_BOM_L_Imp_583</t>
        </is>
      </c>
      <c r="D510" t="n">
        <v>583</v>
      </c>
      <c r="F510" t="inlineStr">
        <is>
          <t>:40129-LC:40129-LCV:40129-LF:</t>
        </is>
      </c>
      <c r="G510" s="2" t="inlineStr">
        <is>
          <t>XA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76" t="inlineStr">
        <is>
          <t>RTF</t>
        </is>
      </c>
      <c r="O510" s="1" t="inlineStr"/>
      <c r="P510" t="inlineStr">
        <is>
          <t>A102249</t>
        </is>
      </c>
      <c r="Q510" t="inlineStr">
        <is>
          <t>LT250</t>
        </is>
      </c>
    </row>
    <row r="511">
      <c r="B511" t="inlineStr">
        <is>
          <t>N</t>
        </is>
      </c>
      <c r="C511" t="inlineStr">
        <is>
          <t>Price_BOM_L_Imp_584</t>
        </is>
      </c>
      <c r="D511" t="n">
        <v>584</v>
      </c>
      <c r="F511" t="inlineStr">
        <is>
          <t>:4012A-LC:4012A-LCV:4012A-LF:</t>
        </is>
      </c>
      <c r="G511" s="2" t="inlineStr">
        <is>
          <t>XA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76" t="inlineStr">
        <is>
          <t>RTF</t>
        </is>
      </c>
      <c r="O511" s="1" t="inlineStr"/>
      <c r="P511" t="inlineStr">
        <is>
          <t>A102250</t>
        </is>
      </c>
      <c r="Q511" t="inlineStr">
        <is>
          <t>LT250</t>
        </is>
      </c>
    </row>
    <row r="512">
      <c r="B512" t="inlineStr">
        <is>
          <t>N</t>
        </is>
      </c>
      <c r="C512" t="inlineStr">
        <is>
          <t>Price_BOM_L_Imp_585</t>
        </is>
      </c>
      <c r="D512" t="n">
        <v>585</v>
      </c>
      <c r="F512" t="inlineStr">
        <is>
          <t>:40157-LC:40157-LCV:40157-LF:</t>
        </is>
      </c>
      <c r="G512" s="2" t="inlineStr">
        <is>
          <t>XA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76" t="inlineStr">
        <is>
          <t>RTF</t>
        </is>
      </c>
      <c r="O512" s="1" t="inlineStr"/>
      <c r="P512" t="inlineStr">
        <is>
          <t>A102251</t>
        </is>
      </c>
      <c r="Q512" t="inlineStr">
        <is>
          <t>LT250</t>
        </is>
      </c>
    </row>
    <row r="513">
      <c r="B513" t="inlineStr">
        <is>
          <t>N</t>
        </is>
      </c>
      <c r="C513" t="inlineStr">
        <is>
          <t>Price_BOM_L_Imp_586</t>
        </is>
      </c>
      <c r="D513" t="n">
        <v>586</v>
      </c>
      <c r="F513" t="inlineStr">
        <is>
          <t>:40157-LC:40157-LCV:40157-LF:</t>
        </is>
      </c>
      <c r="G513" s="2" t="inlineStr">
        <is>
          <t>X5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Anodized Steel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76" t="inlineStr">
        <is>
          <t>RTF</t>
        </is>
      </c>
      <c r="O513" s="1" t="inlineStr"/>
      <c r="P513" t="inlineStr">
        <is>
          <t>A102252</t>
        </is>
      </c>
      <c r="Q513" t="inlineStr">
        <is>
          <t>LT250</t>
        </is>
      </c>
    </row>
    <row r="514">
      <c r="B514" t="inlineStr">
        <is>
          <t>N</t>
        </is>
      </c>
      <c r="C514" t="inlineStr">
        <is>
          <t>Price_BOM_L_Imp_587</t>
        </is>
      </c>
      <c r="D514" t="n">
        <v>587</v>
      </c>
      <c r="F514" t="inlineStr">
        <is>
          <t>:50957-LC:50957-LCV:50957-LF:</t>
        </is>
      </c>
      <c r="G514" s="2" t="inlineStr">
        <is>
          <t>X4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76" t="inlineStr">
        <is>
          <t>RTF</t>
        </is>
      </c>
      <c r="O514" s="1" t="inlineStr"/>
      <c r="P514" t="inlineStr">
        <is>
          <t>A102253</t>
        </is>
      </c>
      <c r="Q514" t="inlineStr">
        <is>
          <t>LT250</t>
        </is>
      </c>
    </row>
    <row r="515">
      <c r="B515" t="inlineStr">
        <is>
          <t>N</t>
        </is>
      </c>
      <c r="C515" t="inlineStr">
        <is>
          <t>Price_BOM_L_Imp_589</t>
        </is>
      </c>
      <c r="D515" t="n">
        <v>589</v>
      </c>
      <c r="F515" t="inlineStr">
        <is>
          <t>:50123-LC:50123-LCV:50123-LF:</t>
        </is>
      </c>
      <c r="G515" s="2" t="inlineStr">
        <is>
          <t>X5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Anodized Steel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76" t="inlineStr">
        <is>
          <t>RTF</t>
        </is>
      </c>
      <c r="O515" s="1" t="inlineStr"/>
      <c r="P515" t="inlineStr">
        <is>
          <t>A102255</t>
        </is>
      </c>
      <c r="Q515" t="inlineStr">
        <is>
          <t>LT250</t>
        </is>
      </c>
    </row>
    <row r="516">
      <c r="B516" t="inlineStr">
        <is>
          <t>N</t>
        </is>
      </c>
      <c r="C516" t="inlineStr">
        <is>
          <t>Price_BOM_L_Imp_590</t>
        </is>
      </c>
      <c r="D516" t="n">
        <v>590</v>
      </c>
      <c r="F516" t="inlineStr">
        <is>
          <t>:50157-LC:50157-LCV:50157-LF:</t>
        </is>
      </c>
      <c r="G516" s="2" t="inlineStr">
        <is>
          <t>X5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Anodized Steel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76" t="inlineStr">
        <is>
          <t>RTF</t>
        </is>
      </c>
      <c r="O516" s="1" t="inlineStr"/>
      <c r="P516" t="inlineStr">
        <is>
          <t>A102256</t>
        </is>
      </c>
      <c r="Q516" t="inlineStr">
        <is>
          <t>LT250</t>
        </is>
      </c>
    </row>
    <row r="517">
      <c r="B517" t="inlineStr">
        <is>
          <t>N</t>
        </is>
      </c>
      <c r="C517" t="inlineStr">
        <is>
          <t>Price_BOM_L_Imp_591</t>
        </is>
      </c>
      <c r="D517" t="n">
        <v>591</v>
      </c>
      <c r="F517" t="inlineStr">
        <is>
          <t>:60951-LC:60951-LCV:60951-LF: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76" t="inlineStr">
        <is>
          <t>RTF</t>
        </is>
      </c>
      <c r="O517" s="1" t="inlineStr"/>
      <c r="P517" t="inlineStr">
        <is>
          <t>A102257</t>
        </is>
      </c>
      <c r="Q517" t="inlineStr">
        <is>
          <t>LT250</t>
        </is>
      </c>
    </row>
    <row r="518">
      <c r="B518" t="inlineStr">
        <is>
          <t>N</t>
        </is>
      </c>
      <c r="C518" t="inlineStr">
        <is>
          <t>Price_BOM_L_Imp_592</t>
        </is>
      </c>
      <c r="D518" t="n">
        <v>592</v>
      </c>
      <c r="F518" t="inlineStr">
        <is>
          <t>:60123-LC:60123-LCV:60123-LF:</t>
        </is>
      </c>
      <c r="G518" s="2" t="inlineStr">
        <is>
          <t>XA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76" t="inlineStr">
        <is>
          <t>RTF</t>
        </is>
      </c>
      <c r="O518" s="1" t="inlineStr"/>
      <c r="P518" t="inlineStr">
        <is>
          <t>A102258</t>
        </is>
      </c>
      <c r="Q518" t="inlineStr">
        <is>
          <t>LT250</t>
        </is>
      </c>
    </row>
    <row r="519">
      <c r="B519" t="inlineStr">
        <is>
          <t>N</t>
        </is>
      </c>
      <c r="C519" t="inlineStr">
        <is>
          <t>Price_BOM_L_Imp_594</t>
        </is>
      </c>
      <c r="D519" t="n">
        <v>594</v>
      </c>
      <c r="F519" t="inlineStr">
        <is>
          <t>:60157-LC:60157-LCV:60157-LF:</t>
        </is>
      </c>
      <c r="G519" s="2" t="inlineStr">
        <is>
          <t>X5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Anodized Steel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76" t="inlineStr">
        <is>
          <t>RTF</t>
        </is>
      </c>
      <c r="O519" s="1" t="inlineStr"/>
      <c r="P519" t="inlineStr">
        <is>
          <t>A102260</t>
        </is>
      </c>
      <c r="Q519" t="inlineStr">
        <is>
          <t>LT250</t>
        </is>
      </c>
    </row>
    <row r="520">
      <c r="B520" t="inlineStr">
        <is>
          <t>N</t>
        </is>
      </c>
      <c r="C520" t="inlineStr">
        <is>
          <t>Price_BOM_L_Imp_595</t>
        </is>
      </c>
      <c r="D520" t="n">
        <v>595</v>
      </c>
      <c r="F520" t="inlineStr">
        <is>
          <t>:60157-LF:</t>
        </is>
      </c>
      <c r="G520" s="2" t="inlineStr">
        <is>
          <t>X6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76" t="inlineStr">
        <is>
          <t>RTF</t>
        </is>
      </c>
      <c r="O520" s="14" t="inlineStr"/>
      <c r="P520" t="inlineStr">
        <is>
          <t>A102261</t>
        </is>
      </c>
      <c r="Q520" t="inlineStr">
        <is>
          <t>LT250</t>
        </is>
      </c>
    </row>
    <row r="521">
      <c r="B521" t="inlineStr">
        <is>
          <t>N</t>
        </is>
      </c>
      <c r="C521" t="inlineStr">
        <is>
          <t>Price_BOM_L_Imp_597</t>
        </is>
      </c>
      <c r="D521" t="n">
        <v>597</v>
      </c>
      <c r="F521" t="inlineStr">
        <is>
          <t>:80155-LC:80155-LCV:80155-LF: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76" t="inlineStr">
        <is>
          <t>RTF</t>
        </is>
      </c>
      <c r="O521" s="14" t="inlineStr"/>
      <c r="P521" t="inlineStr">
        <is>
          <t>A102263</t>
        </is>
      </c>
      <c r="Q521" t="inlineStr">
        <is>
          <t>LT250</t>
        </is>
      </c>
    </row>
    <row r="522">
      <c r="B522" t="inlineStr">
        <is>
          <t>N</t>
        </is>
      </c>
      <c r="C522" t="inlineStr">
        <is>
          <t>Price_BOM_L_Imp_598</t>
        </is>
      </c>
      <c r="D522" t="n">
        <v>598</v>
      </c>
      <c r="F522" t="inlineStr">
        <is>
          <t>:80155-LF:</t>
        </is>
      </c>
      <c r="G522" s="2" t="inlineStr">
        <is>
          <t>X6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Anodized Steel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76" t="inlineStr">
        <is>
          <t>RTF</t>
        </is>
      </c>
      <c r="O522" s="14" t="inlineStr"/>
      <c r="P522" t="inlineStr">
        <is>
          <t>A102264</t>
        </is>
      </c>
      <c r="Q522" t="inlineStr">
        <is>
          <t>LT250</t>
        </is>
      </c>
    </row>
    <row r="523">
      <c r="B523" t="inlineStr">
        <is>
          <t>N</t>
        </is>
      </c>
      <c r="C523" t="inlineStr">
        <is>
          <t>Price_BOM_L_Imp_599</t>
        </is>
      </c>
      <c r="D523" t="n">
        <v>599</v>
      </c>
      <c r="F523" t="inlineStr">
        <is>
          <t>:10153-LF:</t>
        </is>
      </c>
      <c r="G523" s="2" t="inlineStr">
        <is>
          <t>X8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Anodized Steel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76" t="inlineStr">
        <is>
          <t>RTF</t>
        </is>
      </c>
      <c r="O523" s="14" t="inlineStr"/>
      <c r="P523" t="inlineStr">
        <is>
          <t>A102265</t>
        </is>
      </c>
      <c r="Q523" t="inlineStr">
        <is>
          <t>LT250</t>
        </is>
      </c>
    </row>
    <row r="524">
      <c r="B524" t="inlineStr">
        <is>
          <t>N</t>
        </is>
      </c>
      <c r="C524" t="inlineStr">
        <is>
          <t>Price_BOM_L_Imp_600</t>
        </is>
      </c>
      <c r="D524" t="n">
        <v>600</v>
      </c>
      <c r="F524" t="inlineStr">
        <is>
          <t>:12709-LC:12709-LCV:</t>
        </is>
      </c>
      <c r="G524" s="2" t="inlineStr">
        <is>
          <t>X0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None</t>
        </is>
      </c>
      <c r="L524" s="4" t="inlineStr">
        <is>
          <t>None</t>
        </is>
      </c>
      <c r="M524" s="4" t="inlineStr">
        <is>
          <t>Coating_Scotchkote134_interior_exterior_IncludeImpeller</t>
        </is>
      </c>
      <c r="N524" s="76" t="inlineStr">
        <is>
          <t>RTF</t>
        </is>
      </c>
      <c r="O524" s="14" t="inlineStr"/>
      <c r="P524" t="inlineStr">
        <is>
          <t>A102266</t>
        </is>
      </c>
      <c r="Q524" t="inlineStr">
        <is>
          <t>LT250</t>
        </is>
      </c>
    </row>
    <row r="525">
      <c r="B525" t="inlineStr">
        <is>
          <t>N</t>
        </is>
      </c>
      <c r="C525" t="inlineStr">
        <is>
          <t>Price_BOM_L_Imp_602</t>
        </is>
      </c>
      <c r="D525" t="n">
        <v>602</v>
      </c>
      <c r="F525" t="inlineStr">
        <is>
          <t>:15507-LC:15507-LCV:</t>
        </is>
      </c>
      <c r="G525" s="2" t="inlineStr">
        <is>
          <t>X0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None</t>
        </is>
      </c>
      <c r="L525" s="4" t="inlineStr">
        <is>
          <t>None</t>
        </is>
      </c>
      <c r="M525" s="4" t="inlineStr">
        <is>
          <t>Coating_Scotchkote134_interior_exterior_IncludeImpeller</t>
        </is>
      </c>
      <c r="N525" s="76" t="inlineStr">
        <is>
          <t>RTF</t>
        </is>
      </c>
      <c r="O525" s="14" t="inlineStr"/>
      <c r="P525" t="inlineStr">
        <is>
          <t>A102268</t>
        </is>
      </c>
      <c r="Q525" t="inlineStr">
        <is>
          <t>LT250</t>
        </is>
      </c>
    </row>
    <row r="526">
      <c r="B526" t="inlineStr">
        <is>
          <t>N</t>
        </is>
      </c>
      <c r="C526" t="inlineStr">
        <is>
          <t>Price_BOM_L_Imp_603</t>
        </is>
      </c>
      <c r="D526" t="n">
        <v>603</v>
      </c>
      <c r="F526" t="inlineStr">
        <is>
          <t>:15509-LC:15509-LCV:</t>
        </is>
      </c>
      <c r="G526" s="2" t="inlineStr">
        <is>
          <t>X3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76" t="inlineStr">
        <is>
          <t>RTF</t>
        </is>
      </c>
      <c r="O526" s="14" t="inlineStr"/>
      <c r="P526" t="inlineStr">
        <is>
          <t>A102269</t>
        </is>
      </c>
      <c r="Q526" t="inlineStr">
        <is>
          <t>LT250</t>
        </is>
      </c>
    </row>
    <row r="527">
      <c r="B527" t="inlineStr">
        <is>
          <t>N</t>
        </is>
      </c>
      <c r="C527" t="inlineStr">
        <is>
          <t>Price_BOM_L_Imp_604</t>
        </is>
      </c>
      <c r="D527" t="n">
        <v>604</v>
      </c>
      <c r="F527" t="inlineStr">
        <is>
          <t>:15507-LC:15507-LCV: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76" t="inlineStr">
        <is>
          <t>RTF</t>
        </is>
      </c>
      <c r="O527" s="14" t="inlineStr"/>
      <c r="P527" t="inlineStr">
        <is>
          <t>A102270</t>
        </is>
      </c>
      <c r="Q527" t="inlineStr">
        <is>
          <t>LT250</t>
        </is>
      </c>
    </row>
    <row r="528">
      <c r="B528" t="inlineStr">
        <is>
          <t>N</t>
        </is>
      </c>
      <c r="C528" t="inlineStr">
        <is>
          <t>Price_BOM_L_Imp_605</t>
        </is>
      </c>
      <c r="D528" t="n">
        <v>605</v>
      </c>
      <c r="F528" t="inlineStr">
        <is>
          <t>:20501-LC:20501-LCV: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76" t="inlineStr">
        <is>
          <t>RTF</t>
        </is>
      </c>
      <c r="O528" s="14" t="inlineStr"/>
      <c r="P528" t="inlineStr">
        <is>
          <t>A102271</t>
        </is>
      </c>
      <c r="Q528" t="inlineStr">
        <is>
          <t>LT250</t>
        </is>
      </c>
    </row>
    <row r="529">
      <c r="B529" t="inlineStr">
        <is>
          <t>N</t>
        </is>
      </c>
      <c r="C529" t="inlineStr">
        <is>
          <t>Price_BOM_L_Imp_61</t>
        </is>
      </c>
      <c r="D529" t="n">
        <v>61</v>
      </c>
      <c r="F529" t="inlineStr">
        <is>
          <t>:15955-LC:15955-LCV:15955-LF:</t>
        </is>
      </c>
      <c r="G529" s="2" t="inlineStr">
        <is>
          <t>X3</t>
        </is>
      </c>
      <c r="H529" t="inlineStr">
        <is>
          <t>ImpMatl_SS_AISI-304</t>
        </is>
      </c>
      <c r="I529" s="4" t="inlineStr">
        <is>
          <t>Stainless Steel, AISI-304</t>
        </is>
      </c>
      <c r="J529" s="4" t="inlineStr">
        <is>
          <t>H304</t>
        </is>
      </c>
      <c r="K529" s="4" t="inlineStr">
        <is>
          <t>Stainless Steel, AISI-303</t>
        </is>
      </c>
      <c r="L529" s="4" t="inlineStr">
        <is>
          <t>Stainless Steel, AISI 316</t>
        </is>
      </c>
      <c r="M529" s="4" t="inlineStr">
        <is>
          <t>Coating_Standard</t>
        </is>
      </c>
      <c r="N529" s="76" t="inlineStr">
        <is>
          <t>98876025</t>
        </is>
      </c>
      <c r="O529" s="14" t="inlineStr"/>
      <c r="P529" t="inlineStr">
        <is>
          <t>A102341</t>
        </is>
      </c>
      <c r="Q529" t="inlineStr">
        <is>
          <t>LT027</t>
        </is>
      </c>
      <c r="R529" t="n">
        <v>0</v>
      </c>
    </row>
    <row r="530">
      <c r="B530" t="inlineStr">
        <is>
          <t>N</t>
        </is>
      </c>
      <c r="C530" t="inlineStr">
        <is>
          <t>Price_BOM_L_Imp_654</t>
        </is>
      </c>
      <c r="D530" t="n">
        <v>654</v>
      </c>
      <c r="F530" t="inlineStr">
        <is>
          <t>:10707-LC:10707-LCV:</t>
        </is>
      </c>
      <c r="G530" s="2" t="inlineStr">
        <is>
          <t>X0</t>
        </is>
      </c>
      <c r="H530" t="inlineStr">
        <is>
          <t>ImpMatl_SS_AISI-304</t>
        </is>
      </c>
      <c r="I530" s="4" t="inlineStr">
        <is>
          <t>Stainless Steel, AISI-304</t>
        </is>
      </c>
      <c r="J530" s="4" t="inlineStr">
        <is>
          <t>H304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76" t="inlineStr">
        <is>
          <t>RTF</t>
        </is>
      </c>
      <c r="O530" s="14" t="inlineStr"/>
      <c r="P530" t="inlineStr">
        <is>
          <t>A102324</t>
        </is>
      </c>
      <c r="Q530" t="inlineStr">
        <is>
          <t>LT250</t>
        </is>
      </c>
    </row>
    <row r="531">
      <c r="B531" t="inlineStr">
        <is>
          <t>N</t>
        </is>
      </c>
      <c r="C531" t="inlineStr">
        <is>
          <t>Price_BOM_L_Imp_655</t>
        </is>
      </c>
      <c r="D531" t="n">
        <v>655</v>
      </c>
      <c r="F531" t="inlineStr">
        <is>
          <t>:10707-LC:10707-LCV:10707-LF:</t>
        </is>
      </c>
      <c r="G531" s="2" t="inlineStr">
        <is>
          <t>X3</t>
        </is>
      </c>
      <c r="H531" t="inlineStr">
        <is>
          <t>ImpMatl_SS_AISI-304</t>
        </is>
      </c>
      <c r="I531" s="4" t="inlineStr">
        <is>
          <t>Stainless Steel, AISI-304</t>
        </is>
      </c>
      <c r="J531" s="4" t="inlineStr">
        <is>
          <t>H304</t>
        </is>
      </c>
      <c r="K531" s="4" t="inlineStr">
        <is>
          <t>Stainless Steel, AISI-303</t>
        </is>
      </c>
      <c r="L531" s="4" t="inlineStr">
        <is>
          <t>Stainless Steel, AISI 316</t>
        </is>
      </c>
      <c r="M531" s="4" t="inlineStr">
        <is>
          <t>Coating_Scotchkote134_interior_exterior_IncludeImpeller</t>
        </is>
      </c>
      <c r="N531" s="76" t="inlineStr">
        <is>
          <t>RTF</t>
        </is>
      </c>
      <c r="O531" s="14" t="inlineStr"/>
      <c r="P531" t="inlineStr">
        <is>
          <t>A102326</t>
        </is>
      </c>
      <c r="Q531" t="inlineStr">
        <is>
          <t>LT250</t>
        </is>
      </c>
    </row>
    <row r="532">
      <c r="B532" t="inlineStr">
        <is>
          <t>N</t>
        </is>
      </c>
      <c r="C532" t="inlineStr">
        <is>
          <t>Price_BOM_L_Imp_656</t>
        </is>
      </c>
      <c r="D532" t="n">
        <v>656</v>
      </c>
      <c r="F532" t="inlineStr">
        <is>
          <t>:12501-LC:12501-LCV:</t>
        </is>
      </c>
      <c r="G532" s="2" t="inlineStr">
        <is>
          <t>X0</t>
        </is>
      </c>
      <c r="H532" t="inlineStr">
        <is>
          <t>ImpMatl_SS_AISI-304</t>
        </is>
      </c>
      <c r="I532" s="4" t="inlineStr">
        <is>
          <t>Stainless Steel, AISI-304</t>
        </is>
      </c>
      <c r="J532" s="4" t="inlineStr">
        <is>
          <t>H304</t>
        </is>
      </c>
      <c r="K532" s="4" t="inlineStr">
        <is>
          <t>None</t>
        </is>
      </c>
      <c r="L532" s="4" t="inlineStr">
        <is>
          <t>None</t>
        </is>
      </c>
      <c r="M532" s="4" t="inlineStr">
        <is>
          <t>Coating_Scotchkote134_interior_exterior_IncludeImpeller</t>
        </is>
      </c>
      <c r="N532" s="76" t="inlineStr">
        <is>
          <t>RTF</t>
        </is>
      </c>
      <c r="O532" s="14" t="inlineStr"/>
      <c r="P532" t="inlineStr">
        <is>
          <t>A102328</t>
        </is>
      </c>
      <c r="Q532" t="inlineStr">
        <is>
          <t>LT250</t>
        </is>
      </c>
    </row>
    <row r="533">
      <c r="B533" t="inlineStr">
        <is>
          <t>N</t>
        </is>
      </c>
      <c r="C533" t="inlineStr">
        <is>
          <t>Price_BOM_L_Imp_657</t>
        </is>
      </c>
      <c r="D533" t="n">
        <v>657</v>
      </c>
      <c r="F533" t="inlineStr">
        <is>
          <t>:12507-LC:12507-LCV:</t>
        </is>
      </c>
      <c r="G533" s="2" t="inlineStr">
        <is>
          <t>X0</t>
        </is>
      </c>
      <c r="H533" t="inlineStr">
        <is>
          <t>ImpMatl_SS_AISI-304</t>
        </is>
      </c>
      <c r="I533" s="4" t="inlineStr">
        <is>
          <t>Stainless Steel, AISI-304</t>
        </is>
      </c>
      <c r="J533" s="4" t="inlineStr">
        <is>
          <t>H304</t>
        </is>
      </c>
      <c r="K533" s="4" t="inlineStr">
        <is>
          <t>None</t>
        </is>
      </c>
      <c r="L533" s="4" t="inlineStr">
        <is>
          <t>None</t>
        </is>
      </c>
      <c r="M533" s="4" t="inlineStr">
        <is>
          <t>Coating_Scotchkote134_interior_exterior_IncludeImpeller</t>
        </is>
      </c>
      <c r="N533" s="76" t="inlineStr">
        <is>
          <t>RTF</t>
        </is>
      </c>
      <c r="O533" s="14" t="inlineStr"/>
      <c r="P533" t="inlineStr">
        <is>
          <t>A102330</t>
        </is>
      </c>
      <c r="Q533" t="inlineStr">
        <is>
          <t>LT250</t>
        </is>
      </c>
    </row>
    <row r="534">
      <c r="B534" t="inlineStr">
        <is>
          <t>N</t>
        </is>
      </c>
      <c r="C534" t="inlineStr">
        <is>
          <t>Price_BOM_L_Imp_658</t>
        </is>
      </c>
      <c r="D534" t="n">
        <v>658</v>
      </c>
      <c r="F534" t="inlineStr">
        <is>
          <t>:15509-LC:15509-LCV:</t>
        </is>
      </c>
      <c r="G534" s="2" t="inlineStr">
        <is>
          <t>X0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None</t>
        </is>
      </c>
      <c r="L534" s="4" t="inlineStr">
        <is>
          <t>None</t>
        </is>
      </c>
      <c r="M534" s="4" t="inlineStr">
        <is>
          <t>Coating_Scotchkote134_interior_exterior_IncludeImpeller</t>
        </is>
      </c>
      <c r="N534" s="76" t="inlineStr">
        <is>
          <t>RTF</t>
        </is>
      </c>
      <c r="O534" s="14" t="inlineStr"/>
      <c r="P534" t="inlineStr">
        <is>
          <t>A102333</t>
        </is>
      </c>
      <c r="Q534" t="inlineStr">
        <is>
          <t>LT250</t>
        </is>
      </c>
    </row>
    <row r="535">
      <c r="B535" t="inlineStr">
        <is>
          <t>N</t>
        </is>
      </c>
      <c r="C535" t="inlineStr">
        <is>
          <t>Price_BOM_L_Imp_659</t>
        </is>
      </c>
      <c r="D535" t="n">
        <v>659</v>
      </c>
      <c r="F535" t="inlineStr">
        <is>
          <t>:15705-LC:15705-LCV:15705-LF:</t>
        </is>
      </c>
      <c r="G535" s="2" t="inlineStr">
        <is>
          <t>X3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Stainless Steel, AISI-303</t>
        </is>
      </c>
      <c r="L535" s="4" t="inlineStr">
        <is>
          <t>Stainless Steel, AISI 316</t>
        </is>
      </c>
      <c r="M535" s="4" t="inlineStr">
        <is>
          <t>Coating_Scotchkote134_interior_exterior_IncludeImpeller</t>
        </is>
      </c>
      <c r="N535" s="76" t="inlineStr">
        <is>
          <t>RTF</t>
        </is>
      </c>
      <c r="O535" s="14" t="inlineStr"/>
      <c r="P535" t="inlineStr">
        <is>
          <t>A102335</t>
        </is>
      </c>
      <c r="Q535" t="inlineStr">
        <is>
          <t>LT250</t>
        </is>
      </c>
    </row>
    <row r="536">
      <c r="B536" t="inlineStr">
        <is>
          <t>N</t>
        </is>
      </c>
      <c r="C536" t="inlineStr">
        <is>
          <t>Price_BOM_L_Imp_660</t>
        </is>
      </c>
      <c r="D536" t="n">
        <v>660</v>
      </c>
      <c r="F536" t="inlineStr">
        <is>
          <t>:15951-LC:15951-LCV:15951-LF: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76" t="inlineStr">
        <is>
          <t>RTF</t>
        </is>
      </c>
      <c r="O536" s="14" t="inlineStr"/>
      <c r="P536" t="inlineStr">
        <is>
          <t>A102337</t>
        </is>
      </c>
      <c r="Q536" t="inlineStr">
        <is>
          <t>LT250</t>
        </is>
      </c>
    </row>
    <row r="537">
      <c r="B537" t="inlineStr">
        <is>
          <t>N</t>
        </is>
      </c>
      <c r="C537" t="inlineStr">
        <is>
          <t>Price_BOM_L_Imp_661</t>
        </is>
      </c>
      <c r="D537" t="n">
        <v>661</v>
      </c>
      <c r="F537" t="inlineStr">
        <is>
          <t>:15951-LC:15951-LCV:15951-LF:</t>
        </is>
      </c>
      <c r="G537" s="2" t="inlineStr">
        <is>
          <t>X4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Stainless Steel, AISI-303</t>
        </is>
      </c>
      <c r="L537" s="4" t="inlineStr">
        <is>
          <t>Stainless Steel, AISI 316</t>
        </is>
      </c>
      <c r="M537" s="4" t="inlineStr">
        <is>
          <t>Coating_Scotchkote134_interior_exterior_IncludeImpeller</t>
        </is>
      </c>
      <c r="N537" s="76" t="inlineStr">
        <is>
          <t>RTF</t>
        </is>
      </c>
      <c r="O537" s="14" t="inlineStr"/>
      <c r="P537" t="inlineStr">
        <is>
          <t>A102339</t>
        </is>
      </c>
      <c r="Q537" t="inlineStr">
        <is>
          <t>LT250</t>
        </is>
      </c>
    </row>
    <row r="538">
      <c r="B538" t="inlineStr">
        <is>
          <t>N</t>
        </is>
      </c>
      <c r="C538" t="inlineStr">
        <is>
          <t>Price_BOM_L_Imp_662</t>
        </is>
      </c>
      <c r="D538" t="n">
        <v>662</v>
      </c>
      <c r="F538" t="inlineStr">
        <is>
          <t>:15955-LC:15955-LCV:15955-LF:</t>
        </is>
      </c>
      <c r="G538" s="2" t="inlineStr">
        <is>
          <t>X3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Stainless Steel, AISI-303</t>
        </is>
      </c>
      <c r="L538" s="4" t="inlineStr">
        <is>
          <t>Stainless Steel, AISI 316</t>
        </is>
      </c>
      <c r="M538" s="4" t="inlineStr">
        <is>
          <t>Coating_Scotchkote134_interior_exterior_IncludeImpeller</t>
        </is>
      </c>
      <c r="N538" s="76" t="inlineStr">
        <is>
          <t>RTF</t>
        </is>
      </c>
      <c r="O538" s="14" t="inlineStr"/>
      <c r="P538" t="inlineStr">
        <is>
          <t>A102341</t>
        </is>
      </c>
      <c r="Q538" t="inlineStr">
        <is>
          <t>LT250</t>
        </is>
      </c>
    </row>
    <row r="539">
      <c r="B539" t="inlineStr">
        <is>
          <t>N</t>
        </is>
      </c>
      <c r="C539" t="inlineStr">
        <is>
          <t>Price_BOM_L_Imp_663</t>
        </is>
      </c>
      <c r="D539" t="n">
        <v>663</v>
      </c>
      <c r="F539" t="inlineStr">
        <is>
          <t>:15955-LC:15955-LCV:15955-LF:</t>
        </is>
      </c>
      <c r="G539" s="2" t="inlineStr">
        <is>
          <t>X4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Stainless Steel, AISI-303</t>
        </is>
      </c>
      <c r="L539" s="4" t="inlineStr">
        <is>
          <t>Stainless Steel, AISI 316</t>
        </is>
      </c>
      <c r="M539" s="4" t="inlineStr">
        <is>
          <t>Coating_Scotchkote134_interior_exterior_IncludeImpeller</t>
        </is>
      </c>
      <c r="N539" s="76" t="inlineStr">
        <is>
          <t>RTF</t>
        </is>
      </c>
      <c r="O539" s="1" t="inlineStr"/>
      <c r="P539" t="inlineStr">
        <is>
          <t>A102343</t>
        </is>
      </c>
      <c r="Q539" t="inlineStr">
        <is>
          <t>LT250</t>
        </is>
      </c>
    </row>
    <row r="540">
      <c r="B540" t="inlineStr">
        <is>
          <t>N</t>
        </is>
      </c>
      <c r="C540" t="inlineStr">
        <is>
          <t>Price_BOM_L_Imp_664</t>
        </is>
      </c>
      <c r="D540" t="n">
        <v>664</v>
      </c>
      <c r="F540" t="inlineStr">
        <is>
          <t>:15959-LC:15959-LCV:15959-LF: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76" t="inlineStr">
        <is>
          <t>RTF</t>
        </is>
      </c>
      <c r="O540" s="1" t="inlineStr"/>
      <c r="P540" t="inlineStr">
        <is>
          <t>A102345</t>
        </is>
      </c>
      <c r="Q540" t="inlineStr">
        <is>
          <t>LT250</t>
        </is>
      </c>
    </row>
    <row r="541">
      <c r="B541" t="inlineStr">
        <is>
          <t>N</t>
        </is>
      </c>
      <c r="C541" t="inlineStr">
        <is>
          <t>Price_BOM_L_Imp_665</t>
        </is>
      </c>
      <c r="D541" t="n">
        <v>665</v>
      </c>
      <c r="F541" t="inlineStr">
        <is>
          <t>:15959-LC:15959-LCV:15959-LF:</t>
        </is>
      </c>
      <c r="G541" s="2" t="inlineStr">
        <is>
          <t>X4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76" t="inlineStr">
        <is>
          <t>RTF</t>
        </is>
      </c>
      <c r="O541" s="1" t="inlineStr"/>
      <c r="P541" t="inlineStr">
        <is>
          <t>A102347</t>
        </is>
      </c>
      <c r="Q541" t="inlineStr">
        <is>
          <t>LT250</t>
        </is>
      </c>
    </row>
    <row r="542">
      <c r="B542" t="inlineStr">
        <is>
          <t>N</t>
        </is>
      </c>
      <c r="C542" t="inlineStr">
        <is>
          <t>Price_BOM_L_Imp_666</t>
        </is>
      </c>
      <c r="D542" t="n">
        <v>666</v>
      </c>
      <c r="F542" t="inlineStr">
        <is>
          <t>:20501-LC:20501-LCV:</t>
        </is>
      </c>
      <c r="G542" s="2" t="inlineStr">
        <is>
          <t>X0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None</t>
        </is>
      </c>
      <c r="L542" s="4" t="inlineStr">
        <is>
          <t>None</t>
        </is>
      </c>
      <c r="M542" s="4" t="inlineStr">
        <is>
          <t>Coating_Scotchkote134_interior_exterior_IncludeImpeller</t>
        </is>
      </c>
      <c r="N542" s="76" t="inlineStr">
        <is>
          <t>RTF</t>
        </is>
      </c>
      <c r="O542" s="1" t="inlineStr"/>
      <c r="P542" t="inlineStr">
        <is>
          <t>A102349</t>
        </is>
      </c>
      <c r="Q542" t="inlineStr">
        <is>
          <t>LT250</t>
        </is>
      </c>
    </row>
    <row r="543">
      <c r="B543" t="inlineStr">
        <is>
          <t>N</t>
        </is>
      </c>
      <c r="C543" t="inlineStr">
        <is>
          <t>Price_BOM_L_Imp_667</t>
        </is>
      </c>
      <c r="D543" t="n">
        <v>667</v>
      </c>
      <c r="F543" t="inlineStr">
        <is>
          <t>:20709-LC:20709-LCV:20709-LF: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76" t="inlineStr">
        <is>
          <t>RTF</t>
        </is>
      </c>
      <c r="O543" s="14" t="inlineStr"/>
      <c r="P543" t="inlineStr">
        <is>
          <t>A102351</t>
        </is>
      </c>
      <c r="Q543" t="inlineStr">
        <is>
          <t>LT250</t>
        </is>
      </c>
    </row>
    <row r="544">
      <c r="B544" t="inlineStr">
        <is>
          <t>N</t>
        </is>
      </c>
      <c r="C544" t="inlineStr">
        <is>
          <t>Price_BOM_L_Imp_668</t>
        </is>
      </c>
      <c r="D544" t="n">
        <v>668</v>
      </c>
      <c r="F544" t="inlineStr">
        <is>
          <t>:20709-LC:20709-LCV:20709-LF: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76" t="inlineStr">
        <is>
          <t>RTF</t>
        </is>
      </c>
      <c r="O544" s="14" t="inlineStr"/>
      <c r="P544" t="inlineStr">
        <is>
          <t>A102353</t>
        </is>
      </c>
      <c r="Q544" t="inlineStr">
        <is>
          <t>LT250</t>
        </is>
      </c>
    </row>
    <row r="545">
      <c r="B545" t="inlineStr">
        <is>
          <t>N</t>
        </is>
      </c>
      <c r="C545" t="inlineStr">
        <is>
          <t>Price_BOM_L_Imp_669</t>
        </is>
      </c>
      <c r="D545" t="n">
        <v>669</v>
      </c>
      <c r="F545" t="inlineStr">
        <is>
          <t>:20953-LC:20953-LCV:20953-LF: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76" t="inlineStr">
        <is>
          <t>RTF</t>
        </is>
      </c>
      <c r="O545" s="14" t="inlineStr"/>
      <c r="P545" t="inlineStr">
        <is>
          <t>A102355</t>
        </is>
      </c>
      <c r="Q545" t="inlineStr">
        <is>
          <t>LT250</t>
        </is>
      </c>
    </row>
    <row r="546">
      <c r="B546" t="inlineStr">
        <is>
          <t>N</t>
        </is>
      </c>
      <c r="C546" t="inlineStr">
        <is>
          <t>Price_BOM_L_Imp_67</t>
        </is>
      </c>
      <c r="D546" t="n">
        <v>67</v>
      </c>
      <c r="F546" t="inlineStr">
        <is>
          <t>:15955-LC:15955-LCV:15955-LF: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Coating_Standard</t>
        </is>
      </c>
      <c r="N546" s="76" t="inlineStr">
        <is>
          <t>98876026</t>
        </is>
      </c>
      <c r="O546" s="14" t="inlineStr"/>
      <c r="P546" t="inlineStr">
        <is>
          <t>A102343</t>
        </is>
      </c>
      <c r="Q546" t="inlineStr">
        <is>
          <t>LT027</t>
        </is>
      </c>
      <c r="R546" t="n">
        <v>0</v>
      </c>
    </row>
    <row r="547">
      <c r="B547" t="inlineStr">
        <is>
          <t>N</t>
        </is>
      </c>
      <c r="C547" t="inlineStr">
        <is>
          <t>Price_BOM_L_Imp_670</t>
        </is>
      </c>
      <c r="D547" t="n">
        <v>670</v>
      </c>
      <c r="F547" t="inlineStr">
        <is>
          <t>:20953-LC:20953-LCV:20953-LF:</t>
        </is>
      </c>
      <c r="G547" s="2" t="inlineStr">
        <is>
          <t>X4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Stainless Steel, AISI-303</t>
        </is>
      </c>
      <c r="L547" s="4" t="inlineStr">
        <is>
          <t>Stainless Steel, AISI 316</t>
        </is>
      </c>
      <c r="M547" s="4" t="inlineStr">
        <is>
          <t>Coating_Scotchkote134_interior_exterior_IncludeImpeller</t>
        </is>
      </c>
      <c r="N547" s="76" t="inlineStr">
        <is>
          <t>RTF</t>
        </is>
      </c>
      <c r="O547" s="14" t="inlineStr"/>
      <c r="P547" t="inlineStr">
        <is>
          <t>A102357</t>
        </is>
      </c>
      <c r="Q547" t="inlineStr">
        <is>
          <t>LT250</t>
        </is>
      </c>
    </row>
    <row r="548">
      <c r="B548" t="inlineStr">
        <is>
          <t>N</t>
        </is>
      </c>
      <c r="C548" t="inlineStr">
        <is>
          <t>Price_BOM_L_Imp_671</t>
        </is>
      </c>
      <c r="D548" t="n">
        <v>671</v>
      </c>
      <c r="F548" t="inlineStr">
        <is>
          <t>:20121-LC:20121-LCV:20121-LF: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76" t="inlineStr">
        <is>
          <t>RTF</t>
        </is>
      </c>
      <c r="O548" s="14" t="inlineStr"/>
      <c r="P548" t="inlineStr">
        <is>
          <t>A102359</t>
        </is>
      </c>
      <c r="Q548" t="inlineStr">
        <is>
          <t>LT250</t>
        </is>
      </c>
    </row>
    <row r="549">
      <c r="B549" t="inlineStr">
        <is>
          <t>N</t>
        </is>
      </c>
      <c r="C549" t="inlineStr">
        <is>
          <t>Price_BOM_L_Imp_672</t>
        </is>
      </c>
      <c r="D549" t="n">
        <v>672</v>
      </c>
      <c r="F549" t="inlineStr">
        <is>
          <t>:20121-LC:20121-LCV:20121-LF:</t>
        </is>
      </c>
      <c r="G549" s="2" t="inlineStr">
        <is>
          <t>XA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76" t="inlineStr">
        <is>
          <t>RTF</t>
        </is>
      </c>
      <c r="O549" s="14" t="inlineStr"/>
      <c r="P549" t="inlineStr">
        <is>
          <t>A102361</t>
        </is>
      </c>
      <c r="Q549" t="inlineStr">
        <is>
          <t>LT250</t>
        </is>
      </c>
    </row>
    <row r="550">
      <c r="B550" t="inlineStr">
        <is>
          <t>N</t>
        </is>
      </c>
      <c r="C550" t="inlineStr">
        <is>
          <t>Price_BOM_L_Imp_673</t>
        </is>
      </c>
      <c r="D550" t="n">
        <v>673</v>
      </c>
      <c r="F550" t="inlineStr">
        <is>
          <t>:25707-LC:25707-LCV:25707-LF: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76" t="inlineStr">
        <is>
          <t>RTF</t>
        </is>
      </c>
      <c r="O550" s="14" t="inlineStr"/>
      <c r="P550" t="inlineStr">
        <is>
          <t>A102363</t>
        </is>
      </c>
      <c r="Q550" t="inlineStr">
        <is>
          <t>LT250</t>
        </is>
      </c>
    </row>
    <row r="551">
      <c r="B551" t="inlineStr">
        <is>
          <t>N</t>
        </is>
      </c>
      <c r="C551" t="inlineStr">
        <is>
          <t>Price_BOM_L_Imp_674</t>
        </is>
      </c>
      <c r="D551" t="n">
        <v>674</v>
      </c>
      <c r="F551" t="inlineStr">
        <is>
          <t>:25707-LC:25707-LCV:25707-LF: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Coating_Scotchkote134_interior_exterior_IncludeImpeller</t>
        </is>
      </c>
      <c r="N551" s="76" t="inlineStr">
        <is>
          <t>RTF</t>
        </is>
      </c>
      <c r="O551" s="14" t="inlineStr"/>
      <c r="P551" t="inlineStr">
        <is>
          <t>A102365</t>
        </is>
      </c>
      <c r="Q551" t="inlineStr">
        <is>
          <t>LT250</t>
        </is>
      </c>
    </row>
    <row r="552">
      <c r="B552" t="inlineStr">
        <is>
          <t>N</t>
        </is>
      </c>
      <c r="C552" t="inlineStr">
        <is>
          <t>Price_BOM_L_Imp_675</t>
        </is>
      </c>
      <c r="D552" t="n">
        <v>675</v>
      </c>
      <c r="F552" t="inlineStr">
        <is>
          <t>:25957-LC:25957-LCV:25957-LF:</t>
        </is>
      </c>
      <c r="G552" s="2" t="inlineStr">
        <is>
          <t>X3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76" t="inlineStr">
        <is>
          <t>RTF</t>
        </is>
      </c>
      <c r="O552" s="14" t="inlineStr"/>
      <c r="P552" t="inlineStr">
        <is>
          <t>A102367</t>
        </is>
      </c>
      <c r="Q552" t="inlineStr">
        <is>
          <t>LT250</t>
        </is>
      </c>
    </row>
    <row r="553">
      <c r="B553" t="inlineStr">
        <is>
          <t>N</t>
        </is>
      </c>
      <c r="C553" t="inlineStr">
        <is>
          <t>Price_BOM_L_Imp_676</t>
        </is>
      </c>
      <c r="D553" t="n">
        <v>676</v>
      </c>
      <c r="F553" t="inlineStr">
        <is>
          <t>:25957-LC:25957-LCV:25957-LF:</t>
        </is>
      </c>
      <c r="G553" s="2" t="inlineStr">
        <is>
          <t>X4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76" t="inlineStr">
        <is>
          <t>RTF</t>
        </is>
      </c>
      <c r="O553" s="14" t="inlineStr"/>
      <c r="P553" t="inlineStr">
        <is>
          <t>A102369</t>
        </is>
      </c>
      <c r="Q553" t="inlineStr">
        <is>
          <t>LT250</t>
        </is>
      </c>
    </row>
    <row r="554">
      <c r="B554" t="inlineStr">
        <is>
          <t>N</t>
        </is>
      </c>
      <c r="C554" t="inlineStr">
        <is>
          <t>Price_BOM_L_Imp_677</t>
        </is>
      </c>
      <c r="D554" t="n">
        <v>677</v>
      </c>
      <c r="F554" t="inlineStr">
        <is>
          <t>:25123-LC:25123-LCV:25123-LF:</t>
        </is>
      </c>
      <c r="G554" s="2" t="inlineStr">
        <is>
          <t>X3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76" t="inlineStr">
        <is>
          <t>RTF</t>
        </is>
      </c>
      <c r="O554" s="14" t="inlineStr"/>
      <c r="P554" t="inlineStr">
        <is>
          <t>A102371</t>
        </is>
      </c>
      <c r="Q554" t="inlineStr">
        <is>
          <t>LT250</t>
        </is>
      </c>
    </row>
    <row r="555">
      <c r="B555" t="inlineStr">
        <is>
          <t>N</t>
        </is>
      </c>
      <c r="C555" t="inlineStr">
        <is>
          <t>Price_BOM_L_Imp_678</t>
        </is>
      </c>
      <c r="D555" t="n">
        <v>678</v>
      </c>
      <c r="F555" t="inlineStr">
        <is>
          <t>:25123-LC:25123-LCV:25123-LF:</t>
        </is>
      </c>
      <c r="G555" s="2" t="inlineStr">
        <is>
          <t>XA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76" t="inlineStr">
        <is>
          <t>RTF</t>
        </is>
      </c>
      <c r="O555" s="14" t="inlineStr"/>
      <c r="P555" t="inlineStr">
        <is>
          <t>A102373</t>
        </is>
      </c>
      <c r="Q555" t="inlineStr">
        <is>
          <t>LT250</t>
        </is>
      </c>
    </row>
    <row r="556">
      <c r="B556" t="inlineStr">
        <is>
          <t>N</t>
        </is>
      </c>
      <c r="C556" t="inlineStr">
        <is>
          <t>Price_BOM_L_Imp_679</t>
        </is>
      </c>
      <c r="D556" t="n">
        <v>679</v>
      </c>
      <c r="F556" t="inlineStr">
        <is>
          <t>:30501-LC:30501-LCV:</t>
        </is>
      </c>
      <c r="G556" s="2" t="inlineStr">
        <is>
          <t>X3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76" t="inlineStr">
        <is>
          <t>RTF</t>
        </is>
      </c>
      <c r="O556" s="14" t="inlineStr"/>
      <c r="P556" t="inlineStr">
        <is>
          <t>A102375</t>
        </is>
      </c>
      <c r="Q556" t="inlineStr">
        <is>
          <t>LT250</t>
        </is>
      </c>
    </row>
    <row r="557">
      <c r="B557" t="inlineStr">
        <is>
          <t>N</t>
        </is>
      </c>
      <c r="C557" t="inlineStr">
        <is>
          <t>Price_BOM_L_Imp_679</t>
        </is>
      </c>
      <c r="D557" t="n">
        <v>679</v>
      </c>
      <c r="F557" t="inlineStr">
        <is>
          <t>:30507-LC:30507-LCV: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76" t="inlineStr">
        <is>
          <t>RTF</t>
        </is>
      </c>
      <c r="O557" s="1" t="inlineStr"/>
      <c r="P557" t="inlineStr">
        <is>
          <t>A102375</t>
        </is>
      </c>
      <c r="Q557" t="inlineStr">
        <is>
          <t>LT250</t>
        </is>
      </c>
    </row>
    <row r="558">
      <c r="B558" t="inlineStr">
        <is>
          <t>N</t>
        </is>
      </c>
      <c r="C558" t="inlineStr">
        <is>
          <t>Price_BOM_L_Imp_680</t>
        </is>
      </c>
      <c r="D558" t="n">
        <v>680</v>
      </c>
      <c r="F558" t="inlineStr">
        <is>
          <t>:30707-LC:30707-LCV:30707-LF:</t>
        </is>
      </c>
      <c r="G558" s="2" t="inlineStr">
        <is>
          <t>X3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76" t="inlineStr">
        <is>
          <t>RTF</t>
        </is>
      </c>
      <c r="O558" s="1" t="inlineStr"/>
      <c r="P558" t="inlineStr">
        <is>
          <t>A102377</t>
        </is>
      </c>
      <c r="Q558" t="inlineStr">
        <is>
          <t>LT250</t>
        </is>
      </c>
    </row>
    <row r="559">
      <c r="B559" t="inlineStr">
        <is>
          <t>N</t>
        </is>
      </c>
      <c r="C559" t="inlineStr">
        <is>
          <t>Price_BOM_L_Imp_681</t>
        </is>
      </c>
      <c r="D559" t="n">
        <v>681</v>
      </c>
      <c r="F559" t="inlineStr">
        <is>
          <t>:30707-LC:30707-LCV:30707-LF:</t>
        </is>
      </c>
      <c r="G559" s="2" t="inlineStr">
        <is>
          <t>X4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76" t="inlineStr">
        <is>
          <t>RTF</t>
        </is>
      </c>
      <c r="O559" s="1" t="inlineStr"/>
      <c r="P559" t="inlineStr">
        <is>
          <t>A102379</t>
        </is>
      </c>
      <c r="Q559" t="inlineStr">
        <is>
          <t>LT250</t>
        </is>
      </c>
    </row>
    <row r="560">
      <c r="B560" t="inlineStr">
        <is>
          <t>N</t>
        </is>
      </c>
      <c r="C560" t="inlineStr">
        <is>
          <t>Price_BOM_L_Imp_682</t>
        </is>
      </c>
      <c r="D560" t="n">
        <v>682</v>
      </c>
      <c r="F560" t="inlineStr">
        <is>
          <t>:30957-LC:30957-LCV:30957-LF:</t>
        </is>
      </c>
      <c r="G560" s="2" t="inlineStr">
        <is>
          <t>X3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76" t="inlineStr">
        <is>
          <t>RTF</t>
        </is>
      </c>
      <c r="O560" s="1" t="inlineStr"/>
      <c r="P560" t="inlineStr">
        <is>
          <t>A102381</t>
        </is>
      </c>
      <c r="Q560" t="inlineStr">
        <is>
          <t>LT250</t>
        </is>
      </c>
    </row>
    <row r="561">
      <c r="B561" t="inlineStr">
        <is>
          <t>N</t>
        </is>
      </c>
      <c r="C561" t="inlineStr">
        <is>
          <t>Price_BOM_L_Imp_683</t>
        </is>
      </c>
      <c r="D561" t="n">
        <v>683</v>
      </c>
      <c r="F561" t="inlineStr">
        <is>
          <t>:30957-LC:30957-LCV:30957-LF:</t>
        </is>
      </c>
      <c r="G561" s="2" t="inlineStr">
        <is>
          <t>XA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76" t="inlineStr">
        <is>
          <t>RTF</t>
        </is>
      </c>
      <c r="O561" s="1" t="inlineStr"/>
      <c r="P561" t="inlineStr">
        <is>
          <t>A102383</t>
        </is>
      </c>
      <c r="Q561" t="inlineStr">
        <is>
          <t>LT250</t>
        </is>
      </c>
    </row>
    <row r="562">
      <c r="B562" t="inlineStr">
        <is>
          <t>N</t>
        </is>
      </c>
      <c r="C562" t="inlineStr">
        <is>
          <t>Price_BOM_L_Imp_684</t>
        </is>
      </c>
      <c r="D562" t="n">
        <v>684</v>
      </c>
      <c r="F562" t="inlineStr">
        <is>
          <t>:30121-LC:30121-LCV:30121-LF:</t>
        </is>
      </c>
      <c r="G562" s="2" t="inlineStr">
        <is>
          <t>XA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76" t="inlineStr">
        <is>
          <t>RTF</t>
        </is>
      </c>
      <c r="O562" s="1" t="inlineStr"/>
      <c r="P562" t="inlineStr">
        <is>
          <t>A102385</t>
        </is>
      </c>
      <c r="Q562" t="inlineStr">
        <is>
          <t>LT250</t>
        </is>
      </c>
    </row>
    <row r="563">
      <c r="B563" t="inlineStr">
        <is>
          <t>N</t>
        </is>
      </c>
      <c r="C563" t="inlineStr">
        <is>
          <t>Price_BOM_L_Imp_685</t>
        </is>
      </c>
      <c r="D563" t="n">
        <v>685</v>
      </c>
      <c r="F563" t="inlineStr">
        <is>
          <t>:30127-LC:30127-LCV:30127-LF:</t>
        </is>
      </c>
      <c r="G563" s="2" t="inlineStr">
        <is>
          <t>XA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76" t="inlineStr">
        <is>
          <t>RTF</t>
        </is>
      </c>
      <c r="O563" s="4" t="inlineStr"/>
      <c r="P563" s="4" t="inlineStr">
        <is>
          <t>A102387</t>
        </is>
      </c>
      <c r="Q563" t="inlineStr">
        <is>
          <t>LT250</t>
        </is>
      </c>
      <c r="R563" s="4" t="inlineStr"/>
    </row>
    <row r="564">
      <c r="B564" t="inlineStr">
        <is>
          <t>N</t>
        </is>
      </c>
      <c r="C564" t="inlineStr">
        <is>
          <t>Price_BOM_L_Imp_686</t>
        </is>
      </c>
      <c r="D564" t="n">
        <v>686</v>
      </c>
      <c r="F564" t="inlineStr">
        <is>
          <t>:30157-LC:30157-LCV:30157-LF:</t>
        </is>
      </c>
      <c r="G564" s="2" t="inlineStr">
        <is>
          <t>XA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76" t="inlineStr">
        <is>
          <t>RTF</t>
        </is>
      </c>
      <c r="O564" s="4" t="inlineStr"/>
      <c r="P564" s="4" t="inlineStr">
        <is>
          <t>A102389</t>
        </is>
      </c>
      <c r="Q564" t="inlineStr">
        <is>
          <t>LT250</t>
        </is>
      </c>
      <c r="R564" s="4" t="inlineStr"/>
    </row>
    <row r="565">
      <c r="B565" t="inlineStr">
        <is>
          <t>N</t>
        </is>
      </c>
      <c r="C565" t="inlineStr">
        <is>
          <t>Price_BOM_L_Imp_687</t>
        </is>
      </c>
      <c r="D565" t="n">
        <v>687</v>
      </c>
      <c r="F565" t="inlineStr">
        <is>
          <t>:40707-LC:40707-LCV:40707-LF: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76" t="inlineStr">
        <is>
          <t>RTF</t>
        </is>
      </c>
      <c r="O565" s="4" t="inlineStr"/>
      <c r="P565" s="4" t="inlineStr">
        <is>
          <t>A102391</t>
        </is>
      </c>
      <c r="Q565" t="inlineStr">
        <is>
          <t>LT250</t>
        </is>
      </c>
      <c r="R565" s="4" t="inlineStr"/>
    </row>
    <row r="566">
      <c r="B566" t="inlineStr">
        <is>
          <t>N</t>
        </is>
      </c>
      <c r="C566" t="inlineStr">
        <is>
          <t>Price_BOM_L_Imp_688</t>
        </is>
      </c>
      <c r="D566" t="n">
        <v>688</v>
      </c>
      <c r="F566" t="inlineStr">
        <is>
          <t>:40707-LC:40707-LCV:40707-LF:</t>
        </is>
      </c>
      <c r="G566" s="2" t="inlineStr">
        <is>
          <t>X4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76" t="inlineStr">
        <is>
          <t>RTF</t>
        </is>
      </c>
      <c r="O566" s="4" t="inlineStr"/>
      <c r="P566" s="4" t="inlineStr">
        <is>
          <t>A102393</t>
        </is>
      </c>
      <c r="Q566" t="inlineStr">
        <is>
          <t>LT250</t>
        </is>
      </c>
      <c r="R566" s="4" t="inlineStr"/>
    </row>
    <row r="567">
      <c r="B567" t="inlineStr">
        <is>
          <t>N</t>
        </is>
      </c>
      <c r="C567" t="inlineStr">
        <is>
          <t>Price_BOM_L_Imp_689</t>
        </is>
      </c>
      <c r="D567" t="n">
        <v>689</v>
      </c>
      <c r="F567" t="inlineStr">
        <is>
          <t>:40957-LC:40957-LCV:40957-LF:</t>
        </is>
      </c>
      <c r="G567" s="2" t="inlineStr">
        <is>
          <t>X3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76" t="inlineStr">
        <is>
          <t>RTF</t>
        </is>
      </c>
      <c r="O567" s="4" t="inlineStr"/>
      <c r="P567" s="4" t="inlineStr">
        <is>
          <t>A102395</t>
        </is>
      </c>
      <c r="Q567" t="inlineStr">
        <is>
          <t>LT250</t>
        </is>
      </c>
      <c r="R567" s="4" t="inlineStr"/>
    </row>
    <row r="568">
      <c r="B568" t="inlineStr">
        <is>
          <t>N</t>
        </is>
      </c>
      <c r="C568" t="inlineStr">
        <is>
          <t>Price_BOM_L_Imp_690</t>
        </is>
      </c>
      <c r="D568" t="n">
        <v>690</v>
      </c>
      <c r="F568" t="inlineStr">
        <is>
          <t>:40957-LC:40957-LCV:40957-LF:</t>
        </is>
      </c>
      <c r="G568" s="2" t="inlineStr">
        <is>
          <t>X4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76" t="inlineStr">
        <is>
          <t>RTF</t>
        </is>
      </c>
      <c r="O568" s="4" t="inlineStr"/>
      <c r="P568" s="4" t="inlineStr">
        <is>
          <t>A102397</t>
        </is>
      </c>
      <c r="Q568" t="inlineStr">
        <is>
          <t>LT250</t>
        </is>
      </c>
      <c r="R568" s="4" t="inlineStr"/>
    </row>
    <row r="569">
      <c r="B569" t="inlineStr">
        <is>
          <t>N</t>
        </is>
      </c>
      <c r="C569" t="inlineStr">
        <is>
          <t>Price_BOM_L_Imp_691</t>
        </is>
      </c>
      <c r="D569" t="n">
        <v>691</v>
      </c>
      <c r="F569" t="inlineStr">
        <is>
          <t>:40959-LC:40959-LCV:40959-LF: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76" t="inlineStr">
        <is>
          <t>RTF</t>
        </is>
      </c>
      <c r="O569" s="4" t="inlineStr"/>
      <c r="P569" s="4" t="inlineStr">
        <is>
          <t>A102399</t>
        </is>
      </c>
      <c r="Q569" t="inlineStr">
        <is>
          <t>LT250</t>
        </is>
      </c>
      <c r="R569" s="4" t="inlineStr"/>
    </row>
    <row r="570">
      <c r="B570" t="inlineStr">
        <is>
          <t>N</t>
        </is>
      </c>
      <c r="C570" t="inlineStr">
        <is>
          <t>Price_BOM_L_Imp_692</t>
        </is>
      </c>
      <c r="D570" t="n">
        <v>692</v>
      </c>
      <c r="F570" t="inlineStr">
        <is>
          <t>:40129-LC:40129-LCV:40129-LF:</t>
        </is>
      </c>
      <c r="G570" s="2" t="inlineStr">
        <is>
          <t>XA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76" t="inlineStr">
        <is>
          <t>RTF</t>
        </is>
      </c>
      <c r="O570" s="4" t="inlineStr"/>
      <c r="P570" s="4" t="inlineStr">
        <is>
          <t>A102401</t>
        </is>
      </c>
      <c r="Q570" t="inlineStr">
        <is>
          <t>LT250</t>
        </is>
      </c>
      <c r="R570" s="4" t="inlineStr"/>
    </row>
    <row r="571">
      <c r="B571" t="inlineStr">
        <is>
          <t>N</t>
        </is>
      </c>
      <c r="C571" t="inlineStr">
        <is>
          <t>Price_BOM_L_Imp_693</t>
        </is>
      </c>
      <c r="D571" t="n">
        <v>693</v>
      </c>
      <c r="F571" t="inlineStr">
        <is>
          <t>:4012A-LC:4012A-LCV:4012A-LF:</t>
        </is>
      </c>
      <c r="G571" s="2" t="inlineStr">
        <is>
          <t>XA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76" t="inlineStr">
        <is>
          <t>RTF</t>
        </is>
      </c>
      <c r="O571" s="4" t="inlineStr"/>
      <c r="P571" s="4" t="inlineStr">
        <is>
          <t>A102403</t>
        </is>
      </c>
      <c r="Q571" t="inlineStr">
        <is>
          <t>LT250</t>
        </is>
      </c>
      <c r="R571" s="4" t="inlineStr"/>
    </row>
    <row r="572">
      <c r="B572" t="inlineStr">
        <is>
          <t>N</t>
        </is>
      </c>
      <c r="C572" t="inlineStr">
        <is>
          <t>Price_BOM_L_Imp_694</t>
        </is>
      </c>
      <c r="D572" t="n">
        <v>694</v>
      </c>
      <c r="F572" t="inlineStr">
        <is>
          <t>:40157-LC:40157-LCV:40157-LF:</t>
        </is>
      </c>
      <c r="G572" s="2" t="inlineStr">
        <is>
          <t>XA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76" t="inlineStr">
        <is>
          <t>RTF</t>
        </is>
      </c>
      <c r="O572" s="4" t="inlineStr"/>
      <c r="P572" s="4" t="inlineStr">
        <is>
          <t>A102405</t>
        </is>
      </c>
      <c r="Q572" t="inlineStr">
        <is>
          <t>LT250</t>
        </is>
      </c>
      <c r="R572" s="4" t="inlineStr"/>
    </row>
    <row r="573">
      <c r="B573" t="inlineStr">
        <is>
          <t>N</t>
        </is>
      </c>
      <c r="C573" t="inlineStr">
        <is>
          <t>Price_BOM_L_Imp_695</t>
        </is>
      </c>
      <c r="D573" t="n">
        <v>695</v>
      </c>
      <c r="F573" t="inlineStr">
        <is>
          <t>:40157-LC:40157-LCV:40157-LF:</t>
        </is>
      </c>
      <c r="G573" s="2" t="inlineStr">
        <is>
          <t>X5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Anodized Steel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76" t="inlineStr">
        <is>
          <t>RTF</t>
        </is>
      </c>
      <c r="O573" s="4" t="inlineStr"/>
      <c r="P573" s="4" t="inlineStr">
        <is>
          <t>A102407</t>
        </is>
      </c>
      <c r="Q573" t="inlineStr">
        <is>
          <t>LT250</t>
        </is>
      </c>
      <c r="R573" s="4" t="inlineStr"/>
    </row>
    <row r="574">
      <c r="B574" t="inlineStr">
        <is>
          <t>N</t>
        </is>
      </c>
      <c r="C574" t="inlineStr">
        <is>
          <t>Price_BOM_L_Imp_696</t>
        </is>
      </c>
      <c r="D574" t="n">
        <v>696</v>
      </c>
      <c r="F574" t="inlineStr">
        <is>
          <t>:50957-LC:50957-LCV:50957-LF: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76" t="inlineStr">
        <is>
          <t>RTF</t>
        </is>
      </c>
      <c r="O574" s="4" t="inlineStr"/>
      <c r="P574" s="4" t="inlineStr">
        <is>
          <t>A102409</t>
        </is>
      </c>
      <c r="Q574" t="inlineStr">
        <is>
          <t>LT250</t>
        </is>
      </c>
      <c r="R574" s="4" t="inlineStr"/>
    </row>
    <row r="575">
      <c r="B575" t="inlineStr">
        <is>
          <t>N</t>
        </is>
      </c>
      <c r="C575" t="inlineStr">
        <is>
          <t>Price_BOM_L_Imp_697</t>
        </is>
      </c>
      <c r="D575" t="n">
        <v>697</v>
      </c>
      <c r="F575" t="inlineStr">
        <is>
          <t>:50123-LC:50123-LCV:50123-LF: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76" t="inlineStr">
        <is>
          <t>RTF</t>
        </is>
      </c>
      <c r="O575" s="4" t="inlineStr"/>
      <c r="P575" s="4" t="inlineStr">
        <is>
          <t>A102411</t>
        </is>
      </c>
      <c r="Q575" t="inlineStr">
        <is>
          <t>LT250</t>
        </is>
      </c>
      <c r="R575" s="4" t="inlineStr"/>
    </row>
    <row r="576">
      <c r="B576" t="inlineStr">
        <is>
          <t>N</t>
        </is>
      </c>
      <c r="C576" t="inlineStr">
        <is>
          <t>Price_BOM_L_Imp_698</t>
        </is>
      </c>
      <c r="D576" t="n">
        <v>698</v>
      </c>
      <c r="F576" t="inlineStr">
        <is>
          <t>:50123-LC:50123-LCV:50123-LF:</t>
        </is>
      </c>
      <c r="G576" s="2" t="inlineStr">
        <is>
          <t>X5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Anodized Steel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76" t="inlineStr">
        <is>
          <t>RTF</t>
        </is>
      </c>
      <c r="O576" s="4" t="inlineStr"/>
      <c r="P576" s="4" t="inlineStr">
        <is>
          <t>A102413</t>
        </is>
      </c>
      <c r="Q576" t="inlineStr">
        <is>
          <t>LT250</t>
        </is>
      </c>
      <c r="R576" s="4" t="inlineStr"/>
    </row>
    <row r="577">
      <c r="B577" t="inlineStr">
        <is>
          <t>N</t>
        </is>
      </c>
      <c r="C577" t="inlineStr">
        <is>
          <t>Price_BOM_L_Imp_699</t>
        </is>
      </c>
      <c r="D577" t="n">
        <v>699</v>
      </c>
      <c r="F577" t="inlineStr">
        <is>
          <t>:50157-LC:50157-LCV:50157-LF:</t>
        </is>
      </c>
      <c r="G577" s="2" t="inlineStr">
        <is>
          <t>X5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Anodized Steel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76" t="inlineStr">
        <is>
          <t>RTF</t>
        </is>
      </c>
      <c r="O577" s="4" t="inlineStr"/>
      <c r="P577" s="4" t="inlineStr">
        <is>
          <t>A102415</t>
        </is>
      </c>
      <c r="Q577" t="inlineStr">
        <is>
          <t>LT250</t>
        </is>
      </c>
      <c r="R577" s="4" t="inlineStr"/>
    </row>
    <row r="578">
      <c r="B578" t="inlineStr">
        <is>
          <t>N</t>
        </is>
      </c>
      <c r="C578" t="inlineStr">
        <is>
          <t>Price_BOM_L_Imp_700</t>
        </is>
      </c>
      <c r="D578" t="n">
        <v>700</v>
      </c>
      <c r="F578" t="inlineStr">
        <is>
          <t>:60951-LC:60951-LCV:60951-LF:</t>
        </is>
      </c>
      <c r="G578" s="2" t="inlineStr">
        <is>
          <t>XA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76" t="inlineStr">
        <is>
          <t>RTF</t>
        </is>
      </c>
      <c r="O578" s="4" t="inlineStr"/>
      <c r="P578" s="4" t="inlineStr">
        <is>
          <t>A102417</t>
        </is>
      </c>
      <c r="Q578" t="inlineStr">
        <is>
          <t>LT250</t>
        </is>
      </c>
      <c r="R578" s="4" t="inlineStr"/>
    </row>
    <row r="579">
      <c r="B579" t="inlineStr">
        <is>
          <t>N</t>
        </is>
      </c>
      <c r="C579" t="inlineStr">
        <is>
          <t>Price_BOM_L_Imp_701</t>
        </is>
      </c>
      <c r="D579" t="n">
        <v>701</v>
      </c>
      <c r="F579" t="inlineStr">
        <is>
          <t>:60123-LC:60123-LCV:60123-LF:</t>
        </is>
      </c>
      <c r="G579" s="2" t="inlineStr">
        <is>
          <t>XA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76" t="inlineStr">
        <is>
          <t>RTF</t>
        </is>
      </c>
      <c r="O579" s="4" t="inlineStr"/>
      <c r="P579" s="4" t="inlineStr">
        <is>
          <t>A102419</t>
        </is>
      </c>
      <c r="Q579" t="inlineStr">
        <is>
          <t>LT250</t>
        </is>
      </c>
      <c r="R579" s="4" t="inlineStr"/>
    </row>
    <row r="580">
      <c r="B580" t="inlineStr">
        <is>
          <t>N</t>
        </is>
      </c>
      <c r="C580" t="inlineStr">
        <is>
          <t>Price_BOM_L_Imp_702</t>
        </is>
      </c>
      <c r="D580" t="n">
        <v>702</v>
      </c>
      <c r="F580" t="inlineStr">
        <is>
          <t>:60123-LC:60123-LCV:60123-LF:</t>
        </is>
      </c>
      <c r="G580" s="2" t="inlineStr">
        <is>
          <t>X5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Anodized Steel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76" t="inlineStr">
        <is>
          <t>RTF</t>
        </is>
      </c>
      <c r="O580" s="4" t="inlineStr"/>
      <c r="P580" s="4" t="inlineStr">
        <is>
          <t>A102421</t>
        </is>
      </c>
      <c r="Q580" t="inlineStr">
        <is>
          <t>LT250</t>
        </is>
      </c>
      <c r="R580" s="4" t="inlineStr"/>
    </row>
    <row r="581">
      <c r="B581" t="inlineStr">
        <is>
          <t>N</t>
        </is>
      </c>
      <c r="C581" t="inlineStr">
        <is>
          <t>Price_BOM_L_Imp_703</t>
        </is>
      </c>
      <c r="D581" t="n">
        <v>703</v>
      </c>
      <c r="F581" t="inlineStr">
        <is>
          <t>:60157-LC:60157-LCV:60157-LF: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76" t="inlineStr">
        <is>
          <t>RTF</t>
        </is>
      </c>
      <c r="O581" s="4" t="inlineStr"/>
      <c r="P581" s="4" t="inlineStr">
        <is>
          <t>A102423</t>
        </is>
      </c>
      <c r="Q581" t="inlineStr">
        <is>
          <t>LT250</t>
        </is>
      </c>
      <c r="R581" s="4" t="inlineStr"/>
    </row>
    <row r="582">
      <c r="B582" t="inlineStr">
        <is>
          <t>N</t>
        </is>
      </c>
      <c r="C582" t="inlineStr">
        <is>
          <t>Price_BOM_L_Imp_704</t>
        </is>
      </c>
      <c r="D582" t="n">
        <v>704</v>
      </c>
      <c r="F582" t="inlineStr">
        <is>
          <t>:60157-LF:</t>
        </is>
      </c>
      <c r="G582" s="2" t="inlineStr">
        <is>
          <t>X6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76" t="inlineStr">
        <is>
          <t>RTF</t>
        </is>
      </c>
      <c r="O582" s="4" t="inlineStr"/>
      <c r="P582" s="4" t="inlineStr">
        <is>
          <t>A102425</t>
        </is>
      </c>
      <c r="Q582" t="inlineStr">
        <is>
          <t>LT250</t>
        </is>
      </c>
      <c r="R582" s="4" t="inlineStr"/>
    </row>
    <row r="583">
      <c r="B583" t="inlineStr">
        <is>
          <t>N</t>
        </is>
      </c>
      <c r="C583" t="inlineStr">
        <is>
          <t>Price_BOM_L_Imp_705</t>
        </is>
      </c>
      <c r="D583" t="n">
        <v>705</v>
      </c>
      <c r="F583" t="inlineStr">
        <is>
          <t>:80123-LC:80123-LCV:80123-LF:</t>
        </is>
      </c>
      <c r="G583" s="2" t="inlineStr">
        <is>
          <t>X5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Anodized Steel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76" t="inlineStr">
        <is>
          <t>RTF</t>
        </is>
      </c>
      <c r="O583" s="4" t="inlineStr"/>
      <c r="P583" s="4" t="inlineStr">
        <is>
          <t>A102427</t>
        </is>
      </c>
      <c r="Q583" t="inlineStr">
        <is>
          <t>LT250</t>
        </is>
      </c>
      <c r="R583" s="4" t="inlineStr"/>
    </row>
    <row r="584">
      <c r="B584" t="inlineStr">
        <is>
          <t>N</t>
        </is>
      </c>
      <c r="C584" t="inlineStr">
        <is>
          <t>Price_BOM_L_Imp_706</t>
        </is>
      </c>
      <c r="D584" t="n">
        <v>706</v>
      </c>
      <c r="F584" t="inlineStr">
        <is>
          <t>:80155-LC:80155-LCV:80155-LF:</t>
        </is>
      </c>
      <c r="G584" s="2" t="inlineStr">
        <is>
          <t>X5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Anodized Steel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76" t="inlineStr">
        <is>
          <t>RTF</t>
        </is>
      </c>
      <c r="O584" s="4" t="inlineStr"/>
      <c r="P584" s="4" t="inlineStr">
        <is>
          <t>A102429</t>
        </is>
      </c>
      <c r="Q584" t="inlineStr">
        <is>
          <t>LT250</t>
        </is>
      </c>
      <c r="R584" s="4" t="inlineStr"/>
    </row>
    <row r="585">
      <c r="B585" t="inlineStr">
        <is>
          <t>N</t>
        </is>
      </c>
      <c r="C585" t="inlineStr">
        <is>
          <t>Price_BOM_L_Imp_707</t>
        </is>
      </c>
      <c r="D585" t="n">
        <v>707</v>
      </c>
      <c r="F585" t="inlineStr">
        <is>
          <t>:80155-LF:</t>
        </is>
      </c>
      <c r="G585" s="2" t="inlineStr">
        <is>
          <t>X6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76" t="inlineStr">
        <is>
          <t>RTF</t>
        </is>
      </c>
      <c r="O585" s="4" t="inlineStr"/>
      <c r="P585" s="4" t="inlineStr">
        <is>
          <t>A102431</t>
        </is>
      </c>
      <c r="Q585" t="inlineStr">
        <is>
          <t>LT250</t>
        </is>
      </c>
      <c r="R585" s="4" t="inlineStr"/>
    </row>
    <row r="586">
      <c r="B586" t="inlineStr">
        <is>
          <t>N</t>
        </is>
      </c>
      <c r="C586" t="inlineStr">
        <is>
          <t>Price_BOM_L_Imp_708</t>
        </is>
      </c>
      <c r="D586" t="n">
        <v>708</v>
      </c>
      <c r="F586" t="inlineStr">
        <is>
          <t>:10153-LF:</t>
        </is>
      </c>
      <c r="G586" s="2" t="inlineStr">
        <is>
          <t>X8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76" t="inlineStr">
        <is>
          <t>RTF</t>
        </is>
      </c>
      <c r="O586" s="4" t="inlineStr"/>
      <c r="P586" s="4" t="inlineStr">
        <is>
          <t>A102433</t>
        </is>
      </c>
      <c r="Q586" t="inlineStr">
        <is>
          <t>LT250</t>
        </is>
      </c>
      <c r="R586" s="4" t="inlineStr"/>
    </row>
    <row r="587">
      <c r="B587" t="inlineStr">
        <is>
          <t>N</t>
        </is>
      </c>
      <c r="C587" t="inlineStr">
        <is>
          <t>Price_BOM_L_Imp_709</t>
        </is>
      </c>
      <c r="D587" t="n">
        <v>709</v>
      </c>
      <c r="F587" t="inlineStr">
        <is>
          <t>:12709-LC:12709-LCV:</t>
        </is>
      </c>
      <c r="G587" s="2" t="inlineStr">
        <is>
          <t>X0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None</t>
        </is>
      </c>
      <c r="L587" s="4" t="inlineStr">
        <is>
          <t>None</t>
        </is>
      </c>
      <c r="M587" s="4" t="inlineStr">
        <is>
          <t>Coating_Scotchkote134_interior_exterior_IncludeImpeller</t>
        </is>
      </c>
      <c r="N587" s="76" t="inlineStr">
        <is>
          <t>RTF</t>
        </is>
      </c>
      <c r="O587" s="4" t="inlineStr"/>
      <c r="P587" s="4" t="inlineStr">
        <is>
          <t>A102436</t>
        </is>
      </c>
      <c r="Q587" t="inlineStr">
        <is>
          <t>LT250</t>
        </is>
      </c>
      <c r="R587" s="4" t="inlineStr"/>
    </row>
    <row r="588">
      <c r="B588" t="inlineStr">
        <is>
          <t>N</t>
        </is>
      </c>
      <c r="C588" t="inlineStr">
        <is>
          <t>Price_BOM_L_Imp_710</t>
        </is>
      </c>
      <c r="D588" t="n">
        <v>710</v>
      </c>
      <c r="F588" t="inlineStr">
        <is>
          <t>:15705-LC:15705-LCV:</t>
        </is>
      </c>
      <c r="G588" s="2" t="inlineStr">
        <is>
          <t>X0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None</t>
        </is>
      </c>
      <c r="L588" s="4" t="inlineStr">
        <is>
          <t>None</t>
        </is>
      </c>
      <c r="M588" s="4" t="inlineStr">
        <is>
          <t>Coating_Scotchkote134_interior_exterior_IncludeImpeller</t>
        </is>
      </c>
      <c r="N588" s="76" t="inlineStr">
        <is>
          <t>RTF</t>
        </is>
      </c>
      <c r="O588" s="4" t="inlineStr"/>
      <c r="P588" s="4" t="inlineStr">
        <is>
          <t>A102438</t>
        </is>
      </c>
      <c r="Q588" t="inlineStr">
        <is>
          <t>LT250</t>
        </is>
      </c>
      <c r="R588" s="4" t="inlineStr"/>
    </row>
    <row r="589">
      <c r="B589" t="inlineStr">
        <is>
          <t>N</t>
        </is>
      </c>
      <c r="C589" t="inlineStr">
        <is>
          <t>Price_BOM_L_Imp_711</t>
        </is>
      </c>
      <c r="D589" t="n">
        <v>711</v>
      </c>
      <c r="F589" t="inlineStr">
        <is>
          <t>:15507-LC:15507-LCV:</t>
        </is>
      </c>
      <c r="G589" s="2" t="inlineStr">
        <is>
          <t>X0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None</t>
        </is>
      </c>
      <c r="L589" s="4" t="inlineStr">
        <is>
          <t>None</t>
        </is>
      </c>
      <c r="M589" s="4" t="inlineStr">
        <is>
          <t>Coating_Scotchkote134_interior_exterior_IncludeImpeller</t>
        </is>
      </c>
      <c r="N589" s="76" t="inlineStr">
        <is>
          <t>RTF</t>
        </is>
      </c>
      <c r="O589" s="4" t="inlineStr"/>
      <c r="P589" s="4" t="inlineStr">
        <is>
          <t>A102440</t>
        </is>
      </c>
      <c r="Q589" t="inlineStr">
        <is>
          <t>LT250</t>
        </is>
      </c>
      <c r="R589" s="4" t="inlineStr"/>
    </row>
    <row r="590">
      <c r="B590" t="inlineStr">
        <is>
          <t>N</t>
        </is>
      </c>
      <c r="C590" t="inlineStr">
        <is>
          <t>Price_BOM_L_Imp_712</t>
        </is>
      </c>
      <c r="D590" t="n">
        <v>712</v>
      </c>
      <c r="F590" t="inlineStr">
        <is>
          <t>:15509-LC:15509-LCV:</t>
        </is>
      </c>
      <c r="G590" s="2" t="inlineStr">
        <is>
          <t>X3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76" t="inlineStr">
        <is>
          <t>RTF</t>
        </is>
      </c>
      <c r="O590" s="4" t="inlineStr"/>
      <c r="P590" s="4" t="inlineStr">
        <is>
          <t>A102442</t>
        </is>
      </c>
      <c r="Q590" t="inlineStr">
        <is>
          <t>LT250</t>
        </is>
      </c>
      <c r="R590" s="4" t="inlineStr"/>
    </row>
    <row r="591">
      <c r="B591" t="inlineStr">
        <is>
          <t>N</t>
        </is>
      </c>
      <c r="C591" t="inlineStr">
        <is>
          <t>Price_BOM_L_Imp_713</t>
        </is>
      </c>
      <c r="D591" t="n">
        <v>713</v>
      </c>
      <c r="F591" t="inlineStr">
        <is>
          <t>:15507-LC:15507-LCV: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76" t="inlineStr">
        <is>
          <t>RTF</t>
        </is>
      </c>
      <c r="O591" s="4" t="inlineStr"/>
      <c r="P591" s="4" t="inlineStr">
        <is>
          <t>A102444</t>
        </is>
      </c>
      <c r="Q591" t="inlineStr">
        <is>
          <t>LT250</t>
        </is>
      </c>
      <c r="R591" s="4" t="inlineStr"/>
    </row>
    <row r="592">
      <c r="B592" t="inlineStr">
        <is>
          <t>N</t>
        </is>
      </c>
      <c r="C592" t="inlineStr">
        <is>
          <t>Price_BOM_L_Imp_714</t>
        </is>
      </c>
      <c r="D592" t="n">
        <v>714</v>
      </c>
      <c r="F592" t="inlineStr">
        <is>
          <t>:20501-LC:20501-LCV:</t>
        </is>
      </c>
      <c r="G592" s="2" t="inlineStr">
        <is>
          <t>X3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Coating_Scotchkote134_interior_exterior_IncludeImpeller</t>
        </is>
      </c>
      <c r="N592" s="76" t="inlineStr">
        <is>
          <t>RTF</t>
        </is>
      </c>
      <c r="O592" s="4" t="inlineStr"/>
      <c r="P592" s="4" t="inlineStr">
        <is>
          <t>A102446</t>
        </is>
      </c>
      <c r="Q592" t="inlineStr">
        <is>
          <t>LT250</t>
        </is>
      </c>
      <c r="R592" s="4" t="inlineStr"/>
    </row>
    <row r="593">
      <c r="B593" t="inlineStr">
        <is>
          <t>N</t>
        </is>
      </c>
      <c r="C593" t="inlineStr">
        <is>
          <t>Price_BOM_L_Imp_73</t>
        </is>
      </c>
      <c r="D593" t="n">
        <v>73</v>
      </c>
      <c r="F593" t="inlineStr">
        <is>
          <t>:15959-LC:15959-LCV:15959-LF:</t>
        </is>
      </c>
      <c r="G593" s="2" t="inlineStr">
        <is>
          <t>X3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Coating_Standard</t>
        </is>
      </c>
      <c r="N593" s="76" t="inlineStr">
        <is>
          <t>98876028</t>
        </is>
      </c>
      <c r="O593" s="4" t="inlineStr"/>
      <c r="P593" s="4" t="inlineStr">
        <is>
          <t>A102345</t>
        </is>
      </c>
      <c r="Q593" t="inlineStr">
        <is>
          <t>LT027</t>
        </is>
      </c>
      <c r="R593" s="4" t="n">
        <v>0</v>
      </c>
    </row>
    <row r="594">
      <c r="B594" t="inlineStr">
        <is>
          <t>N</t>
        </is>
      </c>
      <c r="C594" t="inlineStr">
        <is>
          <t>Price_BOM_L_Imp_79</t>
        </is>
      </c>
      <c r="D594" t="n">
        <v>79</v>
      </c>
      <c r="F594" t="inlineStr">
        <is>
          <t>:15959-LC:15959-LCV:15959-LF:</t>
        </is>
      </c>
      <c r="G594" s="2" t="inlineStr">
        <is>
          <t>X4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Coating_Standard</t>
        </is>
      </c>
      <c r="N594" s="76" t="inlineStr">
        <is>
          <t>98876061</t>
        </is>
      </c>
      <c r="O594" s="4" t="inlineStr"/>
      <c r="P594" s="4" t="inlineStr">
        <is>
          <t>A102347</t>
        </is>
      </c>
      <c r="Q594" t="inlineStr">
        <is>
          <t>LT027</t>
        </is>
      </c>
      <c r="R594" s="4" t="n">
        <v>0</v>
      </c>
    </row>
    <row r="595">
      <c r="B595" t="inlineStr">
        <is>
          <t>N</t>
        </is>
      </c>
      <c r="C595" t="inlineStr">
        <is>
          <t>Price_BOM_L_Imp_838</t>
        </is>
      </c>
      <c r="D595" t="n">
        <v>838</v>
      </c>
      <c r="F595" t="inlineStr">
        <is>
          <t>:10707-LC:10707-LCV:</t>
        </is>
      </c>
      <c r="G595" s="2" t="inlineStr">
        <is>
          <t>X0</t>
        </is>
      </c>
      <c r="H595" s="2" t="inlineStr">
        <is>
          <t>ImpMatl_NiAl-Bronze_ASTM-B148_C95400</t>
        </is>
      </c>
      <c r="I595" s="4" t="inlineStr">
        <is>
          <t>Nickel Aluminum Bronze ASTM B148 UNS C95400</t>
        </is>
      </c>
      <c r="J595" s="4" t="inlineStr">
        <is>
          <t>B22</t>
        </is>
      </c>
      <c r="K595" s="4" t="inlineStr">
        <is>
          <t>None</t>
        </is>
      </c>
      <c r="L595" s="4" t="inlineStr">
        <is>
          <t>None</t>
        </is>
      </c>
      <c r="M595" s="4" t="inlineStr">
        <is>
          <t>Coating_Scotchkote134_interior_IncludeImpeller</t>
        </is>
      </c>
      <c r="N595" s="76" t="inlineStr">
        <is>
          <t>RTF</t>
        </is>
      </c>
      <c r="O595" s="4" t="inlineStr"/>
      <c r="P595" s="4" t="inlineStr">
        <is>
          <t>A102210</t>
        </is>
      </c>
      <c r="Q595" t="inlineStr">
        <is>
          <t>LT250</t>
        </is>
      </c>
      <c r="R595" s="4" t="inlineStr"/>
    </row>
    <row r="596">
      <c r="B596" t="inlineStr">
        <is>
          <t>N</t>
        </is>
      </c>
      <c r="C596" t="inlineStr">
        <is>
          <t>Price_BOM_L_Imp_840</t>
        </is>
      </c>
      <c r="D596" t="n">
        <v>840</v>
      </c>
      <c r="F596" t="inlineStr">
        <is>
          <t>:12501-LC:12501-LCV:</t>
        </is>
      </c>
      <c r="G596" s="2" t="inlineStr">
        <is>
          <t>X0</t>
        </is>
      </c>
      <c r="H596" s="2" t="inlineStr">
        <is>
          <t>ImpMatl_NiAl-Bronze_ASTM-B148_C95400</t>
        </is>
      </c>
      <c r="I596" s="4" t="inlineStr">
        <is>
          <t>Nickel Aluminum Bronze ASTM B148 UNS C95400</t>
        </is>
      </c>
      <c r="J596" s="4" t="inlineStr">
        <is>
          <t>B22</t>
        </is>
      </c>
      <c r="K596" s="4" t="inlineStr">
        <is>
          <t>None</t>
        </is>
      </c>
      <c r="L596" s="4" t="inlineStr">
        <is>
          <t>None</t>
        </is>
      </c>
      <c r="M596" s="4" t="inlineStr">
        <is>
          <t>Coating_Scotchkote134_interior_IncludeImpeller</t>
        </is>
      </c>
      <c r="N596" s="76" t="inlineStr">
        <is>
          <t>RTF</t>
        </is>
      </c>
      <c r="O596" s="4" t="inlineStr"/>
      <c r="P596" s="4" t="inlineStr">
        <is>
          <t>A102212</t>
        </is>
      </c>
      <c r="Q596" t="inlineStr">
        <is>
          <t>LT250</t>
        </is>
      </c>
      <c r="R596" s="4" t="inlineStr"/>
    </row>
    <row r="597">
      <c r="B597" t="inlineStr">
        <is>
          <t>N</t>
        </is>
      </c>
      <c r="C597" t="inlineStr">
        <is>
          <t>Price_BOM_L_Imp_843</t>
        </is>
      </c>
      <c r="D597" t="n">
        <v>843</v>
      </c>
      <c r="F597" t="inlineStr">
        <is>
          <t>:15509-LC:15509-LCV:</t>
        </is>
      </c>
      <c r="G597" s="2" t="inlineStr">
        <is>
          <t>X0</t>
        </is>
      </c>
      <c r="H597" s="2" t="inlineStr">
        <is>
          <t>ImpMatl_NiAl-Bronze_ASTM-B148_C95400</t>
        </is>
      </c>
      <c r="I597" s="4" t="inlineStr">
        <is>
          <t>Nickel Aluminum Bronze ASTM B148 UNS C95400</t>
        </is>
      </c>
      <c r="J597" s="4" t="inlineStr">
        <is>
          <t>B22</t>
        </is>
      </c>
      <c r="K597" s="4" t="inlineStr">
        <is>
          <t>None</t>
        </is>
      </c>
      <c r="L597" s="4" t="inlineStr">
        <is>
          <t>None</t>
        </is>
      </c>
      <c r="M597" s="4" t="inlineStr">
        <is>
          <t>Coating_Scotchkote134_interior_IncludeImpeller</t>
        </is>
      </c>
      <c r="N597" s="76" t="inlineStr">
        <is>
          <t>RTF</t>
        </is>
      </c>
      <c r="O597" s="4" t="inlineStr"/>
      <c r="P597" s="4" t="inlineStr">
        <is>
          <t>A102215</t>
        </is>
      </c>
      <c r="Q597" t="inlineStr">
        <is>
          <t>LT250</t>
        </is>
      </c>
      <c r="R597" s="4" t="inlineStr"/>
    </row>
    <row r="598">
      <c r="B598" t="inlineStr">
        <is>
          <t>N</t>
        </is>
      </c>
      <c r="C598" t="inlineStr">
        <is>
          <t>Price_BOM_L_Imp_844</t>
        </is>
      </c>
      <c r="D598" t="n">
        <v>844</v>
      </c>
      <c r="F598" t="inlineStr">
        <is>
          <t>:15705-LC:15705-LCV:15705-LF:</t>
        </is>
      </c>
      <c r="G598" s="2" t="inlineStr">
        <is>
          <t>X3</t>
        </is>
      </c>
      <c r="H598" s="2" t="inlineStr">
        <is>
          <t>ImpMatl_NiAl-Bronze_ASTM-B148_C95400</t>
        </is>
      </c>
      <c r="I598" s="4" t="inlineStr">
        <is>
          <t>Nickel Aluminum Bronze ASTM B148 UNS C95400</t>
        </is>
      </c>
      <c r="J598" s="4" t="inlineStr">
        <is>
          <t>B22</t>
        </is>
      </c>
      <c r="K598" s="4" t="inlineStr">
        <is>
          <t>Stainless Steel, AISI-303</t>
        </is>
      </c>
      <c r="L598" s="4" t="inlineStr">
        <is>
          <t>Steel, Cold Drawn C1018</t>
        </is>
      </c>
      <c r="M598" s="4" t="inlineStr">
        <is>
          <t>Coating_Scotchkote134_interior_IncludeImpeller</t>
        </is>
      </c>
      <c r="N598" s="76" t="inlineStr">
        <is>
          <t>RTF</t>
        </is>
      </c>
      <c r="O598" s="4" t="inlineStr"/>
      <c r="P598" s="4" t="inlineStr">
        <is>
          <t>A102216</t>
        </is>
      </c>
      <c r="Q598" t="inlineStr">
        <is>
          <t>LT250</t>
        </is>
      </c>
      <c r="R598" s="4" t="inlineStr"/>
    </row>
    <row r="599">
      <c r="B599" t="inlineStr">
        <is>
          <t>N</t>
        </is>
      </c>
      <c r="C599" t="inlineStr">
        <is>
          <t>Price_BOM_L_Imp_845</t>
        </is>
      </c>
      <c r="D599" t="n">
        <v>845</v>
      </c>
      <c r="F599" t="inlineStr">
        <is>
          <t>:15951-LC:15951-LCV:15951-LF:</t>
        </is>
      </c>
      <c r="G599" s="2" t="inlineStr">
        <is>
          <t>X3</t>
        </is>
      </c>
      <c r="H599" s="2" t="inlineStr">
        <is>
          <t>ImpMatl_NiAl-Bronze_ASTM-B148_C95400</t>
        </is>
      </c>
      <c r="I599" s="4" t="inlineStr">
        <is>
          <t>Nickel Aluminum Bronze ASTM B148 UNS C95400</t>
        </is>
      </c>
      <c r="J599" s="4" t="inlineStr">
        <is>
          <t>B22</t>
        </is>
      </c>
      <c r="K599" s="4" t="inlineStr">
        <is>
          <t>Stainless Steel, AISI-303</t>
        </is>
      </c>
      <c r="L599" s="4" t="inlineStr">
        <is>
          <t>Steel, Cold Drawn C1018</t>
        </is>
      </c>
      <c r="M599" s="4" t="inlineStr">
        <is>
          <t>Coating_Scotchkote134_interior_IncludeImpeller</t>
        </is>
      </c>
      <c r="N599" s="76" t="inlineStr">
        <is>
          <t>RTF</t>
        </is>
      </c>
      <c r="O599" s="4" t="inlineStr"/>
      <c r="P599" s="4" t="inlineStr">
        <is>
          <t>A102217</t>
        </is>
      </c>
      <c r="Q599" t="inlineStr">
        <is>
          <t>LT250</t>
        </is>
      </c>
      <c r="R599" s="4" t="inlineStr"/>
    </row>
    <row r="600">
      <c r="B600" t="inlineStr">
        <is>
          <t>N</t>
        </is>
      </c>
      <c r="C600" t="inlineStr">
        <is>
          <t>Price_BOM_L_Imp_846</t>
        </is>
      </c>
      <c r="D600" t="n">
        <v>846</v>
      </c>
      <c r="F600" t="inlineStr">
        <is>
          <t>:15951-LC:15951-LCV:15951-LF:</t>
        </is>
      </c>
      <c r="G600" s="2" t="inlineStr">
        <is>
          <t>X4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Stainless Steel, AISI-303</t>
        </is>
      </c>
      <c r="L600" s="4" t="inlineStr">
        <is>
          <t>Steel, Cold Drawn C1018</t>
        </is>
      </c>
      <c r="M600" s="4" t="inlineStr">
        <is>
          <t>Coating_Scotchkote134_interior_IncludeImpeller</t>
        </is>
      </c>
      <c r="N600" s="76" t="inlineStr">
        <is>
          <t>RTF</t>
        </is>
      </c>
      <c r="O600" s="4" t="inlineStr"/>
      <c r="P600" s="4" t="inlineStr">
        <is>
          <t>A102218</t>
        </is>
      </c>
      <c r="Q600" t="inlineStr">
        <is>
          <t>LT250</t>
        </is>
      </c>
      <c r="R600" s="4" t="inlineStr"/>
    </row>
    <row r="601">
      <c r="B601" t="inlineStr">
        <is>
          <t>N</t>
        </is>
      </c>
      <c r="C601" t="inlineStr">
        <is>
          <t>Price_BOM_L_Imp_847</t>
        </is>
      </c>
      <c r="D601" t="n">
        <v>847</v>
      </c>
      <c r="F601" t="inlineStr">
        <is>
          <t>:15955-LC:15955-LCV:15955-LF:</t>
        </is>
      </c>
      <c r="G601" s="2" t="inlineStr">
        <is>
          <t>X3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Stainless Steel, AISI-303</t>
        </is>
      </c>
      <c r="L601" s="4" t="inlineStr">
        <is>
          <t>Steel, Cold Drawn C1018</t>
        </is>
      </c>
      <c r="M601" s="4" t="inlineStr">
        <is>
          <t>Coating_Scotchkote134_interior_IncludeImpeller</t>
        </is>
      </c>
      <c r="N601" s="76" t="inlineStr">
        <is>
          <t>RTF</t>
        </is>
      </c>
      <c r="O601" s="4" t="inlineStr"/>
      <c r="P601" s="4" t="inlineStr">
        <is>
          <t>A102219</t>
        </is>
      </c>
      <c r="Q601" t="inlineStr">
        <is>
          <t>LT250</t>
        </is>
      </c>
      <c r="R601" s="4" t="inlineStr"/>
    </row>
    <row r="602">
      <c r="B602" t="inlineStr">
        <is>
          <t>N</t>
        </is>
      </c>
      <c r="C602" t="inlineStr">
        <is>
          <t>Price_BOM_L_Imp_848</t>
        </is>
      </c>
      <c r="D602" t="n">
        <v>848</v>
      </c>
      <c r="F602" t="inlineStr">
        <is>
          <t>:15955-LC:15955-LCV:15955-LF:</t>
        </is>
      </c>
      <c r="G602" s="2" t="inlineStr">
        <is>
          <t>X4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Stainless Steel, AISI-303</t>
        </is>
      </c>
      <c r="L602" s="4" t="inlineStr">
        <is>
          <t>Steel, Cold Drawn C1018</t>
        </is>
      </c>
      <c r="M602" s="4" t="inlineStr">
        <is>
          <t>Coating_Scotchkote134_interior_IncludeImpeller</t>
        </is>
      </c>
      <c r="N602" s="76" t="inlineStr">
        <is>
          <t>RTF</t>
        </is>
      </c>
      <c r="O602" s="4" t="inlineStr"/>
      <c r="P602" s="4" t="inlineStr">
        <is>
          <t>A102220</t>
        </is>
      </c>
      <c r="Q602" t="inlineStr">
        <is>
          <t>LT250</t>
        </is>
      </c>
      <c r="R602" s="4" t="inlineStr"/>
    </row>
    <row r="603">
      <c r="B603" t="inlineStr">
        <is>
          <t>N</t>
        </is>
      </c>
      <c r="C603" t="inlineStr">
        <is>
          <t>Price_BOM_L_Imp_849</t>
        </is>
      </c>
      <c r="D603" t="n">
        <v>849</v>
      </c>
      <c r="F603" t="inlineStr">
        <is>
          <t>:15959-LC:15959-LCV:15959-LF:</t>
        </is>
      </c>
      <c r="G603" s="2" t="inlineStr">
        <is>
          <t>X3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Stainless Steel, AISI-303</t>
        </is>
      </c>
      <c r="L603" s="4" t="inlineStr">
        <is>
          <t>Steel, Cold Drawn C1018</t>
        </is>
      </c>
      <c r="M603" s="4" t="inlineStr">
        <is>
          <t>Coating_Scotchkote134_interior_IncludeImpeller</t>
        </is>
      </c>
      <c r="N603" s="76" t="inlineStr">
        <is>
          <t>RTF</t>
        </is>
      </c>
      <c r="O603" s="4" t="inlineStr"/>
      <c r="P603" s="4" t="inlineStr">
        <is>
          <t>A102221</t>
        </is>
      </c>
      <c r="Q603" t="inlineStr">
        <is>
          <t>LT250</t>
        </is>
      </c>
      <c r="R603" s="4" t="inlineStr"/>
    </row>
    <row r="604">
      <c r="B604" t="inlineStr">
        <is>
          <t>N</t>
        </is>
      </c>
      <c r="C604" t="inlineStr">
        <is>
          <t>Price_BOM_L_Imp_85</t>
        </is>
      </c>
      <c r="D604" t="n">
        <v>85</v>
      </c>
      <c r="F604" t="inlineStr">
        <is>
          <t>:20501-LC:20501-LCV:</t>
        </is>
      </c>
      <c r="G604" s="2" t="inlineStr">
        <is>
          <t>X0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None</t>
        </is>
      </c>
      <c r="L604" s="4" t="inlineStr">
        <is>
          <t>None</t>
        </is>
      </c>
      <c r="M604" s="4" t="inlineStr">
        <is>
          <t>Coating_Standard</t>
        </is>
      </c>
      <c r="N604" s="76" t="inlineStr">
        <is>
          <t>RTF</t>
        </is>
      </c>
      <c r="O604" s="4" t="inlineStr"/>
      <c r="P604" s="4" t="inlineStr">
        <is>
          <t>A102349</t>
        </is>
      </c>
      <c r="Q604" t="inlineStr">
        <is>
          <t>LT027</t>
        </is>
      </c>
      <c r="R604" s="4" t="n">
        <v>0</v>
      </c>
    </row>
    <row r="605">
      <c r="B605" t="inlineStr">
        <is>
          <t>N</t>
        </is>
      </c>
      <c r="C605" t="inlineStr">
        <is>
          <t>Price_BOM_L_Imp_850</t>
        </is>
      </c>
      <c r="D605" t="n">
        <v>850</v>
      </c>
      <c r="F605" t="inlineStr">
        <is>
          <t>:15959-LC:15959-LCV:15959-LF:</t>
        </is>
      </c>
      <c r="G605" s="2" t="inlineStr">
        <is>
          <t>X4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76" t="inlineStr">
        <is>
          <t>RTF</t>
        </is>
      </c>
      <c r="O605" s="4" t="inlineStr"/>
      <c r="P605" s="4" t="inlineStr">
        <is>
          <t>A102222</t>
        </is>
      </c>
      <c r="Q605" t="inlineStr">
        <is>
          <t>LT250</t>
        </is>
      </c>
      <c r="R605" s="4" t="inlineStr"/>
    </row>
    <row r="606">
      <c r="B606" t="inlineStr">
        <is>
          <t>N</t>
        </is>
      </c>
      <c r="C606" t="inlineStr">
        <is>
          <t>Price_BOM_L_Imp_851</t>
        </is>
      </c>
      <c r="D606" t="n">
        <v>851</v>
      </c>
      <c r="F606" t="inlineStr">
        <is>
          <t>:20501-LC:20501-LCV:</t>
        </is>
      </c>
      <c r="G606" s="2" t="inlineStr">
        <is>
          <t>X0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None</t>
        </is>
      </c>
      <c r="L606" s="4" t="inlineStr">
        <is>
          <t>None</t>
        </is>
      </c>
      <c r="M606" s="4" t="inlineStr">
        <is>
          <t>Coating_Scotchkote134_interior_IncludeImpeller</t>
        </is>
      </c>
      <c r="N606" s="76" t="inlineStr">
        <is>
          <t>RTF</t>
        </is>
      </c>
      <c r="O606" s="4" t="inlineStr"/>
      <c r="P606" s="4" t="inlineStr">
        <is>
          <t>A102223</t>
        </is>
      </c>
      <c r="Q606" t="inlineStr">
        <is>
          <t>LT250</t>
        </is>
      </c>
      <c r="R606" s="4" t="inlineStr"/>
    </row>
    <row r="607">
      <c r="B607" t="inlineStr">
        <is>
          <t>N</t>
        </is>
      </c>
      <c r="C607" t="inlineStr">
        <is>
          <t>Price_BOM_L_Imp_852</t>
        </is>
      </c>
      <c r="D607" t="n">
        <v>852</v>
      </c>
      <c r="F607" t="inlineStr">
        <is>
          <t>:20709-LC:20709-LCV:20709-LF: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76" t="inlineStr">
        <is>
          <t>RTF</t>
        </is>
      </c>
      <c r="O607" s="4" t="inlineStr"/>
      <c r="P607" s="4" t="inlineStr">
        <is>
          <t>A102224</t>
        </is>
      </c>
      <c r="Q607" t="inlineStr">
        <is>
          <t>LT250</t>
        </is>
      </c>
      <c r="R607" s="4" t="inlineStr"/>
    </row>
    <row r="608">
      <c r="B608" t="inlineStr">
        <is>
          <t>N</t>
        </is>
      </c>
      <c r="C608" t="inlineStr">
        <is>
          <t>Price_BOM_L_Imp_853</t>
        </is>
      </c>
      <c r="D608" t="n">
        <v>853</v>
      </c>
      <c r="F608" t="inlineStr">
        <is>
          <t>:20709-LC:20709-LCV:20709-LF: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76" t="inlineStr">
        <is>
          <t>RTF</t>
        </is>
      </c>
      <c r="O608" s="4" t="inlineStr"/>
      <c r="P608" s="4" t="inlineStr">
        <is>
          <t>A102225</t>
        </is>
      </c>
      <c r="Q608" t="inlineStr">
        <is>
          <t>LT250</t>
        </is>
      </c>
      <c r="R608" s="4" t="inlineStr"/>
    </row>
    <row r="609">
      <c r="B609" t="inlineStr">
        <is>
          <t>N</t>
        </is>
      </c>
      <c r="C609" t="inlineStr">
        <is>
          <t>Price_BOM_L_Imp_854</t>
        </is>
      </c>
      <c r="D609" t="n">
        <v>854</v>
      </c>
      <c r="F609" t="inlineStr">
        <is>
          <t>:20953-LC:20953-LCV:20953-LF: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76" t="inlineStr">
        <is>
          <t>RTF</t>
        </is>
      </c>
      <c r="O609" s="4" t="inlineStr"/>
      <c r="P609" s="4" t="inlineStr">
        <is>
          <t>A102226</t>
        </is>
      </c>
      <c r="Q609" t="inlineStr">
        <is>
          <t>LT250</t>
        </is>
      </c>
      <c r="R609" s="4" t="inlineStr"/>
    </row>
    <row r="610">
      <c r="B610" t="inlineStr">
        <is>
          <t>N</t>
        </is>
      </c>
      <c r="C610" t="inlineStr">
        <is>
          <t>Price_BOM_L_Imp_855</t>
        </is>
      </c>
      <c r="D610" t="n">
        <v>855</v>
      </c>
      <c r="F610" t="inlineStr">
        <is>
          <t>:20953-LC:20953-LCV:20953-LF:</t>
        </is>
      </c>
      <c r="G610" s="2" t="inlineStr">
        <is>
          <t>X4</t>
        </is>
      </c>
      <c r="H610" s="2" t="inlineStr">
        <is>
          <t>ImpMatl_NiAl-Bronze_ASTM-B148_C95400</t>
        </is>
      </c>
      <c r="I610" s="4" t="inlineStr">
        <is>
          <t>Nickel Aluminum Bronze ASTM B148 UNS C95400</t>
        </is>
      </c>
      <c r="J610" s="4" t="inlineStr">
        <is>
          <t>B22</t>
        </is>
      </c>
      <c r="K610" s="4" t="inlineStr">
        <is>
          <t>Stainless Steel, AISI-303</t>
        </is>
      </c>
      <c r="L610" s="4" t="inlineStr">
        <is>
          <t>Steel, Cold Drawn C1018</t>
        </is>
      </c>
      <c r="M610" s="4" t="inlineStr">
        <is>
          <t>Coating_Scotchkote134_interior_IncludeImpeller</t>
        </is>
      </c>
      <c r="N610" s="76" t="inlineStr">
        <is>
          <t>RTF</t>
        </is>
      </c>
      <c r="O610" s="4" t="inlineStr"/>
      <c r="P610" s="4" t="inlineStr">
        <is>
          <t>A102227</t>
        </is>
      </c>
      <c r="Q610" t="inlineStr">
        <is>
          <t>LT250</t>
        </is>
      </c>
      <c r="R610" s="4" t="inlineStr"/>
    </row>
    <row r="611">
      <c r="B611" t="inlineStr">
        <is>
          <t>N</t>
        </is>
      </c>
      <c r="C611" t="inlineStr">
        <is>
          <t>Price_BOM_L_Imp_856</t>
        </is>
      </c>
      <c r="D611" t="n">
        <v>856</v>
      </c>
      <c r="F611" t="inlineStr">
        <is>
          <t>:20121-LC:20121-LCV:20121-LF:</t>
        </is>
      </c>
      <c r="G611" s="2" t="inlineStr">
        <is>
          <t>X3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76" t="inlineStr">
        <is>
          <t>RTF</t>
        </is>
      </c>
      <c r="O611" s="4" t="inlineStr"/>
      <c r="P611" s="4" t="inlineStr">
        <is>
          <t>A102228</t>
        </is>
      </c>
      <c r="Q611" t="inlineStr">
        <is>
          <t>LT250</t>
        </is>
      </c>
      <c r="R611" s="4" t="inlineStr"/>
    </row>
    <row r="612">
      <c r="B612" t="inlineStr">
        <is>
          <t>N</t>
        </is>
      </c>
      <c r="C612" t="inlineStr">
        <is>
          <t>Price_BOM_L_Imp_857</t>
        </is>
      </c>
      <c r="D612" t="n">
        <v>857</v>
      </c>
      <c r="F612" t="inlineStr">
        <is>
          <t>:20121-LC:20121-LCV:20121-LF:</t>
        </is>
      </c>
      <c r="G612" s="2" t="inlineStr">
        <is>
          <t>XA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Stainless Steel, AISI-303</t>
        </is>
      </c>
      <c r="L612" s="4" t="inlineStr">
        <is>
          <t>Steel, Cold Drawn C1018</t>
        </is>
      </c>
      <c r="M612" s="4" t="inlineStr">
        <is>
          <t>Coating_Scotchkote134_interior_IncludeImpeller</t>
        </is>
      </c>
      <c r="N612" s="76" t="inlineStr">
        <is>
          <t>RTF</t>
        </is>
      </c>
      <c r="O612" s="4" t="inlineStr"/>
      <c r="P612" s="4" t="inlineStr">
        <is>
          <t>A102229</t>
        </is>
      </c>
      <c r="Q612" t="inlineStr">
        <is>
          <t>LT250</t>
        </is>
      </c>
      <c r="R612" s="4" t="inlineStr"/>
    </row>
    <row r="613">
      <c r="B613" t="inlineStr">
        <is>
          <t>N</t>
        </is>
      </c>
      <c r="C613" t="inlineStr">
        <is>
          <t>Price_BOM_L_Imp_859</t>
        </is>
      </c>
      <c r="D613" t="n">
        <v>859</v>
      </c>
      <c r="F613" t="inlineStr">
        <is>
          <t>:25707-LC:25707-LCV:25707-LF:</t>
        </is>
      </c>
      <c r="G613" s="2" t="inlineStr">
        <is>
          <t>X4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76" t="inlineStr">
        <is>
          <t>RTF</t>
        </is>
      </c>
      <c r="O613" s="4" t="inlineStr"/>
      <c r="P613" s="4" t="inlineStr">
        <is>
          <t>A102231</t>
        </is>
      </c>
      <c r="Q613" t="inlineStr">
        <is>
          <t>LT250</t>
        </is>
      </c>
      <c r="R613" s="4" t="inlineStr"/>
    </row>
    <row r="614">
      <c r="B614" t="inlineStr">
        <is>
          <t>N</t>
        </is>
      </c>
      <c r="C614" t="inlineStr">
        <is>
          <t>Price_BOM_L_Imp_860</t>
        </is>
      </c>
      <c r="D614" t="n">
        <v>860</v>
      </c>
      <c r="F614" t="inlineStr">
        <is>
          <t>:25957-LC:25957-LCV:25957-LF:</t>
        </is>
      </c>
      <c r="G614" s="2" t="inlineStr">
        <is>
          <t>X3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76" t="inlineStr">
        <is>
          <t>RTF</t>
        </is>
      </c>
      <c r="O614" s="4" t="inlineStr"/>
      <c r="P614" s="4" t="inlineStr">
        <is>
          <t>A102232</t>
        </is>
      </c>
      <c r="Q614" t="inlineStr">
        <is>
          <t>LT250</t>
        </is>
      </c>
      <c r="R614" s="4" t="inlineStr"/>
    </row>
    <row r="615">
      <c r="B615" t="inlineStr">
        <is>
          <t>N</t>
        </is>
      </c>
      <c r="C615" t="inlineStr">
        <is>
          <t>Price_BOM_L_Imp_861</t>
        </is>
      </c>
      <c r="D615" t="n">
        <v>861</v>
      </c>
      <c r="F615" t="inlineStr">
        <is>
          <t>:25957-LC:25957-LCV:25957-LF:</t>
        </is>
      </c>
      <c r="G615" s="2" t="inlineStr">
        <is>
          <t>X4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76" t="inlineStr">
        <is>
          <t>RTF</t>
        </is>
      </c>
      <c r="O615" s="4" t="inlineStr"/>
      <c r="P615" s="4" t="inlineStr">
        <is>
          <t>A102233</t>
        </is>
      </c>
      <c r="Q615" t="inlineStr">
        <is>
          <t>LT250</t>
        </is>
      </c>
      <c r="R615" s="4" t="inlineStr"/>
    </row>
    <row r="616">
      <c r="B616" t="inlineStr">
        <is>
          <t>N</t>
        </is>
      </c>
      <c r="C616" t="inlineStr">
        <is>
          <t>Price_BOM_L_Imp_862</t>
        </is>
      </c>
      <c r="D616" t="n">
        <v>862</v>
      </c>
      <c r="F616" t="inlineStr">
        <is>
          <t>:25123-LC:25123-LCV:25123-LF:</t>
        </is>
      </c>
      <c r="G616" s="2" t="inlineStr">
        <is>
          <t>X3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76" t="inlineStr">
        <is>
          <t>RTF</t>
        </is>
      </c>
      <c r="O616" s="4" t="inlineStr"/>
      <c r="P616" s="4" t="inlineStr">
        <is>
          <t>A102234</t>
        </is>
      </c>
      <c r="Q616" t="inlineStr">
        <is>
          <t>LT250</t>
        </is>
      </c>
      <c r="R616" s="4" t="inlineStr"/>
    </row>
    <row r="617">
      <c r="B617" t="inlineStr">
        <is>
          <t>N</t>
        </is>
      </c>
      <c r="C617" t="inlineStr">
        <is>
          <t>Price_BOM_L_Imp_863</t>
        </is>
      </c>
      <c r="D617" t="n">
        <v>863</v>
      </c>
      <c r="F617" t="inlineStr">
        <is>
          <t>:25123-LC:25123-LCV:25123-LF:</t>
        </is>
      </c>
      <c r="G617" s="2" t="inlineStr">
        <is>
          <t>XA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76" t="inlineStr">
        <is>
          <t>RTF</t>
        </is>
      </c>
      <c r="O617" s="4" t="inlineStr"/>
      <c r="P617" s="4" t="inlineStr">
        <is>
          <t>A102235</t>
        </is>
      </c>
      <c r="Q617" t="inlineStr">
        <is>
          <t>LT250</t>
        </is>
      </c>
      <c r="R617" s="4" t="inlineStr"/>
    </row>
    <row r="618">
      <c r="B618" t="inlineStr">
        <is>
          <t>N</t>
        </is>
      </c>
      <c r="C618" t="inlineStr">
        <is>
          <t>Price_BOM_L_Imp_864</t>
        </is>
      </c>
      <c r="D618" t="n">
        <v>864</v>
      </c>
      <c r="F618" t="inlineStr">
        <is>
          <t>:30501-LC:30501-LCV:</t>
        </is>
      </c>
      <c r="G618" s="2" t="inlineStr">
        <is>
          <t>X3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76" t="inlineStr">
        <is>
          <t>RTF</t>
        </is>
      </c>
      <c r="O618" s="4" t="inlineStr"/>
      <c r="P618" s="4" t="inlineStr">
        <is>
          <t>A102236</t>
        </is>
      </c>
      <c r="Q618" t="inlineStr">
        <is>
          <t>LT250</t>
        </is>
      </c>
      <c r="R618" s="4" t="inlineStr"/>
    </row>
    <row r="619">
      <c r="B619" t="inlineStr">
        <is>
          <t>N</t>
        </is>
      </c>
      <c r="C619" t="inlineStr">
        <is>
          <t>Price_BOM_L_Imp_864</t>
        </is>
      </c>
      <c r="D619" t="n">
        <v>864</v>
      </c>
      <c r="F619" t="inlineStr">
        <is>
          <t>:30507-LC:30507-LCV:</t>
        </is>
      </c>
      <c r="G619" s="2" t="inlineStr">
        <is>
          <t>X3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76" t="inlineStr">
        <is>
          <t>RTF</t>
        </is>
      </c>
      <c r="O619" s="4" t="inlineStr"/>
      <c r="P619" s="4" t="inlineStr">
        <is>
          <t>A102236</t>
        </is>
      </c>
      <c r="Q619" t="inlineStr">
        <is>
          <t>LT250</t>
        </is>
      </c>
      <c r="R619" s="4" t="inlineStr"/>
    </row>
    <row r="620">
      <c r="B620" t="inlineStr">
        <is>
          <t>N</t>
        </is>
      </c>
      <c r="C620" t="inlineStr">
        <is>
          <t>Price_BOM_L_Imp_866</t>
        </is>
      </c>
      <c r="D620" t="n">
        <v>866</v>
      </c>
      <c r="F620" t="inlineStr">
        <is>
          <t>:30707-LC:30707-LCV:30707-LF:</t>
        </is>
      </c>
      <c r="G620" s="2" t="inlineStr">
        <is>
          <t>X4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76" t="inlineStr">
        <is>
          <t>RTF</t>
        </is>
      </c>
      <c r="O620" s="4" t="inlineStr"/>
      <c r="P620" s="4" t="inlineStr">
        <is>
          <t>A102238</t>
        </is>
      </c>
      <c r="Q620" t="inlineStr">
        <is>
          <t>LT250</t>
        </is>
      </c>
      <c r="R620" s="4" t="inlineStr"/>
    </row>
    <row r="621">
      <c r="B621" t="inlineStr">
        <is>
          <t>N</t>
        </is>
      </c>
      <c r="C621" t="inlineStr">
        <is>
          <t>Price_BOM_L_Imp_867</t>
        </is>
      </c>
      <c r="D621" t="n">
        <v>867</v>
      </c>
      <c r="F621" t="inlineStr">
        <is>
          <t>:30957-LC:30957-LCV:30957-LF:</t>
        </is>
      </c>
      <c r="G621" s="2" t="inlineStr">
        <is>
          <t>X3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76" t="inlineStr">
        <is>
          <t>RTF</t>
        </is>
      </c>
      <c r="O621" s="4" t="inlineStr"/>
      <c r="P621" s="4" t="inlineStr">
        <is>
          <t>A102239</t>
        </is>
      </c>
      <c r="Q621" t="inlineStr">
        <is>
          <t>LT250</t>
        </is>
      </c>
      <c r="R621" s="4" t="inlineStr"/>
    </row>
    <row r="622">
      <c r="B622" t="inlineStr">
        <is>
          <t>N</t>
        </is>
      </c>
      <c r="C622" t="inlineStr">
        <is>
          <t>Price_BOM_L_Imp_868</t>
        </is>
      </c>
      <c r="D622" t="n">
        <v>868</v>
      </c>
      <c r="F622" t="inlineStr">
        <is>
          <t>:30957-LC:30957-LCV:30957-LF:</t>
        </is>
      </c>
      <c r="G622" s="2" t="inlineStr">
        <is>
          <t>XA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76" t="inlineStr">
        <is>
          <t>RTF</t>
        </is>
      </c>
      <c r="O622" s="4" t="inlineStr"/>
      <c r="P622" s="4" t="inlineStr">
        <is>
          <t>A102240</t>
        </is>
      </c>
      <c r="Q622" t="inlineStr">
        <is>
          <t>LT250</t>
        </is>
      </c>
      <c r="R622" s="4" t="inlineStr"/>
    </row>
    <row r="623">
      <c r="B623" t="inlineStr">
        <is>
          <t>N</t>
        </is>
      </c>
      <c r="C623" t="inlineStr">
        <is>
          <t>Price_BOM_L_Imp_869</t>
        </is>
      </c>
      <c r="D623" t="n">
        <v>869</v>
      </c>
      <c r="F623" t="inlineStr">
        <is>
          <t>:30121-LC:30121-LCV:30121-LF: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76" t="inlineStr">
        <is>
          <t>RTF</t>
        </is>
      </c>
      <c r="O623" s="4" t="inlineStr"/>
      <c r="P623" s="4" t="inlineStr">
        <is>
          <t>A102241</t>
        </is>
      </c>
      <c r="Q623" t="inlineStr">
        <is>
          <t>LT250</t>
        </is>
      </c>
      <c r="R623" s="4" t="inlineStr"/>
    </row>
    <row r="624">
      <c r="B624" t="inlineStr">
        <is>
          <t>N</t>
        </is>
      </c>
      <c r="C624" t="inlineStr">
        <is>
          <t>Price_BOM_L_Imp_870</t>
        </is>
      </c>
      <c r="D624" t="n">
        <v>870</v>
      </c>
      <c r="F624" t="inlineStr">
        <is>
          <t>:30127-LC:30127-LCV:30127-LF:</t>
        </is>
      </c>
      <c r="G624" s="2" t="inlineStr">
        <is>
          <t>XA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76" t="inlineStr">
        <is>
          <t>RTF</t>
        </is>
      </c>
      <c r="O624" s="1" t="inlineStr"/>
      <c r="P624" t="inlineStr">
        <is>
          <t>A102242</t>
        </is>
      </c>
      <c r="Q624" t="inlineStr">
        <is>
          <t>LT250</t>
        </is>
      </c>
    </row>
    <row r="625">
      <c r="B625" t="inlineStr">
        <is>
          <t>N</t>
        </is>
      </c>
      <c r="C625" t="inlineStr">
        <is>
          <t>Price_BOM_L_Imp_871</t>
        </is>
      </c>
      <c r="D625" t="n">
        <v>871</v>
      </c>
      <c r="F625" t="inlineStr">
        <is>
          <t>:30157-LC:30157-LCV:30157-LF:</t>
        </is>
      </c>
      <c r="G625" s="2" t="inlineStr">
        <is>
          <t>XA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76" t="inlineStr">
        <is>
          <t>RTF</t>
        </is>
      </c>
      <c r="O625" s="1" t="inlineStr"/>
      <c r="P625" t="inlineStr">
        <is>
          <t>A102243</t>
        </is>
      </c>
      <c r="Q625" t="inlineStr">
        <is>
          <t>LT250</t>
        </is>
      </c>
    </row>
    <row r="626">
      <c r="B626" t="inlineStr">
        <is>
          <t>N</t>
        </is>
      </c>
      <c r="C626" t="inlineStr">
        <is>
          <t>Price_BOM_L_Imp_872</t>
        </is>
      </c>
      <c r="D626" t="n">
        <v>872</v>
      </c>
      <c r="F626" t="inlineStr">
        <is>
          <t>:40707-LC:40707-LCV:40707-LF:</t>
        </is>
      </c>
      <c r="G626" s="2" t="inlineStr">
        <is>
          <t>X3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76" t="inlineStr">
        <is>
          <t>RTF</t>
        </is>
      </c>
      <c r="O626" s="1" t="inlineStr"/>
      <c r="P626" t="inlineStr">
        <is>
          <t>A102244</t>
        </is>
      </c>
      <c r="Q626" t="inlineStr">
        <is>
          <t>LT250</t>
        </is>
      </c>
    </row>
    <row r="627">
      <c r="B627" t="inlineStr">
        <is>
          <t>N</t>
        </is>
      </c>
      <c r="C627" t="inlineStr">
        <is>
          <t>Price_BOM_L_Imp_873</t>
        </is>
      </c>
      <c r="D627" t="n">
        <v>873</v>
      </c>
      <c r="F627" t="inlineStr">
        <is>
          <t>:40707-LC:40707-LCV:40707-LF:</t>
        </is>
      </c>
      <c r="G627" s="2" t="inlineStr">
        <is>
          <t>X4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76" t="inlineStr">
        <is>
          <t>RTF</t>
        </is>
      </c>
      <c r="O627" s="1" t="inlineStr"/>
      <c r="P627" t="inlineStr">
        <is>
          <t>A102245</t>
        </is>
      </c>
      <c r="Q627" t="inlineStr">
        <is>
          <t>LT250</t>
        </is>
      </c>
    </row>
    <row r="628">
      <c r="B628" t="inlineStr">
        <is>
          <t>N</t>
        </is>
      </c>
      <c r="C628" t="inlineStr">
        <is>
          <t>Price_BOM_L_Imp_874</t>
        </is>
      </c>
      <c r="D628" t="n">
        <v>874</v>
      </c>
      <c r="F628" t="inlineStr">
        <is>
          <t>:40957-LC:40957-LCV:40957-LF: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76" t="inlineStr">
        <is>
          <t>RTF</t>
        </is>
      </c>
      <c r="O628" s="1" t="inlineStr"/>
      <c r="P628" t="inlineStr">
        <is>
          <t>A102246</t>
        </is>
      </c>
      <c r="Q628" t="inlineStr">
        <is>
          <t>LT250</t>
        </is>
      </c>
    </row>
    <row r="629">
      <c r="B629" t="inlineStr">
        <is>
          <t>N</t>
        </is>
      </c>
      <c r="C629" t="inlineStr">
        <is>
          <t>Price_BOM_L_Imp_875</t>
        </is>
      </c>
      <c r="D629" t="n">
        <v>875</v>
      </c>
      <c r="F629" t="inlineStr">
        <is>
          <t>:40957-LC:40957-LCV:40957-LF:</t>
        </is>
      </c>
      <c r="G629" s="2" t="inlineStr">
        <is>
          <t>X4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76" t="inlineStr">
        <is>
          <t>RTF</t>
        </is>
      </c>
      <c r="O629" s="1" t="inlineStr"/>
      <c r="P629" t="inlineStr">
        <is>
          <t>A102247</t>
        </is>
      </c>
      <c r="Q629" t="inlineStr">
        <is>
          <t>LT250</t>
        </is>
      </c>
    </row>
    <row r="630">
      <c r="B630" t="inlineStr">
        <is>
          <t>N</t>
        </is>
      </c>
      <c r="C630" t="inlineStr">
        <is>
          <t>Price_BOM_L_Imp_876</t>
        </is>
      </c>
      <c r="D630" t="n">
        <v>876</v>
      </c>
      <c r="F630" t="inlineStr">
        <is>
          <t>:40959-LC:40959-LCV:40959-LF: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76" t="inlineStr">
        <is>
          <t>RTF</t>
        </is>
      </c>
      <c r="O630" s="1" t="inlineStr"/>
      <c r="P630" t="inlineStr">
        <is>
          <t>A102248</t>
        </is>
      </c>
      <c r="Q630" t="inlineStr">
        <is>
          <t>LT250</t>
        </is>
      </c>
    </row>
    <row r="631">
      <c r="B631" t="inlineStr">
        <is>
          <t>N</t>
        </is>
      </c>
      <c r="C631" t="inlineStr">
        <is>
          <t>Price_BOM_L_Imp_877</t>
        </is>
      </c>
      <c r="D631" t="n">
        <v>877</v>
      </c>
      <c r="F631" t="inlineStr">
        <is>
          <t>:40129-LC:40129-LCV:40129-LF: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76" t="inlineStr">
        <is>
          <t>RTF</t>
        </is>
      </c>
      <c r="O631" s="1" t="inlineStr"/>
      <c r="P631" t="inlineStr">
        <is>
          <t>A102249</t>
        </is>
      </c>
      <c r="Q631" t="inlineStr">
        <is>
          <t>LT250</t>
        </is>
      </c>
    </row>
    <row r="632">
      <c r="B632" t="inlineStr">
        <is>
          <t>N</t>
        </is>
      </c>
      <c r="C632" t="inlineStr">
        <is>
          <t>Price_BOM_L_Imp_878</t>
        </is>
      </c>
      <c r="D632" t="n">
        <v>878</v>
      </c>
      <c r="F632" t="inlineStr">
        <is>
          <t>:4012A-LC:4012A-LCV:4012A-LF:</t>
        </is>
      </c>
      <c r="G632" s="2" t="inlineStr">
        <is>
          <t>XA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76" t="inlineStr">
        <is>
          <t>RTF</t>
        </is>
      </c>
      <c r="O632" s="1" t="inlineStr"/>
      <c r="P632" t="inlineStr">
        <is>
          <t>A102250</t>
        </is>
      </c>
      <c r="Q632" t="inlineStr">
        <is>
          <t>LT250</t>
        </is>
      </c>
    </row>
    <row r="633">
      <c r="B633" t="inlineStr">
        <is>
          <t>N</t>
        </is>
      </c>
      <c r="C633" t="inlineStr">
        <is>
          <t>Price_BOM_L_Imp_879</t>
        </is>
      </c>
      <c r="D633" t="n">
        <v>879</v>
      </c>
      <c r="F633" t="inlineStr">
        <is>
          <t>:40157-LC:40157-LCV:40157-LF:</t>
        </is>
      </c>
      <c r="G633" s="2" t="inlineStr">
        <is>
          <t>XA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76" t="inlineStr">
        <is>
          <t>RTF</t>
        </is>
      </c>
      <c r="O633" s="1" t="inlineStr"/>
      <c r="P633" t="inlineStr">
        <is>
          <t>A102251</t>
        </is>
      </c>
      <c r="Q633" t="inlineStr">
        <is>
          <t>LT250</t>
        </is>
      </c>
    </row>
    <row r="634">
      <c r="B634" t="inlineStr">
        <is>
          <t>N</t>
        </is>
      </c>
      <c r="C634" t="inlineStr">
        <is>
          <t>Price_BOM_L_Imp_880</t>
        </is>
      </c>
      <c r="D634" t="n">
        <v>880</v>
      </c>
      <c r="F634" t="inlineStr">
        <is>
          <t>:40157-LC:40157-LCV:40157-LF:</t>
        </is>
      </c>
      <c r="G634" s="2" t="inlineStr">
        <is>
          <t>X5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Anodized Steel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76" t="inlineStr">
        <is>
          <t>RTF</t>
        </is>
      </c>
      <c r="O634" s="1" t="inlineStr"/>
      <c r="P634" t="inlineStr">
        <is>
          <t>A102252</t>
        </is>
      </c>
      <c r="Q634" t="inlineStr">
        <is>
          <t>LT250</t>
        </is>
      </c>
    </row>
    <row r="635">
      <c r="B635" t="inlineStr">
        <is>
          <t>N</t>
        </is>
      </c>
      <c r="C635" t="inlineStr">
        <is>
          <t>Price_BOM_L_Imp_881</t>
        </is>
      </c>
      <c r="D635" t="n">
        <v>881</v>
      </c>
      <c r="F635" t="inlineStr">
        <is>
          <t>:50957-LC:50957-LCV:50957-LF: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76" t="inlineStr">
        <is>
          <t>RTF</t>
        </is>
      </c>
      <c r="O635" s="1" t="inlineStr"/>
      <c r="P635" t="inlineStr">
        <is>
          <t>A102253</t>
        </is>
      </c>
      <c r="Q635" t="inlineStr">
        <is>
          <t>LT250</t>
        </is>
      </c>
    </row>
    <row r="636">
      <c r="B636" t="inlineStr">
        <is>
          <t>N</t>
        </is>
      </c>
      <c r="C636" t="inlineStr">
        <is>
          <t>Price_BOM_L_Imp_883</t>
        </is>
      </c>
      <c r="D636" t="n">
        <v>883</v>
      </c>
      <c r="F636" t="inlineStr">
        <is>
          <t>:50123-LC:50123-LCV:50123-LF:</t>
        </is>
      </c>
      <c r="G636" s="2" t="inlineStr">
        <is>
          <t>X5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Anodized Steel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76" t="inlineStr">
        <is>
          <t>RTF</t>
        </is>
      </c>
      <c r="O636" s="1" t="inlineStr"/>
      <c r="P636" t="inlineStr">
        <is>
          <t>A102255</t>
        </is>
      </c>
      <c r="Q636" t="inlineStr">
        <is>
          <t>LT250</t>
        </is>
      </c>
    </row>
    <row r="637">
      <c r="B637" t="inlineStr">
        <is>
          <t>N</t>
        </is>
      </c>
      <c r="C637" t="inlineStr">
        <is>
          <t>Price_BOM_L_Imp_884</t>
        </is>
      </c>
      <c r="D637" t="n">
        <v>884</v>
      </c>
      <c r="F637" t="inlineStr">
        <is>
          <t>:50157-LC:50157-LCV:50157-LF:</t>
        </is>
      </c>
      <c r="G637" s="2" t="inlineStr">
        <is>
          <t>X5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Anodized Steel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76" t="inlineStr">
        <is>
          <t>RTF</t>
        </is>
      </c>
      <c r="O637" s="1" t="inlineStr"/>
      <c r="P637" t="inlineStr">
        <is>
          <t>A102256</t>
        </is>
      </c>
      <c r="Q637" t="inlineStr">
        <is>
          <t>LT250</t>
        </is>
      </c>
    </row>
    <row r="638">
      <c r="B638" t="inlineStr">
        <is>
          <t>N</t>
        </is>
      </c>
      <c r="C638" t="inlineStr">
        <is>
          <t>Price_BOM_L_Imp_885</t>
        </is>
      </c>
      <c r="D638" t="n">
        <v>885</v>
      </c>
      <c r="F638" t="inlineStr">
        <is>
          <t>:60951-LC:60951-LCV:60951-LF: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76" t="inlineStr">
        <is>
          <t>RTF</t>
        </is>
      </c>
      <c r="O638" s="1" t="inlineStr"/>
      <c r="P638" t="inlineStr">
        <is>
          <t>A102257</t>
        </is>
      </c>
      <c r="Q638" t="inlineStr">
        <is>
          <t>LT250</t>
        </is>
      </c>
    </row>
    <row r="639">
      <c r="B639" t="inlineStr">
        <is>
          <t>N</t>
        </is>
      </c>
      <c r="C639" t="inlineStr">
        <is>
          <t>Price_BOM_L_Imp_886</t>
        </is>
      </c>
      <c r="D639" t="n">
        <v>886</v>
      </c>
      <c r="F639" t="inlineStr">
        <is>
          <t>:60123-LC:60123-LCV:60123-LF: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76" t="inlineStr">
        <is>
          <t>RTF</t>
        </is>
      </c>
      <c r="O639" s="1" t="inlineStr"/>
      <c r="P639" t="inlineStr">
        <is>
          <t>A102258</t>
        </is>
      </c>
      <c r="Q639" t="inlineStr">
        <is>
          <t>LT250</t>
        </is>
      </c>
    </row>
    <row r="640">
      <c r="B640" t="inlineStr">
        <is>
          <t>N</t>
        </is>
      </c>
      <c r="C640" t="inlineStr">
        <is>
          <t>Price_BOM_L_Imp_888</t>
        </is>
      </c>
      <c r="D640" t="n">
        <v>888</v>
      </c>
      <c r="F640" t="inlineStr">
        <is>
          <t>:60157-LC:60157-LCV:60157-LF: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76" t="inlineStr">
        <is>
          <t>RTF</t>
        </is>
      </c>
      <c r="O640" s="1" t="inlineStr"/>
      <c r="P640" t="inlineStr">
        <is>
          <t>A102260</t>
        </is>
      </c>
      <c r="Q640" t="inlineStr">
        <is>
          <t>LT250</t>
        </is>
      </c>
    </row>
    <row r="641">
      <c r="B641" t="inlineStr">
        <is>
          <t>N</t>
        </is>
      </c>
      <c r="C641" t="inlineStr">
        <is>
          <t>Price_BOM_L_Imp_889</t>
        </is>
      </c>
      <c r="D641" t="n">
        <v>889</v>
      </c>
      <c r="F641" t="inlineStr">
        <is>
          <t>:60157-LF:</t>
        </is>
      </c>
      <c r="G641" s="2" t="inlineStr">
        <is>
          <t>X6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Anodized Steel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76" t="inlineStr">
        <is>
          <t>RTF</t>
        </is>
      </c>
      <c r="O641" s="1" t="inlineStr"/>
      <c r="P641" t="inlineStr">
        <is>
          <t>A102261</t>
        </is>
      </c>
      <c r="Q641" t="inlineStr">
        <is>
          <t>LT250</t>
        </is>
      </c>
    </row>
    <row r="642">
      <c r="B642" t="inlineStr">
        <is>
          <t>N</t>
        </is>
      </c>
      <c r="C642" t="inlineStr">
        <is>
          <t>Price_BOM_L_Imp_891</t>
        </is>
      </c>
      <c r="D642" t="n">
        <v>891</v>
      </c>
      <c r="F642" t="inlineStr">
        <is>
          <t>:80155-LC:80155-LCV:80155-LF: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76" t="inlineStr">
        <is>
          <t>RTF</t>
        </is>
      </c>
      <c r="O642" s="1" t="inlineStr"/>
      <c r="P642" t="inlineStr">
        <is>
          <t>A102263</t>
        </is>
      </c>
      <c r="Q642" t="inlineStr">
        <is>
          <t>LT250</t>
        </is>
      </c>
    </row>
    <row r="643">
      <c r="B643" t="inlineStr">
        <is>
          <t>N</t>
        </is>
      </c>
      <c r="C643" t="inlineStr">
        <is>
          <t>Price_BOM_L_Imp_892</t>
        </is>
      </c>
      <c r="D643" t="n">
        <v>892</v>
      </c>
      <c r="F643" t="inlineStr">
        <is>
          <t>:80155-LF:</t>
        </is>
      </c>
      <c r="G643" s="2" t="inlineStr">
        <is>
          <t>X6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76" t="inlineStr">
        <is>
          <t>RTF</t>
        </is>
      </c>
      <c r="O643" s="14" t="inlineStr"/>
      <c r="P643" t="inlineStr">
        <is>
          <t>A102264</t>
        </is>
      </c>
      <c r="Q643" t="inlineStr">
        <is>
          <t>LT250</t>
        </is>
      </c>
    </row>
    <row r="644">
      <c r="B644" t="inlineStr">
        <is>
          <t>N</t>
        </is>
      </c>
      <c r="C644" t="inlineStr">
        <is>
          <t>Price_BOM_L_Imp_893</t>
        </is>
      </c>
      <c r="D644" t="n">
        <v>893</v>
      </c>
      <c r="F644" t="inlineStr">
        <is>
          <t>:10153-LF:</t>
        </is>
      </c>
      <c r="G644" s="2" t="inlineStr">
        <is>
          <t>X8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Anodized Steel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76" t="inlineStr">
        <is>
          <t>RTF</t>
        </is>
      </c>
      <c r="O644" s="14" t="inlineStr"/>
      <c r="P644" t="inlineStr">
        <is>
          <t>A102265</t>
        </is>
      </c>
      <c r="Q644" t="inlineStr">
        <is>
          <t>LT250</t>
        </is>
      </c>
    </row>
    <row r="645">
      <c r="B645" t="inlineStr">
        <is>
          <t>N</t>
        </is>
      </c>
      <c r="C645" t="inlineStr">
        <is>
          <t>Price_BOM_L_Imp_894</t>
        </is>
      </c>
      <c r="D645" t="n">
        <v>894</v>
      </c>
      <c r="F645" t="inlineStr">
        <is>
          <t>:12709-LC:12709-LCV:</t>
        </is>
      </c>
      <c r="G645" s="2" t="inlineStr">
        <is>
          <t>X0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None</t>
        </is>
      </c>
      <c r="L645" s="4" t="inlineStr">
        <is>
          <t>None</t>
        </is>
      </c>
      <c r="M645" s="4" t="inlineStr">
        <is>
          <t>Coating_Scotchkote134_interior_IncludeImpeller</t>
        </is>
      </c>
      <c r="N645" s="76" t="inlineStr">
        <is>
          <t>RTF</t>
        </is>
      </c>
      <c r="O645" s="14" t="inlineStr"/>
      <c r="P645" t="inlineStr">
        <is>
          <t>A102266</t>
        </is>
      </c>
      <c r="Q645" t="inlineStr">
        <is>
          <t>LT250</t>
        </is>
      </c>
    </row>
    <row r="646">
      <c r="B646" t="inlineStr">
        <is>
          <t>N</t>
        </is>
      </c>
      <c r="C646" t="inlineStr">
        <is>
          <t>Price_BOM_L_Imp_896</t>
        </is>
      </c>
      <c r="D646" t="n">
        <v>896</v>
      </c>
      <c r="F646" t="inlineStr">
        <is>
          <t>:15507-LC:15507-LCV:</t>
        </is>
      </c>
      <c r="G646" s="2" t="inlineStr">
        <is>
          <t>X0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None</t>
        </is>
      </c>
      <c r="L646" s="4" t="inlineStr">
        <is>
          <t>None</t>
        </is>
      </c>
      <c r="M646" s="4" t="inlineStr">
        <is>
          <t>Coating_Scotchkote134_interior_IncludeImpeller</t>
        </is>
      </c>
      <c r="N646" s="76" t="inlineStr">
        <is>
          <t>RTF</t>
        </is>
      </c>
      <c r="O646" s="14" t="inlineStr"/>
      <c r="P646" t="inlineStr">
        <is>
          <t>A102268</t>
        </is>
      </c>
      <c r="Q646" t="inlineStr">
        <is>
          <t>LT250</t>
        </is>
      </c>
    </row>
    <row r="647">
      <c r="B647" t="inlineStr">
        <is>
          <t>N</t>
        </is>
      </c>
      <c r="C647" t="inlineStr">
        <is>
          <t>Price_BOM_L_Imp_897</t>
        </is>
      </c>
      <c r="D647" t="n">
        <v>897</v>
      </c>
      <c r="F647" t="inlineStr">
        <is>
          <t>:15509-LC:15509-LCV:</t>
        </is>
      </c>
      <c r="G647" s="2" t="inlineStr">
        <is>
          <t>X3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76" t="inlineStr">
        <is>
          <t>RTF</t>
        </is>
      </c>
      <c r="O647" s="14" t="inlineStr"/>
      <c r="P647" t="inlineStr">
        <is>
          <t>A102269</t>
        </is>
      </c>
      <c r="Q647" t="inlineStr">
        <is>
          <t>LT250</t>
        </is>
      </c>
    </row>
    <row r="648">
      <c r="B648" t="inlineStr">
        <is>
          <t>N</t>
        </is>
      </c>
      <c r="C648" t="inlineStr">
        <is>
          <t>Price_BOM_L_Imp_898</t>
        </is>
      </c>
      <c r="D648" t="n">
        <v>898</v>
      </c>
      <c r="F648" t="inlineStr">
        <is>
          <t>:15507-LC:15507-LCV: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76" t="inlineStr">
        <is>
          <t>RTF</t>
        </is>
      </c>
      <c r="O648" s="14" t="inlineStr"/>
      <c r="P648" t="inlineStr">
        <is>
          <t>A102270</t>
        </is>
      </c>
      <c r="Q648" t="inlineStr">
        <is>
          <t>LT250</t>
        </is>
      </c>
    </row>
    <row r="649">
      <c r="B649" t="inlineStr">
        <is>
          <t>N</t>
        </is>
      </c>
      <c r="C649" t="inlineStr">
        <is>
          <t>Price_BOM_L_Imp_899</t>
        </is>
      </c>
      <c r="D649" t="n">
        <v>899</v>
      </c>
      <c r="F649" t="inlineStr">
        <is>
          <t>:20501-LC:20501-LCV:</t>
        </is>
      </c>
      <c r="G649" s="2" t="inlineStr">
        <is>
          <t>X3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76" t="inlineStr">
        <is>
          <t>RTF</t>
        </is>
      </c>
      <c r="O649" s="14" t="inlineStr"/>
      <c r="P649" t="inlineStr">
        <is>
          <t>A102271</t>
        </is>
      </c>
      <c r="Q649" t="inlineStr">
        <is>
          <t>LT250</t>
        </is>
      </c>
    </row>
    <row r="650">
      <c r="B650" t="inlineStr">
        <is>
          <t>N</t>
        </is>
      </c>
      <c r="C650" t="inlineStr">
        <is>
          <t>Price_BOM_L_Imp_91</t>
        </is>
      </c>
      <c r="D650" t="n">
        <v>91</v>
      </c>
      <c r="F650" t="inlineStr">
        <is>
          <t>:20709-LC:20709-LCV:20709-LF:</t>
        </is>
      </c>
      <c r="G650" s="2" t="inlineStr">
        <is>
          <t>X3</t>
        </is>
      </c>
      <c r="H650" t="inlineStr">
        <is>
          <t>ImpMatl_SS_AISI-304</t>
        </is>
      </c>
      <c r="I650" s="4" t="inlineStr">
        <is>
          <t>Stainless Steel, AISI-304</t>
        </is>
      </c>
      <c r="J650" s="4" t="inlineStr">
        <is>
          <t>H304</t>
        </is>
      </c>
      <c r="K650" s="4" t="inlineStr">
        <is>
          <t>Stainless Steel, AISI-303</t>
        </is>
      </c>
      <c r="L650" s="4" t="inlineStr">
        <is>
          <t>Stainless Steel, AISI 316</t>
        </is>
      </c>
      <c r="M650" s="4" t="inlineStr">
        <is>
          <t>Coating_Standard</t>
        </is>
      </c>
      <c r="N650" s="76" t="inlineStr">
        <is>
          <t>98876064</t>
        </is>
      </c>
      <c r="O650" s="14" t="inlineStr"/>
      <c r="P650" t="inlineStr">
        <is>
          <t>A102351</t>
        </is>
      </c>
      <c r="Q650" t="inlineStr">
        <is>
          <t>LT027</t>
        </is>
      </c>
      <c r="R650" t="n">
        <v>0</v>
      </c>
    </row>
    <row r="651">
      <c r="B651" t="inlineStr">
        <is>
          <t>N</t>
        </is>
      </c>
      <c r="C651" t="inlineStr">
        <is>
          <t>Price_BOM_L_Imp_948</t>
        </is>
      </c>
      <c r="D651" t="n">
        <v>948</v>
      </c>
      <c r="F651" t="inlineStr">
        <is>
          <t>:10707-LC:10707-LCV:</t>
        </is>
      </c>
      <c r="G651" s="2" t="inlineStr">
        <is>
          <t>X0</t>
        </is>
      </c>
      <c r="H651" t="inlineStr">
        <is>
          <t>ImpMatl_SS_AISI-304</t>
        </is>
      </c>
      <c r="I651" s="4" t="inlineStr">
        <is>
          <t>Stainless Steel, AISI-304</t>
        </is>
      </c>
      <c r="J651" s="4" t="inlineStr">
        <is>
          <t>H304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76" t="inlineStr">
        <is>
          <t>RTF</t>
        </is>
      </c>
      <c r="O651" s="14" t="inlineStr"/>
      <c r="P651" t="inlineStr">
        <is>
          <t>A102324</t>
        </is>
      </c>
      <c r="Q651" t="inlineStr">
        <is>
          <t>LT250</t>
        </is>
      </c>
    </row>
    <row r="652">
      <c r="B652" t="inlineStr">
        <is>
          <t>N</t>
        </is>
      </c>
      <c r="C652" t="inlineStr">
        <is>
          <t>Price_BOM_L_Imp_949</t>
        </is>
      </c>
      <c r="D652" t="n">
        <v>949</v>
      </c>
      <c r="F652" t="inlineStr">
        <is>
          <t>:10707-LC:10707-LCV:10707-LF:</t>
        </is>
      </c>
      <c r="G652" s="2" t="inlineStr">
        <is>
          <t>X3</t>
        </is>
      </c>
      <c r="H652" t="inlineStr">
        <is>
          <t>ImpMatl_SS_AISI-304</t>
        </is>
      </c>
      <c r="I652" s="4" t="inlineStr">
        <is>
          <t>Stainless Steel, AISI-304</t>
        </is>
      </c>
      <c r="J652" s="4" t="inlineStr">
        <is>
          <t>H304</t>
        </is>
      </c>
      <c r="K652" s="4" t="inlineStr">
        <is>
          <t>Stainless Steel, AISI-303</t>
        </is>
      </c>
      <c r="L652" s="4" t="inlineStr">
        <is>
          <t>Stainless Steel, AISI 316</t>
        </is>
      </c>
      <c r="M652" s="4" t="inlineStr">
        <is>
          <t>Coating_Scotchkote134_interior_IncludeImpeller</t>
        </is>
      </c>
      <c r="N652" s="76" t="inlineStr">
        <is>
          <t>RTF</t>
        </is>
      </c>
      <c r="O652" s="14" t="inlineStr"/>
      <c r="P652" t="inlineStr">
        <is>
          <t>A102326</t>
        </is>
      </c>
      <c r="Q652" t="inlineStr">
        <is>
          <t>LT250</t>
        </is>
      </c>
    </row>
    <row r="653">
      <c r="B653" t="inlineStr">
        <is>
          <t>N</t>
        </is>
      </c>
      <c r="C653" t="inlineStr">
        <is>
          <t>Price_BOM_L_Imp_950</t>
        </is>
      </c>
      <c r="D653" t="n">
        <v>950</v>
      </c>
      <c r="F653" t="inlineStr">
        <is>
          <t>:12501-LC:12501-LCV:</t>
        </is>
      </c>
      <c r="G653" s="2" t="inlineStr">
        <is>
          <t>X0</t>
        </is>
      </c>
      <c r="H653" t="inlineStr">
        <is>
          <t>ImpMatl_SS_AISI-304</t>
        </is>
      </c>
      <c r="I653" s="4" t="inlineStr">
        <is>
          <t>Stainless Steel, AISI-304</t>
        </is>
      </c>
      <c r="J653" s="4" t="inlineStr">
        <is>
          <t>H304</t>
        </is>
      </c>
      <c r="K653" s="4" t="inlineStr">
        <is>
          <t>None</t>
        </is>
      </c>
      <c r="L653" s="4" t="inlineStr">
        <is>
          <t>None</t>
        </is>
      </c>
      <c r="M653" s="4" t="inlineStr">
        <is>
          <t>Coating_Scotchkote134_interior_IncludeImpeller</t>
        </is>
      </c>
      <c r="N653" s="76" t="inlineStr">
        <is>
          <t>RTF</t>
        </is>
      </c>
      <c r="O653" s="14" t="inlineStr"/>
      <c r="P653" t="inlineStr">
        <is>
          <t>A102328</t>
        </is>
      </c>
      <c r="Q653" t="inlineStr">
        <is>
          <t>LT250</t>
        </is>
      </c>
    </row>
    <row r="654">
      <c r="B654" t="inlineStr">
        <is>
          <t>N</t>
        </is>
      </c>
      <c r="C654" t="inlineStr">
        <is>
          <t>Price_BOM_L_Imp_951</t>
        </is>
      </c>
      <c r="D654" t="n">
        <v>951</v>
      </c>
      <c r="F654" t="inlineStr">
        <is>
          <t>:12507-LC:12507-LCV:</t>
        </is>
      </c>
      <c r="G654" s="2" t="inlineStr">
        <is>
          <t>X0</t>
        </is>
      </c>
      <c r="H654" t="inlineStr">
        <is>
          <t>ImpMatl_SS_AISI-304</t>
        </is>
      </c>
      <c r="I654" s="4" t="inlineStr">
        <is>
          <t>Stainless Steel, AISI-304</t>
        </is>
      </c>
      <c r="J654" s="4" t="inlineStr">
        <is>
          <t>H304</t>
        </is>
      </c>
      <c r="K654" s="4" t="inlineStr">
        <is>
          <t>None</t>
        </is>
      </c>
      <c r="L654" s="4" t="inlineStr">
        <is>
          <t>None</t>
        </is>
      </c>
      <c r="M654" s="4" t="inlineStr">
        <is>
          <t>Coating_Scotchkote134_interior_IncludeImpeller</t>
        </is>
      </c>
      <c r="N654" s="76" t="inlineStr">
        <is>
          <t>RTF</t>
        </is>
      </c>
      <c r="O654" s="14" t="inlineStr"/>
      <c r="P654" t="inlineStr">
        <is>
          <t>A102330</t>
        </is>
      </c>
      <c r="Q654" t="inlineStr">
        <is>
          <t>LT250</t>
        </is>
      </c>
    </row>
    <row r="655">
      <c r="B655" t="inlineStr">
        <is>
          <t>N</t>
        </is>
      </c>
      <c r="C655" t="inlineStr">
        <is>
          <t>Price_BOM_L_Imp_952</t>
        </is>
      </c>
      <c r="D655" t="n">
        <v>952</v>
      </c>
      <c r="F655" t="inlineStr">
        <is>
          <t>:15509-LC:15509-LCV:</t>
        </is>
      </c>
      <c r="G655" s="2" t="inlineStr">
        <is>
          <t>X0</t>
        </is>
      </c>
      <c r="H655" t="inlineStr">
        <is>
          <t>ImpMatl_SS_AISI-304</t>
        </is>
      </c>
      <c r="I655" s="4" t="inlineStr">
        <is>
          <t>Stainless Steel, AISI-304</t>
        </is>
      </c>
      <c r="J655" s="4" t="inlineStr">
        <is>
          <t>H304</t>
        </is>
      </c>
      <c r="K655" s="4" t="inlineStr">
        <is>
          <t>None</t>
        </is>
      </c>
      <c r="L655" s="4" t="inlineStr">
        <is>
          <t>None</t>
        </is>
      </c>
      <c r="M655" s="4" t="inlineStr">
        <is>
          <t>Coating_Scotchkote134_interior_IncludeImpeller</t>
        </is>
      </c>
      <c r="N655" s="76" t="inlineStr">
        <is>
          <t>RTF</t>
        </is>
      </c>
      <c r="O655" s="14" t="inlineStr"/>
      <c r="P655" t="inlineStr">
        <is>
          <t>A102333</t>
        </is>
      </c>
      <c r="Q655" t="inlineStr">
        <is>
          <t>LT250</t>
        </is>
      </c>
    </row>
    <row r="656">
      <c r="B656" t="inlineStr">
        <is>
          <t>N</t>
        </is>
      </c>
      <c r="C656" t="inlineStr">
        <is>
          <t>Price_BOM_L_Imp_953</t>
        </is>
      </c>
      <c r="D656" t="n">
        <v>953</v>
      </c>
      <c r="F656" t="inlineStr">
        <is>
          <t>:15705-LC:15705-LCV:15705-LF: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Coating_Scotchkote134_interior_IncludeImpeller</t>
        </is>
      </c>
      <c r="N656" s="76" t="inlineStr">
        <is>
          <t>RTF</t>
        </is>
      </c>
      <c r="O656" s="14" t="inlineStr"/>
      <c r="P656" t="inlineStr">
        <is>
          <t>A102335</t>
        </is>
      </c>
      <c r="Q656" t="inlineStr">
        <is>
          <t>LT250</t>
        </is>
      </c>
    </row>
    <row r="657">
      <c r="B657" t="inlineStr">
        <is>
          <t>N</t>
        </is>
      </c>
      <c r="C657" t="inlineStr">
        <is>
          <t>Price_BOM_L_Imp_954</t>
        </is>
      </c>
      <c r="D657" t="n">
        <v>954</v>
      </c>
      <c r="F657" t="inlineStr">
        <is>
          <t>:15951-LC:15951-LCV:15951-LF:</t>
        </is>
      </c>
      <c r="G657" s="2" t="inlineStr">
        <is>
          <t>X3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Stainless Steel, AISI-303</t>
        </is>
      </c>
      <c r="L657" s="4" t="inlineStr">
        <is>
          <t>Stainless Steel, AISI 316</t>
        </is>
      </c>
      <c r="M657" s="4" t="inlineStr">
        <is>
          <t>Coating_Scotchkote134_interior_IncludeImpeller</t>
        </is>
      </c>
      <c r="N657" s="76" t="inlineStr">
        <is>
          <t>RTF</t>
        </is>
      </c>
      <c r="O657" s="14" t="inlineStr"/>
      <c r="P657" t="inlineStr">
        <is>
          <t>A102337</t>
        </is>
      </c>
      <c r="Q657" t="inlineStr">
        <is>
          <t>LT250</t>
        </is>
      </c>
    </row>
    <row r="658">
      <c r="B658" t="inlineStr">
        <is>
          <t>N</t>
        </is>
      </c>
      <c r="C658" t="inlineStr">
        <is>
          <t>Price_BOM_L_Imp_955</t>
        </is>
      </c>
      <c r="D658" t="n">
        <v>955</v>
      </c>
      <c r="F658" t="inlineStr">
        <is>
          <t>:15951-LC:15951-LCV:15951-LF:</t>
        </is>
      </c>
      <c r="G658" s="2" t="inlineStr">
        <is>
          <t>X4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76" t="inlineStr">
        <is>
          <t>RTF</t>
        </is>
      </c>
      <c r="O658" s="14" t="inlineStr"/>
      <c r="P658" t="inlineStr">
        <is>
          <t>A102339</t>
        </is>
      </c>
      <c r="Q658" t="inlineStr">
        <is>
          <t>LT250</t>
        </is>
      </c>
    </row>
    <row r="659">
      <c r="B659" t="inlineStr">
        <is>
          <t>N</t>
        </is>
      </c>
      <c r="C659" t="inlineStr">
        <is>
          <t>Price_BOM_L_Imp_956</t>
        </is>
      </c>
      <c r="D659" t="n">
        <v>956</v>
      </c>
      <c r="F659" t="inlineStr">
        <is>
          <t>:15955-LC:15955-LCV:15955-LF:</t>
        </is>
      </c>
      <c r="G659" s="2" t="inlineStr">
        <is>
          <t>X3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Stainless Steel, AISI-303</t>
        </is>
      </c>
      <c r="L659" s="4" t="inlineStr">
        <is>
          <t>Stainless Steel, AISI 316</t>
        </is>
      </c>
      <c r="M659" s="4" t="inlineStr">
        <is>
          <t>Coating_Scotchkote134_interior_IncludeImpeller</t>
        </is>
      </c>
      <c r="N659" s="76" t="inlineStr">
        <is>
          <t>RTF</t>
        </is>
      </c>
      <c r="O659" s="14" t="inlineStr"/>
      <c r="P659" t="inlineStr">
        <is>
          <t>A102341</t>
        </is>
      </c>
      <c r="Q659" t="inlineStr">
        <is>
          <t>LT250</t>
        </is>
      </c>
    </row>
    <row r="660">
      <c r="B660" t="inlineStr">
        <is>
          <t>N</t>
        </is>
      </c>
      <c r="C660" t="inlineStr">
        <is>
          <t>Price_BOM_L_Imp_957</t>
        </is>
      </c>
      <c r="D660" t="n">
        <v>957</v>
      </c>
      <c r="F660" t="inlineStr">
        <is>
          <t>:15955-LC:15955-LCV:15955-LF:</t>
        </is>
      </c>
      <c r="G660" s="2" t="inlineStr">
        <is>
          <t>X4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Stainless Steel, AISI-303</t>
        </is>
      </c>
      <c r="L660" s="4" t="inlineStr">
        <is>
          <t>Stainless Steel, AISI 316</t>
        </is>
      </c>
      <c r="M660" s="4" t="inlineStr">
        <is>
          <t>Coating_Scotchkote134_interior_IncludeImpeller</t>
        </is>
      </c>
      <c r="N660" s="76" t="inlineStr">
        <is>
          <t>RTF</t>
        </is>
      </c>
      <c r="O660" s="14" t="inlineStr"/>
      <c r="P660" t="inlineStr">
        <is>
          <t>A102343</t>
        </is>
      </c>
      <c r="Q660" t="inlineStr">
        <is>
          <t>LT250</t>
        </is>
      </c>
    </row>
    <row r="661">
      <c r="B661" t="inlineStr">
        <is>
          <t>N</t>
        </is>
      </c>
      <c r="C661" t="inlineStr">
        <is>
          <t>Price_BOM_L_Imp_958</t>
        </is>
      </c>
      <c r="D661" t="n">
        <v>958</v>
      </c>
      <c r="F661" t="inlineStr">
        <is>
          <t>:15959-LC:15959-LCV:15959-LF:</t>
        </is>
      </c>
      <c r="G661" s="2" t="inlineStr">
        <is>
          <t>X3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Stainless Steel, AISI-303</t>
        </is>
      </c>
      <c r="L661" s="4" t="inlineStr">
        <is>
          <t>Stainless Steel, AISI 316</t>
        </is>
      </c>
      <c r="M661" s="4" t="inlineStr">
        <is>
          <t>Coating_Scotchkote134_interior_IncludeImpeller</t>
        </is>
      </c>
      <c r="N661" s="76" t="inlineStr">
        <is>
          <t>RTF</t>
        </is>
      </c>
      <c r="O661" s="14" t="inlineStr"/>
      <c r="P661" t="inlineStr">
        <is>
          <t>A102345</t>
        </is>
      </c>
      <c r="Q661" t="inlineStr">
        <is>
          <t>LT250</t>
        </is>
      </c>
    </row>
    <row r="662">
      <c r="B662" t="inlineStr">
        <is>
          <t>N</t>
        </is>
      </c>
      <c r="C662" t="inlineStr">
        <is>
          <t>Price_BOM_L_Imp_959</t>
        </is>
      </c>
      <c r="D662" t="n">
        <v>959</v>
      </c>
      <c r="F662" t="inlineStr">
        <is>
          <t>:15959-LC:15959-LCV:15959-LF:</t>
        </is>
      </c>
      <c r="G662" s="2" t="inlineStr">
        <is>
          <t>X4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76" t="inlineStr">
        <is>
          <t>RTF</t>
        </is>
      </c>
      <c r="O662" s="1" t="inlineStr"/>
      <c r="P662" t="inlineStr">
        <is>
          <t>A102347</t>
        </is>
      </c>
      <c r="Q662" t="inlineStr">
        <is>
          <t>LT250</t>
        </is>
      </c>
    </row>
    <row r="663">
      <c r="B663" t="inlineStr">
        <is>
          <t>N</t>
        </is>
      </c>
      <c r="C663" t="inlineStr">
        <is>
          <t>Price_BOM_L_Imp_960</t>
        </is>
      </c>
      <c r="D663" t="n">
        <v>960</v>
      </c>
      <c r="F663" t="inlineStr">
        <is>
          <t>:20501-LC:20501-LCV:</t>
        </is>
      </c>
      <c r="G663" s="2" t="inlineStr">
        <is>
          <t>X0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None</t>
        </is>
      </c>
      <c r="L663" s="4" t="inlineStr">
        <is>
          <t>None</t>
        </is>
      </c>
      <c r="M663" s="4" t="inlineStr">
        <is>
          <t>Coating_Scotchkote134_interior_IncludeImpeller</t>
        </is>
      </c>
      <c r="N663" s="76" t="inlineStr">
        <is>
          <t>RTF</t>
        </is>
      </c>
      <c r="O663" s="1" t="inlineStr"/>
      <c r="P663" t="inlineStr">
        <is>
          <t>A102349</t>
        </is>
      </c>
      <c r="Q663" t="inlineStr">
        <is>
          <t>LT250</t>
        </is>
      </c>
    </row>
    <row r="664">
      <c r="B664" t="inlineStr">
        <is>
          <t>N</t>
        </is>
      </c>
      <c r="C664" t="inlineStr">
        <is>
          <t>Price_BOM_L_Imp_961</t>
        </is>
      </c>
      <c r="D664" t="n">
        <v>961</v>
      </c>
      <c r="F664" t="inlineStr">
        <is>
          <t>:20709-LC:20709-LCV:20709-LF:</t>
        </is>
      </c>
      <c r="G664" s="2" t="inlineStr">
        <is>
          <t>X3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76" t="inlineStr">
        <is>
          <t>RTF</t>
        </is>
      </c>
      <c r="O664" s="1" t="inlineStr"/>
      <c r="P664" t="inlineStr">
        <is>
          <t>A102351</t>
        </is>
      </c>
      <c r="Q664" t="inlineStr">
        <is>
          <t>LT250</t>
        </is>
      </c>
    </row>
    <row r="665">
      <c r="B665" t="inlineStr">
        <is>
          <t>N</t>
        </is>
      </c>
      <c r="C665" t="inlineStr">
        <is>
          <t>Price_BOM_L_Imp_962</t>
        </is>
      </c>
      <c r="D665" t="n">
        <v>962</v>
      </c>
      <c r="F665" t="inlineStr">
        <is>
          <t>:20709-LC:20709-LCV:20709-LF:</t>
        </is>
      </c>
      <c r="G665" s="2" t="inlineStr">
        <is>
          <t>X4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76" t="inlineStr">
        <is>
          <t>RTF</t>
        </is>
      </c>
      <c r="O665" s="1" t="inlineStr"/>
      <c r="P665" t="inlineStr">
        <is>
          <t>A102353</t>
        </is>
      </c>
      <c r="Q665" t="inlineStr">
        <is>
          <t>LT250</t>
        </is>
      </c>
    </row>
    <row r="666">
      <c r="B666" t="inlineStr">
        <is>
          <t>N</t>
        </is>
      </c>
      <c r="C666" t="inlineStr">
        <is>
          <t>Price_BOM_L_Imp_963</t>
        </is>
      </c>
      <c r="D666" t="n">
        <v>963</v>
      </c>
      <c r="F666" t="inlineStr">
        <is>
          <t>:20953-LC:20953-LCV:20953-LF:</t>
        </is>
      </c>
      <c r="G666" s="2" t="inlineStr">
        <is>
          <t>X3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76" t="inlineStr">
        <is>
          <t>RTF</t>
        </is>
      </c>
      <c r="O666" s="14" t="inlineStr"/>
      <c r="P666" t="inlineStr">
        <is>
          <t>A102355</t>
        </is>
      </c>
      <c r="Q666" t="inlineStr">
        <is>
          <t>LT250</t>
        </is>
      </c>
    </row>
    <row r="667">
      <c r="B667" t="inlineStr">
        <is>
          <t>N</t>
        </is>
      </c>
      <c r="C667" t="inlineStr">
        <is>
          <t>Price_BOM_L_Imp_964</t>
        </is>
      </c>
      <c r="D667" t="n">
        <v>964</v>
      </c>
      <c r="F667" t="inlineStr">
        <is>
          <t>:20953-LC:20953-LCV:20953-LF:</t>
        </is>
      </c>
      <c r="G667" s="2" t="inlineStr">
        <is>
          <t>X4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76" t="inlineStr">
        <is>
          <t>RTF</t>
        </is>
      </c>
      <c r="O667" s="14" t="inlineStr"/>
      <c r="P667" t="inlineStr">
        <is>
          <t>A102357</t>
        </is>
      </c>
      <c r="Q667" t="inlineStr">
        <is>
          <t>LT250</t>
        </is>
      </c>
    </row>
    <row r="668">
      <c r="B668" t="inlineStr">
        <is>
          <t>N</t>
        </is>
      </c>
      <c r="C668" t="inlineStr">
        <is>
          <t>Price_BOM_L_Imp_965</t>
        </is>
      </c>
      <c r="D668" t="n">
        <v>965</v>
      </c>
      <c r="F668" t="inlineStr">
        <is>
          <t>:20121-LC:20121-LCV:20121-LF:</t>
        </is>
      </c>
      <c r="G668" s="2" t="inlineStr">
        <is>
          <t>X3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76" t="inlineStr">
        <is>
          <t>RTF</t>
        </is>
      </c>
      <c r="O668" s="14" t="inlineStr"/>
      <c r="P668" t="inlineStr">
        <is>
          <t>A102359</t>
        </is>
      </c>
      <c r="Q668" t="inlineStr">
        <is>
          <t>LT250</t>
        </is>
      </c>
    </row>
    <row r="669">
      <c r="B669" t="inlineStr">
        <is>
          <t>N</t>
        </is>
      </c>
      <c r="C669" t="inlineStr">
        <is>
          <t>Price_BOM_L_Imp_966</t>
        </is>
      </c>
      <c r="D669" t="n">
        <v>966</v>
      </c>
      <c r="F669" t="inlineStr">
        <is>
          <t>:20121-LC:20121-LCV:20121-LF:</t>
        </is>
      </c>
      <c r="G669" s="2" t="inlineStr">
        <is>
          <t>XA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Stainless Steel, AISI-303</t>
        </is>
      </c>
      <c r="L669" s="4" t="inlineStr">
        <is>
          <t>Stainless Steel, AISI 316</t>
        </is>
      </c>
      <c r="M669" s="4" t="inlineStr">
        <is>
          <t>Coating_Scotchkote134_interior_IncludeImpeller</t>
        </is>
      </c>
      <c r="N669" s="76" t="inlineStr">
        <is>
          <t>RTF</t>
        </is>
      </c>
      <c r="O669" s="14" t="inlineStr"/>
      <c r="P669" t="inlineStr">
        <is>
          <t>A102361</t>
        </is>
      </c>
      <c r="Q669" t="inlineStr">
        <is>
          <t>LT250</t>
        </is>
      </c>
    </row>
    <row r="670">
      <c r="B670" t="inlineStr">
        <is>
          <t>N</t>
        </is>
      </c>
      <c r="C670" t="inlineStr">
        <is>
          <t>Price_BOM_L_Imp_967</t>
        </is>
      </c>
      <c r="D670" t="n">
        <v>967</v>
      </c>
      <c r="F670" t="inlineStr">
        <is>
          <t>:25707-LC:25707-LCV:25707-LF: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76" t="inlineStr">
        <is>
          <t>RTF</t>
        </is>
      </c>
      <c r="O670" s="14" t="inlineStr"/>
      <c r="P670" t="inlineStr">
        <is>
          <t>A102363</t>
        </is>
      </c>
      <c r="Q670" t="inlineStr">
        <is>
          <t>LT250</t>
        </is>
      </c>
    </row>
    <row r="671">
      <c r="B671" t="inlineStr">
        <is>
          <t>N</t>
        </is>
      </c>
      <c r="C671" t="inlineStr">
        <is>
          <t>Price_BOM_L_Imp_968</t>
        </is>
      </c>
      <c r="D671" t="n">
        <v>968</v>
      </c>
      <c r="F671" t="inlineStr">
        <is>
          <t>:25707-LC:25707-LCV:25707-LF: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76" t="inlineStr">
        <is>
          <t>RTF</t>
        </is>
      </c>
      <c r="O671" s="14" t="inlineStr"/>
      <c r="P671" t="inlineStr">
        <is>
          <t>A102365</t>
        </is>
      </c>
      <c r="Q671" t="inlineStr">
        <is>
          <t>LT250</t>
        </is>
      </c>
    </row>
    <row r="672">
      <c r="B672" t="inlineStr">
        <is>
          <t>N</t>
        </is>
      </c>
      <c r="C672" t="inlineStr">
        <is>
          <t>Price_BOM_L_Imp_969</t>
        </is>
      </c>
      <c r="D672" t="n">
        <v>969</v>
      </c>
      <c r="F672" t="inlineStr">
        <is>
          <t>:25957-LC:25957-LCV:25957-LF: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76" t="inlineStr">
        <is>
          <t>RTF</t>
        </is>
      </c>
      <c r="O672" s="14" t="inlineStr"/>
      <c r="P672" t="inlineStr">
        <is>
          <t>A102367</t>
        </is>
      </c>
      <c r="Q672" t="inlineStr">
        <is>
          <t>LT250</t>
        </is>
      </c>
    </row>
    <row r="673">
      <c r="B673" t="inlineStr">
        <is>
          <t>N</t>
        </is>
      </c>
      <c r="C673" t="inlineStr">
        <is>
          <t>Price_BOM_L_Imp_970</t>
        </is>
      </c>
      <c r="D673" t="n">
        <v>970</v>
      </c>
      <c r="F673" t="inlineStr">
        <is>
          <t>:25957-LC:25957-LCV:25957-LF: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76" t="inlineStr">
        <is>
          <t>RTF</t>
        </is>
      </c>
      <c r="O673" s="14" t="inlineStr"/>
      <c r="P673" t="inlineStr">
        <is>
          <t>A102369</t>
        </is>
      </c>
      <c r="Q673" t="inlineStr">
        <is>
          <t>LT250</t>
        </is>
      </c>
    </row>
    <row r="674">
      <c r="B674" t="inlineStr">
        <is>
          <t>N</t>
        </is>
      </c>
      <c r="C674" t="inlineStr">
        <is>
          <t>Price_BOM_L_Imp_971</t>
        </is>
      </c>
      <c r="D674" t="n">
        <v>971</v>
      </c>
      <c r="F674" t="inlineStr">
        <is>
          <t>:25123-LC:25123-LCV:25123-LF: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76" t="inlineStr">
        <is>
          <t>RTF</t>
        </is>
      </c>
      <c r="O674" s="14" t="inlineStr"/>
      <c r="P674" t="inlineStr">
        <is>
          <t>A102371</t>
        </is>
      </c>
      <c r="Q674" t="inlineStr">
        <is>
          <t>LT250</t>
        </is>
      </c>
    </row>
    <row r="675">
      <c r="B675" t="inlineStr">
        <is>
          <t>N</t>
        </is>
      </c>
      <c r="C675" t="inlineStr">
        <is>
          <t>Price_BOM_L_Imp_972</t>
        </is>
      </c>
      <c r="D675" t="n">
        <v>972</v>
      </c>
      <c r="F675" t="inlineStr">
        <is>
          <t>:25123-LC:25123-LCV:25123-LF: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76" t="inlineStr">
        <is>
          <t>RTF</t>
        </is>
      </c>
      <c r="O675" s="14" t="inlineStr"/>
      <c r="P675" t="inlineStr">
        <is>
          <t>A102373</t>
        </is>
      </c>
      <c r="Q675" t="inlineStr">
        <is>
          <t>LT250</t>
        </is>
      </c>
    </row>
    <row r="676">
      <c r="B676" t="inlineStr">
        <is>
          <t>N</t>
        </is>
      </c>
      <c r="C676" t="inlineStr">
        <is>
          <t>Price_BOM_L_Imp_973</t>
        </is>
      </c>
      <c r="D676" t="n">
        <v>973</v>
      </c>
      <c r="F676" t="inlineStr">
        <is>
          <t>:30507-LC:30507-LCV: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76" t="inlineStr">
        <is>
          <t>RTF</t>
        </is>
      </c>
      <c r="O676" s="14" t="inlineStr"/>
      <c r="P676" t="inlineStr">
        <is>
          <t>A102375</t>
        </is>
      </c>
      <c r="Q676" t="inlineStr">
        <is>
          <t>LT250</t>
        </is>
      </c>
    </row>
    <row r="677">
      <c r="B677" t="inlineStr">
        <is>
          <t>N</t>
        </is>
      </c>
      <c r="C677" t="inlineStr">
        <is>
          <t>Price_BOM_L_Imp_973</t>
        </is>
      </c>
      <c r="D677" t="n">
        <v>973</v>
      </c>
      <c r="F677" t="inlineStr">
        <is>
          <t>:30501-LC:30501-LCV:</t>
        </is>
      </c>
      <c r="G677" s="2" t="inlineStr">
        <is>
          <t>X3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76" t="inlineStr">
        <is>
          <t>RTF</t>
        </is>
      </c>
      <c r="O677" s="14" t="inlineStr"/>
      <c r="P677" t="inlineStr">
        <is>
          <t>A102375</t>
        </is>
      </c>
      <c r="Q677" t="inlineStr">
        <is>
          <t>LT250</t>
        </is>
      </c>
    </row>
    <row r="678">
      <c r="B678" t="inlineStr">
        <is>
          <t>N</t>
        </is>
      </c>
      <c r="C678" t="inlineStr">
        <is>
          <t>Price_BOM_L_Imp_974</t>
        </is>
      </c>
      <c r="D678" t="n">
        <v>974</v>
      </c>
      <c r="F678" t="inlineStr">
        <is>
          <t>:30707-LC:30707-LCV:30707-LF: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76" t="inlineStr">
        <is>
          <t>RTF</t>
        </is>
      </c>
      <c r="O678" s="14" t="inlineStr"/>
      <c r="P678" t="inlineStr">
        <is>
          <t>A102377</t>
        </is>
      </c>
      <c r="Q678" t="inlineStr">
        <is>
          <t>LT250</t>
        </is>
      </c>
    </row>
    <row r="679">
      <c r="B679" t="inlineStr">
        <is>
          <t>N</t>
        </is>
      </c>
      <c r="C679" t="inlineStr">
        <is>
          <t>Price_BOM_L_Imp_975</t>
        </is>
      </c>
      <c r="D679" t="n">
        <v>975</v>
      </c>
      <c r="F679" t="inlineStr">
        <is>
          <t>:30707-LC:30707-LCV:30707-LF: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76" t="inlineStr">
        <is>
          <t>RTF</t>
        </is>
      </c>
      <c r="O679" s="14" t="inlineStr"/>
      <c r="P679" t="inlineStr">
        <is>
          <t>A102379</t>
        </is>
      </c>
      <c r="Q679" t="inlineStr">
        <is>
          <t>LT250</t>
        </is>
      </c>
    </row>
    <row r="680">
      <c r="B680" t="inlineStr">
        <is>
          <t>N</t>
        </is>
      </c>
      <c r="C680" t="inlineStr">
        <is>
          <t>Price_BOM_L_Imp_976</t>
        </is>
      </c>
      <c r="D680" t="n">
        <v>976</v>
      </c>
      <c r="F680" t="inlineStr">
        <is>
          <t>:30957-LC:30957-LCV:30957-LF: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76" t="inlineStr">
        <is>
          <t>RTF</t>
        </is>
      </c>
      <c r="O680" s="1" t="inlineStr"/>
      <c r="P680" t="inlineStr">
        <is>
          <t>A102381</t>
        </is>
      </c>
      <c r="Q680" t="inlineStr">
        <is>
          <t>LT250</t>
        </is>
      </c>
    </row>
    <row r="681">
      <c r="B681" t="inlineStr">
        <is>
          <t>N</t>
        </is>
      </c>
      <c r="C681" t="inlineStr">
        <is>
          <t>Price_BOM_L_Imp_977</t>
        </is>
      </c>
      <c r="D681" t="n">
        <v>977</v>
      </c>
      <c r="F681" t="inlineStr">
        <is>
          <t>:30957-LC:30957-LCV:30957-LF: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76" t="inlineStr">
        <is>
          <t>RTF</t>
        </is>
      </c>
      <c r="O681" s="1" t="inlineStr"/>
      <c r="P681" t="inlineStr">
        <is>
          <t>A102383</t>
        </is>
      </c>
      <c r="Q681" t="inlineStr">
        <is>
          <t>LT250</t>
        </is>
      </c>
    </row>
    <row r="682">
      <c r="B682" t="inlineStr">
        <is>
          <t>N</t>
        </is>
      </c>
      <c r="C682" t="inlineStr">
        <is>
          <t>Price_BOM_L_Imp_978</t>
        </is>
      </c>
      <c r="D682" t="n">
        <v>978</v>
      </c>
      <c r="F682" t="inlineStr">
        <is>
          <t>:30121-LC:30121-LCV:30121-LF:</t>
        </is>
      </c>
      <c r="G682" s="2" t="inlineStr">
        <is>
          <t>XA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76" t="inlineStr">
        <is>
          <t>RTF</t>
        </is>
      </c>
      <c r="O682" s="1" t="inlineStr"/>
      <c r="P682" t="inlineStr">
        <is>
          <t>A102385</t>
        </is>
      </c>
      <c r="Q682" t="inlineStr">
        <is>
          <t>LT250</t>
        </is>
      </c>
    </row>
    <row r="683">
      <c r="B683" t="inlineStr">
        <is>
          <t>N</t>
        </is>
      </c>
      <c r="C683" t="inlineStr">
        <is>
          <t>Price_BOM_L_Imp_979</t>
        </is>
      </c>
      <c r="D683" t="n">
        <v>979</v>
      </c>
      <c r="F683" t="inlineStr">
        <is>
          <t>:30127-LC:30127-LCV:30127-LF:</t>
        </is>
      </c>
      <c r="G683" s="2" t="inlineStr">
        <is>
          <t>XA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76" t="inlineStr">
        <is>
          <t>RTF</t>
        </is>
      </c>
      <c r="O683" s="1" t="inlineStr"/>
      <c r="P683" t="inlineStr">
        <is>
          <t>A102387</t>
        </is>
      </c>
      <c r="Q683" t="inlineStr">
        <is>
          <t>LT250</t>
        </is>
      </c>
    </row>
    <row r="684">
      <c r="B684" t="inlineStr">
        <is>
          <t>N</t>
        </is>
      </c>
      <c r="C684" t="inlineStr">
        <is>
          <t>Price_BOM_L_Imp_98</t>
        </is>
      </c>
      <c r="D684" t="n">
        <v>98</v>
      </c>
      <c r="F684" t="inlineStr">
        <is>
          <t>:20709-LC:20709-LCV:20709-LF:</t>
        </is>
      </c>
      <c r="G684" s="2" t="inlineStr">
        <is>
          <t>X4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Coating_Standard</t>
        </is>
      </c>
      <c r="N684" s="76" t="inlineStr">
        <is>
          <t>98876066</t>
        </is>
      </c>
      <c r="O684" s="1" t="inlineStr"/>
      <c r="P684" t="inlineStr">
        <is>
          <t>A102353</t>
        </is>
      </c>
      <c r="Q684" t="inlineStr">
        <is>
          <t>LT027</t>
        </is>
      </c>
      <c r="R684" t="n">
        <v>0</v>
      </c>
    </row>
    <row r="685">
      <c r="B685" t="inlineStr">
        <is>
          <t>N</t>
        </is>
      </c>
      <c r="C685" t="inlineStr">
        <is>
          <t>Price_BOM_L_Imp_980</t>
        </is>
      </c>
      <c r="D685" t="n">
        <v>980</v>
      </c>
      <c r="F685" t="inlineStr">
        <is>
          <t>:30157-LC:30157-LCV:30157-LF:</t>
        </is>
      </c>
      <c r="G685" s="2" t="inlineStr">
        <is>
          <t>XA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76" t="inlineStr">
        <is>
          <t>RTF</t>
        </is>
      </c>
      <c r="O685" s="1" t="inlineStr"/>
      <c r="P685" t="inlineStr">
        <is>
          <t>A102389</t>
        </is>
      </c>
      <c r="Q685" t="inlineStr">
        <is>
          <t>LT250</t>
        </is>
      </c>
    </row>
    <row r="686">
      <c r="B686" t="inlineStr">
        <is>
          <t>N</t>
        </is>
      </c>
      <c r="C686" t="inlineStr">
        <is>
          <t>Price_BOM_L_Imp_981</t>
        </is>
      </c>
      <c r="D686" t="n">
        <v>981</v>
      </c>
      <c r="F686" t="inlineStr">
        <is>
          <t>:40707-LC:40707-LCV:40707-LF: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76" t="inlineStr">
        <is>
          <t>RTF</t>
        </is>
      </c>
      <c r="O686" s="4" t="inlineStr"/>
      <c r="P686" t="inlineStr">
        <is>
          <t>A102391</t>
        </is>
      </c>
      <c r="Q686" t="inlineStr">
        <is>
          <t>LT250</t>
        </is>
      </c>
      <c r="R686" s="4" t="inlineStr"/>
    </row>
    <row r="687">
      <c r="B687" t="inlineStr">
        <is>
          <t>N</t>
        </is>
      </c>
      <c r="C687" t="inlineStr">
        <is>
          <t>Price_BOM_L_Imp_982</t>
        </is>
      </c>
      <c r="D687" t="n">
        <v>982</v>
      </c>
      <c r="F687" t="inlineStr">
        <is>
          <t>:40707-LC:40707-LCV:40707-LF:</t>
        </is>
      </c>
      <c r="G687" s="2" t="inlineStr">
        <is>
          <t>X4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76" t="inlineStr">
        <is>
          <t>RTF</t>
        </is>
      </c>
      <c r="O687" s="4" t="inlineStr"/>
      <c r="P687" t="inlineStr">
        <is>
          <t>A102393</t>
        </is>
      </c>
      <c r="Q687" t="inlineStr">
        <is>
          <t>LT250</t>
        </is>
      </c>
      <c r="R687" s="4" t="inlineStr"/>
    </row>
    <row r="688">
      <c r="B688" t="inlineStr">
        <is>
          <t>N</t>
        </is>
      </c>
      <c r="C688" t="inlineStr">
        <is>
          <t>Price_BOM_L_Imp_983</t>
        </is>
      </c>
      <c r="D688" t="n">
        <v>983</v>
      </c>
      <c r="F688" t="inlineStr">
        <is>
          <t>:40957-LC:40957-LCV:40957-LF:</t>
        </is>
      </c>
      <c r="G688" s="2" t="inlineStr">
        <is>
          <t>X3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76" t="inlineStr">
        <is>
          <t>RTF</t>
        </is>
      </c>
      <c r="O688" s="4" t="inlineStr"/>
      <c r="P688" t="inlineStr">
        <is>
          <t>A102395</t>
        </is>
      </c>
      <c r="Q688" t="inlineStr">
        <is>
          <t>LT250</t>
        </is>
      </c>
      <c r="R688" s="4" t="inlineStr"/>
    </row>
    <row r="689">
      <c r="B689" t="inlineStr">
        <is>
          <t>N</t>
        </is>
      </c>
      <c r="C689" t="inlineStr">
        <is>
          <t>Price_BOM_L_Imp_984</t>
        </is>
      </c>
      <c r="D689" t="n">
        <v>984</v>
      </c>
      <c r="F689" t="inlineStr">
        <is>
          <t>:40957-LC:40957-LCV:40957-LF:</t>
        </is>
      </c>
      <c r="G689" s="2" t="inlineStr">
        <is>
          <t>X4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76" t="inlineStr">
        <is>
          <t>RTF</t>
        </is>
      </c>
      <c r="O689" s="4" t="inlineStr"/>
      <c r="P689" t="inlineStr">
        <is>
          <t>A102397</t>
        </is>
      </c>
      <c r="Q689" t="inlineStr">
        <is>
          <t>LT250</t>
        </is>
      </c>
      <c r="R689" s="4" t="inlineStr"/>
    </row>
    <row r="690">
      <c r="B690" t="inlineStr">
        <is>
          <t>N</t>
        </is>
      </c>
      <c r="C690" t="inlineStr">
        <is>
          <t>Price_BOM_L_Imp_985</t>
        </is>
      </c>
      <c r="D690" t="n">
        <v>985</v>
      </c>
      <c r="F690" t="inlineStr">
        <is>
          <t>:40959-LC:40959-LCV:40959-LF:</t>
        </is>
      </c>
      <c r="G690" s="2" t="inlineStr">
        <is>
          <t>XA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Coating_Scotchkote134_interior_IncludeImpeller</t>
        </is>
      </c>
      <c r="N690" s="76" t="inlineStr">
        <is>
          <t>RTF</t>
        </is>
      </c>
      <c r="O690" s="4" t="inlineStr"/>
      <c r="P690" s="4" t="inlineStr">
        <is>
          <t>A102399</t>
        </is>
      </c>
      <c r="Q690" t="inlineStr">
        <is>
          <t>LT250</t>
        </is>
      </c>
      <c r="R690" s="4" t="inlineStr"/>
    </row>
    <row r="691">
      <c r="B691" t="inlineStr">
        <is>
          <t>N</t>
        </is>
      </c>
      <c r="C691" t="inlineStr">
        <is>
          <t>Price_BOM_L_Imp_986</t>
        </is>
      </c>
      <c r="D691" t="n">
        <v>986</v>
      </c>
      <c r="F691" t="inlineStr">
        <is>
          <t>:40129-LC:40129-LCV:40129-LF: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76" t="inlineStr">
        <is>
          <t>RTF</t>
        </is>
      </c>
      <c r="O691" s="4" t="inlineStr"/>
      <c r="P691" s="4" t="inlineStr">
        <is>
          <t>A102401</t>
        </is>
      </c>
      <c r="Q691" t="inlineStr">
        <is>
          <t>LT250</t>
        </is>
      </c>
      <c r="R691" s="4" t="inlineStr"/>
    </row>
    <row r="692">
      <c r="B692" t="inlineStr">
        <is>
          <t>N</t>
        </is>
      </c>
      <c r="C692" t="inlineStr">
        <is>
          <t>Price_BOM_L_Imp_987</t>
        </is>
      </c>
      <c r="D692" t="n">
        <v>987</v>
      </c>
      <c r="F692" t="inlineStr">
        <is>
          <t>:4012A-LC:4012A-LCV:4012A-LF:</t>
        </is>
      </c>
      <c r="G692" s="2" t="inlineStr">
        <is>
          <t>XA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76" t="inlineStr">
        <is>
          <t>RTF</t>
        </is>
      </c>
      <c r="O692" s="4" t="inlineStr"/>
      <c r="P692" t="inlineStr">
        <is>
          <t>A102403</t>
        </is>
      </c>
      <c r="Q692" t="inlineStr">
        <is>
          <t>LT250</t>
        </is>
      </c>
      <c r="R692" s="4" t="inlineStr"/>
    </row>
    <row r="693">
      <c r="B693" t="inlineStr">
        <is>
          <t>N</t>
        </is>
      </c>
      <c r="C693" t="inlineStr">
        <is>
          <t>Price_BOM_L_Imp_988</t>
        </is>
      </c>
      <c r="D693" t="n">
        <v>988</v>
      </c>
      <c r="F693" t="inlineStr">
        <is>
          <t>:40157-LC:40157-LCV:40157-LF:</t>
        </is>
      </c>
      <c r="G693" s="2" t="inlineStr">
        <is>
          <t>XA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76" t="inlineStr">
        <is>
          <t>RTF</t>
        </is>
      </c>
      <c r="O693" s="4" t="inlineStr"/>
      <c r="P693" t="inlineStr">
        <is>
          <t>A102405</t>
        </is>
      </c>
      <c r="Q693" t="inlineStr">
        <is>
          <t>LT250</t>
        </is>
      </c>
      <c r="R693" s="4" t="inlineStr"/>
    </row>
    <row r="694">
      <c r="B694" t="inlineStr">
        <is>
          <t>N</t>
        </is>
      </c>
      <c r="C694" t="inlineStr">
        <is>
          <t>Price_BOM_L_Imp_989</t>
        </is>
      </c>
      <c r="D694" t="n">
        <v>989</v>
      </c>
      <c r="F694" t="inlineStr">
        <is>
          <t>:40157-LC:40157-LCV:40157-LF:</t>
        </is>
      </c>
      <c r="G694" s="2" t="inlineStr">
        <is>
          <t>X5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Anodized Steel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76" t="inlineStr">
        <is>
          <t>RTF</t>
        </is>
      </c>
      <c r="O694" s="4" t="inlineStr"/>
      <c r="P694" t="inlineStr">
        <is>
          <t>A102407</t>
        </is>
      </c>
      <c r="Q694" t="inlineStr">
        <is>
          <t>LT250</t>
        </is>
      </c>
      <c r="R694" s="4" t="inlineStr"/>
    </row>
    <row r="695">
      <c r="B695" t="inlineStr">
        <is>
          <t>N</t>
        </is>
      </c>
      <c r="C695" t="inlineStr">
        <is>
          <t>Price_BOM_L_Imp_990</t>
        </is>
      </c>
      <c r="D695" t="n">
        <v>990</v>
      </c>
      <c r="F695" t="inlineStr">
        <is>
          <t>:50957-LC:50957-LCV:50957-LF: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76" t="inlineStr">
        <is>
          <t>RTF</t>
        </is>
      </c>
      <c r="O695" s="4" t="inlineStr"/>
      <c r="P695" t="inlineStr">
        <is>
          <t>A102409</t>
        </is>
      </c>
      <c r="Q695" t="inlineStr">
        <is>
          <t>LT250</t>
        </is>
      </c>
      <c r="R695" s="4" t="inlineStr"/>
    </row>
    <row r="696">
      <c r="B696" t="inlineStr">
        <is>
          <t>N</t>
        </is>
      </c>
      <c r="C696" t="inlineStr">
        <is>
          <t>Price_BOM_L_Imp_991</t>
        </is>
      </c>
      <c r="D696" t="n">
        <v>991</v>
      </c>
      <c r="F696" t="inlineStr">
        <is>
          <t>:50123-LC:50123-LCV:50123-LF: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76" t="inlineStr">
        <is>
          <t>RTF</t>
        </is>
      </c>
      <c r="O696" s="4" t="inlineStr"/>
      <c r="P696" s="4" t="inlineStr">
        <is>
          <t>A102411</t>
        </is>
      </c>
      <c r="Q696" t="inlineStr">
        <is>
          <t>LT250</t>
        </is>
      </c>
      <c r="R696" s="4" t="inlineStr"/>
    </row>
    <row r="697">
      <c r="B697" t="inlineStr">
        <is>
          <t>N</t>
        </is>
      </c>
      <c r="C697" t="inlineStr">
        <is>
          <t>Price_BOM_L_Imp_992</t>
        </is>
      </c>
      <c r="D697" t="n">
        <v>992</v>
      </c>
      <c r="F697" t="inlineStr">
        <is>
          <t>:50123-LC:50123-LCV:50123-LF:</t>
        </is>
      </c>
      <c r="G697" s="2" t="inlineStr">
        <is>
          <t>X5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Anodized Steel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76" t="inlineStr">
        <is>
          <t>RTF</t>
        </is>
      </c>
      <c r="O697" s="4" t="inlineStr"/>
      <c r="P697" s="4" t="inlineStr">
        <is>
          <t>A102413</t>
        </is>
      </c>
      <c r="Q697" t="inlineStr">
        <is>
          <t>LT250</t>
        </is>
      </c>
      <c r="R697" s="4" t="inlineStr"/>
    </row>
    <row r="698">
      <c r="B698" t="inlineStr">
        <is>
          <t>N</t>
        </is>
      </c>
      <c r="C698" t="inlineStr">
        <is>
          <t>Price_BOM_L_Imp_993</t>
        </is>
      </c>
      <c r="D698" t="n">
        <v>993</v>
      </c>
      <c r="F698" t="inlineStr">
        <is>
          <t>:50157-LC:50157-LCV:50157-LF:</t>
        </is>
      </c>
      <c r="G698" s="2" t="inlineStr">
        <is>
          <t>X5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Anodized Steel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76" t="inlineStr">
        <is>
          <t>RTF</t>
        </is>
      </c>
      <c r="O698" s="4" t="inlineStr"/>
      <c r="P698" s="4" t="inlineStr">
        <is>
          <t>A102415</t>
        </is>
      </c>
      <c r="Q698" t="inlineStr">
        <is>
          <t>LT250</t>
        </is>
      </c>
      <c r="R698" s="4" t="inlineStr"/>
    </row>
    <row r="699">
      <c r="B699" t="inlineStr">
        <is>
          <t>N</t>
        </is>
      </c>
      <c r="C699" t="inlineStr">
        <is>
          <t>Price_BOM_L_Imp_994</t>
        </is>
      </c>
      <c r="D699" t="n">
        <v>994</v>
      </c>
      <c r="F699" t="inlineStr">
        <is>
          <t>:60951-LC:60951-LCV:60951-LF: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76" t="inlineStr">
        <is>
          <t>RTF</t>
        </is>
      </c>
      <c r="O699" s="4" t="inlineStr"/>
      <c r="P699" t="inlineStr">
        <is>
          <t>A102417</t>
        </is>
      </c>
      <c r="Q699" t="inlineStr">
        <is>
          <t>LT250</t>
        </is>
      </c>
      <c r="R699" s="4" t="inlineStr"/>
    </row>
    <row r="700">
      <c r="B700" t="inlineStr">
        <is>
          <t>N</t>
        </is>
      </c>
      <c r="C700" t="inlineStr">
        <is>
          <t>Price_BOM_L_Imp_995</t>
        </is>
      </c>
      <c r="D700" t="n">
        <v>995</v>
      </c>
      <c r="F700" t="inlineStr">
        <is>
          <t>:60123-LC:60123-LCV:60123-LF:</t>
        </is>
      </c>
      <c r="G700" s="2" t="inlineStr">
        <is>
          <t>XA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76" t="inlineStr">
        <is>
          <t>RTF</t>
        </is>
      </c>
      <c r="O700" s="4" t="inlineStr"/>
      <c r="P700" t="inlineStr">
        <is>
          <t>A102419</t>
        </is>
      </c>
      <c r="Q700" t="inlineStr">
        <is>
          <t>LT250</t>
        </is>
      </c>
      <c r="R700" s="4" t="inlineStr"/>
    </row>
    <row r="701">
      <c r="B701" t="inlineStr">
        <is>
          <t>N</t>
        </is>
      </c>
      <c r="C701" t="inlineStr">
        <is>
          <t>Price_BOM_L_Imp_996</t>
        </is>
      </c>
      <c r="D701" t="n">
        <v>996</v>
      </c>
      <c r="F701" t="inlineStr">
        <is>
          <t>:60123-LC:60123-LCV:60123-LF:</t>
        </is>
      </c>
      <c r="G701" s="2" t="inlineStr">
        <is>
          <t>X5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Anodized Steel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76" t="inlineStr">
        <is>
          <t>RTF</t>
        </is>
      </c>
      <c r="O701" s="4" t="inlineStr"/>
      <c r="P701" t="inlineStr">
        <is>
          <t>A102421</t>
        </is>
      </c>
      <c r="Q701" t="inlineStr">
        <is>
          <t>LT250</t>
        </is>
      </c>
      <c r="R701" s="4" t="inlineStr"/>
    </row>
    <row r="702">
      <c r="B702" t="inlineStr">
        <is>
          <t>N</t>
        </is>
      </c>
      <c r="C702" t="inlineStr">
        <is>
          <t>Price_BOM_L_Imp_997</t>
        </is>
      </c>
      <c r="D702" t="n">
        <v>997</v>
      </c>
      <c r="F702" t="inlineStr">
        <is>
          <t>:60157-LC:60157-LCV:60157-LF:</t>
        </is>
      </c>
      <c r="G702" s="2" t="inlineStr">
        <is>
          <t>X5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Anodized Steel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76" t="inlineStr">
        <is>
          <t>RTF</t>
        </is>
      </c>
      <c r="O702" s="4" t="inlineStr"/>
      <c r="P702" t="inlineStr">
        <is>
          <t>A102423</t>
        </is>
      </c>
      <c r="Q702" t="inlineStr">
        <is>
          <t>LT250</t>
        </is>
      </c>
      <c r="R702" s="4" t="inlineStr"/>
    </row>
    <row r="703">
      <c r="B703" t="inlineStr">
        <is>
          <t>N</t>
        </is>
      </c>
      <c r="C703" t="inlineStr">
        <is>
          <t>Price_BOM_L_Imp_998</t>
        </is>
      </c>
      <c r="D703" t="n">
        <v>998</v>
      </c>
      <c r="F703" t="inlineStr">
        <is>
          <t>:60157-LF:</t>
        </is>
      </c>
      <c r="G703" s="2" t="inlineStr">
        <is>
          <t>X6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76" t="inlineStr">
        <is>
          <t>RTF</t>
        </is>
      </c>
      <c r="O703" s="4" t="inlineStr"/>
      <c r="P703" t="inlineStr">
        <is>
          <t>A102425</t>
        </is>
      </c>
      <c r="Q703" t="inlineStr">
        <is>
          <t>LT250</t>
        </is>
      </c>
      <c r="R703" s="4" t="inlineStr"/>
    </row>
    <row r="704">
      <c r="B704" t="inlineStr">
        <is>
          <t>N</t>
        </is>
      </c>
      <c r="C704" t="inlineStr">
        <is>
          <t>Price_BOM_L_Imp_999</t>
        </is>
      </c>
      <c r="D704" t="n">
        <v>999</v>
      </c>
      <c r="F704" t="inlineStr">
        <is>
          <t>:80123-LC:80123-LCV:80123-LF: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76" t="inlineStr">
        <is>
          <t>RTF</t>
        </is>
      </c>
      <c r="O704" s="4" t="inlineStr"/>
      <c r="P704" t="inlineStr">
        <is>
          <t>A102427</t>
        </is>
      </c>
      <c r="Q704" t="inlineStr">
        <is>
          <t>LT250</t>
        </is>
      </c>
      <c r="R704" s="4" t="inlineStr"/>
    </row>
    <row r="705">
      <c r="A705" s="140" t="inlineStr">
        <is>
          <t>[END]</t>
        </is>
      </c>
    </row>
    <row r="706">
      <c r="A706" s="141" t="inlineStr"/>
      <c r="B706" s="141" t="inlineStr"/>
      <c r="C706" s="141" t="inlineStr">
        <is>
          <t>10-26-2022 12507 SS has been approved - Bronze will be phased out only this model per Joel</t>
        </is>
      </c>
      <c r="D706" s="141" t="inlineStr"/>
      <c r="E706" s="141" t="inlineStr"/>
      <c r="F706" s="141" t="inlineStr"/>
      <c r="G706" s="141" t="inlineStr"/>
      <c r="H706" s="141" t="inlineStr"/>
      <c r="I706" s="141" t="inlineStr"/>
      <c r="J706" s="141" t="inlineStr"/>
      <c r="K706" s="141" t="inlineStr"/>
      <c r="L706" s="141" t="inlineStr"/>
      <c r="M706" s="141" t="inlineStr"/>
      <c r="N706" s="141" t="inlineStr"/>
      <c r="O706" s="141" t="inlineStr"/>
      <c r="P706" s="141" t="inlineStr"/>
      <c r="Q706" s="141" t="inlineStr"/>
      <c r="R706" s="141" t="inlineStr"/>
      <c r="S706" s="141" t="inlineStr"/>
      <c r="T706" s="141" t="inlineStr"/>
      <c r="U706" s="141" t="inlineStr"/>
      <c r="V706" s="141" t="inlineStr"/>
      <c r="W706" s="141" t="inlineStr"/>
      <c r="X706" s="141" t="n"/>
      <c r="Y706" s="141" t="n"/>
      <c r="Z706" s="141" t="n"/>
      <c r="AA706" s="141" t="n"/>
      <c r="AB706" s="141" t="n"/>
      <c r="AC706" s="141" t="n"/>
      <c r="AD706" s="141" t="n"/>
      <c r="AE706" s="141" t="n"/>
      <c r="AF706" s="141" t="n"/>
      <c r="AG706" s="141" t="n"/>
      <c r="AH706" s="141" t="n"/>
      <c r="AI706" s="141" t="n"/>
      <c r="AJ706" s="141" t="n"/>
      <c r="AK706" s="141" t="n"/>
      <c r="AL706" s="141" t="n"/>
      <c r="AM706" s="141" t="n"/>
      <c r="AN706" s="141" t="n"/>
    </row>
    <row r="707">
      <c r="B707" t="inlineStr">
        <is>
          <t>N</t>
        </is>
      </c>
      <c r="C707" t="inlineStr">
        <is>
          <t>Price_BOM_L_Imp_1135</t>
        </is>
      </c>
      <c r="D707" t="n">
        <v>1135</v>
      </c>
      <c r="F707" t="inlineStr">
        <is>
          <t>:12507-LC:12507-LCV:</t>
        </is>
      </c>
      <c r="G707" t="inlineStr">
        <is>
          <t>X0</t>
        </is>
      </c>
      <c r="H707" t="inlineStr">
        <is>
          <t>ImpMatl_NiAl-Bronze_ASTM-B148_C95400</t>
        </is>
      </c>
      <c r="I707" t="inlineStr">
        <is>
          <t>Nickel Aluminum Bronze ASTM B148 UNS C95400</t>
        </is>
      </c>
      <c r="J707" t="inlineStr">
        <is>
          <t>B22</t>
        </is>
      </c>
      <c r="K707" t="inlineStr">
        <is>
          <t>None</t>
        </is>
      </c>
      <c r="L707" t="inlineStr">
        <is>
          <t>None</t>
        </is>
      </c>
      <c r="M707" t="inlineStr">
        <is>
          <t>Coating_Scotchkote134_interior</t>
        </is>
      </c>
      <c r="N707" t="inlineStr">
        <is>
          <t>RTF</t>
        </is>
      </c>
      <c r="P707" t="inlineStr">
        <is>
          <t>A102213</t>
        </is>
      </c>
      <c r="Q707" t="inlineStr">
        <is>
          <t>LT250</t>
        </is>
      </c>
    </row>
    <row r="708">
      <c r="B708" t="inlineStr">
        <is>
          <t>N</t>
        </is>
      </c>
      <c r="C708" t="inlineStr">
        <is>
          <t>Price_BOM_L_Imp_1429</t>
        </is>
      </c>
      <c r="D708" t="n">
        <v>1429</v>
      </c>
      <c r="F708" t="inlineStr">
        <is>
          <t>:12507-LC:12507-LCV:</t>
        </is>
      </c>
      <c r="G708" t="inlineStr">
        <is>
          <t>X0</t>
        </is>
      </c>
      <c r="H708" t="inlineStr">
        <is>
          <t>ImpMatl_NiAl-Bronze_ASTM-B148_C95400</t>
        </is>
      </c>
      <c r="I708" t="inlineStr">
        <is>
          <t>Nickel Aluminum Bronze ASTM B148 UNS C95400</t>
        </is>
      </c>
      <c r="J708" t="inlineStr">
        <is>
          <t>B22</t>
        </is>
      </c>
      <c r="K708" t="inlineStr">
        <is>
          <t>None</t>
        </is>
      </c>
      <c r="L708" t="inlineStr">
        <is>
          <t>None</t>
        </is>
      </c>
      <c r="M708" t="inlineStr">
        <is>
          <t>Coating_Scotchkote134_interior_exterior</t>
        </is>
      </c>
      <c r="N708" t="inlineStr">
        <is>
          <t>RTF</t>
        </is>
      </c>
      <c r="P708" t="inlineStr">
        <is>
          <t>A102213</t>
        </is>
      </c>
      <c r="Q708" t="inlineStr">
        <is>
          <t>LT250</t>
        </is>
      </c>
    </row>
    <row r="709">
      <c r="B709" t="inlineStr">
        <is>
          <t>N</t>
        </is>
      </c>
      <c r="C709" t="inlineStr">
        <is>
          <t>Price_BOM_L_Imp_1723</t>
        </is>
      </c>
      <c r="D709" t="n">
        <v>1723</v>
      </c>
      <c r="F709" t="inlineStr">
        <is>
          <t>:12507-LC:12507-LCV:</t>
        </is>
      </c>
      <c r="G709" t="inlineStr">
        <is>
          <t>X0</t>
        </is>
      </c>
      <c r="H709" t="inlineStr">
        <is>
          <t>ImpMatl_NiAl-Bronze_ASTM-B148_C95400</t>
        </is>
      </c>
      <c r="I709" t="inlineStr">
        <is>
          <t>Nickel Aluminum Bronze ASTM B148 UNS C95400</t>
        </is>
      </c>
      <c r="J709" t="inlineStr">
        <is>
          <t>B22</t>
        </is>
      </c>
      <c r="K709" t="inlineStr">
        <is>
          <t>None</t>
        </is>
      </c>
      <c r="L709" t="inlineStr">
        <is>
          <t>None</t>
        </is>
      </c>
      <c r="M709" t="inlineStr">
        <is>
          <t>Coating_Special</t>
        </is>
      </c>
      <c r="N709" t="inlineStr">
        <is>
          <t>RTF</t>
        </is>
      </c>
      <c r="P709" t="inlineStr">
        <is>
          <t>A102213</t>
        </is>
      </c>
      <c r="Q709" t="inlineStr">
        <is>
          <t>LT250</t>
        </is>
      </c>
    </row>
    <row r="710">
      <c r="B710" t="inlineStr">
        <is>
          <t>N</t>
        </is>
      </c>
      <c r="C710" t="inlineStr">
        <is>
          <t>Price_BOM_L_Imp_423</t>
        </is>
      </c>
      <c r="D710" t="n">
        <v>423</v>
      </c>
      <c r="F710" t="inlineStr">
        <is>
          <t>:12507-LC:12507-LCV:</t>
        </is>
      </c>
      <c r="G710" t="inlineStr">
        <is>
          <t>X0</t>
        </is>
      </c>
      <c r="H710" t="inlineStr">
        <is>
          <t>ImpMatl_NiAl-Bronze_ASTM-B148_C95400</t>
        </is>
      </c>
      <c r="I710" t="inlineStr">
        <is>
          <t>Nickel Aluminum Bronze ASTM B148 UNS C95400</t>
        </is>
      </c>
      <c r="J710" t="inlineStr">
        <is>
          <t>B22</t>
        </is>
      </c>
      <c r="K710" t="inlineStr">
        <is>
          <t>None</t>
        </is>
      </c>
      <c r="L710" t="inlineStr">
        <is>
          <t>None</t>
        </is>
      </c>
      <c r="M710" t="inlineStr">
        <is>
          <t>Coating_Standard</t>
        </is>
      </c>
      <c r="N710" t="inlineStr">
        <is>
          <t>96866178</t>
        </is>
      </c>
      <c r="P710" t="inlineStr">
        <is>
          <t>A102213</t>
        </is>
      </c>
      <c r="Q710" t="inlineStr">
        <is>
          <t>LT027</t>
        </is>
      </c>
    </row>
    <row r="711">
      <c r="B711" t="inlineStr">
        <is>
          <t>N</t>
        </is>
      </c>
      <c r="C711" t="inlineStr">
        <is>
          <t>Price_BOM_L_Imp_547</t>
        </is>
      </c>
      <c r="D711" t="n">
        <v>547</v>
      </c>
      <c r="F711" t="inlineStr">
        <is>
          <t>:12507-LC:12507-LCV:</t>
        </is>
      </c>
      <c r="G711" t="inlineStr">
        <is>
          <t>X0</t>
        </is>
      </c>
      <c r="H711" t="inlineStr">
        <is>
          <t>ImpMatl_NiAl-Bronze_ASTM-B148_C95400</t>
        </is>
      </c>
      <c r="I711" t="inlineStr">
        <is>
          <t>Nickel Aluminum Bronze ASTM B148 UNS C95400</t>
        </is>
      </c>
      <c r="J711" t="inlineStr">
        <is>
          <t>B22</t>
        </is>
      </c>
      <c r="K711" t="inlineStr">
        <is>
          <t>None</t>
        </is>
      </c>
      <c r="L711" t="inlineStr">
        <is>
          <t>None</t>
        </is>
      </c>
      <c r="M711" t="inlineStr">
        <is>
          <t>Coating_Scotchkote134_interior_exterior_IncludeImpeller</t>
        </is>
      </c>
      <c r="N711" t="inlineStr">
        <is>
          <t>RTF</t>
        </is>
      </c>
      <c r="P711" t="inlineStr">
        <is>
          <t>A102213</t>
        </is>
      </c>
      <c r="Q711" t="inlineStr">
        <is>
          <t>LT250</t>
        </is>
      </c>
    </row>
    <row r="712">
      <c r="B712" t="inlineStr">
        <is>
          <t>N</t>
        </is>
      </c>
      <c r="C712" t="inlineStr">
        <is>
          <t>Price_BOM_L_Imp_841</t>
        </is>
      </c>
      <c r="D712" t="n">
        <v>841</v>
      </c>
      <c r="F712" t="inlineStr">
        <is>
          <t>:12507-LC:12507-LCV:</t>
        </is>
      </c>
      <c r="G712" s="2" t="inlineStr">
        <is>
          <t>X0</t>
        </is>
      </c>
      <c r="H712" s="2" t="inlineStr">
        <is>
          <t>ImpMatl_NiAl-Bronze_ASTM-B148_C95400</t>
        </is>
      </c>
      <c r="I712" s="4" t="inlineStr">
        <is>
          <t>Nickel Aluminum Bronze ASTM B148 UNS C95400</t>
        </is>
      </c>
      <c r="J712" s="4" t="inlineStr">
        <is>
          <t>B22</t>
        </is>
      </c>
      <c r="K712" s="4" t="inlineStr">
        <is>
          <t>None</t>
        </is>
      </c>
      <c r="L712" s="4" t="inlineStr">
        <is>
          <t>None</t>
        </is>
      </c>
      <c r="M712" s="4" t="inlineStr">
        <is>
          <t>Coating_Scotchkote134_interior_IncludeImpeller</t>
        </is>
      </c>
      <c r="N712" s="76" t="inlineStr">
        <is>
          <t>RTF</t>
        </is>
      </c>
      <c r="O712" s="4" t="inlineStr"/>
      <c r="P712" t="inlineStr">
        <is>
          <t>A102213</t>
        </is>
      </c>
      <c r="Q712" t="inlineStr">
        <is>
          <t>LT250</t>
        </is>
      </c>
      <c r="R712" s="4" t="inlineStr"/>
    </row>
    <row r="713">
      <c r="B713" t="inlineStr">
        <is>
          <t>N</t>
        </is>
      </c>
      <c r="C713" t="inlineStr">
        <is>
          <t>Price_BOM_L_Imp_995</t>
        </is>
      </c>
      <c r="D713" t="n">
        <v>995</v>
      </c>
      <c r="F713" t="inlineStr">
        <is>
          <t>:60123-LC:60123-LCV:60123-LF:</t>
        </is>
      </c>
      <c r="G713" s="2" t="inlineStr">
        <is>
          <t>XA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Coating_Scotchkote134_interior_IncludeImpeller</t>
        </is>
      </c>
      <c r="N713" s="76" t="inlineStr">
        <is>
          <t>RTF</t>
        </is>
      </c>
      <c r="O713" s="4" t="n"/>
      <c r="P713" t="inlineStr">
        <is>
          <t>A102419</t>
        </is>
      </c>
      <c r="Q713" t="inlineStr">
        <is>
          <t>LT250</t>
        </is>
      </c>
      <c r="R713" s="4" t="n"/>
    </row>
    <row r="714">
      <c r="B714" t="inlineStr">
        <is>
          <t>N</t>
        </is>
      </c>
      <c r="C714" t="inlineStr">
        <is>
          <t>Price_BOM_L_Imp_996</t>
        </is>
      </c>
      <c r="D714" t="n">
        <v>996</v>
      </c>
      <c r="F714" t="inlineStr">
        <is>
          <t>:60123-LC:60123-LCV:60123-LF:</t>
        </is>
      </c>
      <c r="G714" s="2" t="inlineStr">
        <is>
          <t>X5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Anodized Steel</t>
        </is>
      </c>
      <c r="L714" s="4" t="inlineStr">
        <is>
          <t>Stainless Steel, AISI 316</t>
        </is>
      </c>
      <c r="M714" s="4" t="inlineStr">
        <is>
          <t>Coating_Scotchkote134_interior_IncludeImpeller</t>
        </is>
      </c>
      <c r="N714" s="76" t="inlineStr">
        <is>
          <t>RTF</t>
        </is>
      </c>
      <c r="O714" s="4" t="n"/>
      <c r="P714" t="inlineStr">
        <is>
          <t>A102421</t>
        </is>
      </c>
      <c r="Q714" t="inlineStr">
        <is>
          <t>LT250</t>
        </is>
      </c>
      <c r="R714" s="4" t="n"/>
    </row>
    <row r="715">
      <c r="B715" t="inlineStr">
        <is>
          <t>N</t>
        </is>
      </c>
      <c r="C715" t="inlineStr">
        <is>
          <t>Price_BOM_L_Imp_997</t>
        </is>
      </c>
      <c r="D715" t="n">
        <v>997</v>
      </c>
      <c r="F715" t="inlineStr">
        <is>
          <t>:60157-LC:60157-LCV:60157-LF:</t>
        </is>
      </c>
      <c r="G715" s="2" t="inlineStr">
        <is>
          <t>X5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Anodized Steel</t>
        </is>
      </c>
      <c r="L715" s="4" t="inlineStr">
        <is>
          <t>Stainless Steel, AISI 316</t>
        </is>
      </c>
      <c r="M715" s="4" t="inlineStr">
        <is>
          <t>Coating_Scotchkote134_interior_IncludeImpeller</t>
        </is>
      </c>
      <c r="N715" s="76" t="inlineStr">
        <is>
          <t>RTF</t>
        </is>
      </c>
      <c r="O715" s="4" t="n"/>
      <c r="P715" t="inlineStr">
        <is>
          <t>A102423</t>
        </is>
      </c>
      <c r="Q715" t="inlineStr">
        <is>
          <t>LT250</t>
        </is>
      </c>
      <c r="R715" s="4" t="n"/>
    </row>
    <row r="716">
      <c r="B716" t="inlineStr">
        <is>
          <t>N</t>
        </is>
      </c>
      <c r="C716" t="inlineStr">
        <is>
          <t>Price_BOM_L_Imp_998</t>
        </is>
      </c>
      <c r="D716" t="n">
        <v>998</v>
      </c>
      <c r="F716" t="inlineStr">
        <is>
          <t>:60157-LF:</t>
        </is>
      </c>
      <c r="G716" s="2" t="inlineStr">
        <is>
          <t>X6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Anodized Steel</t>
        </is>
      </c>
      <c r="L716" s="4" t="inlineStr">
        <is>
          <t>Stainless Steel, AISI 316</t>
        </is>
      </c>
      <c r="M716" s="4" t="inlineStr">
        <is>
          <t>Coating_Scotchkote134_interior_IncludeImpeller</t>
        </is>
      </c>
      <c r="N716" s="76" t="inlineStr">
        <is>
          <t>RTF</t>
        </is>
      </c>
      <c r="O716" s="4" t="n"/>
      <c r="P716" t="inlineStr">
        <is>
          <t>A102425</t>
        </is>
      </c>
      <c r="Q716" t="inlineStr">
        <is>
          <t>LT250</t>
        </is>
      </c>
      <c r="R716" s="4" t="n"/>
    </row>
    <row r="717">
      <c r="B717" t="inlineStr">
        <is>
          <t>N</t>
        </is>
      </c>
      <c r="C717" t="inlineStr">
        <is>
          <t>Price_BOM_L_Imp_999</t>
        </is>
      </c>
      <c r="D717" t="n">
        <v>999</v>
      </c>
      <c r="F717" t="inlineStr">
        <is>
          <t>:80123-LC:80123-LCV:80123-LF:</t>
        </is>
      </c>
      <c r="G717" s="2" t="inlineStr">
        <is>
          <t>X5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Anodized Steel</t>
        </is>
      </c>
      <c r="L717" s="4" t="inlineStr">
        <is>
          <t>Stainless Steel, AISI 316</t>
        </is>
      </c>
      <c r="M717" s="4" t="inlineStr">
        <is>
          <t>Coating_Scotchkote134_interior_IncludeImpeller</t>
        </is>
      </c>
      <c r="N717" s="76" t="inlineStr">
        <is>
          <t>RTF</t>
        </is>
      </c>
      <c r="O717" s="4" t="n"/>
      <c r="P717" t="inlineStr">
        <is>
          <t>A102427</t>
        </is>
      </c>
      <c r="Q717" t="inlineStr">
        <is>
          <t>LT250</t>
        </is>
      </c>
      <c r="R717" s="4" t="n"/>
    </row>
    <row r="719">
      <c r="A719" s="129" t="n"/>
      <c r="B719" s="129" t="n"/>
      <c r="C719" s="129" t="inlineStr">
        <is>
          <t xml:space="preserve">10-17-2022  per </t>
        </is>
      </c>
      <c r="D719" s="129" t="n"/>
      <c r="E719" s="129" t="n"/>
      <c r="F719" s="129" t="n"/>
      <c r="G719" s="129" t="n"/>
      <c r="H719" s="129" t="n"/>
      <c r="I719" s="129" t="n"/>
      <c r="J719" s="129" t="n"/>
      <c r="K719" s="129" t="n"/>
      <c r="L719" s="129" t="n"/>
      <c r="M719" s="129" t="n"/>
      <c r="N719" s="129" t="n"/>
      <c r="O719" s="129" t="n"/>
      <c r="P719" s="129" t="n"/>
      <c r="Q719" s="129" t="n"/>
      <c r="R719" s="129" t="n"/>
      <c r="S719" s="129" t="n"/>
      <c r="T719" s="129" t="n"/>
      <c r="U719" s="129" t="n"/>
      <c r="V719" s="129" t="n"/>
      <c r="W719" s="129" t="n"/>
      <c r="X719" s="129" t="n"/>
      <c r="Y719" s="129" t="n"/>
      <c r="Z719" s="129" t="n"/>
      <c r="AA719" s="129" t="n"/>
      <c r="AB719" s="129" t="n"/>
      <c r="AC719" s="129" t="n"/>
      <c r="AD719" s="129" t="n"/>
      <c r="AE719" s="129" t="n"/>
      <c r="AF719" s="129" t="n"/>
      <c r="AG719" s="129" t="n"/>
      <c r="AH719" s="129" t="n"/>
      <c r="AI719" s="129" t="n"/>
      <c r="AJ719" s="129" t="n"/>
      <c r="AK719" s="129" t="n"/>
      <c r="AL719" s="129" t="n"/>
      <c r="AM719" s="129" t="n"/>
      <c r="AN719" s="129" t="n"/>
    </row>
    <row r="720">
      <c r="B720" t="inlineStr">
        <is>
          <t>N</t>
        </is>
      </c>
      <c r="C720" t="inlineStr">
        <is>
          <t>Price_BOM_L_Imp_1133</t>
        </is>
      </c>
      <c r="D720" t="n">
        <v>1133</v>
      </c>
      <c r="F720" t="inlineStr">
        <is>
          <t>:10707-LC:10707-LCV:10707-LF:</t>
        </is>
      </c>
      <c r="G720" t="inlineStr">
        <is>
          <t>X3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Stainless Steel, AISI-303</t>
        </is>
      </c>
      <c r="L720" t="inlineStr">
        <is>
          <t>Steel, Cold Drawn C1018</t>
        </is>
      </c>
      <c r="M720" t="inlineStr">
        <is>
          <t>Coating_Scotchkote134_interior</t>
        </is>
      </c>
      <c r="N720" t="inlineStr">
        <is>
          <t>97775274</t>
        </is>
      </c>
      <c r="P720" t="inlineStr">
        <is>
          <t>A102211</t>
        </is>
      </c>
      <c r="Q720" t="inlineStr">
        <is>
          <t>LT250</t>
        </is>
      </c>
    </row>
    <row r="721">
      <c r="B721" t="inlineStr">
        <is>
          <t>N</t>
        </is>
      </c>
      <c r="C721" t="inlineStr">
        <is>
          <t>Price_BOM_L_Imp_1136</t>
        </is>
      </c>
      <c r="D721" t="n">
        <v>1136</v>
      </c>
      <c r="F721" t="inlineStr">
        <is>
          <t>:12709-LC:12709-LCV:12709-LF: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</t>
        </is>
      </c>
      <c r="N721" t="inlineStr">
        <is>
          <t>97775277</t>
        </is>
      </c>
      <c r="P721" t="inlineStr">
        <is>
          <t>A102214</t>
        </is>
      </c>
      <c r="Q721" t="inlineStr">
        <is>
          <t>LT250</t>
        </is>
      </c>
    </row>
    <row r="722">
      <c r="B722" t="inlineStr">
        <is>
          <t>N</t>
        </is>
      </c>
      <c r="C722" t="inlineStr">
        <is>
          <t>Price_BOM_L_Imp_1152</t>
        </is>
      </c>
      <c r="D722" t="n">
        <v>1152</v>
      </c>
      <c r="F722" t="inlineStr">
        <is>
          <t>:25707-LC:25707-LCV:25707-LF: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</t>
        </is>
      </c>
      <c r="N722" t="inlineStr">
        <is>
          <t>97778033</t>
        </is>
      </c>
      <c r="P722" t="inlineStr">
        <is>
          <t>A102230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Price_BOM_L_Imp_1159</t>
        </is>
      </c>
      <c r="D723" t="n">
        <v>1159</v>
      </c>
      <c r="F723" t="inlineStr">
        <is>
          <t>:30707-LC:30707-LCV:30707-LF: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</t>
        </is>
      </c>
      <c r="N723" t="inlineStr">
        <is>
          <t>97778039</t>
        </is>
      </c>
      <c r="P723" t="inlineStr">
        <is>
          <t>A102237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Price_BOM_L_Imp_1176</t>
        </is>
      </c>
      <c r="D724" t="n">
        <v>1176</v>
      </c>
      <c r="F724" t="inlineStr">
        <is>
          <t>:50123-LC:50123-LCV:50123-LF:</t>
        </is>
      </c>
      <c r="G724" t="inlineStr">
        <is>
          <t>XA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</t>
        </is>
      </c>
      <c r="N724" t="inlineStr">
        <is>
          <t>96896891</t>
        </is>
      </c>
      <c r="P724" t="inlineStr">
        <is>
          <t>A102254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Price_BOM_L_Imp_1181</t>
        </is>
      </c>
      <c r="D725" t="n">
        <v>1181</v>
      </c>
      <c r="F725" t="inlineStr">
        <is>
          <t>:60123-LC:60123-LCV:60123-LF:</t>
        </is>
      </c>
      <c r="G725" t="inlineStr">
        <is>
          <t>X5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Anodized Steel</t>
        </is>
      </c>
      <c r="L725" t="inlineStr">
        <is>
          <t>Steel, Cold Drawn C1018</t>
        </is>
      </c>
      <c r="M725" t="inlineStr">
        <is>
          <t>Coating_Scotchkote134_interior</t>
        </is>
      </c>
      <c r="N725" t="inlineStr">
        <is>
          <t>97780970</t>
        </is>
      </c>
      <c r="P725" t="inlineStr">
        <is>
          <t>A102259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Price_BOM_L_Imp_1184</t>
        </is>
      </c>
      <c r="D726" t="n">
        <v>1184</v>
      </c>
      <c r="F726" t="inlineStr">
        <is>
          <t>:80123-LC:80123-LCV:80123-LF: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</t>
        </is>
      </c>
      <c r="N726" t="inlineStr">
        <is>
          <t>97780973</t>
        </is>
      </c>
      <c r="P726" t="inlineStr">
        <is>
          <t>A102262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Price_BOM_L_Imp_1189</t>
        </is>
      </c>
      <c r="D727" t="n">
        <v>1189</v>
      </c>
      <c r="F727" t="inlineStr">
        <is>
          <t>:15705-LC:15705-LCV:</t>
        </is>
      </c>
      <c r="G727" t="inlineStr">
        <is>
          <t>X0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None</t>
        </is>
      </c>
      <c r="L727" t="inlineStr">
        <is>
          <t>None</t>
        </is>
      </c>
      <c r="M727" t="inlineStr">
        <is>
          <t>Coating_Scotchkote134_interior</t>
        </is>
      </c>
      <c r="N727" t="inlineStr">
        <is>
          <t>97780992</t>
        </is>
      </c>
      <c r="P727" t="inlineStr">
        <is>
          <t>A102267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Price_BOM_L_Imp_1427</t>
        </is>
      </c>
      <c r="D728" t="n">
        <v>1427</v>
      </c>
      <c r="F728" t="inlineStr">
        <is>
          <t>:10707-LC:10707-LCV:10707-LF:</t>
        </is>
      </c>
      <c r="G728" t="inlineStr">
        <is>
          <t>X3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Stainless Steel, AISI-303</t>
        </is>
      </c>
      <c r="L728" t="inlineStr">
        <is>
          <t>Steel, Cold Drawn C1018</t>
        </is>
      </c>
      <c r="M728" t="inlineStr">
        <is>
          <t>Coating_Scotchkote134_interior_exterior</t>
        </is>
      </c>
      <c r="N728" t="inlineStr">
        <is>
          <t>97775274</t>
        </is>
      </c>
      <c r="P728" t="inlineStr">
        <is>
          <t>A102211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Price_BOM_L_Imp_1430</t>
        </is>
      </c>
      <c r="D729" t="n">
        <v>1430</v>
      </c>
      <c r="F729" t="inlineStr">
        <is>
          <t>:12709-LC:12709-LCV:12709-LF: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Coating_Scotchkote134_interior_exterior</t>
        </is>
      </c>
      <c r="N729" t="inlineStr">
        <is>
          <t>97775277</t>
        </is>
      </c>
      <c r="P729" t="inlineStr">
        <is>
          <t>A102214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Price_BOM_L_Imp_1446</t>
        </is>
      </c>
      <c r="D730" t="n">
        <v>1446</v>
      </c>
      <c r="F730" t="inlineStr">
        <is>
          <t>:25707-LC:25707-LCV:25707-LF: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Coating_Scotchkote134_interior_exterior</t>
        </is>
      </c>
      <c r="N730" t="inlineStr">
        <is>
          <t>97778033</t>
        </is>
      </c>
      <c r="P730" t="inlineStr">
        <is>
          <t>A102230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Price_BOM_L_Imp_1453</t>
        </is>
      </c>
      <c r="D731" t="n">
        <v>1453</v>
      </c>
      <c r="F731" t="inlineStr">
        <is>
          <t>:30707-LC:30707-LCV:30707-LF: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Coating_Scotchkote134_interior_exterior</t>
        </is>
      </c>
      <c r="N731" t="inlineStr">
        <is>
          <t>97778039</t>
        </is>
      </c>
      <c r="P731" t="inlineStr">
        <is>
          <t>A102237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Price_BOM_L_Imp_1470</t>
        </is>
      </c>
      <c r="D732" t="n">
        <v>1470</v>
      </c>
      <c r="F732" t="inlineStr">
        <is>
          <t>:50123-LC:50123-LCV:50123-LF:</t>
        </is>
      </c>
      <c r="G732" t="inlineStr">
        <is>
          <t>XA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Coating_Scotchkote134_interior_exterior</t>
        </is>
      </c>
      <c r="N732" t="inlineStr">
        <is>
          <t>96896891</t>
        </is>
      </c>
      <c r="P732" t="inlineStr">
        <is>
          <t>A102254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Price_BOM_L_Imp_1475</t>
        </is>
      </c>
      <c r="D733" t="n">
        <v>1475</v>
      </c>
      <c r="F733" t="inlineStr">
        <is>
          <t>:60123-LC:60123-LCV:60123-LF:</t>
        </is>
      </c>
      <c r="G733" t="inlineStr">
        <is>
          <t>X5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Anodized Steel</t>
        </is>
      </c>
      <c r="L733" t="inlineStr">
        <is>
          <t>Steel, Cold Drawn C1018</t>
        </is>
      </c>
      <c r="M733" t="inlineStr">
        <is>
          <t>Coating_Scotchkote134_interior_exterior</t>
        </is>
      </c>
      <c r="N733" t="inlineStr">
        <is>
          <t>97780970</t>
        </is>
      </c>
      <c r="P733" t="inlineStr">
        <is>
          <t>A102259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Price_BOM_L_Imp_1478</t>
        </is>
      </c>
      <c r="D734" t="n">
        <v>1478</v>
      </c>
      <c r="F734" t="inlineStr">
        <is>
          <t>:80123-LC:80123-LCV:80123-LF: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Coating_Scotchkote134_interior_exterior</t>
        </is>
      </c>
      <c r="N734" t="inlineStr">
        <is>
          <t>97780973</t>
        </is>
      </c>
      <c r="P734" t="inlineStr">
        <is>
          <t>A102262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Price_BOM_L_Imp_1483</t>
        </is>
      </c>
      <c r="D735" t="n">
        <v>1483</v>
      </c>
      <c r="F735" t="inlineStr">
        <is>
          <t>:15705-LC:15705-LCV:</t>
        </is>
      </c>
      <c r="G735" t="inlineStr">
        <is>
          <t>X0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None</t>
        </is>
      </c>
      <c r="L735" t="inlineStr">
        <is>
          <t>None</t>
        </is>
      </c>
      <c r="M735" t="inlineStr">
        <is>
          <t>Coating_Scotchkote134_interior_exterior</t>
        </is>
      </c>
      <c r="N735" t="inlineStr">
        <is>
          <t>97780992</t>
        </is>
      </c>
      <c r="P735" t="inlineStr">
        <is>
          <t>A102267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Price_BOM_L_Imp_1721</t>
        </is>
      </c>
      <c r="D736" t="n">
        <v>1721</v>
      </c>
      <c r="F736" t="inlineStr">
        <is>
          <t>:10707-LC:10707-LCV:10707-LF:</t>
        </is>
      </c>
      <c r="G736" t="inlineStr">
        <is>
          <t>X3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Stainless Steel, AISI-303</t>
        </is>
      </c>
      <c r="L736" t="inlineStr">
        <is>
          <t>Steel, Cold Drawn C1018</t>
        </is>
      </c>
      <c r="M736" t="inlineStr">
        <is>
          <t>Coating_Special</t>
        </is>
      </c>
      <c r="N736" t="inlineStr">
        <is>
          <t>97775274</t>
        </is>
      </c>
      <c r="P736" t="inlineStr">
        <is>
          <t>A102211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Price_BOM_L_Imp_1724</t>
        </is>
      </c>
      <c r="D737" t="n">
        <v>1724</v>
      </c>
      <c r="F737" t="inlineStr">
        <is>
          <t>:12709-LC:12709-LCV:12709-LF: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Coating_Special</t>
        </is>
      </c>
      <c r="N737" t="inlineStr">
        <is>
          <t>97775277</t>
        </is>
      </c>
      <c r="P737" t="inlineStr">
        <is>
          <t>A102214</t>
        </is>
      </c>
      <c r="Q737" t="inlineStr">
        <is>
          <t>LT250</t>
        </is>
      </c>
    </row>
    <row r="738">
      <c r="B738" t="inlineStr">
        <is>
          <t>N</t>
        </is>
      </c>
      <c r="C738" t="inlineStr">
        <is>
          <t>Price_BOM_L_Imp_1740</t>
        </is>
      </c>
      <c r="D738" t="n">
        <v>1740</v>
      </c>
      <c r="F738" t="inlineStr">
        <is>
          <t>:25707-LC:25707-LCV:25707-LF: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Coating_Special</t>
        </is>
      </c>
      <c r="N738" t="inlineStr">
        <is>
          <t>97778033</t>
        </is>
      </c>
      <c r="P738" t="inlineStr">
        <is>
          <t>A102230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Price_BOM_L_Imp_1747</t>
        </is>
      </c>
      <c r="D739" t="n">
        <v>1747</v>
      </c>
      <c r="F739" t="inlineStr">
        <is>
          <t>:30707-LC:30707-LCV:30707-LF: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Coating_Special</t>
        </is>
      </c>
      <c r="N739" t="inlineStr">
        <is>
          <t>97778039</t>
        </is>
      </c>
      <c r="P739" t="inlineStr">
        <is>
          <t>A102237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Price_BOM_L_Imp_1764</t>
        </is>
      </c>
      <c r="D740" t="n">
        <v>1764</v>
      </c>
      <c r="F740" t="inlineStr">
        <is>
          <t>:50123-LC:50123-LCV:50123-LF:</t>
        </is>
      </c>
      <c r="G740" t="inlineStr">
        <is>
          <t>XA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Coating_Special</t>
        </is>
      </c>
      <c r="N740" t="inlineStr">
        <is>
          <t>96896891</t>
        </is>
      </c>
      <c r="P740" t="inlineStr">
        <is>
          <t>A102254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Price_BOM_L_Imp_1769</t>
        </is>
      </c>
      <c r="D741" t="n">
        <v>1769</v>
      </c>
      <c r="F741" t="inlineStr">
        <is>
          <t>:60123-LC:60123-LCV:60123-LF:</t>
        </is>
      </c>
      <c r="G741" t="inlineStr">
        <is>
          <t>X5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Anodized Steel</t>
        </is>
      </c>
      <c r="L741" t="inlineStr">
        <is>
          <t>Steel, Cold Drawn C1018</t>
        </is>
      </c>
      <c r="M741" t="inlineStr">
        <is>
          <t>Coating_Special</t>
        </is>
      </c>
      <c r="N741" t="inlineStr">
        <is>
          <t>97780970</t>
        </is>
      </c>
      <c r="P741" t="inlineStr">
        <is>
          <t>A102259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Price_BOM_L_Imp_1772</t>
        </is>
      </c>
      <c r="D742" t="n">
        <v>1772</v>
      </c>
      <c r="F742" t="inlineStr">
        <is>
          <t>:80123-LC:80123-LCV:80123-LF: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Coating_Special</t>
        </is>
      </c>
      <c r="N742" t="inlineStr">
        <is>
          <t>97780973</t>
        </is>
      </c>
      <c r="P742" t="inlineStr">
        <is>
          <t>A102262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Price_BOM_L_Imp_1777</t>
        </is>
      </c>
      <c r="D743" t="n">
        <v>1777</v>
      </c>
      <c r="F743" t="inlineStr">
        <is>
          <t>:15705-LC:15705-LCV:</t>
        </is>
      </c>
      <c r="G743" t="inlineStr">
        <is>
          <t>X0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None</t>
        </is>
      </c>
      <c r="L743" t="inlineStr">
        <is>
          <t>None</t>
        </is>
      </c>
      <c r="M743" t="inlineStr">
        <is>
          <t>Coating_Special</t>
        </is>
      </c>
      <c r="N743" t="inlineStr">
        <is>
          <t>97780992</t>
        </is>
      </c>
      <c r="P743" t="inlineStr">
        <is>
          <t>A102267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Price_BOM_L_Imp_421</t>
        </is>
      </c>
      <c r="D744" t="n">
        <v>421</v>
      </c>
      <c r="F744" t="inlineStr">
        <is>
          <t>:10707-LC:10707-LCV:10707-LF:</t>
        </is>
      </c>
      <c r="G744" t="inlineStr">
        <is>
          <t>X3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Stainless Steel, AISI-303</t>
        </is>
      </c>
      <c r="L744" t="inlineStr">
        <is>
          <t>Steel, Cold Drawn C1018</t>
        </is>
      </c>
      <c r="M744" t="inlineStr">
        <is>
          <t>Coating_Standard</t>
        </is>
      </c>
      <c r="N744" t="inlineStr">
        <is>
          <t>97775274</t>
        </is>
      </c>
      <c r="P744" t="inlineStr">
        <is>
          <t>A102211</t>
        </is>
      </c>
      <c r="Q744" t="inlineStr">
        <is>
          <t>LT027</t>
        </is>
      </c>
    </row>
    <row r="745">
      <c r="B745" t="inlineStr">
        <is>
          <t>N</t>
        </is>
      </c>
      <c r="C745" t="inlineStr">
        <is>
          <t>Price_BOM_L_Imp_424</t>
        </is>
      </c>
      <c r="D745" t="n">
        <v>424</v>
      </c>
      <c r="F745" t="inlineStr">
        <is>
          <t>:12709-LC:12709-LCV:12709-LF: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Coating_Standard</t>
        </is>
      </c>
      <c r="N745" t="inlineStr">
        <is>
          <t>97775277</t>
        </is>
      </c>
      <c r="P745" t="inlineStr">
        <is>
          <t>A102214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Price_BOM_L_Imp_440</t>
        </is>
      </c>
      <c r="D746" t="n">
        <v>440</v>
      </c>
      <c r="F746" t="inlineStr">
        <is>
          <t>:25707-LC:25707-LCV:25707-LF: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Coating_Standard</t>
        </is>
      </c>
      <c r="N746" t="inlineStr">
        <is>
          <t>97778033</t>
        </is>
      </c>
      <c r="P746" t="inlineStr">
        <is>
          <t>A102230</t>
        </is>
      </c>
      <c r="Q746" t="inlineStr">
        <is>
          <t>LT250</t>
        </is>
      </c>
    </row>
    <row r="747">
      <c r="B747" t="inlineStr">
        <is>
          <t>N</t>
        </is>
      </c>
      <c r="C747" t="inlineStr">
        <is>
          <t>Price_BOM_L_Imp_447</t>
        </is>
      </c>
      <c r="D747" t="n">
        <v>447</v>
      </c>
      <c r="F747" t="inlineStr">
        <is>
          <t>:30707-LC:30707-LCV:30707-LF: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Coating_Standard</t>
        </is>
      </c>
      <c r="N747" t="inlineStr">
        <is>
          <t>97778039</t>
        </is>
      </c>
      <c r="P747" t="inlineStr">
        <is>
          <t>A102237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Price_BOM_L_Imp_464</t>
        </is>
      </c>
      <c r="D748" t="n">
        <v>464</v>
      </c>
      <c r="F748" t="inlineStr">
        <is>
          <t>:50123-LC:50123-LCV:50123-LF:</t>
        </is>
      </c>
      <c r="G748" t="inlineStr">
        <is>
          <t>XA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Coating_Standard</t>
        </is>
      </c>
      <c r="N748" t="inlineStr">
        <is>
          <t>96896891</t>
        </is>
      </c>
      <c r="P748" t="inlineStr">
        <is>
          <t>A102254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Price_BOM_L_Imp_469</t>
        </is>
      </c>
      <c r="D749" t="n">
        <v>469</v>
      </c>
      <c r="F749" t="inlineStr">
        <is>
          <t>:60123-LC:60123-LCV:60123-LF:</t>
        </is>
      </c>
      <c r="G749" t="inlineStr">
        <is>
          <t>X5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Anodized Steel</t>
        </is>
      </c>
      <c r="L749" t="inlineStr">
        <is>
          <t>Steel, Cold Drawn C1018</t>
        </is>
      </c>
      <c r="M749" t="inlineStr">
        <is>
          <t>Coating_Standard</t>
        </is>
      </c>
      <c r="N749" t="inlineStr">
        <is>
          <t>97780970</t>
        </is>
      </c>
      <c r="P749" t="inlineStr">
        <is>
          <t>A102259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Price_BOM_L_Imp_472</t>
        </is>
      </c>
      <c r="D750" t="n">
        <v>472</v>
      </c>
      <c r="F750" t="inlineStr">
        <is>
          <t>:80123-LC:80123-LCV:80123-LF: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Coating_Standard</t>
        </is>
      </c>
      <c r="N750" t="inlineStr">
        <is>
          <t>97780973</t>
        </is>
      </c>
      <c r="P750" t="inlineStr">
        <is>
          <t>A102262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Price_BOM_L_Imp_477</t>
        </is>
      </c>
      <c r="D751" t="n">
        <v>477</v>
      </c>
      <c r="F751" t="inlineStr">
        <is>
          <t>:15705-LC:15705-LCV:</t>
        </is>
      </c>
      <c r="G751" t="inlineStr">
        <is>
          <t>X0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None</t>
        </is>
      </c>
      <c r="L751" t="inlineStr">
        <is>
          <t>None</t>
        </is>
      </c>
      <c r="M751" t="inlineStr">
        <is>
          <t>Coating_Standard</t>
        </is>
      </c>
      <c r="N751" t="inlineStr">
        <is>
          <t>97780992</t>
        </is>
      </c>
      <c r="P751" t="inlineStr">
        <is>
          <t>A102267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Price_BOM_L_Imp_545</t>
        </is>
      </c>
      <c r="D752" t="n">
        <v>545</v>
      </c>
      <c r="F752" t="inlineStr">
        <is>
          <t>:10707-LC:10707-LCV:10707-LF:</t>
        </is>
      </c>
      <c r="G752" t="inlineStr">
        <is>
          <t>X3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Stainless Steel, AISI-303</t>
        </is>
      </c>
      <c r="L752" t="inlineStr">
        <is>
          <t>Steel, Cold Drawn C1018</t>
        </is>
      </c>
      <c r="M752" t="inlineStr">
        <is>
          <t>Coating_Scotchkote134_interior_exterior_IncludeImpeller</t>
        </is>
      </c>
      <c r="N752" t="inlineStr">
        <is>
          <t>RTF</t>
        </is>
      </c>
      <c r="P752" t="inlineStr">
        <is>
          <t>A102211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Price_BOM_L_Imp_548</t>
        </is>
      </c>
      <c r="D753" t="n">
        <v>548</v>
      </c>
      <c r="F753" t="inlineStr">
        <is>
          <t>:12709-LC:12709-LCV:12709-LF: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Coating_Scotchkote134_interior_exterior_IncludeImpeller</t>
        </is>
      </c>
      <c r="N753" t="inlineStr">
        <is>
          <t>RTF</t>
        </is>
      </c>
      <c r="P753" t="inlineStr">
        <is>
          <t>A102214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Price_BOM_L_Imp_564</t>
        </is>
      </c>
      <c r="D754" t="n">
        <v>564</v>
      </c>
      <c r="F754" t="inlineStr">
        <is>
          <t>:25707-LC:25707-LCV:25707-LF: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Coating_Scotchkote134_interior_exterior_IncludeImpeller</t>
        </is>
      </c>
      <c r="N754" t="inlineStr">
        <is>
          <t>RTF</t>
        </is>
      </c>
      <c r="P754" t="inlineStr">
        <is>
          <t>A102230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Price_BOM_L_Imp_571</t>
        </is>
      </c>
      <c r="D755" t="n">
        <v>571</v>
      </c>
      <c r="F755" t="inlineStr">
        <is>
          <t>:30707-LC:30707-LCV:30707-LF: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Coating_Scotchkote134_interior_exterior_IncludeImpeller</t>
        </is>
      </c>
      <c r="N755" t="inlineStr">
        <is>
          <t>RTF</t>
        </is>
      </c>
      <c r="P755" t="inlineStr">
        <is>
          <t>A102237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Price_BOM_L_Imp_588</t>
        </is>
      </c>
      <c r="D756" t="n">
        <v>588</v>
      </c>
      <c r="F756" t="inlineStr">
        <is>
          <t>:50123-LC:50123-LCV:50123-LF:</t>
        </is>
      </c>
      <c r="G756" t="inlineStr">
        <is>
          <t>XA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Coating_Scotchkote134_interior_exterior_IncludeImpeller</t>
        </is>
      </c>
      <c r="N756" t="inlineStr">
        <is>
          <t>RTF</t>
        </is>
      </c>
      <c r="P756" t="inlineStr">
        <is>
          <t>A102254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Price_BOM_L_Imp_593</t>
        </is>
      </c>
      <c r="D757" t="n">
        <v>593</v>
      </c>
      <c r="F757" t="inlineStr">
        <is>
          <t>:60123-LC:60123-LCV:60123-LF:</t>
        </is>
      </c>
      <c r="G757" t="inlineStr">
        <is>
          <t>X5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Anodized Steel</t>
        </is>
      </c>
      <c r="L757" t="inlineStr">
        <is>
          <t>Steel, Cold Drawn C1018</t>
        </is>
      </c>
      <c r="M757" t="inlineStr">
        <is>
          <t>Coating_Scotchkote134_interior_exterior_IncludeImpeller</t>
        </is>
      </c>
      <c r="N757" t="inlineStr">
        <is>
          <t>RTF</t>
        </is>
      </c>
      <c r="P757" t="inlineStr">
        <is>
          <t>A102259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Price_BOM_L_Imp_596</t>
        </is>
      </c>
      <c r="D758" t="n">
        <v>596</v>
      </c>
      <c r="F758" t="inlineStr">
        <is>
          <t>:80123-LC:80123-LCV:80123-LF: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Coating_Scotchkote134_interior_exterior_IncludeImpeller</t>
        </is>
      </c>
      <c r="N758" t="inlineStr">
        <is>
          <t>RTF</t>
        </is>
      </c>
      <c r="P758" t="inlineStr">
        <is>
          <t>A102262</t>
        </is>
      </c>
      <c r="Q758" t="inlineStr">
        <is>
          <t>LT250</t>
        </is>
      </c>
    </row>
    <row r="759" ht="15" customHeight="1" s="133">
      <c r="B759" t="inlineStr">
        <is>
          <t>N</t>
        </is>
      </c>
      <c r="C759" t="inlineStr">
        <is>
          <t>Price_BOM_L_Imp_601</t>
        </is>
      </c>
      <c r="D759" t="n">
        <v>601</v>
      </c>
      <c r="F759" t="inlineStr">
        <is>
          <t>:15705-LC:15705-LCV:</t>
        </is>
      </c>
      <c r="G759" t="inlineStr">
        <is>
          <t>X0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None</t>
        </is>
      </c>
      <c r="L759" t="inlineStr">
        <is>
          <t>None</t>
        </is>
      </c>
      <c r="M759" t="inlineStr">
        <is>
          <t>Coating_Scotchkote134_interior_exterior_IncludeImpeller</t>
        </is>
      </c>
      <c r="N759" t="inlineStr">
        <is>
          <t>RTF</t>
        </is>
      </c>
      <c r="P759" t="inlineStr">
        <is>
          <t>A102267</t>
        </is>
      </c>
      <c r="Q759" t="inlineStr">
        <is>
          <t>LT250</t>
        </is>
      </c>
    </row>
    <row r="760">
      <c r="B760" t="inlineStr">
        <is>
          <t>N</t>
        </is>
      </c>
      <c r="C760" t="inlineStr">
        <is>
          <t>Price_BOM_L_Imp_839</t>
        </is>
      </c>
      <c r="D760" t="n">
        <v>839</v>
      </c>
      <c r="F760" t="inlineStr">
        <is>
          <t>:10707-LC:10707-LCV:10707-LF:</t>
        </is>
      </c>
      <c r="G760" t="inlineStr">
        <is>
          <t>X3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Stainless Steel, AISI-303</t>
        </is>
      </c>
      <c r="L760" t="inlineStr">
        <is>
          <t>Steel, Cold Drawn C1018</t>
        </is>
      </c>
      <c r="M760" t="inlineStr">
        <is>
          <t>Coating_Scotchkote134_interior_IncludeImpeller</t>
        </is>
      </c>
      <c r="N760" t="inlineStr">
        <is>
          <t>RTF</t>
        </is>
      </c>
      <c r="P760" t="inlineStr">
        <is>
          <t>A102211</t>
        </is>
      </c>
      <c r="Q760" t="inlineStr">
        <is>
          <t>LT250</t>
        </is>
      </c>
    </row>
    <row r="761">
      <c r="B761" t="inlineStr">
        <is>
          <t>N</t>
        </is>
      </c>
      <c r="C761" t="inlineStr">
        <is>
          <t>Price_BOM_L_Imp_842</t>
        </is>
      </c>
      <c r="D761" t="n">
        <v>842</v>
      </c>
      <c r="F761" t="inlineStr">
        <is>
          <t>:12709-LC:12709-LCV:12709-LF:</t>
        </is>
      </c>
      <c r="G761" t="inlineStr">
        <is>
          <t>X3</t>
        </is>
      </c>
      <c r="H761" t="inlineStr">
        <is>
          <t>ImpMatl_NiAl-Bronze_ASTM-B148_C95400</t>
        </is>
      </c>
      <c r="I761" t="inlineStr">
        <is>
          <t>Nickel Aluminum Bronze ASTM B148 UNS C95400</t>
        </is>
      </c>
      <c r="J761" t="inlineStr">
        <is>
          <t>B22</t>
        </is>
      </c>
      <c r="K761" t="inlineStr">
        <is>
          <t>Stainless Steel, AISI-303</t>
        </is>
      </c>
      <c r="L761" t="inlineStr">
        <is>
          <t>Steel, Cold Drawn C1018</t>
        </is>
      </c>
      <c r="M761" t="inlineStr">
        <is>
          <t>Coating_Scotchkote134_interior_IncludeImpeller</t>
        </is>
      </c>
      <c r="N761" t="inlineStr">
        <is>
          <t>RTF</t>
        </is>
      </c>
      <c r="P761" t="inlineStr">
        <is>
          <t>A102214</t>
        </is>
      </c>
      <c r="Q761" t="inlineStr">
        <is>
          <t>LT250</t>
        </is>
      </c>
    </row>
    <row r="762">
      <c r="B762" t="inlineStr">
        <is>
          <t>N</t>
        </is>
      </c>
      <c r="C762" t="inlineStr">
        <is>
          <t>Price_BOM_L_Imp_858</t>
        </is>
      </c>
      <c r="D762" t="n">
        <v>858</v>
      </c>
      <c r="F762" t="inlineStr">
        <is>
          <t>:25707-LC:25707-LCV:25707-LF:</t>
        </is>
      </c>
      <c r="G762" t="inlineStr">
        <is>
          <t>X3</t>
        </is>
      </c>
      <c r="H762" t="inlineStr">
        <is>
          <t>ImpMatl_NiAl-Bronze_ASTM-B148_C95400</t>
        </is>
      </c>
      <c r="I762" t="inlineStr">
        <is>
          <t>Nickel Aluminum Bronze ASTM B148 UNS C95400</t>
        </is>
      </c>
      <c r="J762" t="inlineStr">
        <is>
          <t>B22</t>
        </is>
      </c>
      <c r="K762" t="inlineStr">
        <is>
          <t>Stainless Steel, AISI-303</t>
        </is>
      </c>
      <c r="L762" t="inlineStr">
        <is>
          <t>Steel, Cold Drawn C1018</t>
        </is>
      </c>
      <c r="M762" t="inlineStr">
        <is>
          <t>Coating_Scotchkote134_interior_IncludeImpeller</t>
        </is>
      </c>
      <c r="N762" t="inlineStr">
        <is>
          <t>RTF</t>
        </is>
      </c>
      <c r="P762" t="inlineStr">
        <is>
          <t>A102230</t>
        </is>
      </c>
      <c r="Q762" t="inlineStr">
        <is>
          <t>LT250</t>
        </is>
      </c>
    </row>
    <row r="763">
      <c r="B763" t="inlineStr">
        <is>
          <t>N</t>
        </is>
      </c>
      <c r="C763" t="inlineStr">
        <is>
          <t>Price_BOM_L_Imp_865</t>
        </is>
      </c>
      <c r="D763" t="n">
        <v>865</v>
      </c>
      <c r="F763" t="inlineStr">
        <is>
          <t>:30707-LC:30707-LCV:30707-LF:</t>
        </is>
      </c>
      <c r="G763" t="inlineStr">
        <is>
          <t>X3</t>
        </is>
      </c>
      <c r="H763" t="inlineStr">
        <is>
          <t>ImpMatl_NiAl-Bronze_ASTM-B148_C95400</t>
        </is>
      </c>
      <c r="I763" t="inlineStr">
        <is>
          <t>Nickel Aluminum Bronze ASTM B148 UNS C95400</t>
        </is>
      </c>
      <c r="J763" t="inlineStr">
        <is>
          <t>B22</t>
        </is>
      </c>
      <c r="K763" t="inlineStr">
        <is>
          <t>Stainless Steel, AISI-303</t>
        </is>
      </c>
      <c r="L763" t="inlineStr">
        <is>
          <t>Steel, Cold Drawn C1018</t>
        </is>
      </c>
      <c r="M763" t="inlineStr">
        <is>
          <t>Coating_Scotchkote134_interior_IncludeImpeller</t>
        </is>
      </c>
      <c r="N763" t="inlineStr">
        <is>
          <t>RTF</t>
        </is>
      </c>
      <c r="P763" t="inlineStr">
        <is>
          <t>A102237</t>
        </is>
      </c>
      <c r="Q763" t="inlineStr">
        <is>
          <t>LT250</t>
        </is>
      </c>
    </row>
    <row r="764">
      <c r="B764" t="inlineStr">
        <is>
          <t>N</t>
        </is>
      </c>
      <c r="C764" t="inlineStr">
        <is>
          <t>Price_BOM_L_Imp_882</t>
        </is>
      </c>
      <c r="D764" t="n">
        <v>882</v>
      </c>
      <c r="F764" t="inlineStr">
        <is>
          <t>:50123-LC:50123-LCV:50123-LF:</t>
        </is>
      </c>
      <c r="G764" t="inlineStr">
        <is>
          <t>XA</t>
        </is>
      </c>
      <c r="H764" t="inlineStr">
        <is>
          <t>ImpMatl_NiAl-Bronze_ASTM-B148_C95400</t>
        </is>
      </c>
      <c r="I764" t="inlineStr">
        <is>
          <t>Nickel Aluminum Bronze ASTM B148 UNS C95400</t>
        </is>
      </c>
      <c r="J764" t="inlineStr">
        <is>
          <t>B22</t>
        </is>
      </c>
      <c r="K764" t="inlineStr">
        <is>
          <t>Stainless Steel, AISI-303</t>
        </is>
      </c>
      <c r="L764" t="inlineStr">
        <is>
          <t>Steel, Cold Drawn C1018</t>
        </is>
      </c>
      <c r="M764" t="inlineStr">
        <is>
          <t>Coating_Scotchkote134_interior_IncludeImpeller</t>
        </is>
      </c>
      <c r="N764" t="inlineStr">
        <is>
          <t>RTF</t>
        </is>
      </c>
      <c r="P764" t="inlineStr">
        <is>
          <t>A102254</t>
        </is>
      </c>
      <c r="Q764" t="inlineStr">
        <is>
          <t>LT250</t>
        </is>
      </c>
    </row>
    <row r="765">
      <c r="B765" t="inlineStr">
        <is>
          <t>N</t>
        </is>
      </c>
      <c r="C765" t="inlineStr">
        <is>
          <t>Price_BOM_L_Imp_887</t>
        </is>
      </c>
      <c r="D765" t="n">
        <v>887</v>
      </c>
      <c r="F765" t="inlineStr">
        <is>
          <t>:60123-LC:60123-LCV:60123-LF:</t>
        </is>
      </c>
      <c r="G765" t="inlineStr">
        <is>
          <t>X5</t>
        </is>
      </c>
      <c r="H765" t="inlineStr">
        <is>
          <t>ImpMatl_NiAl-Bronze_ASTM-B148_C95400</t>
        </is>
      </c>
      <c r="I765" t="inlineStr">
        <is>
          <t>Nickel Aluminum Bronze ASTM B148 UNS C95400</t>
        </is>
      </c>
      <c r="J765" t="inlineStr">
        <is>
          <t>B22</t>
        </is>
      </c>
      <c r="K765" t="inlineStr">
        <is>
          <t>Anodized Steel</t>
        </is>
      </c>
      <c r="L765" t="inlineStr">
        <is>
          <t>Steel, Cold Drawn C1018</t>
        </is>
      </c>
      <c r="M765" t="inlineStr">
        <is>
          <t>Coating_Scotchkote134_interior_IncludeImpeller</t>
        </is>
      </c>
      <c r="N765" t="inlineStr">
        <is>
          <t>RTF</t>
        </is>
      </c>
      <c r="P765" t="inlineStr">
        <is>
          <t>A102259</t>
        </is>
      </c>
      <c r="Q765" t="inlineStr">
        <is>
          <t>LT250</t>
        </is>
      </c>
    </row>
    <row r="766">
      <c r="B766" t="inlineStr">
        <is>
          <t>N</t>
        </is>
      </c>
      <c r="C766" t="inlineStr">
        <is>
          <t>Price_BOM_L_Imp_890</t>
        </is>
      </c>
      <c r="D766" t="n">
        <v>890</v>
      </c>
      <c r="F766" t="inlineStr">
        <is>
          <t>:80123-LC:80123-LCV:80123-LF:</t>
        </is>
      </c>
      <c r="G766" s="2" t="inlineStr">
        <is>
          <t>X5</t>
        </is>
      </c>
      <c r="H766" s="2" t="inlineStr">
        <is>
          <t>ImpMatl_NiAl-Bronze_ASTM-B148_C95400</t>
        </is>
      </c>
      <c r="I766" s="4" t="inlineStr">
        <is>
          <t>Nickel Aluminum Bronze ASTM B148 UNS C95400</t>
        </is>
      </c>
      <c r="J766" s="4" t="inlineStr">
        <is>
          <t>B22</t>
        </is>
      </c>
      <c r="K766" s="4" t="inlineStr">
        <is>
          <t>Anodized Steel</t>
        </is>
      </c>
      <c r="L766" s="4" t="inlineStr">
        <is>
          <t>Steel, Cold Drawn C1018</t>
        </is>
      </c>
      <c r="M766" s="4" t="inlineStr">
        <is>
          <t>Coating_Scotchkote134_interior_IncludeImpeller</t>
        </is>
      </c>
      <c r="N766" s="76" t="inlineStr">
        <is>
          <t>RTF</t>
        </is>
      </c>
      <c r="O766" s="4" t="n"/>
      <c r="P766" t="inlineStr">
        <is>
          <t>A102262</t>
        </is>
      </c>
      <c r="Q766" t="inlineStr">
        <is>
          <t>LT250</t>
        </is>
      </c>
      <c r="R766" s="4" t="n"/>
    </row>
    <row r="767">
      <c r="A767" s="60" t="n"/>
      <c r="B767" t="inlineStr">
        <is>
          <t>N</t>
        </is>
      </c>
      <c r="C767" t="inlineStr">
        <is>
          <t>Price_BOM_L_Imp_895</t>
        </is>
      </c>
      <c r="D767" t="n">
        <v>895</v>
      </c>
      <c r="F767" t="inlineStr">
        <is>
          <t>:15705-LC:15705-LCV:</t>
        </is>
      </c>
      <c r="G767" t="inlineStr">
        <is>
          <t>X0</t>
        </is>
      </c>
      <c r="H767" t="inlineStr">
        <is>
          <t>ImpMatl_NiAl-Bronze_ASTM-B148_C95400</t>
        </is>
      </c>
      <c r="I767" t="inlineStr">
        <is>
          <t>Nickel Aluminum Bronze ASTM B148 UNS C95400</t>
        </is>
      </c>
      <c r="J767" t="inlineStr">
        <is>
          <t>B22</t>
        </is>
      </c>
      <c r="K767" t="inlineStr">
        <is>
          <t>None</t>
        </is>
      </c>
      <c r="L767" t="inlineStr">
        <is>
          <t>None</t>
        </is>
      </c>
      <c r="M767" t="inlineStr">
        <is>
          <t>Coating_Scotchkote134_interior_IncludeImpeller</t>
        </is>
      </c>
      <c r="N767" t="inlineStr">
        <is>
          <t>RTF</t>
        </is>
      </c>
      <c r="P767" t="inlineStr">
        <is>
          <t>A102267</t>
        </is>
      </c>
      <c r="Q767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N769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style="133" min="2" max="2"/>
    <col width="22" bestFit="1" customWidth="1" style="133" min="3" max="3"/>
    <col width="5" bestFit="1" customWidth="1" style="133" min="4" max="4"/>
    <col width="20.85546875" bestFit="1" customWidth="1" style="133" min="5" max="5"/>
    <col width="29.42578125" bestFit="1" customWidth="1" style="133" min="6" max="6"/>
    <col width="4.7109375" customWidth="1" style="133" min="7" max="7"/>
    <col width="30.140625" customWidth="1" style="133" min="8" max="8"/>
    <col width="26.42578125" customWidth="1" style="133" min="9" max="9"/>
    <col width="8.7109375" customWidth="1" style="133" min="10" max="10"/>
    <col width="28.42578125" customWidth="1" style="133" min="11" max="11"/>
    <col width="28.140625" customWidth="1" style="133" min="12" max="12"/>
    <col width="48.28515625" customWidth="1" style="133" min="13" max="13"/>
    <col width="10" bestFit="1" customWidth="1" style="133" min="14" max="14"/>
    <col width="6.140625" customWidth="1" style="133" min="15" max="15"/>
    <col width="18.140625" bestFit="1" customWidth="1" style="133" min="16" max="16"/>
  </cols>
  <sheetData>
    <row r="1" ht="13.5" customFormat="1" customHeight="1" s="30" thickBot="1">
      <c r="A1" s="68" t="inlineStr">
        <is>
          <t>Export Set-up</t>
        </is>
      </c>
      <c r="B1" s="82" t="inlineStr">
        <is>
          <t>C:\PSDexports\045_Lbom-ES_Impeller_DOE.xml</t>
        </is>
      </c>
      <c r="C1" s="62" t="n"/>
      <c r="D1" s="62" t="n"/>
      <c r="E1" s="62" t="n"/>
      <c r="F1" s="62" t="n"/>
      <c r="G1" s="62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s="133" thickTop="1">
      <c r="A2" s="70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39">
        <f>IF($A$6="Full Data", "LeadtimeID", "")</f>
        <v/>
      </c>
      <c r="R2" s="54" t="n"/>
    </row>
    <row r="3" outlineLevel="1" s="133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4" t="n"/>
      <c r="Q3" s="25" t="n"/>
      <c r="R3" s="54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 t="n"/>
      <c r="E4" s="72">
        <f>IF($A$6="Quick Price", "pointer", "")</f>
        <v/>
      </c>
      <c r="F4" s="72" t="inlineStr">
        <is>
          <t>text</t>
        </is>
      </c>
      <c r="G4" s="72" t="inlineStr">
        <is>
          <t>text</t>
        </is>
      </c>
      <c r="H4" s="72" t="inlineStr">
        <is>
          <t>pointer</t>
        </is>
      </c>
      <c r="I4" s="72">
        <f>IF($A$6="Full Data", "text", "")</f>
        <v/>
      </c>
      <c r="J4" s="72">
        <f>IF($A$6="Full Data", "text", "")</f>
        <v/>
      </c>
      <c r="K4" s="72">
        <f>IF($A$6="Full Data", "text", "")</f>
        <v/>
      </c>
      <c r="L4" s="72">
        <f>IF($A$6="Full Data", "text", "")</f>
        <v/>
      </c>
      <c r="M4" s="72">
        <f>IF($A$6="Full Data", "text", "")</f>
        <v/>
      </c>
      <c r="N4" s="72">
        <f>IF($A$6="Full Data", "text", "")</f>
        <v/>
      </c>
      <c r="O4" s="72" t="n"/>
      <c r="P4" s="72" t="inlineStr">
        <is>
          <t>pointer</t>
        </is>
      </c>
      <c r="Q4" s="72">
        <f>IF($A$6="Full Data", "pointer", "")</f>
        <v/>
      </c>
      <c r="R4" s="55" t="n"/>
      <c r="S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6" t="n"/>
      <c r="Q5" s="21" t="n"/>
      <c r="R5" s="56" t="n"/>
    </row>
    <row r="6" ht="13.5" customHeight="1" s="133" thickTop="1">
      <c r="A6" s="142" t="inlineStr">
        <is>
          <t>Full Data</t>
        </is>
      </c>
      <c r="B6" s="142" t="inlineStr">
        <is>
          <t>QP</t>
        </is>
      </c>
      <c r="C6" s="142" t="inlineStr">
        <is>
          <t>ID</t>
        </is>
      </c>
      <c r="D6" s="142" t="inlineStr">
        <is>
          <t>a</t>
        </is>
      </c>
      <c r="E6" s="142" t="inlineStr">
        <is>
          <t>No Name 1</t>
        </is>
      </c>
      <c r="F6" s="142" t="inlineStr">
        <is>
          <t>Model</t>
        </is>
      </c>
      <c r="G6" s="142" t="inlineStr">
        <is>
          <t>CodeX</t>
        </is>
      </c>
      <c r="H6" s="142" t="inlineStr">
        <is>
          <t>OptionID</t>
        </is>
      </c>
      <c r="I6" s="142" t="inlineStr">
        <is>
          <t>Material</t>
        </is>
      </c>
      <c r="J6" s="142" t="inlineStr">
        <is>
          <t>PACOMatlCode</t>
        </is>
      </c>
      <c r="K6" s="142" t="inlineStr">
        <is>
          <t>Impeller Cap Screw and Washer</t>
        </is>
      </c>
      <c r="L6" s="142" t="inlineStr">
        <is>
          <t>Impeller Key</t>
        </is>
      </c>
      <c r="M6" s="142" t="inlineStr">
        <is>
          <t>Coating</t>
        </is>
      </c>
      <c r="N6" s="142" t="inlineStr">
        <is>
          <t>BOM</t>
        </is>
      </c>
      <c r="O6" s="143" t="inlineStr">
        <is>
          <t>Description</t>
        </is>
      </c>
      <c r="P6" s="142" t="inlineStr">
        <is>
          <t>Price ID</t>
        </is>
      </c>
      <c r="Q6" s="142" t="inlineStr">
        <is>
          <t>LeadtimeID</t>
        </is>
      </c>
      <c r="R6" s="143" t="inlineStr">
        <is>
          <t>Days</t>
        </is>
      </c>
      <c r="S6" s="142" t="inlineStr">
        <is>
          <t>No Name 2</t>
        </is>
      </c>
      <c r="T6" s="142" t="inlineStr">
        <is>
          <t>No Name 3</t>
        </is>
      </c>
      <c r="U6" s="142" t="inlineStr">
        <is>
          <t>No Name 4</t>
        </is>
      </c>
      <c r="V6" s="142" t="inlineStr">
        <is>
          <t>No Name 5</t>
        </is>
      </c>
      <c r="W6" s="142" t="inlineStr">
        <is>
          <t>No Name 6</t>
        </is>
      </c>
    </row>
    <row r="7">
      <c r="A7" s="74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E7" t="inlineStr"/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76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Price_BOM_L_Imp_1001</t>
        </is>
      </c>
      <c r="D8" t="n">
        <v>1001</v>
      </c>
      <c r="E8" t="inlineStr"/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76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Price_BOM_L_Imp_1002</t>
        </is>
      </c>
      <c r="D9" t="n">
        <v>1002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76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Price_BOM_L_Imp_1003</t>
        </is>
      </c>
      <c r="D10" t="n">
        <v>1003</v>
      </c>
      <c r="E10" t="inlineStr"/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76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Price_BOM_L_Imp_1004</t>
        </is>
      </c>
      <c r="D11" t="n">
        <v>1004</v>
      </c>
      <c r="E11" t="inlineStr"/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76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Price_BOM_L_Imp_1005</t>
        </is>
      </c>
      <c r="D12" t="n">
        <v>1005</v>
      </c>
      <c r="E12" t="inlineStr"/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76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Price_BOM_L_Imp_1006</t>
        </is>
      </c>
      <c r="D13" t="n">
        <v>1006</v>
      </c>
      <c r="E13" t="inlineStr"/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76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Price_BOM_L_Imp_1007</t>
        </is>
      </c>
      <c r="D14" t="n">
        <v>1007</v>
      </c>
      <c r="E14" t="inlineStr"/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76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Price_BOM_L_Imp_1008</t>
        </is>
      </c>
      <c r="D15" t="n">
        <v>1008</v>
      </c>
      <c r="E15" t="inlineStr"/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76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Price_BOM_L_Imp_105</t>
        </is>
      </c>
      <c r="D16" t="n">
        <v>105</v>
      </c>
      <c r="E16" t="inlineStr"/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76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Price_BOM_L_Imp_11</t>
        </is>
      </c>
      <c r="D17" t="n">
        <v>11</v>
      </c>
      <c r="E17" t="inlineStr"/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76" t="inlineStr">
        <is>
          <t>98876012</t>
        </is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Price_BOM_L_Imp_112</t>
        </is>
      </c>
      <c r="D18" t="n">
        <v>112</v>
      </c>
      <c r="E18" t="inlineStr"/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76" t="inlineStr">
        <is>
          <t>98876069</t>
        </is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Price_BOM_L_Imp_1132</t>
        </is>
      </c>
      <c r="D19" t="n">
        <v>1132</v>
      </c>
      <c r="E19" t="inlineStr"/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76" t="inlineStr">
        <is>
          <t>97775273</t>
        </is>
      </c>
      <c r="O19" s="4" t="inlineStr"/>
      <c r="P19" s="4" t="inlineStr">
        <is>
          <t>A102210</t>
        </is>
      </c>
      <c r="Q19" t="inlineStr">
        <is>
          <t>LT250</t>
        </is>
      </c>
      <c r="R19" t="inlineStr"/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Price_BOM_L_Imp_1134</t>
        </is>
      </c>
      <c r="D20" t="n">
        <v>1134</v>
      </c>
      <c r="E20" t="inlineStr"/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76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Price_BOM_L_Imp_1137</t>
        </is>
      </c>
      <c r="D21" t="n">
        <v>1137</v>
      </c>
      <c r="E21" t="inlineStr"/>
      <c r="F21" t="inlineStr">
        <is>
          <t>:15509-LC:15509-LCV: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76" t="inlineStr">
        <is>
          <t>RTF</t>
        </is>
      </c>
      <c r="O21" s="4" t="inlineStr"/>
      <c r="P21" s="4" t="inlineStr">
        <is>
          <t>A102215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Price_BOM_L_Imp_1138</t>
        </is>
      </c>
      <c r="D22" t="n">
        <v>1138</v>
      </c>
      <c r="E22" t="inlineStr"/>
      <c r="F22" t="inlineStr">
        <is>
          <t>:15705-LC:15705-LCV:15705-LF:</t>
        </is>
      </c>
      <c r="G22" s="2" t="inlineStr">
        <is>
          <t>X3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Stainless Steel, AISI-303</t>
        </is>
      </c>
      <c r="L22" s="4" t="inlineStr">
        <is>
          <t>Steel, Cold Drawn C1018</t>
        </is>
      </c>
      <c r="M22" s="4" t="inlineStr">
        <is>
          <t>Coating_Scotchkote134_interior</t>
        </is>
      </c>
      <c r="N22" s="76" t="inlineStr">
        <is>
          <t>97775279</t>
        </is>
      </c>
      <c r="O22" s="4" t="inlineStr"/>
      <c r="P22" s="4" t="inlineStr">
        <is>
          <t>A102216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Price_BOM_L_Imp_1139</t>
        </is>
      </c>
      <c r="D23" t="n">
        <v>1139</v>
      </c>
      <c r="E23" t="inlineStr"/>
      <c r="F23" t="inlineStr">
        <is>
          <t>:15951-LC:15951-LCV:15951-LF: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76" t="inlineStr">
        <is>
          <t>97775280</t>
        </is>
      </c>
      <c r="O23" s="4" t="inlineStr"/>
      <c r="P23" s="4" t="inlineStr">
        <is>
          <t>A102217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Price_BOM_L_Imp_1141</t>
        </is>
      </c>
      <c r="D24" t="n">
        <v>1141</v>
      </c>
      <c r="E24" t="inlineStr"/>
      <c r="F24" t="inlineStr">
        <is>
          <t>:15955-LC:15955-LCV:15955-LF: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76" t="inlineStr">
        <is>
          <t>97775292</t>
        </is>
      </c>
      <c r="O24" s="4" t="inlineStr"/>
      <c r="P24" s="4" t="inlineStr">
        <is>
          <t>A102219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Price_BOM_L_Imp_1142</t>
        </is>
      </c>
      <c r="D25" t="n">
        <v>1142</v>
      </c>
      <c r="E25" t="inlineStr"/>
      <c r="F25" t="inlineStr">
        <is>
          <t>:15955-LC:15955-LCV:15955-LF: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76" t="inlineStr">
        <is>
          <t>97775293</t>
        </is>
      </c>
      <c r="O25" s="4" t="inlineStr"/>
      <c r="P25" s="4" t="inlineStr">
        <is>
          <t>A102220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>
        <is>
          <t>N</t>
        </is>
      </c>
      <c r="C26" t="inlineStr">
        <is>
          <t>Price_BOM_L_Imp_1143</t>
        </is>
      </c>
      <c r="D26" t="n">
        <v>1143</v>
      </c>
      <c r="E26" t="inlineStr"/>
      <c r="F26" t="inlineStr">
        <is>
          <t>:15959-LC:15959-LCV:15959-LF: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76" t="inlineStr">
        <is>
          <t>97777979</t>
        </is>
      </c>
      <c r="O26" s="4" t="inlineStr"/>
      <c r="P26" s="4" t="inlineStr">
        <is>
          <t>A102221</t>
        </is>
      </c>
      <c r="Q26" t="inlineStr">
        <is>
          <t>LT250</t>
        </is>
      </c>
      <c r="R26" t="inlineStr"/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Price_BOM_L_Imp_1144</t>
        </is>
      </c>
      <c r="D27" t="n">
        <v>1144</v>
      </c>
      <c r="E27" t="inlineStr"/>
      <c r="F27" t="inlineStr">
        <is>
          <t>:15959-LC:15959-LCV:15959-LF: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76" t="inlineStr">
        <is>
          <t>97777980</t>
        </is>
      </c>
      <c r="O27" s="4" t="inlineStr"/>
      <c r="P27" s="4" t="inlineStr">
        <is>
          <t>A102222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Price_BOM_L_Imp_1145</t>
        </is>
      </c>
      <c r="D28" t="n">
        <v>1145</v>
      </c>
      <c r="E28" t="inlineStr"/>
      <c r="F28" t="inlineStr">
        <is>
          <t>:20501-LC:20501-LCV:</t>
        </is>
      </c>
      <c r="G28" s="2" t="inlineStr">
        <is>
          <t>X0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None</t>
        </is>
      </c>
      <c r="L28" s="4" t="inlineStr">
        <is>
          <t>None</t>
        </is>
      </c>
      <c r="M28" s="4" t="inlineStr">
        <is>
          <t>Coating_Scotchkote134_interior</t>
        </is>
      </c>
      <c r="N28" s="76" t="inlineStr">
        <is>
          <t>RTF</t>
        </is>
      </c>
      <c r="O28" s="4" t="inlineStr"/>
      <c r="P28" s="4" t="inlineStr">
        <is>
          <t>A102223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Price_BOM_L_Imp_1146</t>
        </is>
      </c>
      <c r="D29" t="n">
        <v>1146</v>
      </c>
      <c r="E29" t="inlineStr"/>
      <c r="F29" t="inlineStr">
        <is>
          <t>:20709-LC:20709-LCV:20709-LF:</t>
        </is>
      </c>
      <c r="G29" s="2" t="inlineStr">
        <is>
          <t>X3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76" t="inlineStr">
        <is>
          <t>97778013</t>
        </is>
      </c>
      <c r="O29" s="4" t="inlineStr"/>
      <c r="P29" s="4" t="inlineStr">
        <is>
          <t>A102224</t>
        </is>
      </c>
      <c r="Q29" t="inlineStr">
        <is>
          <t>LT250</t>
        </is>
      </c>
      <c r="R29" t="inlineStr"/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Price_BOM_L_Imp_1147</t>
        </is>
      </c>
      <c r="D30" t="n">
        <v>1147</v>
      </c>
      <c r="E30" t="inlineStr"/>
      <c r="F30" t="inlineStr">
        <is>
          <t>:20709-LC:20709-LCV:20709-LF:</t>
        </is>
      </c>
      <c r="G30" s="2" t="inlineStr">
        <is>
          <t>X4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Stainless Steel, AISI-303</t>
        </is>
      </c>
      <c r="L30" s="4" t="inlineStr">
        <is>
          <t>Steel, Cold Drawn C1018</t>
        </is>
      </c>
      <c r="M30" s="4" t="inlineStr">
        <is>
          <t>Coating_Scotchkote134_interior</t>
        </is>
      </c>
      <c r="N30" s="76" t="inlineStr">
        <is>
          <t>97775275</t>
        </is>
      </c>
      <c r="O30" s="4" t="inlineStr"/>
      <c r="P30" s="4" t="inlineStr">
        <is>
          <t>A102225</t>
        </is>
      </c>
      <c r="Q30" t="inlineStr">
        <is>
          <t>LT250</t>
        </is>
      </c>
      <c r="R30" t="inlineStr"/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Price_BOM_L_Imp_1148</t>
        </is>
      </c>
      <c r="D31" t="n">
        <v>1148</v>
      </c>
      <c r="E31" t="inlineStr"/>
      <c r="F31" t="inlineStr">
        <is>
          <t>:20953-LC:20953-LCV:20953-LF: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76" t="inlineStr">
        <is>
          <t>97775276</t>
        </is>
      </c>
      <c r="O31" s="4" t="inlineStr"/>
      <c r="P31" s="4" t="inlineStr">
        <is>
          <t>A102226</t>
        </is>
      </c>
      <c r="Q31" t="inlineStr">
        <is>
          <t>LT250</t>
        </is>
      </c>
      <c r="R31" t="inlineStr"/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Price_BOM_L_Imp_1150</t>
        </is>
      </c>
      <c r="D32" t="n">
        <v>1150</v>
      </c>
      <c r="E32" t="inlineStr"/>
      <c r="F32" t="inlineStr">
        <is>
          <t>:20121-LC:20121-LCV:20121-LF:</t>
        </is>
      </c>
      <c r="G32" s="2" t="inlineStr">
        <is>
          <t>X3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76" t="inlineStr">
        <is>
          <t>97778012</t>
        </is>
      </c>
      <c r="O32" s="4" t="inlineStr"/>
      <c r="P32" s="4" t="inlineStr">
        <is>
          <t>A102228</t>
        </is>
      </c>
      <c r="Q32" t="inlineStr">
        <is>
          <t>LT250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Price_BOM_L_Imp_1151</t>
        </is>
      </c>
      <c r="D33" t="n">
        <v>1151</v>
      </c>
      <c r="E33" t="inlineStr"/>
      <c r="F33" t="inlineStr">
        <is>
          <t>:20121-LC:20121-LCV:20121-LF:</t>
        </is>
      </c>
      <c r="G33" s="2" t="inlineStr">
        <is>
          <t>XA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76" t="inlineStr">
        <is>
          <t>97778032</t>
        </is>
      </c>
      <c r="O33" s="4" t="inlineStr"/>
      <c r="P33" s="4" t="inlineStr">
        <is>
          <t>A102229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Price_BOM_L_Imp_1153</t>
        </is>
      </c>
      <c r="D34" t="n">
        <v>1153</v>
      </c>
      <c r="E34" t="inlineStr"/>
      <c r="F34" t="inlineStr">
        <is>
          <t>:25707-LC:25707-LCV:25707-LF: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76" t="inlineStr">
        <is>
          <t>97778034</t>
        </is>
      </c>
      <c r="O34" s="4" t="inlineStr"/>
      <c r="P34" s="4" t="inlineStr">
        <is>
          <t>A102231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Price_BOM_L_Imp_1154</t>
        </is>
      </c>
      <c r="D35" t="n">
        <v>1154</v>
      </c>
      <c r="E35" t="inlineStr"/>
      <c r="F35" t="inlineStr">
        <is>
          <t>:25957-LC:25957-LCV:25957-LF: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76" t="inlineStr">
        <is>
          <t>97778035</t>
        </is>
      </c>
      <c r="O35" s="4" t="inlineStr"/>
      <c r="P35" s="4" t="inlineStr">
        <is>
          <t>A102232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Price_BOM_L_Imp_1155</t>
        </is>
      </c>
      <c r="D36" t="n">
        <v>1155</v>
      </c>
      <c r="E36" t="inlineStr"/>
      <c r="F36" t="inlineStr">
        <is>
          <t>:25957-LC:25957-LCV:25957-LF:</t>
        </is>
      </c>
      <c r="G36" s="2" t="inlineStr">
        <is>
          <t>X4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76" t="inlineStr">
        <is>
          <t>97778036</t>
        </is>
      </c>
      <c r="O36" s="4" t="inlineStr"/>
      <c r="P36" s="4" t="inlineStr">
        <is>
          <t>A102233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Price_BOM_L_Imp_1156</t>
        </is>
      </c>
      <c r="D37" t="n">
        <v>1156</v>
      </c>
      <c r="E37" t="inlineStr"/>
      <c r="F37" t="inlineStr">
        <is>
          <t>:25123-LC:25123-LCV:25123-LF:</t>
        </is>
      </c>
      <c r="G37" s="2" t="inlineStr">
        <is>
          <t>X3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76" t="inlineStr">
        <is>
          <t>97778037</t>
        </is>
      </c>
      <c r="O37" s="4" t="inlineStr"/>
      <c r="P37" s="4" t="inlineStr">
        <is>
          <t>A102234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Price_BOM_L_Imp_1157</t>
        </is>
      </c>
      <c r="D38" t="n">
        <v>1157</v>
      </c>
      <c r="E38" t="inlineStr"/>
      <c r="F38" t="inlineStr">
        <is>
          <t>:25123-LC:25123-LCV:25123-LF:</t>
        </is>
      </c>
      <c r="G38" s="2" t="inlineStr">
        <is>
          <t>XA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76" t="inlineStr">
        <is>
          <t>97778038</t>
        </is>
      </c>
      <c r="O38" s="4" t="inlineStr"/>
      <c r="P38" s="4" t="inlineStr">
        <is>
          <t>A102235</t>
        </is>
      </c>
      <c r="Q38" t="inlineStr">
        <is>
          <t>LT250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Price_BOM_L_Imp_1158</t>
        </is>
      </c>
      <c r="D39" t="n">
        <v>1158</v>
      </c>
      <c r="E39" t="inlineStr"/>
      <c r="F39" t="inlineStr">
        <is>
          <t>:30501-LC:30501-LCV:</t>
        </is>
      </c>
      <c r="G39" s="2" t="inlineStr">
        <is>
          <t>X3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76" t="inlineStr">
        <is>
          <t>RTF</t>
        </is>
      </c>
      <c r="O39" s="4" t="inlineStr"/>
      <c r="P39" s="4" t="inlineStr">
        <is>
          <t>A102236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Price_BOM_L_Imp_1158</t>
        </is>
      </c>
      <c r="D40" t="n">
        <v>1158</v>
      </c>
      <c r="E40" t="inlineStr"/>
      <c r="F40" t="inlineStr">
        <is>
          <t>:30507-LC:30507-LCV: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76" t="inlineStr">
        <is>
          <t>RTF</t>
        </is>
      </c>
      <c r="O40" s="4" t="inlineStr"/>
      <c r="P40" s="4" t="inlineStr">
        <is>
          <t>A102236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Price_BOM_L_Imp_1160</t>
        </is>
      </c>
      <c r="D41" t="n">
        <v>1160</v>
      </c>
      <c r="E41" t="inlineStr"/>
      <c r="F41" t="inlineStr">
        <is>
          <t>:30707-LC:30707-LCV:30707-LF:</t>
        </is>
      </c>
      <c r="G41" s="2" t="inlineStr">
        <is>
          <t>X4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76" t="inlineStr">
        <is>
          <t>97778040</t>
        </is>
      </c>
      <c r="O41" s="4" t="inlineStr"/>
      <c r="P41" s="4" t="inlineStr">
        <is>
          <t>A102238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Price_BOM_L_Imp_1161</t>
        </is>
      </c>
      <c r="D42" t="n">
        <v>1161</v>
      </c>
      <c r="E42" t="inlineStr"/>
      <c r="F42" t="inlineStr">
        <is>
          <t>:30957-LC:30957-LCV:30957-LF: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76" t="inlineStr">
        <is>
          <t>97778041</t>
        </is>
      </c>
      <c r="O42" s="4" t="inlineStr"/>
      <c r="P42" s="4" t="inlineStr">
        <is>
          <t>A102239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Price_BOM_L_Imp_1162</t>
        </is>
      </c>
      <c r="D43" t="n">
        <v>1162</v>
      </c>
      <c r="E43" t="inlineStr"/>
      <c r="F43" t="inlineStr">
        <is>
          <t>:30957-LC:30957-LCV:30957-LF:</t>
        </is>
      </c>
      <c r="G43" s="2" t="inlineStr">
        <is>
          <t>XA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76" t="inlineStr">
        <is>
          <t>97778042</t>
        </is>
      </c>
      <c r="O43" s="4" t="inlineStr"/>
      <c r="P43" s="4" t="inlineStr">
        <is>
          <t>A102240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Price_BOM_L_Imp_1163</t>
        </is>
      </c>
      <c r="D44" t="n">
        <v>1163</v>
      </c>
      <c r="E44" t="inlineStr"/>
      <c r="F44" t="inlineStr">
        <is>
          <t>:30121-LC:30121-LCV:30121-LF:</t>
        </is>
      </c>
      <c r="G44" s="2" t="inlineStr">
        <is>
          <t>XA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76" t="inlineStr">
        <is>
          <t>97778043</t>
        </is>
      </c>
      <c r="O44" s="4" t="inlineStr"/>
      <c r="P44" s="4" t="inlineStr">
        <is>
          <t>A102241</t>
        </is>
      </c>
      <c r="Q44" t="inlineStr">
        <is>
          <t>LT250</t>
        </is>
      </c>
      <c r="R44" t="inlineStr"/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Price_BOM_L_Imp_1164</t>
        </is>
      </c>
      <c r="D45" t="n">
        <v>1164</v>
      </c>
      <c r="E45" t="inlineStr"/>
      <c r="F45" t="inlineStr">
        <is>
          <t>:30127-LC:30127-LCV:30127-LF:</t>
        </is>
      </c>
      <c r="G45" s="2" t="inlineStr">
        <is>
          <t>XA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76" t="inlineStr">
        <is>
          <t>97778044</t>
        </is>
      </c>
      <c r="O45" s="4" t="inlineStr"/>
      <c r="P45" s="4" t="inlineStr">
        <is>
          <t>A102242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Price_BOM_L_Imp_1165</t>
        </is>
      </c>
      <c r="D46" t="n">
        <v>1165</v>
      </c>
      <c r="E46" t="inlineStr"/>
      <c r="F46" t="inlineStr">
        <is>
          <t>:30157-LC:30157-LCV:30157-LF: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76" t="inlineStr">
        <is>
          <t>97780144</t>
        </is>
      </c>
      <c r="O46" s="4" t="inlineStr"/>
      <c r="P46" s="4" t="inlineStr">
        <is>
          <t>A102243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Price_BOM_L_Imp_1166</t>
        </is>
      </c>
      <c r="D47" t="n">
        <v>1166</v>
      </c>
      <c r="E47" t="inlineStr"/>
      <c r="F47" t="inlineStr">
        <is>
          <t>:40707-LC:40707-LCV:40707-LF:</t>
        </is>
      </c>
      <c r="G47" s="2" t="inlineStr">
        <is>
          <t>X3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76" t="inlineStr">
        <is>
          <t>97780145</t>
        </is>
      </c>
      <c r="O47" s="4" t="inlineStr"/>
      <c r="P47" s="4" t="inlineStr">
        <is>
          <t>A102244</t>
        </is>
      </c>
      <c r="Q47" t="inlineStr">
        <is>
          <t>LT250</t>
        </is>
      </c>
      <c r="R47" t="inlineStr"/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Price_BOM_L_Imp_1168</t>
        </is>
      </c>
      <c r="D48" t="n">
        <v>1168</v>
      </c>
      <c r="E48" t="inlineStr"/>
      <c r="F48" t="inlineStr">
        <is>
          <t>:40957-LC:40957-LCV:40957-LF:</t>
        </is>
      </c>
      <c r="G48" s="2" t="inlineStr">
        <is>
          <t>X3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76" t="inlineStr">
        <is>
          <t>97780147</t>
        </is>
      </c>
      <c r="O48" s="4" t="inlineStr"/>
      <c r="P48" s="4" t="inlineStr">
        <is>
          <t>A102246</t>
        </is>
      </c>
      <c r="Q48" t="inlineStr">
        <is>
          <t>LT250</t>
        </is>
      </c>
      <c r="R48" t="inlineStr"/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Price_BOM_L_Imp_1169</t>
        </is>
      </c>
      <c r="D49" t="n">
        <v>1169</v>
      </c>
      <c r="E49" t="inlineStr"/>
      <c r="F49" t="inlineStr">
        <is>
          <t>:40957-LC:40957-LCV:40957-LF:</t>
        </is>
      </c>
      <c r="G49" s="2" t="inlineStr">
        <is>
          <t>X4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76" t="inlineStr">
        <is>
          <t>97780148</t>
        </is>
      </c>
      <c r="O49" s="4" t="inlineStr"/>
      <c r="P49" s="4" t="inlineStr">
        <is>
          <t>A102247</t>
        </is>
      </c>
      <c r="Q49" t="inlineStr">
        <is>
          <t>LT250</t>
        </is>
      </c>
      <c r="R49" t="inlineStr"/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Price_BOM_L_Imp_1170</t>
        </is>
      </c>
      <c r="D50" t="n">
        <v>1170</v>
      </c>
      <c r="E50" t="inlineStr"/>
      <c r="F50" t="inlineStr">
        <is>
          <t>:40959-LC:40959-LCV:40959-LF:</t>
        </is>
      </c>
      <c r="G50" s="2" t="inlineStr">
        <is>
          <t>XA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76" t="inlineStr">
        <is>
          <t>96699293</t>
        </is>
      </c>
      <c r="O50" s="4" t="inlineStr"/>
      <c r="P50" s="4" t="inlineStr">
        <is>
          <t>A102248</t>
        </is>
      </c>
      <c r="Q50" t="inlineStr">
        <is>
          <t>LT250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Price_BOM_L_Imp_1171</t>
        </is>
      </c>
      <c r="D51" t="n">
        <v>1171</v>
      </c>
      <c r="E51" t="inlineStr"/>
      <c r="F51" t="inlineStr">
        <is>
          <t>:40129-LC:40129-LCV:40129-LF:</t>
        </is>
      </c>
      <c r="G51" s="2" t="inlineStr">
        <is>
          <t>XA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76" t="inlineStr">
        <is>
          <t>96699296</t>
        </is>
      </c>
      <c r="O51" s="4" t="inlineStr"/>
      <c r="P51" s="4" t="inlineStr">
        <is>
          <t>A102249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Price_BOM_L_Imp_1172</t>
        </is>
      </c>
      <c r="D52" t="n">
        <v>1172</v>
      </c>
      <c r="E52" t="inlineStr"/>
      <c r="F52" t="inlineStr">
        <is>
          <t>:4012A-LC:4012A-LCV:4012A-LF:</t>
        </is>
      </c>
      <c r="G52" s="2" t="inlineStr">
        <is>
          <t>XA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76" t="inlineStr">
        <is>
          <t>96699302</t>
        </is>
      </c>
      <c r="O52" s="4" t="inlineStr"/>
      <c r="P52" s="4" t="inlineStr">
        <is>
          <t>A102250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Price_BOM_L_Imp_1173</t>
        </is>
      </c>
      <c r="D53" t="n">
        <v>1173</v>
      </c>
      <c r="E53" t="inlineStr"/>
      <c r="F53" t="inlineStr">
        <is>
          <t>:40157-LC:40157-LCV:40157-LF:</t>
        </is>
      </c>
      <c r="G53" s="2" t="inlineStr">
        <is>
          <t>XA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76" t="inlineStr">
        <is>
          <t>96699326</t>
        </is>
      </c>
      <c r="O53" s="4" t="inlineStr"/>
      <c r="P53" s="4" t="inlineStr">
        <is>
          <t>A102251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Price_BOM_L_Imp_1174</t>
        </is>
      </c>
      <c r="D54" t="n">
        <v>1174</v>
      </c>
      <c r="E54" t="inlineStr"/>
      <c r="F54" t="inlineStr">
        <is>
          <t>:40157-LC:40157-LCV:40157-LF:</t>
        </is>
      </c>
      <c r="G54" s="2" t="inlineStr">
        <is>
          <t>X5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Anodized Steel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76" t="inlineStr">
        <is>
          <t>96769202</t>
        </is>
      </c>
      <c r="O54" s="4" t="inlineStr"/>
      <c r="P54" s="4" t="inlineStr">
        <is>
          <t>A102252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Price_BOM_L_Imp_1175</t>
        </is>
      </c>
      <c r="D55" t="n">
        <v>1175</v>
      </c>
      <c r="E55" t="inlineStr"/>
      <c r="F55" t="inlineStr">
        <is>
          <t>:50957-LC:50957-LCV:50957-LF:</t>
        </is>
      </c>
      <c r="G55" s="2" t="inlineStr">
        <is>
          <t>X4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76" t="inlineStr">
        <is>
          <t>96896890</t>
        </is>
      </c>
      <c r="O55" s="4" t="inlineStr"/>
      <c r="P55" s="4" t="inlineStr">
        <is>
          <t>A102253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Price_BOM_L_Imp_1177</t>
        </is>
      </c>
      <c r="D56" t="n">
        <v>1177</v>
      </c>
      <c r="E56" t="inlineStr"/>
      <c r="F56" t="inlineStr">
        <is>
          <t>:50123-LC:50123-LCV:50123-LF:</t>
        </is>
      </c>
      <c r="G56" s="2" t="inlineStr">
        <is>
          <t>X5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Anodized Steel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76" t="inlineStr">
        <is>
          <t>96896892</t>
        </is>
      </c>
      <c r="O56" s="4" t="inlineStr"/>
      <c r="P56" s="4" t="inlineStr">
        <is>
          <t>A102255</t>
        </is>
      </c>
      <c r="Q56" t="inlineStr">
        <is>
          <t>LT250</t>
        </is>
      </c>
      <c r="R56" t="inlineStr"/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Price_BOM_L_Imp_1178</t>
        </is>
      </c>
      <c r="D57" t="n">
        <v>1178</v>
      </c>
      <c r="E57" t="inlineStr"/>
      <c r="F57" t="inlineStr">
        <is>
          <t>:50157-LC:50157-LCV:50157-LF:</t>
        </is>
      </c>
      <c r="G57" s="2" t="inlineStr">
        <is>
          <t>X5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Anodized Steel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76" t="inlineStr">
        <is>
          <t>96769263</t>
        </is>
      </c>
      <c r="O57" s="4" t="inlineStr"/>
      <c r="P57" s="4" t="inlineStr">
        <is>
          <t>A102256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Price_BOM_L_Imp_1179</t>
        </is>
      </c>
      <c r="D58" t="n">
        <v>1179</v>
      </c>
      <c r="E58" t="inlineStr"/>
      <c r="F58" t="inlineStr">
        <is>
          <t>:60951-LC:60951-LCV:60951-LF:</t>
        </is>
      </c>
      <c r="G58" s="2" t="inlineStr">
        <is>
          <t>XA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Stainless Steel, AISI-303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76" t="inlineStr">
        <is>
          <t>97780968</t>
        </is>
      </c>
      <c r="O58" s="4" t="inlineStr"/>
      <c r="P58" s="4" t="inlineStr">
        <is>
          <t>A102257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Price_BOM_L_Imp_1180</t>
        </is>
      </c>
      <c r="D59" t="n">
        <v>1180</v>
      </c>
      <c r="E59" t="inlineStr"/>
      <c r="F59" t="inlineStr">
        <is>
          <t>:60123-LC:60123-LCV:60123-LF:</t>
        </is>
      </c>
      <c r="G59" s="2" t="inlineStr">
        <is>
          <t>XA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76" t="inlineStr">
        <is>
          <t>97780969</t>
        </is>
      </c>
      <c r="O59" s="4" t="inlineStr"/>
      <c r="P59" s="4" t="inlineStr">
        <is>
          <t>A102258</t>
        </is>
      </c>
      <c r="Q59" t="inlineStr">
        <is>
          <t>LT250</t>
        </is>
      </c>
      <c r="R59" t="inlineStr"/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Price_BOM_L_Imp_1182</t>
        </is>
      </c>
      <c r="D60" t="n">
        <v>1182</v>
      </c>
      <c r="E60" t="inlineStr"/>
      <c r="F60" t="inlineStr">
        <is>
          <t>:60157-LC:60157-LCV:60157-LF: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76" t="inlineStr">
        <is>
          <t>RTF</t>
        </is>
      </c>
      <c r="O60" s="4" t="inlineStr"/>
      <c r="P60" s="4" t="inlineStr">
        <is>
          <t>A102260</t>
        </is>
      </c>
      <c r="Q60" t="inlineStr">
        <is>
          <t>LT250</t>
        </is>
      </c>
      <c r="R60" t="inlineStr"/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Price_BOM_L_Imp_1183</t>
        </is>
      </c>
      <c r="D61" t="n">
        <v>1183</v>
      </c>
      <c r="E61" t="inlineStr"/>
      <c r="F61" t="inlineStr">
        <is>
          <t>:60157-LF:</t>
        </is>
      </c>
      <c r="G61" s="2" t="inlineStr">
        <is>
          <t>X6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76" t="inlineStr">
        <is>
          <t>97780971</t>
        </is>
      </c>
      <c r="O61" s="4" t="inlineStr"/>
      <c r="P61" s="4" t="inlineStr">
        <is>
          <t>A102261</t>
        </is>
      </c>
      <c r="Q61" t="inlineStr">
        <is>
          <t>LT250</t>
        </is>
      </c>
      <c r="R61" t="inlineStr"/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Price_BOM_L_Imp_1185</t>
        </is>
      </c>
      <c r="D62" t="n">
        <v>1185</v>
      </c>
      <c r="E62" t="inlineStr"/>
      <c r="F62" t="inlineStr">
        <is>
          <t>:80155-LC:80155-LCV:80155-LF:</t>
        </is>
      </c>
      <c r="G62" s="2" t="inlineStr">
        <is>
          <t>X5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Anodized Steel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76" t="inlineStr">
        <is>
          <t>97780974</t>
        </is>
      </c>
      <c r="O62" s="4" t="inlineStr"/>
      <c r="P62" s="4" t="inlineStr">
        <is>
          <t>A102263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Price_BOM_L_Imp_1186</t>
        </is>
      </c>
      <c r="D63" t="n">
        <v>1186</v>
      </c>
      <c r="E63" t="inlineStr"/>
      <c r="F63" t="inlineStr">
        <is>
          <t>:80155-LF:</t>
        </is>
      </c>
      <c r="G63" s="2" t="inlineStr">
        <is>
          <t>X6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Anodized Steel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76" t="inlineStr">
        <is>
          <t>97780975</t>
        </is>
      </c>
      <c r="O63" s="4" t="inlineStr"/>
      <c r="P63" s="4" t="inlineStr">
        <is>
          <t>A102264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Price_BOM_L_Imp_1187</t>
        </is>
      </c>
      <c r="D64" t="n">
        <v>1187</v>
      </c>
      <c r="E64" t="inlineStr"/>
      <c r="F64" t="inlineStr">
        <is>
          <t>:10153-LF:</t>
        </is>
      </c>
      <c r="G64" s="2" t="inlineStr">
        <is>
          <t>X8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76" t="inlineStr">
        <is>
          <t>97780976</t>
        </is>
      </c>
      <c r="O64" s="4" t="inlineStr"/>
      <c r="P64" s="4" t="inlineStr">
        <is>
          <t>A102265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Price_BOM_L_Imp_1188</t>
        </is>
      </c>
      <c r="D65" t="n">
        <v>1188</v>
      </c>
      <c r="E65" t="inlineStr"/>
      <c r="F65" t="inlineStr">
        <is>
          <t>:12709-LC:12709-LCV:</t>
        </is>
      </c>
      <c r="G65" s="2" t="inlineStr">
        <is>
          <t>X0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Coating_Scotchkote134_interior</t>
        </is>
      </c>
      <c r="N65" s="76" t="inlineStr">
        <is>
          <t>97780991</t>
        </is>
      </c>
      <c r="O65" s="4" t="inlineStr"/>
      <c r="P65" s="4" t="inlineStr">
        <is>
          <t>A102266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Price_BOM_L_Imp_119</t>
        </is>
      </c>
      <c r="D66" t="n">
        <v>119</v>
      </c>
      <c r="E66" t="inlineStr"/>
      <c r="F66" t="inlineStr">
        <is>
          <t>:20121-LC:20121-LCV:20121-LF: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76" t="inlineStr">
        <is>
          <t>98876071</t>
        </is>
      </c>
      <c r="O66" s="4" t="inlineStr"/>
      <c r="P66" s="4" t="inlineStr">
        <is>
          <t>A102359</t>
        </is>
      </c>
      <c r="Q66" t="inlineStr">
        <is>
          <t>LT027</t>
        </is>
      </c>
      <c r="R66" s="4" t="n">
        <v>0</v>
      </c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Price_BOM_L_Imp_1190</t>
        </is>
      </c>
      <c r="D67" t="n">
        <v>1190</v>
      </c>
      <c r="E67" t="inlineStr"/>
      <c r="F67" t="inlineStr">
        <is>
          <t>:15507-LC:15507-LCV:</t>
        </is>
      </c>
      <c r="G67" s="2" t="inlineStr">
        <is>
          <t>X0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None</t>
        </is>
      </c>
      <c r="L67" s="4" t="inlineStr">
        <is>
          <t>None</t>
        </is>
      </c>
      <c r="M67" s="4" t="inlineStr">
        <is>
          <t>Coating_Scotchkote134_interior</t>
        </is>
      </c>
      <c r="N67" s="76" t="inlineStr">
        <is>
          <t>97780994</t>
        </is>
      </c>
      <c r="O67" s="4" t="inlineStr"/>
      <c r="P67" s="4" t="inlineStr">
        <is>
          <t>A102268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Price_BOM_L_Imp_1191</t>
        </is>
      </c>
      <c r="D68" t="n">
        <v>1191</v>
      </c>
      <c r="E68" t="inlineStr"/>
      <c r="F68" t="inlineStr">
        <is>
          <t>:15509-LC:15509-LCV:</t>
        </is>
      </c>
      <c r="G68" s="2" t="inlineStr">
        <is>
          <t>X3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Stainless Steel, AISI-303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76" t="inlineStr">
        <is>
          <t>98671661</t>
        </is>
      </c>
      <c r="O68" s="4" t="inlineStr"/>
      <c r="P68" s="4" t="inlineStr">
        <is>
          <t>A102269</t>
        </is>
      </c>
      <c r="Q68" t="inlineStr">
        <is>
          <t>LT250</t>
        </is>
      </c>
      <c r="R68" s="4" t="inlineStr"/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Price_BOM_L_Imp_1192</t>
        </is>
      </c>
      <c r="D69" t="n">
        <v>1192</v>
      </c>
      <c r="E69" t="inlineStr"/>
      <c r="F69" t="inlineStr">
        <is>
          <t>:15507-LC:15507-LCV:</t>
        </is>
      </c>
      <c r="G69" s="2" t="inlineStr">
        <is>
          <t>X3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Stainless Steel, AISI-303</t>
        </is>
      </c>
      <c r="L69" s="4" t="inlineStr">
        <is>
          <t>Steel, Cold Drawn C1018</t>
        </is>
      </c>
      <c r="M69" s="4" t="inlineStr">
        <is>
          <t>Coating_Scotchkote134_interior</t>
        </is>
      </c>
      <c r="N69" t="inlineStr">
        <is>
          <t>97780995</t>
        </is>
      </c>
      <c r="O69" t="inlineStr"/>
      <c r="P69" s="4" t="inlineStr">
        <is>
          <t>A102270</t>
        </is>
      </c>
      <c r="Q69" s="4" t="inlineStr">
        <is>
          <t>LT250</t>
        </is>
      </c>
      <c r="R69" t="inlineStr"/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Price_BOM_L_Imp_1193</t>
        </is>
      </c>
      <c r="D70" t="n">
        <v>1193</v>
      </c>
      <c r="E70" t="inlineStr"/>
      <c r="F70" t="inlineStr">
        <is>
          <t>:20501-LC:20501-LCV:</t>
        </is>
      </c>
      <c r="G70" s="2" t="inlineStr">
        <is>
          <t>X3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Stainless Steel, AISI-303</t>
        </is>
      </c>
      <c r="L70" s="4" t="inlineStr">
        <is>
          <t>Steel, Cold Drawn C1018</t>
        </is>
      </c>
      <c r="M70" s="4" t="inlineStr">
        <is>
          <t>Coating_Scotchkote134_interior</t>
        </is>
      </c>
      <c r="N70" s="76" t="inlineStr">
        <is>
          <t>97780996</t>
        </is>
      </c>
      <c r="O70" s="1" t="inlineStr"/>
      <c r="P70" t="inlineStr">
        <is>
          <t>A102271</t>
        </is>
      </c>
      <c r="Q70" s="4" t="inlineStr">
        <is>
          <t>LT250</t>
        </is>
      </c>
      <c r="R70" t="inlineStr"/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Price_BOM_L_Imp_1242</t>
        </is>
      </c>
      <c r="D71" t="n">
        <v>1242</v>
      </c>
      <c r="E71" t="inlineStr"/>
      <c r="F71" t="inlineStr">
        <is>
          <t>:10707-LC:10707-LCV:</t>
        </is>
      </c>
      <c r="G71" s="2" t="inlineStr">
        <is>
          <t>X0</t>
        </is>
      </c>
      <c r="H71" t="inlineStr">
        <is>
          <t>ImpMatl_SS_AISI-304</t>
        </is>
      </c>
      <c r="I71" s="4" t="inlineStr">
        <is>
          <t>Stainless Steel, AISI-304</t>
        </is>
      </c>
      <c r="J71" s="4" t="inlineStr">
        <is>
          <t>H304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76" t="inlineStr">
        <is>
          <t>RTF</t>
        </is>
      </c>
      <c r="O71" s="1" t="inlineStr"/>
      <c r="P71" t="inlineStr">
        <is>
          <t>A102324</t>
        </is>
      </c>
      <c r="Q71" t="inlineStr">
        <is>
          <t>LT250</t>
        </is>
      </c>
      <c r="R71" t="n">
        <v>126</v>
      </c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Price_BOM_L_Imp_1243</t>
        </is>
      </c>
      <c r="D72" t="n">
        <v>1243</v>
      </c>
      <c r="E72" t="inlineStr"/>
      <c r="F72" t="inlineStr">
        <is>
          <t>:10707-LC:10707-LCV:10707-LF:</t>
        </is>
      </c>
      <c r="G72" s="2" t="inlineStr">
        <is>
          <t>X3</t>
        </is>
      </c>
      <c r="H72" t="inlineStr">
        <is>
          <t>ImpMatl_SS_AISI-304</t>
        </is>
      </c>
      <c r="I72" s="4" t="inlineStr">
        <is>
          <t>Stainless Steel, AISI-304</t>
        </is>
      </c>
      <c r="J72" s="4" t="inlineStr">
        <is>
          <t>H304</t>
        </is>
      </c>
      <c r="K72" s="4" t="inlineStr">
        <is>
          <t>Stainless Steel, AISI-303</t>
        </is>
      </c>
      <c r="L72" s="4" t="inlineStr">
        <is>
          <t>Stainless Steel, AISI 316</t>
        </is>
      </c>
      <c r="M72" s="4" t="inlineStr">
        <is>
          <t>Coating_Scotchkote134_interior</t>
        </is>
      </c>
      <c r="N72" s="76" t="inlineStr">
        <is>
          <t>RTF</t>
        </is>
      </c>
      <c r="O72" s="1" t="inlineStr"/>
      <c r="P72" t="inlineStr">
        <is>
          <t>A102326</t>
        </is>
      </c>
      <c r="Q72" s="4" t="inlineStr">
        <is>
          <t>LT250</t>
        </is>
      </c>
      <c r="R72" t="n">
        <v>126</v>
      </c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Price_BOM_L_Imp_1244</t>
        </is>
      </c>
      <c r="D73" t="n">
        <v>1244</v>
      </c>
      <c r="E73" t="inlineStr"/>
      <c r="F73" t="inlineStr">
        <is>
          <t>:12501-LC:12501-LCV:</t>
        </is>
      </c>
      <c r="G73" s="2" t="inlineStr">
        <is>
          <t>X0</t>
        </is>
      </c>
      <c r="H73" t="inlineStr">
        <is>
          <t>ImpMatl_SS_AISI-304</t>
        </is>
      </c>
      <c r="I73" s="4" t="inlineStr">
        <is>
          <t>Stainless Steel, AISI-304</t>
        </is>
      </c>
      <c r="J73" s="4" t="inlineStr">
        <is>
          <t>H304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Coating_Scotchkote134_interior</t>
        </is>
      </c>
      <c r="N73" s="76" t="inlineStr">
        <is>
          <t>RTF</t>
        </is>
      </c>
      <c r="O73" s="1" t="inlineStr"/>
      <c r="P73" t="inlineStr">
        <is>
          <t>A102328</t>
        </is>
      </c>
      <c r="Q73" t="inlineStr">
        <is>
          <t>LT250</t>
        </is>
      </c>
      <c r="R73" t="n">
        <v>126</v>
      </c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Price_BOM_L_Imp_1245</t>
        </is>
      </c>
      <c r="D74" t="n">
        <v>1245</v>
      </c>
      <c r="E74" t="inlineStr"/>
      <c r="F74" t="inlineStr">
        <is>
          <t>:12507-LC:12507-LCV:</t>
        </is>
      </c>
      <c r="G74" s="2" t="inlineStr">
        <is>
          <t>X0</t>
        </is>
      </c>
      <c r="H74" t="inlineStr">
        <is>
          <t>ImpMatl_SS_AISI-304</t>
        </is>
      </c>
      <c r="I74" s="4" t="inlineStr">
        <is>
          <t>Stainless Steel, AISI-304</t>
        </is>
      </c>
      <c r="J74" s="4" t="inlineStr">
        <is>
          <t>H304</t>
        </is>
      </c>
      <c r="K74" s="4" t="inlineStr">
        <is>
          <t>None</t>
        </is>
      </c>
      <c r="L74" s="4" t="inlineStr">
        <is>
          <t>None</t>
        </is>
      </c>
      <c r="M74" s="4" t="inlineStr">
        <is>
          <t>Coating_Scotchkote134_interior</t>
        </is>
      </c>
      <c r="N74" s="76" t="inlineStr">
        <is>
          <t>RTF</t>
        </is>
      </c>
      <c r="O74" s="1" t="inlineStr"/>
      <c r="P74" t="inlineStr">
        <is>
          <t>A102330</t>
        </is>
      </c>
      <c r="Q74" t="inlineStr">
        <is>
          <t>LT250</t>
        </is>
      </c>
      <c r="R74" t="n">
        <v>126</v>
      </c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Price_BOM_L_Imp_1246</t>
        </is>
      </c>
      <c r="D75" t="n">
        <v>1246</v>
      </c>
      <c r="E75" t="inlineStr"/>
      <c r="F75" t="inlineStr">
        <is>
          <t>:15509-LC:15509-LCV: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76" t="inlineStr">
        <is>
          <t>RTF</t>
        </is>
      </c>
      <c r="O75" s="1" t="inlineStr"/>
      <c r="P75" t="inlineStr">
        <is>
          <t>A102333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Price_BOM_L_Imp_1247</t>
        </is>
      </c>
      <c r="D76" t="n">
        <v>1247</v>
      </c>
      <c r="E76" t="inlineStr"/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76" t="inlineStr">
        <is>
          <t>RTF</t>
        </is>
      </c>
      <c r="O76" s="1" t="inlineStr"/>
      <c r="P76" t="inlineStr">
        <is>
          <t>A102335</t>
        </is>
      </c>
      <c r="Q76" t="inlineStr">
        <is>
          <t>LT250</t>
        </is>
      </c>
      <c r="R76" t="n">
        <v>126</v>
      </c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Price_BOM_L_Imp_1248</t>
        </is>
      </c>
      <c r="D77" t="n">
        <v>1248</v>
      </c>
      <c r="E77" t="inlineStr"/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Stainless Steel, AISI-303</t>
        </is>
      </c>
      <c r="L77" s="4" t="inlineStr">
        <is>
          <t>Stainless Steel, AISI 316</t>
        </is>
      </c>
      <c r="M77" s="4" t="inlineStr">
        <is>
          <t>Coating_Scotchkote134_interior</t>
        </is>
      </c>
      <c r="N77" s="76" t="inlineStr">
        <is>
          <t>RTF</t>
        </is>
      </c>
      <c r="O77" s="1" t="inlineStr"/>
      <c r="P77" t="inlineStr">
        <is>
          <t>A102337</t>
        </is>
      </c>
      <c r="Q77" t="inlineStr">
        <is>
          <t>LT250</t>
        </is>
      </c>
      <c r="R77" t="n">
        <v>126</v>
      </c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Price_BOM_L_Imp_1249</t>
        </is>
      </c>
      <c r="D78" t="n">
        <v>1249</v>
      </c>
      <c r="E78" t="inlineStr"/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Stainless Steel, AISI-303</t>
        </is>
      </c>
      <c r="L78" s="4" t="inlineStr">
        <is>
          <t>Stainless Steel, AISI 316</t>
        </is>
      </c>
      <c r="M78" s="4" t="inlineStr">
        <is>
          <t>Coating_Scotchkote134_interior</t>
        </is>
      </c>
      <c r="N78" s="76" t="inlineStr">
        <is>
          <t>RTF</t>
        </is>
      </c>
      <c r="O78" s="1" t="inlineStr"/>
      <c r="P78" t="inlineStr">
        <is>
          <t>A102339</t>
        </is>
      </c>
      <c r="Q78" t="inlineStr">
        <is>
          <t>LT250</t>
        </is>
      </c>
      <c r="R78" t="n">
        <v>126</v>
      </c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Price_BOM_L_Imp_1250</t>
        </is>
      </c>
      <c r="D79" t="n">
        <v>1250</v>
      </c>
      <c r="E79" t="inlineStr"/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Stainless Steel, AISI-303</t>
        </is>
      </c>
      <c r="L79" s="4" t="inlineStr">
        <is>
          <t>Stainless Steel, AISI 316</t>
        </is>
      </c>
      <c r="M79" s="4" t="inlineStr">
        <is>
          <t>Coating_Scotchkote134_interior</t>
        </is>
      </c>
      <c r="N79" s="76" t="inlineStr">
        <is>
          <t>RTF</t>
        </is>
      </c>
      <c r="O79" s="1" t="inlineStr"/>
      <c r="P79" t="inlineStr">
        <is>
          <t>A102341</t>
        </is>
      </c>
      <c r="Q79" t="inlineStr">
        <is>
          <t>LT250</t>
        </is>
      </c>
      <c r="R79" t="n">
        <v>126</v>
      </c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Price_BOM_L_Imp_1251</t>
        </is>
      </c>
      <c r="D80" t="n">
        <v>1251</v>
      </c>
      <c r="E80" t="inlineStr"/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76" t="inlineStr">
        <is>
          <t>RTF</t>
        </is>
      </c>
      <c r="O80" s="1" t="inlineStr"/>
      <c r="P80" t="inlineStr">
        <is>
          <t>A102343</t>
        </is>
      </c>
      <c r="Q80" t="inlineStr">
        <is>
          <t>LT250</t>
        </is>
      </c>
      <c r="R80" t="n">
        <v>126</v>
      </c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Price_BOM_L_Imp_1252</t>
        </is>
      </c>
      <c r="D81" t="n">
        <v>1252</v>
      </c>
      <c r="E81" t="inlineStr"/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76" t="inlineStr">
        <is>
          <t>RTF</t>
        </is>
      </c>
      <c r="O81" s="1" t="inlineStr"/>
      <c r="P81" t="inlineStr">
        <is>
          <t>A102345</t>
        </is>
      </c>
      <c r="Q81" t="inlineStr">
        <is>
          <t>LT250</t>
        </is>
      </c>
      <c r="R81" t="n">
        <v>126</v>
      </c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Price_BOM_L_Imp_1253</t>
        </is>
      </c>
      <c r="D82" t="n">
        <v>1253</v>
      </c>
      <c r="E82" t="inlineStr"/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76" t="inlineStr">
        <is>
          <t>RTF</t>
        </is>
      </c>
      <c r="O82" s="1" t="inlineStr"/>
      <c r="P82" t="inlineStr">
        <is>
          <t>A102347</t>
        </is>
      </c>
      <c r="Q82" t="inlineStr">
        <is>
          <t>LT250</t>
        </is>
      </c>
      <c r="R82" t="n">
        <v>126</v>
      </c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Price_BOM_L_Imp_1254</t>
        </is>
      </c>
      <c r="D83" t="n">
        <v>1254</v>
      </c>
      <c r="E83" t="inlineStr"/>
      <c r="F83" t="inlineStr">
        <is>
          <t>:20501-LC:20501-LCV:</t>
        </is>
      </c>
      <c r="G83" s="2" t="inlineStr">
        <is>
          <t>X0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Coating_Scotchkote134_interior</t>
        </is>
      </c>
      <c r="N83" s="76" t="inlineStr">
        <is>
          <t>RTF</t>
        </is>
      </c>
      <c r="O83" s="1" t="inlineStr"/>
      <c r="P83" t="inlineStr">
        <is>
          <t>A102349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Price_BOM_L_Imp_1255</t>
        </is>
      </c>
      <c r="D84" t="n">
        <v>1255</v>
      </c>
      <c r="E84" t="inlineStr"/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76" t="inlineStr">
        <is>
          <t>RTF</t>
        </is>
      </c>
      <c r="O84" s="1" t="inlineStr"/>
      <c r="P84" t="inlineStr">
        <is>
          <t>A102351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Price_BOM_L_Imp_1256</t>
        </is>
      </c>
      <c r="D85" t="n">
        <v>1256</v>
      </c>
      <c r="E85" t="inlineStr"/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76" t="inlineStr">
        <is>
          <t>RTF</t>
        </is>
      </c>
      <c r="O85" s="1" t="inlineStr"/>
      <c r="P85" t="inlineStr">
        <is>
          <t>A102353</t>
        </is>
      </c>
      <c r="Q85" t="inlineStr">
        <is>
          <t>LT250</t>
        </is>
      </c>
      <c r="R85" t="n">
        <v>126</v>
      </c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Price_BOM_L_Imp_1257</t>
        </is>
      </c>
      <c r="D86" t="n">
        <v>1257</v>
      </c>
      <c r="E86" t="inlineStr"/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76" t="inlineStr">
        <is>
          <t>RTF</t>
        </is>
      </c>
      <c r="O86" s="1" t="inlineStr"/>
      <c r="P86" t="inlineStr">
        <is>
          <t>A102355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Price_BOM_L_Imp_1258</t>
        </is>
      </c>
      <c r="D87" t="n">
        <v>1258</v>
      </c>
      <c r="E87" t="inlineStr"/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Stainless Steel, AISI-303</t>
        </is>
      </c>
      <c r="L87" s="4" t="inlineStr">
        <is>
          <t>Stainless Steel, AISI 316</t>
        </is>
      </c>
      <c r="M87" s="4" t="inlineStr">
        <is>
          <t>Coating_Scotchkote134_interior</t>
        </is>
      </c>
      <c r="N87" s="76" t="inlineStr">
        <is>
          <t>RTF</t>
        </is>
      </c>
      <c r="O87" s="1" t="inlineStr"/>
      <c r="P87" t="inlineStr">
        <is>
          <t>A102357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Price_BOM_L_Imp_1259</t>
        </is>
      </c>
      <c r="D88" t="n">
        <v>1259</v>
      </c>
      <c r="E88" t="inlineStr"/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76" t="inlineStr">
        <is>
          <t>RTF</t>
        </is>
      </c>
      <c r="O88" s="1" t="inlineStr"/>
      <c r="P88" t="inlineStr">
        <is>
          <t>A102359</t>
        </is>
      </c>
      <c r="Q88" t="inlineStr">
        <is>
          <t>LT250</t>
        </is>
      </c>
      <c r="R88" t="n">
        <v>126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Price_BOM_L_Imp_126</t>
        </is>
      </c>
      <c r="D89" t="n">
        <v>126</v>
      </c>
      <c r="E89" t="inlineStr"/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Coating_Standard</t>
        </is>
      </c>
      <c r="N89" s="76" t="inlineStr">
        <is>
          <t>98876135</t>
        </is>
      </c>
      <c r="O89" s="14" t="inlineStr"/>
      <c r="P89" t="inlineStr">
        <is>
          <t>A102361</t>
        </is>
      </c>
      <c r="Q89" t="inlineStr">
        <is>
          <t>LT027</t>
        </is>
      </c>
      <c r="R89" t="n">
        <v>0</v>
      </c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Price_BOM_L_Imp_1260</t>
        </is>
      </c>
      <c r="D90" t="n">
        <v>1260</v>
      </c>
      <c r="E90" t="inlineStr"/>
      <c r="F90" t="inlineStr">
        <is>
          <t>:20121-LC:20121-LCV:20121-LF:</t>
        </is>
      </c>
      <c r="G90" s="2" t="inlineStr">
        <is>
          <t>XA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76" t="inlineStr">
        <is>
          <t>RTF</t>
        </is>
      </c>
      <c r="O90" s="14" t="inlineStr"/>
      <c r="P90" t="inlineStr">
        <is>
          <t>A102361</t>
        </is>
      </c>
      <c r="Q90" t="inlineStr">
        <is>
          <t>LT250</t>
        </is>
      </c>
      <c r="R90" t="n">
        <v>126</v>
      </c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Price_BOM_L_Imp_1261</t>
        </is>
      </c>
      <c r="D91" t="n">
        <v>1261</v>
      </c>
      <c r="E91" t="inlineStr"/>
      <c r="F91" t="inlineStr">
        <is>
          <t>:25707-LC:25707-LCV:25707-LF:</t>
        </is>
      </c>
      <c r="G91" s="2" t="inlineStr">
        <is>
          <t>X3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76" t="inlineStr">
        <is>
          <t>RTF</t>
        </is>
      </c>
      <c r="O91" s="14" t="inlineStr"/>
      <c r="P91" t="inlineStr">
        <is>
          <t>A102363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Price_BOM_L_Imp_1262</t>
        </is>
      </c>
      <c r="D92" t="n">
        <v>1262</v>
      </c>
      <c r="E92" t="inlineStr"/>
      <c r="F92" t="inlineStr">
        <is>
          <t>:25707-LC:25707-LCV:25707-LF:</t>
        </is>
      </c>
      <c r="G92" s="2" t="inlineStr">
        <is>
          <t>X4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76" t="inlineStr">
        <is>
          <t>RTF</t>
        </is>
      </c>
      <c r="O92" s="14" t="inlineStr"/>
      <c r="P92" t="inlineStr">
        <is>
          <t>A102365</t>
        </is>
      </c>
      <c r="Q92" t="inlineStr">
        <is>
          <t>LT250</t>
        </is>
      </c>
      <c r="R92" t="n">
        <v>126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Price_BOM_L_Imp_1263</t>
        </is>
      </c>
      <c r="D93" t="n">
        <v>1263</v>
      </c>
      <c r="E93" t="inlineStr"/>
      <c r="F93" t="inlineStr">
        <is>
          <t>:25957-LC:25957-LCV:25957-LF:</t>
        </is>
      </c>
      <c r="G93" s="2" t="inlineStr">
        <is>
          <t>X3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Coating_Scotchkote134_interior</t>
        </is>
      </c>
      <c r="N93" s="76" t="inlineStr">
        <is>
          <t>98876138</t>
        </is>
      </c>
      <c r="O93" s="14" t="inlineStr"/>
      <c r="P93" t="inlineStr">
        <is>
          <t>A102367</t>
        </is>
      </c>
      <c r="Q93" t="inlineStr">
        <is>
          <t>LT250</t>
        </is>
      </c>
      <c r="R93" t="n">
        <v>126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Price_BOM_L_Imp_1264</t>
        </is>
      </c>
      <c r="D94" t="n">
        <v>1264</v>
      </c>
      <c r="E94" t="inlineStr"/>
      <c r="F94" t="inlineStr">
        <is>
          <t>:25957-LC:25957-LCV:25957-LF:</t>
        </is>
      </c>
      <c r="G94" s="2" t="inlineStr">
        <is>
          <t>X4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76" t="inlineStr">
        <is>
          <t>RTF</t>
        </is>
      </c>
      <c r="O94" s="14" t="inlineStr"/>
      <c r="P94" t="inlineStr">
        <is>
          <t>A102369</t>
        </is>
      </c>
      <c r="Q94" t="inlineStr">
        <is>
          <t>LT250</t>
        </is>
      </c>
      <c r="R94" t="n">
        <v>126</v>
      </c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Price_BOM_L_Imp_1265</t>
        </is>
      </c>
      <c r="D95" t="n">
        <v>1265</v>
      </c>
      <c r="E95" t="inlineStr"/>
      <c r="F95" t="inlineStr">
        <is>
          <t>:25123-LC:25123-LCV:25123-LF: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76" t="inlineStr">
        <is>
          <t>RTF</t>
        </is>
      </c>
      <c r="O95" s="14" t="inlineStr"/>
      <c r="P95" t="inlineStr">
        <is>
          <t>A102371</t>
        </is>
      </c>
      <c r="Q95" t="inlineStr">
        <is>
          <t>LT250</t>
        </is>
      </c>
      <c r="R95" t="n">
        <v>126</v>
      </c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Price_BOM_L_Imp_1266</t>
        </is>
      </c>
      <c r="D96" t="n">
        <v>1266</v>
      </c>
      <c r="E96" t="inlineStr"/>
      <c r="F96" t="inlineStr">
        <is>
          <t>:25123-LC:25123-LCV:25123-LF:</t>
        </is>
      </c>
      <c r="G96" s="2" t="inlineStr">
        <is>
          <t>XA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76" t="inlineStr">
        <is>
          <t>RTF</t>
        </is>
      </c>
      <c r="O96" s="14" t="inlineStr"/>
      <c r="P96" t="inlineStr">
        <is>
          <t>A102373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Price_BOM_L_Imp_1267</t>
        </is>
      </c>
      <c r="D97" t="n">
        <v>1267</v>
      </c>
      <c r="E97" t="inlineStr"/>
      <c r="F97" t="inlineStr">
        <is>
          <t>:30507-LC:30507-LCV: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76" t="inlineStr">
        <is>
          <t>99837749</t>
        </is>
      </c>
      <c r="O97" s="14" t="inlineStr"/>
      <c r="P97" t="inlineStr">
        <is>
          <t>A102375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Price_BOM_L_Imp_1267</t>
        </is>
      </c>
      <c r="D98" t="n">
        <v>1267</v>
      </c>
      <c r="E98" t="inlineStr"/>
      <c r="F98" t="inlineStr">
        <is>
          <t>:30501-LC:30501-LCV:</t>
        </is>
      </c>
      <c r="G98" s="2" t="inlineStr">
        <is>
          <t>X3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76" t="inlineStr">
        <is>
          <t>RTF</t>
        </is>
      </c>
      <c r="O98" s="14" t="inlineStr"/>
      <c r="P98" t="inlineStr">
        <is>
          <t>A102375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Price_BOM_L_Imp_1268</t>
        </is>
      </c>
      <c r="D99" t="n">
        <v>1268</v>
      </c>
      <c r="E99" t="inlineStr"/>
      <c r="F99" t="inlineStr">
        <is>
          <t>:30707-LC:30707-LCV:30707-LF: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76" t="inlineStr">
        <is>
          <t>RTF</t>
        </is>
      </c>
      <c r="O99" s="14" t="inlineStr"/>
      <c r="P99" t="inlineStr">
        <is>
          <t>A102377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Price_BOM_L_Imp_1269</t>
        </is>
      </c>
      <c r="D100" t="n">
        <v>1269</v>
      </c>
      <c r="E100" t="inlineStr"/>
      <c r="F100" t="inlineStr">
        <is>
          <t>:30707-LC:30707-LCV:30707-LF:</t>
        </is>
      </c>
      <c r="G100" s="2" t="inlineStr">
        <is>
          <t>X4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76" t="inlineStr">
        <is>
          <t>RTF</t>
        </is>
      </c>
      <c r="O100" s="14" t="inlineStr"/>
      <c r="P100" t="inlineStr">
        <is>
          <t>A102379</t>
        </is>
      </c>
      <c r="Q100" t="inlineStr">
        <is>
          <t>LT250</t>
        </is>
      </c>
      <c r="R100" t="n">
        <v>126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Price_BOM_L_Imp_1270</t>
        </is>
      </c>
      <c r="D101" t="n">
        <v>1270</v>
      </c>
      <c r="E101" t="inlineStr"/>
      <c r="F101" t="inlineStr">
        <is>
          <t>:30957-LC:30957-LCV:30957-LF: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76" t="inlineStr">
        <is>
          <t>RTF</t>
        </is>
      </c>
      <c r="O101" s="14" t="inlineStr"/>
      <c r="P101" t="inlineStr">
        <is>
          <t>A102381</t>
        </is>
      </c>
      <c r="Q101" t="inlineStr">
        <is>
          <t>LT250</t>
        </is>
      </c>
      <c r="R101" t="n">
        <v>126</v>
      </c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Price_BOM_L_Imp_1271</t>
        </is>
      </c>
      <c r="D102" t="n">
        <v>1271</v>
      </c>
      <c r="E102" t="inlineStr"/>
      <c r="F102" t="inlineStr">
        <is>
          <t>:30957-LC:30957-LCV:30957-LF:</t>
        </is>
      </c>
      <c r="G102" s="2" t="inlineStr">
        <is>
          <t>XA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76" t="inlineStr">
        <is>
          <t>RTF</t>
        </is>
      </c>
      <c r="O102" s="14" t="inlineStr"/>
      <c r="P102" t="inlineStr">
        <is>
          <t>A102383</t>
        </is>
      </c>
      <c r="Q102" t="inlineStr">
        <is>
          <t>LT250</t>
        </is>
      </c>
      <c r="R102" t="n">
        <v>126</v>
      </c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Price_BOM_L_Imp_1272</t>
        </is>
      </c>
      <c r="D103" t="n">
        <v>1272</v>
      </c>
      <c r="E103" t="inlineStr"/>
      <c r="F103" t="inlineStr">
        <is>
          <t>:30121-LC:30121-LCV:30121-LF:</t>
        </is>
      </c>
      <c r="G103" s="2" t="inlineStr">
        <is>
          <t>XA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76" t="inlineStr">
        <is>
          <t>RTF</t>
        </is>
      </c>
      <c r="O103" s="14" t="inlineStr"/>
      <c r="P103" t="inlineStr">
        <is>
          <t>A102385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Price_BOM_L_Imp_1273</t>
        </is>
      </c>
      <c r="D104" t="n">
        <v>1273</v>
      </c>
      <c r="E104" t="inlineStr"/>
      <c r="F104" t="inlineStr">
        <is>
          <t>:30127-LC:30127-LCV:30127-LF:</t>
        </is>
      </c>
      <c r="G104" s="2" t="inlineStr">
        <is>
          <t>XA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76" t="inlineStr">
        <is>
          <t>RTF</t>
        </is>
      </c>
      <c r="O104" s="14" t="inlineStr"/>
      <c r="P104" t="inlineStr">
        <is>
          <t>A102387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Price_BOM_L_Imp_1274</t>
        </is>
      </c>
      <c r="D105" t="n">
        <v>1274</v>
      </c>
      <c r="E105" t="inlineStr"/>
      <c r="F105" t="inlineStr">
        <is>
          <t>:30157-LC:30157-LCV:30157-LF:</t>
        </is>
      </c>
      <c r="G105" s="2" t="inlineStr">
        <is>
          <t>XA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76" t="inlineStr">
        <is>
          <t>RTF</t>
        </is>
      </c>
      <c r="O105" s="14" t="inlineStr"/>
      <c r="P105" t="inlineStr">
        <is>
          <t>A102389</t>
        </is>
      </c>
      <c r="Q105" t="inlineStr">
        <is>
          <t>LT250</t>
        </is>
      </c>
      <c r="R105" t="n">
        <v>126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Price_BOM_L_Imp_1275</t>
        </is>
      </c>
      <c r="D106" t="n">
        <v>1275</v>
      </c>
      <c r="E106" t="inlineStr"/>
      <c r="F106" t="inlineStr">
        <is>
          <t>:40707-LC:40707-LCV:40707-LF:</t>
        </is>
      </c>
      <c r="G106" s="2" t="inlineStr">
        <is>
          <t>X3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76" t="inlineStr">
        <is>
          <t>98876161</t>
        </is>
      </c>
      <c r="O106" s="14" t="inlineStr"/>
      <c r="P106" t="inlineStr">
        <is>
          <t>A102391</t>
        </is>
      </c>
      <c r="Q106" t="inlineStr">
        <is>
          <t>LT250</t>
        </is>
      </c>
      <c r="R106" t="n">
        <v>126</v>
      </c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Price_BOM_L_Imp_1276</t>
        </is>
      </c>
      <c r="D107" t="n">
        <v>1276</v>
      </c>
      <c r="E107" t="inlineStr"/>
      <c r="F107" t="inlineStr">
        <is>
          <t>:40707-LC:40707-LCV:40707-LF:</t>
        </is>
      </c>
      <c r="G107" s="2" t="inlineStr">
        <is>
          <t>X4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76" t="inlineStr">
        <is>
          <t>RTF</t>
        </is>
      </c>
      <c r="O107" s="14" t="inlineStr"/>
      <c r="P107" t="inlineStr">
        <is>
          <t>A102393</t>
        </is>
      </c>
      <c r="Q107" t="inlineStr">
        <is>
          <t>LT250</t>
        </is>
      </c>
      <c r="R107" t="n">
        <v>126</v>
      </c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Price_BOM_L_Imp_1277</t>
        </is>
      </c>
      <c r="D108" t="n">
        <v>1277</v>
      </c>
      <c r="E108" t="inlineStr"/>
      <c r="F108" t="inlineStr">
        <is>
          <t>:40957-LC:40957-LCV:40957-LF:</t>
        </is>
      </c>
      <c r="G108" s="2" t="inlineStr">
        <is>
          <t>X3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76" t="inlineStr">
        <is>
          <t>RTF</t>
        </is>
      </c>
      <c r="O108" s="1" t="inlineStr"/>
      <c r="P108" t="inlineStr">
        <is>
          <t>A102395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Price_BOM_L_Imp_1278</t>
        </is>
      </c>
      <c r="D109" t="n">
        <v>1278</v>
      </c>
      <c r="E109" t="inlineStr"/>
      <c r="F109" t="inlineStr">
        <is>
          <t>:40957-LC:40957-LCV:40957-LF:</t>
        </is>
      </c>
      <c r="G109" s="2" t="inlineStr">
        <is>
          <t>X4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76" t="inlineStr">
        <is>
          <t>RTF</t>
        </is>
      </c>
      <c r="O109" s="1" t="inlineStr"/>
      <c r="P109" t="inlineStr">
        <is>
          <t>A102397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Price_BOM_L_Imp_1279</t>
        </is>
      </c>
      <c r="D110" t="n">
        <v>1279</v>
      </c>
      <c r="E110" t="inlineStr"/>
      <c r="F110" t="inlineStr">
        <is>
          <t>:40959-LC:40959-LCV:40959-LF:</t>
        </is>
      </c>
      <c r="G110" s="2" t="inlineStr">
        <is>
          <t>XA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76" t="inlineStr">
        <is>
          <t>RTF</t>
        </is>
      </c>
      <c r="O110" s="1" t="inlineStr"/>
      <c r="P110" t="inlineStr">
        <is>
          <t>A102399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Price_BOM_L_Imp_1280</t>
        </is>
      </c>
      <c r="D111" t="n">
        <v>1280</v>
      </c>
      <c r="E111" t="inlineStr"/>
      <c r="F111" t="inlineStr">
        <is>
          <t>:40129-LC:40129-LCV:40129-LF:</t>
        </is>
      </c>
      <c r="G111" s="2" t="inlineStr">
        <is>
          <t>XA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76" t="inlineStr">
        <is>
          <t>RTF</t>
        </is>
      </c>
      <c r="O111" s="1" t="inlineStr"/>
      <c r="P111" t="inlineStr">
        <is>
          <t>A102401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Price_BOM_L_Imp_1281</t>
        </is>
      </c>
      <c r="D112" t="n">
        <v>1281</v>
      </c>
      <c r="E112" t="inlineStr"/>
      <c r="F112" t="inlineStr">
        <is>
          <t>:4012A-LC:4012A-LCV:4012A-LF:</t>
        </is>
      </c>
      <c r="G112" s="2" t="inlineStr">
        <is>
          <t>XA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76" t="inlineStr">
        <is>
          <t>RTF</t>
        </is>
      </c>
      <c r="O112" s="14" t="inlineStr"/>
      <c r="P112" t="inlineStr">
        <is>
          <t>A102403</t>
        </is>
      </c>
      <c r="Q112" t="inlineStr">
        <is>
          <t>LT250</t>
        </is>
      </c>
      <c r="R112" t="n">
        <v>126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Price_BOM_L_Imp_1282</t>
        </is>
      </c>
      <c r="D113" t="n">
        <v>1282</v>
      </c>
      <c r="E113" t="inlineStr"/>
      <c r="F113" t="inlineStr">
        <is>
          <t>:40157-LC:40157-LCV:40157-LF:</t>
        </is>
      </c>
      <c r="G113" s="2" t="inlineStr">
        <is>
          <t>XA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76" t="inlineStr">
        <is>
          <t>RTF</t>
        </is>
      </c>
      <c r="O113" s="14" t="inlineStr"/>
      <c r="P113" t="inlineStr">
        <is>
          <t>A102405</t>
        </is>
      </c>
      <c r="Q113" t="inlineStr">
        <is>
          <t>LT250</t>
        </is>
      </c>
      <c r="R113" t="n">
        <v>126</v>
      </c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Price_BOM_L_Imp_1283</t>
        </is>
      </c>
      <c r="D114" t="n">
        <v>1283</v>
      </c>
      <c r="E114" t="inlineStr"/>
      <c r="F114" t="inlineStr">
        <is>
          <t>:40157-LC:40157-LCV:40157-LF:</t>
        </is>
      </c>
      <c r="G114" s="2" t="inlineStr">
        <is>
          <t>X5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Anodized Steel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76" t="inlineStr">
        <is>
          <t>RTF</t>
        </is>
      </c>
      <c r="O114" s="14" t="inlineStr"/>
      <c r="P114" t="inlineStr">
        <is>
          <t>A102407</t>
        </is>
      </c>
      <c r="Q114" t="inlineStr">
        <is>
          <t>LT250</t>
        </is>
      </c>
      <c r="R114" t="n">
        <v>126</v>
      </c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Price_BOM_L_Imp_1284</t>
        </is>
      </c>
      <c r="D115" t="n">
        <v>1284</v>
      </c>
      <c r="E115" t="inlineStr"/>
      <c r="F115" t="inlineStr">
        <is>
          <t>:50957-LC:50957-LCV:50957-LF:</t>
        </is>
      </c>
      <c r="G115" s="2" t="inlineStr">
        <is>
          <t>X4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76" t="inlineStr">
        <is>
          <t>RTF</t>
        </is>
      </c>
      <c r="O115" s="14" t="inlineStr"/>
      <c r="P115" t="inlineStr">
        <is>
          <t>A102409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Price_BOM_L_Imp_1285</t>
        </is>
      </c>
      <c r="D116" t="n">
        <v>1285</v>
      </c>
      <c r="E116" t="inlineStr"/>
      <c r="F116" t="inlineStr">
        <is>
          <t>:50123-LC:50123-LCV:50123-LF: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76" t="inlineStr">
        <is>
          <t>RTF</t>
        </is>
      </c>
      <c r="O116" s="14" t="inlineStr"/>
      <c r="P116" t="inlineStr">
        <is>
          <t>A102411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Price_BOM_L_Imp_1286</t>
        </is>
      </c>
      <c r="D117" t="n">
        <v>1286</v>
      </c>
      <c r="E117" t="inlineStr"/>
      <c r="F117" t="inlineStr">
        <is>
          <t>:50123-LC:50123-LCV:50123-LF:</t>
        </is>
      </c>
      <c r="G117" s="2" t="inlineStr">
        <is>
          <t>X5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Anodized Steel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76" t="inlineStr">
        <is>
          <t>RTF</t>
        </is>
      </c>
      <c r="O117" s="14" t="inlineStr"/>
      <c r="P117" t="inlineStr">
        <is>
          <t>A102413</t>
        </is>
      </c>
      <c r="Q117" t="inlineStr">
        <is>
          <t>LT250</t>
        </is>
      </c>
      <c r="R117" t="n">
        <v>126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Price_BOM_L_Imp_1287</t>
        </is>
      </c>
      <c r="D118" t="n">
        <v>1287</v>
      </c>
      <c r="E118" t="inlineStr"/>
      <c r="F118" t="inlineStr">
        <is>
          <t>:50157-LC:50157-LCV:50157-LF: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76" t="inlineStr">
        <is>
          <t>RTF</t>
        </is>
      </c>
      <c r="O118" s="14" t="inlineStr"/>
      <c r="P118" t="inlineStr">
        <is>
          <t>A102415</t>
        </is>
      </c>
      <c r="Q118" t="inlineStr">
        <is>
          <t>LT250</t>
        </is>
      </c>
      <c r="R118" t="n">
        <v>126</v>
      </c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Price_BOM_L_Imp_1288</t>
        </is>
      </c>
      <c r="D119" t="n">
        <v>1288</v>
      </c>
      <c r="E119" t="inlineStr"/>
      <c r="F119" t="inlineStr">
        <is>
          <t>:60951-LC:60951-LCV:60951-LF:</t>
        </is>
      </c>
      <c r="G119" s="2" t="inlineStr">
        <is>
          <t>XA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76" t="inlineStr">
        <is>
          <t>RTF</t>
        </is>
      </c>
      <c r="O119" s="14" t="inlineStr"/>
      <c r="P119" t="inlineStr">
        <is>
          <t>A102417</t>
        </is>
      </c>
      <c r="Q119" t="inlineStr">
        <is>
          <t>LT250</t>
        </is>
      </c>
      <c r="R119" t="n">
        <v>126</v>
      </c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Price_BOM_L_Imp_1289</t>
        </is>
      </c>
      <c r="D120" t="n">
        <v>1289</v>
      </c>
      <c r="E120" t="inlineStr"/>
      <c r="F120" t="inlineStr">
        <is>
          <t>:60123-LC:60123-LCV:60123-LF: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76" t="inlineStr">
        <is>
          <t>RTF</t>
        </is>
      </c>
      <c r="O120" s="14" t="inlineStr"/>
      <c r="P120" t="inlineStr">
        <is>
          <t>A102419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Price_BOM_L_Imp_1290</t>
        </is>
      </c>
      <c r="D121" t="n">
        <v>1290</v>
      </c>
      <c r="E121" t="inlineStr"/>
      <c r="F121" t="inlineStr">
        <is>
          <t>:60123-LC:60123-LCV:60123-LF: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76" t="inlineStr">
        <is>
          <t>RTF</t>
        </is>
      </c>
      <c r="O121" s="14" t="inlineStr"/>
      <c r="P121" t="inlineStr">
        <is>
          <t>A102421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Price_BOM_L_Imp_1291</t>
        </is>
      </c>
      <c r="D122" t="n">
        <v>1291</v>
      </c>
      <c r="E122" t="inlineStr"/>
      <c r="F122" t="inlineStr">
        <is>
          <t>:60157-LC:60157-LCV:60157-LF: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76" t="inlineStr">
        <is>
          <t>RTF</t>
        </is>
      </c>
      <c r="O122" s="14" t="inlineStr"/>
      <c r="P122" t="inlineStr">
        <is>
          <t>A102423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Price_BOM_L_Imp_1292</t>
        </is>
      </c>
      <c r="D123" t="n">
        <v>1292</v>
      </c>
      <c r="E123" t="inlineStr"/>
      <c r="F123" t="inlineStr">
        <is>
          <t>:60157-LF:</t>
        </is>
      </c>
      <c r="G123" s="2" t="inlineStr">
        <is>
          <t>X6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Anodized Steel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76" t="inlineStr">
        <is>
          <t>RTF</t>
        </is>
      </c>
      <c r="O123" s="14" t="inlineStr"/>
      <c r="P123" t="inlineStr">
        <is>
          <t>A102425</t>
        </is>
      </c>
      <c r="Q123" t="inlineStr">
        <is>
          <t>LT250</t>
        </is>
      </c>
      <c r="R123" t="n">
        <v>126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Price_BOM_L_Imp_1293</t>
        </is>
      </c>
      <c r="D124" t="n">
        <v>1293</v>
      </c>
      <c r="E124" t="inlineStr"/>
      <c r="F124" t="inlineStr">
        <is>
          <t>:80123-LC:80123-LCV:80123-LF:</t>
        </is>
      </c>
      <c r="G124" s="2" t="inlineStr">
        <is>
          <t>X5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Anodized Steel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76" t="inlineStr">
        <is>
          <t>RTF</t>
        </is>
      </c>
      <c r="O124" s="14" t="inlineStr"/>
      <c r="P124" t="inlineStr">
        <is>
          <t>A102427</t>
        </is>
      </c>
      <c r="Q124" t="inlineStr">
        <is>
          <t>LT250</t>
        </is>
      </c>
      <c r="R124" t="n">
        <v>126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Price_BOM_L_Imp_1294</t>
        </is>
      </c>
      <c r="D125" t="n">
        <v>1294</v>
      </c>
      <c r="E125" t="inlineStr"/>
      <c r="F125" t="inlineStr">
        <is>
          <t>:80155-LC:80155-LCV:80155-LF: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76" t="inlineStr">
        <is>
          <t>RTF</t>
        </is>
      </c>
      <c r="O125" s="14" t="inlineStr"/>
      <c r="P125" t="inlineStr">
        <is>
          <t>A102429</t>
        </is>
      </c>
      <c r="Q125" t="inlineStr">
        <is>
          <t>LT250</t>
        </is>
      </c>
      <c r="R125" t="n">
        <v>126</v>
      </c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Price_BOM_L_Imp_1295</t>
        </is>
      </c>
      <c r="D126" t="n">
        <v>1295</v>
      </c>
      <c r="E126" t="inlineStr"/>
      <c r="F126" t="inlineStr">
        <is>
          <t>:80155-LF:</t>
        </is>
      </c>
      <c r="G126" s="2" t="inlineStr">
        <is>
          <t>X6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76" t="inlineStr">
        <is>
          <t>RTF</t>
        </is>
      </c>
      <c r="O126" s="1" t="inlineStr"/>
      <c r="P126" t="inlineStr">
        <is>
          <t>A102431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Price_BOM_L_Imp_1296</t>
        </is>
      </c>
      <c r="D127" t="n">
        <v>1296</v>
      </c>
      <c r="E127" t="inlineStr"/>
      <c r="F127" t="inlineStr">
        <is>
          <t>:10153-LF:</t>
        </is>
      </c>
      <c r="G127" s="2" t="inlineStr">
        <is>
          <t>X8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76" t="inlineStr">
        <is>
          <t>RTF</t>
        </is>
      </c>
      <c r="O127" s="1" t="inlineStr"/>
      <c r="P127" t="inlineStr">
        <is>
          <t>A102433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Price_BOM_L_Imp_1297</t>
        </is>
      </c>
      <c r="D128" t="n">
        <v>1297</v>
      </c>
      <c r="E128" t="inlineStr"/>
      <c r="F128" t="inlineStr">
        <is>
          <t>:12709-LC:12709-LCV:</t>
        </is>
      </c>
      <c r="G128" s="2" t="inlineStr">
        <is>
          <t>X0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Coating_Scotchkote134_interior</t>
        </is>
      </c>
      <c r="N128" s="76" t="inlineStr">
        <is>
          <t>RTF</t>
        </is>
      </c>
      <c r="O128" s="1" t="inlineStr"/>
      <c r="P128" t="inlineStr">
        <is>
          <t>A102436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Price_BOM_L_Imp_1298</t>
        </is>
      </c>
      <c r="D129" t="n">
        <v>1298</v>
      </c>
      <c r="E129" t="inlineStr"/>
      <c r="F129" t="inlineStr">
        <is>
          <t>:15705-LC:15705-LCV:</t>
        </is>
      </c>
      <c r="G129" s="2" t="inlineStr">
        <is>
          <t>X0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None</t>
        </is>
      </c>
      <c r="L129" s="4" t="inlineStr">
        <is>
          <t>None</t>
        </is>
      </c>
      <c r="M129" s="4" t="inlineStr">
        <is>
          <t>Coating_Scotchkote134_interior</t>
        </is>
      </c>
      <c r="N129" s="76" t="inlineStr">
        <is>
          <t>RTF</t>
        </is>
      </c>
      <c r="O129" s="1" t="inlineStr"/>
      <c r="P129" t="inlineStr">
        <is>
          <t>A102438</t>
        </is>
      </c>
      <c r="Q129" t="inlineStr">
        <is>
          <t>LT250</t>
        </is>
      </c>
      <c r="R129" t="n">
        <v>126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Price_BOM_L_Imp_1299</t>
        </is>
      </c>
      <c r="D130" t="n">
        <v>1299</v>
      </c>
      <c r="E130" t="inlineStr"/>
      <c r="F130" t="inlineStr">
        <is>
          <t>:15507-LC:15507-LCV:</t>
        </is>
      </c>
      <c r="G130" s="2" t="inlineStr">
        <is>
          <t>X0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None</t>
        </is>
      </c>
      <c r="L130" s="4" t="inlineStr">
        <is>
          <t>None</t>
        </is>
      </c>
      <c r="M130" s="4" t="inlineStr">
        <is>
          <t>Coating_Scotchkote134_interior</t>
        </is>
      </c>
      <c r="N130" s="76" t="inlineStr">
        <is>
          <t>RTF</t>
        </is>
      </c>
      <c r="O130" s="1" t="inlineStr"/>
      <c r="P130" t="inlineStr">
        <is>
          <t>A102440</t>
        </is>
      </c>
      <c r="Q130" t="inlineStr">
        <is>
          <t>LT250</t>
        </is>
      </c>
      <c r="R130" t="n">
        <v>126</v>
      </c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Price_BOM_L_Imp_1300</t>
        </is>
      </c>
      <c r="D131" t="n">
        <v>1300</v>
      </c>
      <c r="E131" t="inlineStr"/>
      <c r="F131" t="inlineStr">
        <is>
          <t>:15509-LC:15509-LCV:</t>
        </is>
      </c>
      <c r="G131" s="2" t="inlineStr">
        <is>
          <t>X3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Stainless Steel, AISI-303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76" t="inlineStr">
        <is>
          <t>RTF</t>
        </is>
      </c>
      <c r="O131" s="1" t="inlineStr"/>
      <c r="P131" t="inlineStr">
        <is>
          <t>A102442</t>
        </is>
      </c>
      <c r="Q131" t="inlineStr">
        <is>
          <t>LT250</t>
        </is>
      </c>
      <c r="R131" t="n">
        <v>126</v>
      </c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Price_BOM_L_Imp_1301</t>
        </is>
      </c>
      <c r="D132" t="n">
        <v>1301</v>
      </c>
      <c r="E132" t="inlineStr"/>
      <c r="F132" t="inlineStr">
        <is>
          <t>:15507-LC:15507-LCV:</t>
        </is>
      </c>
      <c r="G132" s="2" t="inlineStr">
        <is>
          <t>X3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Stainless Steel, AISI-303</t>
        </is>
      </c>
      <c r="L132" s="4" t="inlineStr">
        <is>
          <t>Stainless Steel, AISI 316</t>
        </is>
      </c>
      <c r="M132" s="4" t="inlineStr">
        <is>
          <t>Coating_Scotchkote134_interior</t>
        </is>
      </c>
      <c r="N132" s="76" t="inlineStr">
        <is>
          <t>RTF</t>
        </is>
      </c>
      <c r="O132" s="4" t="inlineStr"/>
      <c r="P132" t="inlineStr">
        <is>
          <t>A102444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Price_BOM_L_Imp_1302</t>
        </is>
      </c>
      <c r="D133" t="n">
        <v>1302</v>
      </c>
      <c r="E133" t="inlineStr"/>
      <c r="F133" t="inlineStr">
        <is>
          <t>:20501-LC:20501-LCV:</t>
        </is>
      </c>
      <c r="G133" s="2" t="inlineStr">
        <is>
          <t>X3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Stainless Steel, AISI-303</t>
        </is>
      </c>
      <c r="L133" s="4" t="inlineStr">
        <is>
          <t>Stainless Steel, AISI 316</t>
        </is>
      </c>
      <c r="M133" s="4" t="inlineStr">
        <is>
          <t>Coating_Scotchkote134_interior</t>
        </is>
      </c>
      <c r="N133" s="76" t="inlineStr">
        <is>
          <t>RTF</t>
        </is>
      </c>
      <c r="O133" s="4" t="inlineStr"/>
      <c r="P133" t="inlineStr">
        <is>
          <t>A102446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Price_BOM_L_Imp_133</t>
        </is>
      </c>
      <c r="D134" t="n">
        <v>133</v>
      </c>
      <c r="E134" t="inlineStr"/>
      <c r="F134" t="inlineStr">
        <is>
          <t>:25707-LC:25707-LCV:25707-LF:</t>
        </is>
      </c>
      <c r="G134" s="2" t="inlineStr">
        <is>
          <t>X3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Stainless Steel, AISI-303</t>
        </is>
      </c>
      <c r="L134" s="4" t="inlineStr">
        <is>
          <t>Stainless Steel, AISI 316</t>
        </is>
      </c>
      <c r="M134" s="4" t="inlineStr">
        <is>
          <t>Coating_Standard</t>
        </is>
      </c>
      <c r="N134" s="76" t="inlineStr">
        <is>
          <t>98876136</t>
        </is>
      </c>
      <c r="O134" s="4" t="inlineStr"/>
      <c r="P134" t="inlineStr">
        <is>
          <t>A102363</t>
        </is>
      </c>
      <c r="Q134" t="inlineStr">
        <is>
          <t>LT027</t>
        </is>
      </c>
      <c r="R134" t="n">
        <v>0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Price_BOM_L_Imp_140</t>
        </is>
      </c>
      <c r="D135" t="n">
        <v>140</v>
      </c>
      <c r="E135" t="inlineStr"/>
      <c r="F135" t="inlineStr">
        <is>
          <t>:25707-LC:25707-LCV:25707-LF:</t>
        </is>
      </c>
      <c r="G135" s="2" t="inlineStr">
        <is>
          <t>X4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Coating_Standard</t>
        </is>
      </c>
      <c r="N135" s="76" t="inlineStr">
        <is>
          <t>98876137</t>
        </is>
      </c>
      <c r="O135" s="4" t="inlineStr"/>
      <c r="P135" t="inlineStr">
        <is>
          <t>A102365</t>
        </is>
      </c>
      <c r="Q135" t="inlineStr">
        <is>
          <t>LT027</t>
        </is>
      </c>
      <c r="R135" t="n">
        <v>0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Price_BOM_L_Imp_1426</t>
        </is>
      </c>
      <c r="D136" t="n">
        <v>1426</v>
      </c>
      <c r="E136" t="inlineStr"/>
      <c r="F136" t="inlineStr">
        <is>
          <t>:10707-LC:10707-LCV:</t>
        </is>
      </c>
      <c r="G136" s="2" t="inlineStr">
        <is>
          <t>X0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None</t>
        </is>
      </c>
      <c r="L136" s="4" t="inlineStr">
        <is>
          <t>None</t>
        </is>
      </c>
      <c r="M136" s="4" t="inlineStr">
        <is>
          <t>Coating_Scotchkote134_interior_exterior</t>
        </is>
      </c>
      <c r="N136" s="76" t="inlineStr">
        <is>
          <t>97775273</t>
        </is>
      </c>
      <c r="O136" s="4" t="inlineStr"/>
      <c r="P136" t="inlineStr">
        <is>
          <t>A102210</t>
        </is>
      </c>
      <c r="Q136" t="inlineStr">
        <is>
          <t>LT250</t>
        </is>
      </c>
      <c r="R136" t="inlineStr"/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Price_BOM_L_Imp_1428</t>
        </is>
      </c>
      <c r="D137" t="n">
        <v>1428</v>
      </c>
      <c r="E137" t="inlineStr"/>
      <c r="F137" t="inlineStr">
        <is>
          <t>:12501-LC:12501-LCV: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</t>
        </is>
      </c>
      <c r="N137" s="76" t="inlineStr">
        <is>
          <t>RTF</t>
        </is>
      </c>
      <c r="O137" s="4" t="inlineStr"/>
      <c r="P137" t="inlineStr">
        <is>
          <t>A102212</t>
        </is>
      </c>
      <c r="Q137" t="inlineStr">
        <is>
          <t>LT250</t>
        </is>
      </c>
      <c r="R137" t="inlineStr"/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Price_BOM_L_Imp_1431</t>
        </is>
      </c>
      <c r="D138" t="n">
        <v>1431</v>
      </c>
      <c r="E138" t="inlineStr"/>
      <c r="F138" t="inlineStr">
        <is>
          <t>:15509-LC:15509-LCV:</t>
        </is>
      </c>
      <c r="G138" s="2" t="inlineStr">
        <is>
          <t>X0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None</t>
        </is>
      </c>
      <c r="L138" s="4" t="inlineStr">
        <is>
          <t>None</t>
        </is>
      </c>
      <c r="M138" s="4" t="inlineStr">
        <is>
          <t>Coating_Scotchkote134_interior_exterior</t>
        </is>
      </c>
      <c r="N138" s="76" t="inlineStr">
        <is>
          <t>RTF</t>
        </is>
      </c>
      <c r="O138" s="4" t="inlineStr"/>
      <c r="P138" t="inlineStr">
        <is>
          <t>A102215</t>
        </is>
      </c>
      <c r="Q138" t="inlineStr">
        <is>
          <t>LT250</t>
        </is>
      </c>
      <c r="R138" t="inlineStr"/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Price_BOM_L_Imp_1432</t>
        </is>
      </c>
      <c r="D139" t="n">
        <v>1432</v>
      </c>
      <c r="E139" t="inlineStr"/>
      <c r="F139" t="inlineStr">
        <is>
          <t>:15705-LC:15705-LCV:15705-LF: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</t>
        </is>
      </c>
      <c r="N139" s="76" t="inlineStr">
        <is>
          <t>97775279</t>
        </is>
      </c>
      <c r="O139" s="4" t="inlineStr"/>
      <c r="P139" t="inlineStr">
        <is>
          <t>A102216</t>
        </is>
      </c>
      <c r="Q139" t="inlineStr">
        <is>
          <t>LT250</t>
        </is>
      </c>
      <c r="R139" t="inlineStr"/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Price_BOM_L_Imp_1433</t>
        </is>
      </c>
      <c r="D140" t="n">
        <v>1433</v>
      </c>
      <c r="E140" t="inlineStr"/>
      <c r="F140" t="inlineStr">
        <is>
          <t>:15951-LC:15951-LCV:15951-LF:</t>
        </is>
      </c>
      <c r="G140" s="2" t="inlineStr">
        <is>
          <t>X3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</t>
        </is>
      </c>
      <c r="N140" s="76" t="inlineStr">
        <is>
          <t>97775280</t>
        </is>
      </c>
      <c r="O140" s="4" t="inlineStr"/>
      <c r="P140" t="inlineStr">
        <is>
          <t>A102217</t>
        </is>
      </c>
      <c r="Q140" t="inlineStr">
        <is>
          <t>LT250</t>
        </is>
      </c>
      <c r="R140" t="inlineStr"/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Price_BOM_L_Imp_1435</t>
        </is>
      </c>
      <c r="D141" t="n">
        <v>1435</v>
      </c>
      <c r="E141" t="inlineStr"/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</t>
        </is>
      </c>
      <c r="N141" s="76" t="inlineStr">
        <is>
          <t>97775292</t>
        </is>
      </c>
      <c r="O141" s="4" t="inlineStr"/>
      <c r="P141" t="inlineStr">
        <is>
          <t>A102219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Price_BOM_L_Imp_1436</t>
        </is>
      </c>
      <c r="D142" t="n">
        <v>1436</v>
      </c>
      <c r="E142" t="inlineStr"/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</t>
        </is>
      </c>
      <c r="N142" s="76" t="inlineStr">
        <is>
          <t>97775293</t>
        </is>
      </c>
      <c r="O142" s="4" t="inlineStr"/>
      <c r="P142" t="inlineStr">
        <is>
          <t>A102220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Price_BOM_L_Imp_1437</t>
        </is>
      </c>
      <c r="D143" t="n">
        <v>1437</v>
      </c>
      <c r="E143" t="inlineStr"/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</t>
        </is>
      </c>
      <c r="N143" s="76" t="inlineStr">
        <is>
          <t>97777979</t>
        </is>
      </c>
      <c r="O143" s="4" t="inlineStr"/>
      <c r="P143" t="inlineStr">
        <is>
          <t>A102221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Price_BOM_L_Imp_1438</t>
        </is>
      </c>
      <c r="D144" t="n">
        <v>1438</v>
      </c>
      <c r="E144" t="inlineStr"/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76" t="inlineStr">
        <is>
          <t>97777980</t>
        </is>
      </c>
      <c r="O144" s="4" t="inlineStr"/>
      <c r="P144" t="inlineStr">
        <is>
          <t>A102222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Price_BOM_L_Imp_1439</t>
        </is>
      </c>
      <c r="D145" t="n">
        <v>1439</v>
      </c>
      <c r="E145" t="inlineStr"/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</t>
        </is>
      </c>
      <c r="N145" s="76" t="inlineStr">
        <is>
          <t>RTF</t>
        </is>
      </c>
      <c r="O145" s="4" t="inlineStr"/>
      <c r="P145" t="inlineStr">
        <is>
          <t>A102223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Price_BOM_L_Imp_1440</t>
        </is>
      </c>
      <c r="D146" t="n">
        <v>1440</v>
      </c>
      <c r="E146" t="inlineStr"/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76" t="inlineStr">
        <is>
          <t>97778013</t>
        </is>
      </c>
      <c r="O146" s="4" t="inlineStr"/>
      <c r="P146" t="inlineStr">
        <is>
          <t>A102224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Price_BOM_L_Imp_1441</t>
        </is>
      </c>
      <c r="D147" t="n">
        <v>1441</v>
      </c>
      <c r="E147" t="inlineStr"/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76" t="inlineStr">
        <is>
          <t>97775275</t>
        </is>
      </c>
      <c r="O147" s="4" t="inlineStr"/>
      <c r="P147" t="inlineStr">
        <is>
          <t>A102225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Price_BOM_L_Imp_1442</t>
        </is>
      </c>
      <c r="D148" t="n">
        <v>1442</v>
      </c>
      <c r="E148" t="inlineStr"/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76" t="inlineStr">
        <is>
          <t>97775276</t>
        </is>
      </c>
      <c r="O148" s="4" t="inlineStr"/>
      <c r="P148" t="inlineStr">
        <is>
          <t>A102226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Price_BOM_L_Imp_1444</t>
        </is>
      </c>
      <c r="D149" t="n">
        <v>1444</v>
      </c>
      <c r="E149" t="inlineStr"/>
      <c r="F149" t="inlineStr">
        <is>
          <t>:20121-LC:20121-LCV:20121-LF: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76" t="inlineStr">
        <is>
          <t>97778012</t>
        </is>
      </c>
      <c r="O149" s="4" t="inlineStr"/>
      <c r="P149" t="inlineStr">
        <is>
          <t>A102228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Price_BOM_L_Imp_1445</t>
        </is>
      </c>
      <c r="D150" t="n">
        <v>1445</v>
      </c>
      <c r="E150" t="inlineStr"/>
      <c r="F150" t="inlineStr">
        <is>
          <t>:20121-LC:20121-LCV:20121-LF:</t>
        </is>
      </c>
      <c r="G150" s="2" t="inlineStr">
        <is>
          <t>XA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76" t="inlineStr">
        <is>
          <t>97778032</t>
        </is>
      </c>
      <c r="O150" s="4" t="inlineStr"/>
      <c r="P150" t="inlineStr">
        <is>
          <t>A102229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Price_BOM_L_Imp_1447</t>
        </is>
      </c>
      <c r="D151" t="n">
        <v>1447</v>
      </c>
      <c r="E151" t="inlineStr"/>
      <c r="F151" t="inlineStr">
        <is>
          <t>:25707-LC:25707-LCV:25707-LF:</t>
        </is>
      </c>
      <c r="G151" s="2" t="inlineStr">
        <is>
          <t>X4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</t>
        </is>
      </c>
      <c r="N151" s="76" t="inlineStr">
        <is>
          <t>97778034</t>
        </is>
      </c>
      <c r="O151" s="4" t="inlineStr"/>
      <c r="P151" t="inlineStr">
        <is>
          <t>A102231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Price_BOM_L_Imp_1448</t>
        </is>
      </c>
      <c r="D152" t="n">
        <v>1448</v>
      </c>
      <c r="E152" t="inlineStr"/>
      <c r="F152" t="inlineStr">
        <is>
          <t>:25957-LC:25957-LCV:25957-LF: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76" t="inlineStr">
        <is>
          <t>97778035</t>
        </is>
      </c>
      <c r="O152" s="4" t="inlineStr"/>
      <c r="P152" t="inlineStr">
        <is>
          <t>A102232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Price_BOM_L_Imp_1449</t>
        </is>
      </c>
      <c r="D153" t="n">
        <v>1449</v>
      </c>
      <c r="E153" t="inlineStr"/>
      <c r="F153" t="inlineStr">
        <is>
          <t>:25957-LC:25957-LCV:25957-LF: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76" t="inlineStr">
        <is>
          <t>97778036</t>
        </is>
      </c>
      <c r="O153" s="4" t="inlineStr"/>
      <c r="P153" t="inlineStr">
        <is>
          <t>A102233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Price_BOM_L_Imp_1450</t>
        </is>
      </c>
      <c r="D154" t="n">
        <v>1450</v>
      </c>
      <c r="E154" t="inlineStr"/>
      <c r="F154" t="inlineStr">
        <is>
          <t>:25123-LC:25123-LCV:25123-LF: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76" t="inlineStr">
        <is>
          <t>97778037</t>
        </is>
      </c>
      <c r="O154" s="4" t="inlineStr"/>
      <c r="P154" t="inlineStr">
        <is>
          <t>A102234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Price_BOM_L_Imp_1451</t>
        </is>
      </c>
      <c r="D155" t="n">
        <v>1451</v>
      </c>
      <c r="E155" t="inlineStr"/>
      <c r="F155" t="inlineStr">
        <is>
          <t>:25123-LC:25123-LCV:25123-LF:</t>
        </is>
      </c>
      <c r="G155" s="2" t="inlineStr">
        <is>
          <t>XA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76" t="inlineStr">
        <is>
          <t>97778038</t>
        </is>
      </c>
      <c r="O155" s="4" t="inlineStr"/>
      <c r="P155" t="inlineStr">
        <is>
          <t>A102235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Price_BOM_L_Imp_1452</t>
        </is>
      </c>
      <c r="D156" t="n">
        <v>1452</v>
      </c>
      <c r="E156" t="inlineStr"/>
      <c r="F156" t="inlineStr">
        <is>
          <t>:30507-LC:30507-LCV: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76" t="inlineStr">
        <is>
          <t>RTF</t>
        </is>
      </c>
      <c r="O156" s="4" t="inlineStr"/>
      <c r="P156" t="inlineStr">
        <is>
          <t>A102236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Price_BOM_L_Imp_1452</t>
        </is>
      </c>
      <c r="D157" t="n">
        <v>1452</v>
      </c>
      <c r="E157" t="inlineStr"/>
      <c r="F157" t="inlineStr">
        <is>
          <t>:30501-LC:30501-LCV:</t>
        </is>
      </c>
      <c r="G157" s="2" t="inlineStr">
        <is>
          <t>X3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76" t="inlineStr">
        <is>
          <t>RTF</t>
        </is>
      </c>
      <c r="O157" s="4" t="inlineStr"/>
      <c r="P157" t="inlineStr">
        <is>
          <t>A102236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Price_BOM_L_Imp_1454</t>
        </is>
      </c>
      <c r="D158" t="n">
        <v>1454</v>
      </c>
      <c r="E158" t="inlineStr"/>
      <c r="F158" t="inlineStr">
        <is>
          <t>:30707-LC:30707-LCV:30707-LF: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76" t="inlineStr">
        <is>
          <t>97778040</t>
        </is>
      </c>
      <c r="O158" s="4" t="inlineStr"/>
      <c r="P158" t="inlineStr">
        <is>
          <t>A102238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Price_BOM_L_Imp_1455</t>
        </is>
      </c>
      <c r="D159" t="n">
        <v>1455</v>
      </c>
      <c r="E159" t="inlineStr"/>
      <c r="F159" t="inlineStr">
        <is>
          <t>:30957-LC:30957-LCV:30957-LF: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76" t="inlineStr">
        <is>
          <t>97778041</t>
        </is>
      </c>
      <c r="O159" s="4" t="inlineStr"/>
      <c r="P159" t="inlineStr">
        <is>
          <t>A102239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Price_BOM_L_Imp_1456</t>
        </is>
      </c>
      <c r="D160" t="n">
        <v>1456</v>
      </c>
      <c r="E160" t="inlineStr"/>
      <c r="F160" t="inlineStr">
        <is>
          <t>:30957-LC:30957-LCV:30957-LF:</t>
        </is>
      </c>
      <c r="G160" s="2" t="inlineStr">
        <is>
          <t>XA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76" t="inlineStr">
        <is>
          <t>97778042</t>
        </is>
      </c>
      <c r="O160" s="4" t="inlineStr"/>
      <c r="P160" t="inlineStr">
        <is>
          <t>A102240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Price_BOM_L_Imp_1457</t>
        </is>
      </c>
      <c r="D161" t="n">
        <v>1457</v>
      </c>
      <c r="E161" t="inlineStr"/>
      <c r="F161" t="inlineStr">
        <is>
          <t>:30121-LC:30121-LCV:30121-LF:</t>
        </is>
      </c>
      <c r="G161" s="2" t="inlineStr">
        <is>
          <t>XA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76" t="inlineStr">
        <is>
          <t>97778043</t>
        </is>
      </c>
      <c r="O161" s="4" t="inlineStr"/>
      <c r="P161" t="inlineStr">
        <is>
          <t>A102241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Price_BOM_L_Imp_1458</t>
        </is>
      </c>
      <c r="D162" t="n">
        <v>1458</v>
      </c>
      <c r="E162" t="inlineStr"/>
      <c r="F162" t="inlineStr">
        <is>
          <t>:30127-LC:30127-LCV:30127-LF: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76" t="inlineStr">
        <is>
          <t>97778044</t>
        </is>
      </c>
      <c r="O162" s="4" t="inlineStr"/>
      <c r="P162" t="inlineStr">
        <is>
          <t>A102242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Price_BOM_L_Imp_1459</t>
        </is>
      </c>
      <c r="D163" t="n">
        <v>1459</v>
      </c>
      <c r="E163" t="inlineStr"/>
      <c r="F163" t="inlineStr">
        <is>
          <t>:30157-LC:30157-LCV:30157-LF: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76" t="inlineStr">
        <is>
          <t>97780144</t>
        </is>
      </c>
      <c r="O163" s="4" t="inlineStr"/>
      <c r="P163" t="inlineStr">
        <is>
          <t>A102243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Price_BOM_L_Imp_1460</t>
        </is>
      </c>
      <c r="D164" t="n">
        <v>1460</v>
      </c>
      <c r="E164" t="inlineStr"/>
      <c r="F164" t="inlineStr">
        <is>
          <t>:40707-LC:40707-LCV:40707-LF: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76" t="inlineStr">
        <is>
          <t>97780145</t>
        </is>
      </c>
      <c r="O164" s="4" t="inlineStr"/>
      <c r="P164" t="inlineStr">
        <is>
          <t>A102244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Price_BOM_L_Imp_1462</t>
        </is>
      </c>
      <c r="D165" t="n">
        <v>1462</v>
      </c>
      <c r="E165" t="inlineStr"/>
      <c r="F165" t="inlineStr">
        <is>
          <t>:40957-LC:40957-LCV:40957-LF:</t>
        </is>
      </c>
      <c r="G165" s="2" t="inlineStr">
        <is>
          <t>X3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76" t="inlineStr">
        <is>
          <t>97780147</t>
        </is>
      </c>
      <c r="O165" s="4" t="inlineStr"/>
      <c r="P165" t="inlineStr">
        <is>
          <t>A102246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Price_BOM_L_Imp_1463</t>
        </is>
      </c>
      <c r="D166" t="n">
        <v>1463</v>
      </c>
      <c r="E166" t="inlineStr"/>
      <c r="F166" t="inlineStr">
        <is>
          <t>:40957-LC:40957-LCV:40957-LF:</t>
        </is>
      </c>
      <c r="G166" s="2" t="inlineStr">
        <is>
          <t>X4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76" t="inlineStr">
        <is>
          <t>97780148</t>
        </is>
      </c>
      <c r="O166" s="4" t="inlineStr"/>
      <c r="P166" t="inlineStr">
        <is>
          <t>A102247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Price_BOM_L_Imp_1464</t>
        </is>
      </c>
      <c r="D167" t="n">
        <v>1464</v>
      </c>
      <c r="E167" t="inlineStr"/>
      <c r="F167" t="inlineStr">
        <is>
          <t>:40959-LC:40959-LCV:40959-LF: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76" t="inlineStr">
        <is>
          <t>96699293</t>
        </is>
      </c>
      <c r="O167" s="4" t="inlineStr"/>
      <c r="P167" t="inlineStr">
        <is>
          <t>A102248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Price_BOM_L_Imp_1465</t>
        </is>
      </c>
      <c r="D168" t="n">
        <v>1465</v>
      </c>
      <c r="E168" t="inlineStr"/>
      <c r="F168" t="inlineStr">
        <is>
          <t>:40129-LC:40129-LCV:40129-LF: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76" t="inlineStr">
        <is>
          <t>96699296</t>
        </is>
      </c>
      <c r="O168" s="4" t="inlineStr"/>
      <c r="P168" t="inlineStr">
        <is>
          <t>A102249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Price_BOM_L_Imp_1466</t>
        </is>
      </c>
      <c r="D169" t="n">
        <v>1466</v>
      </c>
      <c r="E169" t="inlineStr"/>
      <c r="F169" t="inlineStr">
        <is>
          <t>:4012A-LC:4012A-LCV:4012A-LF: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76" t="inlineStr">
        <is>
          <t>96699302</t>
        </is>
      </c>
      <c r="O169" s="4" t="inlineStr"/>
      <c r="P169" t="inlineStr">
        <is>
          <t>A102250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Price_BOM_L_Imp_1467</t>
        </is>
      </c>
      <c r="D170" t="n">
        <v>1467</v>
      </c>
      <c r="E170" t="inlineStr"/>
      <c r="F170" t="inlineStr">
        <is>
          <t>:40157-LC:40157-LCV:40157-LF: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76" t="inlineStr">
        <is>
          <t>96699326</t>
        </is>
      </c>
      <c r="O170" s="4" t="inlineStr"/>
      <c r="P170" t="inlineStr">
        <is>
          <t>A102251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Price_BOM_L_Imp_1468</t>
        </is>
      </c>
      <c r="D171" t="n">
        <v>1468</v>
      </c>
      <c r="E171" t="inlineStr"/>
      <c r="F171" t="inlineStr">
        <is>
          <t>:40157-LC:40157-LCV:40157-LF:</t>
        </is>
      </c>
      <c r="G171" s="2" t="inlineStr">
        <is>
          <t>X5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Anodized Steel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76" t="inlineStr">
        <is>
          <t>96769202</t>
        </is>
      </c>
      <c r="O171" s="4" t="inlineStr"/>
      <c r="P171" t="inlineStr">
        <is>
          <t>A102252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Price_BOM_L_Imp_1469</t>
        </is>
      </c>
      <c r="D172" t="n">
        <v>1469</v>
      </c>
      <c r="E172" t="inlineStr"/>
      <c r="F172" t="inlineStr">
        <is>
          <t>:50957-LC:50957-LCV:50957-LF: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76" t="inlineStr">
        <is>
          <t>96896890</t>
        </is>
      </c>
      <c r="O172" s="4" t="inlineStr"/>
      <c r="P172" t="inlineStr">
        <is>
          <t>A102253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Price_BOM_L_Imp_147</t>
        </is>
      </c>
      <c r="D173" t="n">
        <v>147</v>
      </c>
      <c r="E173" t="inlineStr"/>
      <c r="F173" t="inlineStr">
        <is>
          <t>:25957-LC:25957-LCV:25957-LF:</t>
        </is>
      </c>
      <c r="G173" s="2" t="inlineStr">
        <is>
          <t>X3</t>
        </is>
      </c>
      <c r="H173" t="inlineStr">
        <is>
          <t>ImpMatl_SS_AISI-304</t>
        </is>
      </c>
      <c r="I173" s="4" t="inlineStr">
        <is>
          <t>Stainless Steel, AISI-304</t>
        </is>
      </c>
      <c r="J173" s="4" t="inlineStr">
        <is>
          <t>H304</t>
        </is>
      </c>
      <c r="K173" s="4" t="inlineStr">
        <is>
          <t>Stainless Steel, AISI-303</t>
        </is>
      </c>
      <c r="L173" s="4" t="inlineStr">
        <is>
          <t>Stainless Steel, AISI 316</t>
        </is>
      </c>
      <c r="M173" s="4" t="inlineStr">
        <is>
          <t>Coating_Standard</t>
        </is>
      </c>
      <c r="N173" s="76" t="inlineStr">
        <is>
          <t>98876138</t>
        </is>
      </c>
      <c r="O173" s="4" t="inlineStr"/>
      <c r="P173" t="inlineStr">
        <is>
          <t>A102367</t>
        </is>
      </c>
      <c r="Q173" t="inlineStr">
        <is>
          <t>LT027</t>
        </is>
      </c>
      <c r="R173" t="n">
        <v>0</v>
      </c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Price_BOM_L_Imp_1471</t>
        </is>
      </c>
      <c r="D174" t="n">
        <v>1471</v>
      </c>
      <c r="E174" t="inlineStr"/>
      <c r="F174" t="inlineStr">
        <is>
          <t>:50123-LC:50123-LCV:50123-LF: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76" t="inlineStr">
        <is>
          <t>96896892</t>
        </is>
      </c>
      <c r="O174" s="4" t="inlineStr"/>
      <c r="P174" t="inlineStr">
        <is>
          <t>A102255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Price_BOM_L_Imp_1472</t>
        </is>
      </c>
      <c r="D175" t="n">
        <v>1472</v>
      </c>
      <c r="E175" t="inlineStr"/>
      <c r="F175" t="inlineStr">
        <is>
          <t>:50157-LC:50157-LCV:50157-LF:</t>
        </is>
      </c>
      <c r="G175" s="2" t="inlineStr">
        <is>
          <t>X5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Anodized Steel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76" t="inlineStr">
        <is>
          <t>96769263</t>
        </is>
      </c>
      <c r="O175" s="4" t="inlineStr"/>
      <c r="P175" t="inlineStr">
        <is>
          <t>A102256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Price_BOM_L_Imp_1473</t>
        </is>
      </c>
      <c r="D176" t="n">
        <v>1473</v>
      </c>
      <c r="E176" t="inlineStr"/>
      <c r="F176" t="inlineStr">
        <is>
          <t>:60951-LC:60951-LCV:60951-LF: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76" t="inlineStr">
        <is>
          <t>97780968</t>
        </is>
      </c>
      <c r="O176" s="4" t="inlineStr"/>
      <c r="P176" t="inlineStr">
        <is>
          <t>A102257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Price_BOM_L_Imp_1474</t>
        </is>
      </c>
      <c r="D177" t="n">
        <v>1474</v>
      </c>
      <c r="E177" t="inlineStr"/>
      <c r="F177" t="inlineStr">
        <is>
          <t>:60123-LC:60123-LCV:60123-LF: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76" t="inlineStr">
        <is>
          <t>97780969</t>
        </is>
      </c>
      <c r="O177" s="4" t="inlineStr"/>
      <c r="P177" t="inlineStr">
        <is>
          <t>A102258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Price_BOM_L_Imp_1476</t>
        </is>
      </c>
      <c r="D178" t="n">
        <v>1476</v>
      </c>
      <c r="E178" t="inlineStr"/>
      <c r="F178" t="inlineStr">
        <is>
          <t>:60157-LC:60157-LCV:60157-LF: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76" t="inlineStr">
        <is>
          <t>RTF</t>
        </is>
      </c>
      <c r="O178" s="4" t="inlineStr"/>
      <c r="P178" t="inlineStr">
        <is>
          <t>A102260</t>
        </is>
      </c>
      <c r="Q178" t="inlineStr">
        <is>
          <t>LT250</t>
        </is>
      </c>
      <c r="R178" t="inlineStr"/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Price_BOM_L_Imp_1477</t>
        </is>
      </c>
      <c r="D179" t="n">
        <v>1477</v>
      </c>
      <c r="E179" t="inlineStr"/>
      <c r="F179" t="inlineStr">
        <is>
          <t>:60157-LF:</t>
        </is>
      </c>
      <c r="G179" s="2" t="inlineStr">
        <is>
          <t>X6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76" t="inlineStr">
        <is>
          <t>97780971</t>
        </is>
      </c>
      <c r="O179" s="4" t="inlineStr"/>
      <c r="P179" t="inlineStr">
        <is>
          <t>A102261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Price_BOM_L_Imp_1479</t>
        </is>
      </c>
      <c r="D180" t="n">
        <v>1479</v>
      </c>
      <c r="E180" t="inlineStr"/>
      <c r="F180" t="inlineStr">
        <is>
          <t>:80155-LC:80155-LCV:80155-LF:</t>
        </is>
      </c>
      <c r="G180" s="2" t="inlineStr">
        <is>
          <t>X5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Anodized Steel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76" t="inlineStr">
        <is>
          <t>97780974</t>
        </is>
      </c>
      <c r="O180" s="4" t="inlineStr"/>
      <c r="P180" t="inlineStr">
        <is>
          <t>A102263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Price_BOM_L_Imp_1480</t>
        </is>
      </c>
      <c r="D181" t="n">
        <v>1480</v>
      </c>
      <c r="E181" t="inlineStr"/>
      <c r="F181" t="inlineStr">
        <is>
          <t>:80155-LF:</t>
        </is>
      </c>
      <c r="G181" s="2" t="inlineStr">
        <is>
          <t>X6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</t>
        </is>
      </c>
      <c r="N181" s="76" t="inlineStr">
        <is>
          <t>97780975</t>
        </is>
      </c>
      <c r="O181" s="4" t="inlineStr"/>
      <c r="P181" t="inlineStr">
        <is>
          <t>A102264</t>
        </is>
      </c>
      <c r="Q181" t="inlineStr">
        <is>
          <t>LT250</t>
        </is>
      </c>
      <c r="R181" t="inlineStr"/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Price_BOM_L_Imp_1481</t>
        </is>
      </c>
      <c r="D182" t="n">
        <v>1481</v>
      </c>
      <c r="E182" t="inlineStr"/>
      <c r="F182" t="inlineStr">
        <is>
          <t>:10153-LF:</t>
        </is>
      </c>
      <c r="G182" s="2" t="inlineStr">
        <is>
          <t>X8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76" t="inlineStr">
        <is>
          <t>97780976</t>
        </is>
      </c>
      <c r="O182" s="4" t="inlineStr"/>
      <c r="P182" t="inlineStr">
        <is>
          <t>A102265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Price_BOM_L_Imp_1482</t>
        </is>
      </c>
      <c r="D183" t="n">
        <v>1482</v>
      </c>
      <c r="E183" t="inlineStr"/>
      <c r="F183" t="inlineStr">
        <is>
          <t>:12709-LC:12709-LCV:</t>
        </is>
      </c>
      <c r="G183" s="2" t="inlineStr">
        <is>
          <t>X0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None</t>
        </is>
      </c>
      <c r="L183" s="4" t="inlineStr">
        <is>
          <t>None</t>
        </is>
      </c>
      <c r="M183" s="4" t="inlineStr">
        <is>
          <t>Coating_Scotchkote134_interior_exterior</t>
        </is>
      </c>
      <c r="N183" s="76" t="inlineStr">
        <is>
          <t>97780991</t>
        </is>
      </c>
      <c r="O183" s="4" t="inlineStr"/>
      <c r="P183" t="inlineStr">
        <is>
          <t>A102266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Price_BOM_L_Imp_1484</t>
        </is>
      </c>
      <c r="D184" t="n">
        <v>1484</v>
      </c>
      <c r="E184" t="inlineStr"/>
      <c r="F184" t="inlineStr">
        <is>
          <t>:15507-LC:15507-LCV:</t>
        </is>
      </c>
      <c r="G184" s="2" t="inlineStr">
        <is>
          <t>X0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None</t>
        </is>
      </c>
      <c r="L184" s="4" t="inlineStr">
        <is>
          <t>None</t>
        </is>
      </c>
      <c r="M184" s="4" t="inlineStr">
        <is>
          <t>Coating_Scotchkote134_interior_exterior</t>
        </is>
      </c>
      <c r="N184" s="76" t="inlineStr">
        <is>
          <t>97780994</t>
        </is>
      </c>
      <c r="O184" s="4" t="inlineStr"/>
      <c r="P184" t="inlineStr">
        <is>
          <t>A102268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Price_BOM_L_Imp_1485</t>
        </is>
      </c>
      <c r="D185" t="n">
        <v>1485</v>
      </c>
      <c r="E185" t="inlineStr"/>
      <c r="F185" t="inlineStr">
        <is>
          <t>:15509-LC:15509-LCV:</t>
        </is>
      </c>
      <c r="G185" s="2" t="inlineStr">
        <is>
          <t>X3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76" t="inlineStr">
        <is>
          <t>98671661</t>
        </is>
      </c>
      <c r="O185" s="4" t="inlineStr"/>
      <c r="P185" t="inlineStr">
        <is>
          <t>A102269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Price_BOM_L_Imp_1486</t>
        </is>
      </c>
      <c r="D186" t="n">
        <v>1486</v>
      </c>
      <c r="E186" t="inlineStr"/>
      <c r="F186" t="inlineStr">
        <is>
          <t>:15507-LC:15507-LCV:</t>
        </is>
      </c>
      <c r="G186" s="2" t="inlineStr">
        <is>
          <t>X3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Stainless Steel, AISI-303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76" t="inlineStr">
        <is>
          <t>97780995</t>
        </is>
      </c>
      <c r="O186" s="4" t="inlineStr"/>
      <c r="P186" t="inlineStr">
        <is>
          <t>A102270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Price_BOM_L_Imp_1487</t>
        </is>
      </c>
      <c r="D187" t="n">
        <v>1487</v>
      </c>
      <c r="E187" t="inlineStr"/>
      <c r="F187" t="inlineStr">
        <is>
          <t>:20501-LC:20501-LCV:</t>
        </is>
      </c>
      <c r="G187" s="2" t="inlineStr">
        <is>
          <t>X3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Stainless Steel, AISI-303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76" t="inlineStr">
        <is>
          <t>97780996</t>
        </is>
      </c>
      <c r="O187" s="4" t="inlineStr"/>
      <c r="P187" t="inlineStr">
        <is>
          <t>A102271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Price_BOM_L_Imp_1536</t>
        </is>
      </c>
      <c r="D188" t="n">
        <v>1536</v>
      </c>
      <c r="E188" t="inlineStr"/>
      <c r="F188" t="inlineStr">
        <is>
          <t>:10707-LC:10707-LCV:</t>
        </is>
      </c>
      <c r="G188" s="2" t="inlineStr">
        <is>
          <t>X0</t>
        </is>
      </c>
      <c r="H188" t="inlineStr">
        <is>
          <t>ImpMatl_SS_AISI-304</t>
        </is>
      </c>
      <c r="I188" s="4" t="inlineStr">
        <is>
          <t>Stainless Steel, AISI-304</t>
        </is>
      </c>
      <c r="J188" s="4" t="inlineStr">
        <is>
          <t>H304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</t>
        </is>
      </c>
      <c r="N188" s="76" t="inlineStr">
        <is>
          <t>RTF</t>
        </is>
      </c>
      <c r="O188" s="4" t="inlineStr"/>
      <c r="P188" t="inlineStr">
        <is>
          <t>A102324</t>
        </is>
      </c>
      <c r="Q188" t="inlineStr">
        <is>
          <t>LT250</t>
        </is>
      </c>
      <c r="R188" t="n">
        <v>126</v>
      </c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Price_BOM_L_Imp_1537</t>
        </is>
      </c>
      <c r="D189" t="n">
        <v>1537</v>
      </c>
      <c r="E189" t="inlineStr"/>
      <c r="F189" t="inlineStr">
        <is>
          <t>:10707-LC:10707-LCV:10707-LF:</t>
        </is>
      </c>
      <c r="G189" s="2" t="inlineStr">
        <is>
          <t>X3</t>
        </is>
      </c>
      <c r="H189" t="inlineStr">
        <is>
          <t>ImpMatl_SS_AISI-304</t>
        </is>
      </c>
      <c r="I189" s="4" t="inlineStr">
        <is>
          <t>Stainless Steel, AISI-304</t>
        </is>
      </c>
      <c r="J189" s="4" t="inlineStr">
        <is>
          <t>H304</t>
        </is>
      </c>
      <c r="K189" s="4" t="inlineStr">
        <is>
          <t>Stainless Steel, AISI-303</t>
        </is>
      </c>
      <c r="L189" s="4" t="inlineStr">
        <is>
          <t>Stainless Steel, AISI 316</t>
        </is>
      </c>
      <c r="M189" s="4" t="inlineStr">
        <is>
          <t>Coating_Scotchkote134_interior_exterior</t>
        </is>
      </c>
      <c r="N189" s="76" t="inlineStr">
        <is>
          <t>RTF</t>
        </is>
      </c>
      <c r="O189" s="4" t="inlineStr"/>
      <c r="P189" t="inlineStr">
        <is>
          <t>A102326</t>
        </is>
      </c>
      <c r="Q189" t="inlineStr">
        <is>
          <t>LT250</t>
        </is>
      </c>
      <c r="R189" t="n">
        <v>126</v>
      </c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Price_BOM_L_Imp_1538</t>
        </is>
      </c>
      <c r="D190" t="n">
        <v>1538</v>
      </c>
      <c r="E190" t="inlineStr"/>
      <c r="F190" t="inlineStr">
        <is>
          <t>:12501-LC:12501-LCV:</t>
        </is>
      </c>
      <c r="G190" s="2" t="inlineStr">
        <is>
          <t>X0</t>
        </is>
      </c>
      <c r="H190" t="inlineStr">
        <is>
          <t>ImpMatl_SS_AISI-304</t>
        </is>
      </c>
      <c r="I190" s="4" t="inlineStr">
        <is>
          <t>Stainless Steel, AISI-304</t>
        </is>
      </c>
      <c r="J190" s="4" t="inlineStr">
        <is>
          <t>H304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</t>
        </is>
      </c>
      <c r="N190" s="76" t="inlineStr">
        <is>
          <t>RTF</t>
        </is>
      </c>
      <c r="O190" s="4" t="inlineStr"/>
      <c r="P190" t="inlineStr">
        <is>
          <t>A102328</t>
        </is>
      </c>
      <c r="Q190" t="inlineStr">
        <is>
          <t>LT250</t>
        </is>
      </c>
      <c r="R190" t="n">
        <v>126</v>
      </c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Price_BOM_L_Imp_1539</t>
        </is>
      </c>
      <c r="D191" t="n">
        <v>1539</v>
      </c>
      <c r="E191" t="inlineStr"/>
      <c r="F191" t="inlineStr">
        <is>
          <t>:12507-LC:12507-LCV:</t>
        </is>
      </c>
      <c r="G191" s="2" t="inlineStr">
        <is>
          <t>X0</t>
        </is>
      </c>
      <c r="H191" t="inlineStr">
        <is>
          <t>ImpMatl_SS_AISI-304</t>
        </is>
      </c>
      <c r="I191" s="4" t="inlineStr">
        <is>
          <t>Stainless Steel, AISI-304</t>
        </is>
      </c>
      <c r="J191" s="4" t="inlineStr">
        <is>
          <t>H304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76" t="inlineStr">
        <is>
          <t>RTF</t>
        </is>
      </c>
      <c r="O191" s="4" t="inlineStr"/>
      <c r="P191" t="inlineStr">
        <is>
          <t>A102330</t>
        </is>
      </c>
      <c r="Q191" t="inlineStr">
        <is>
          <t>LT250</t>
        </is>
      </c>
      <c r="R191" t="n">
        <v>126</v>
      </c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Price_BOM_L_Imp_154</t>
        </is>
      </c>
      <c r="D192" t="n">
        <v>154</v>
      </c>
      <c r="E192" t="inlineStr"/>
      <c r="F192" t="inlineStr">
        <is>
          <t>:25957-LC:25957-LCV:25957-LF:</t>
        </is>
      </c>
      <c r="G192" s="2" t="inlineStr">
        <is>
          <t>X4</t>
        </is>
      </c>
      <c r="H192" t="inlineStr">
        <is>
          <t>ImpMatl_SS_AISI-304</t>
        </is>
      </c>
      <c r="I192" s="4" t="inlineStr">
        <is>
          <t>Stainless Steel, AISI-304</t>
        </is>
      </c>
      <c r="J192" s="4" t="inlineStr">
        <is>
          <t>H304</t>
        </is>
      </c>
      <c r="K192" s="4" t="inlineStr">
        <is>
          <t>Stainless Steel, AISI-303</t>
        </is>
      </c>
      <c r="L192" s="4" t="inlineStr">
        <is>
          <t>Stainless Steel, AISI 316</t>
        </is>
      </c>
      <c r="M192" s="4" t="inlineStr">
        <is>
          <t>Coating_Standard</t>
        </is>
      </c>
      <c r="N192" s="76" t="inlineStr">
        <is>
          <t>98876139</t>
        </is>
      </c>
      <c r="O192" s="4" t="inlineStr"/>
      <c r="P192" t="inlineStr">
        <is>
          <t>A102369</t>
        </is>
      </c>
      <c r="Q192" t="inlineStr">
        <is>
          <t>LT027</t>
        </is>
      </c>
      <c r="R192" t="n">
        <v>0</v>
      </c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Price_BOM_L_Imp_1540</t>
        </is>
      </c>
      <c r="D193" t="n">
        <v>1540</v>
      </c>
      <c r="E193" t="inlineStr"/>
      <c r="F193" t="inlineStr">
        <is>
          <t>:15509-LC:15509-LCV:</t>
        </is>
      </c>
      <c r="G193" s="2" t="inlineStr">
        <is>
          <t>X0</t>
        </is>
      </c>
      <c r="H193" t="inlineStr">
        <is>
          <t>ImpMatl_SS_AISI-304</t>
        </is>
      </c>
      <c r="I193" s="4" t="inlineStr">
        <is>
          <t>Stainless Steel, AISI-304</t>
        </is>
      </c>
      <c r="J193" s="4" t="inlineStr">
        <is>
          <t>H304</t>
        </is>
      </c>
      <c r="K193" s="4" t="inlineStr">
        <is>
          <t>None</t>
        </is>
      </c>
      <c r="L193" s="4" t="inlineStr">
        <is>
          <t>None</t>
        </is>
      </c>
      <c r="M193" s="4" t="inlineStr">
        <is>
          <t>Coating_Scotchkote134_interior_exterior</t>
        </is>
      </c>
      <c r="N193" s="76" t="inlineStr">
        <is>
          <t>RTF</t>
        </is>
      </c>
      <c r="O193" s="4" t="inlineStr"/>
      <c r="P193" t="inlineStr">
        <is>
          <t>A102333</t>
        </is>
      </c>
      <c r="Q193" t="inlineStr">
        <is>
          <t>LT250</t>
        </is>
      </c>
      <c r="R193" t="n">
        <v>126</v>
      </c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Price_BOM_L_Imp_1541</t>
        </is>
      </c>
      <c r="D194" t="n">
        <v>1541</v>
      </c>
      <c r="E194" t="inlineStr"/>
      <c r="F194" t="inlineStr">
        <is>
          <t>:15705-LC:15705-LCV:15705-LF:</t>
        </is>
      </c>
      <c r="G194" s="2" t="inlineStr">
        <is>
          <t>X3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Stainless Steel, AISI-303</t>
        </is>
      </c>
      <c r="L194" s="4" t="inlineStr">
        <is>
          <t>Stainless Steel, AISI 316</t>
        </is>
      </c>
      <c r="M194" s="4" t="inlineStr">
        <is>
          <t>Coating_Scotchkote134_interior_exterior</t>
        </is>
      </c>
      <c r="N194" s="76" t="inlineStr">
        <is>
          <t>RTF</t>
        </is>
      </c>
      <c r="O194" s="4" t="inlineStr"/>
      <c r="P194" s="4" t="inlineStr">
        <is>
          <t>A102335</t>
        </is>
      </c>
      <c r="Q194" t="inlineStr">
        <is>
          <t>LT250</t>
        </is>
      </c>
      <c r="R194" s="4" t="n">
        <v>126</v>
      </c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Price_BOM_L_Imp_1542</t>
        </is>
      </c>
      <c r="D195" t="n">
        <v>1542</v>
      </c>
      <c r="E195" t="inlineStr"/>
      <c r="F195" t="inlineStr">
        <is>
          <t>:15951-LC:15951-LCV:15951-LF: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</t>
        </is>
      </c>
      <c r="N195" s="76" t="inlineStr">
        <is>
          <t>RTF</t>
        </is>
      </c>
      <c r="O195" s="4" t="inlineStr"/>
      <c r="P195" s="4" t="inlineStr">
        <is>
          <t>A102337</t>
        </is>
      </c>
      <c r="Q195" t="inlineStr">
        <is>
          <t>LT250</t>
        </is>
      </c>
      <c r="R195" s="4" t="n">
        <v>126</v>
      </c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Price_BOM_L_Imp_1543</t>
        </is>
      </c>
      <c r="D196" t="n">
        <v>1543</v>
      </c>
      <c r="E196" t="inlineStr"/>
      <c r="F196" t="inlineStr">
        <is>
          <t>:15951-LC:15951-LCV:15951-LF:</t>
        </is>
      </c>
      <c r="G196" s="2" t="inlineStr">
        <is>
          <t>X4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Stainless Steel, AISI-303</t>
        </is>
      </c>
      <c r="L196" s="4" t="inlineStr">
        <is>
          <t>Stainless Steel, AISI 316</t>
        </is>
      </c>
      <c r="M196" s="4" t="inlineStr">
        <is>
          <t>Coating_Scotchkote134_interior_exterior</t>
        </is>
      </c>
      <c r="N196" s="76" t="inlineStr">
        <is>
          <t>RTF</t>
        </is>
      </c>
      <c r="O196" s="4" t="inlineStr"/>
      <c r="P196" s="4" t="inlineStr">
        <is>
          <t>A102339</t>
        </is>
      </c>
      <c r="Q196" t="inlineStr">
        <is>
          <t>LT250</t>
        </is>
      </c>
      <c r="R196" s="4" t="n">
        <v>126</v>
      </c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Price_BOM_L_Imp_1544</t>
        </is>
      </c>
      <c r="D197" t="n">
        <v>1544</v>
      </c>
      <c r="E197" t="inlineStr"/>
      <c r="F197" t="inlineStr">
        <is>
          <t>:15955-LC:15955-LCV:15955-LF: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76" t="inlineStr">
        <is>
          <t>RTF</t>
        </is>
      </c>
      <c r="O197" s="4" t="inlineStr"/>
      <c r="P197" s="4" t="inlineStr">
        <is>
          <t>A102341</t>
        </is>
      </c>
      <c r="Q197" t="inlineStr">
        <is>
          <t>LT250</t>
        </is>
      </c>
      <c r="R197" s="4" t="n">
        <v>126</v>
      </c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Price_BOM_L_Imp_1545</t>
        </is>
      </c>
      <c r="D198" t="n">
        <v>1545</v>
      </c>
      <c r="E198" t="inlineStr"/>
      <c r="F198" t="inlineStr">
        <is>
          <t>:15955-LC:15955-LCV:15955-LF:</t>
        </is>
      </c>
      <c r="G198" s="2" t="inlineStr">
        <is>
          <t>X4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Stainless Steel, AISI-303</t>
        </is>
      </c>
      <c r="L198" s="4" t="inlineStr">
        <is>
          <t>Stainless Steel, AISI 316</t>
        </is>
      </c>
      <c r="M198" s="4" t="inlineStr">
        <is>
          <t>Coating_Scotchkote134_interior_exterior</t>
        </is>
      </c>
      <c r="N198" s="76" t="inlineStr">
        <is>
          <t>RTF</t>
        </is>
      </c>
      <c r="O198" s="4" t="inlineStr"/>
      <c r="P198" s="4" t="inlineStr">
        <is>
          <t>A102343</t>
        </is>
      </c>
      <c r="Q198" t="inlineStr">
        <is>
          <t>LT250</t>
        </is>
      </c>
      <c r="R198" s="4" t="n">
        <v>126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Price_BOM_L_Imp_1546</t>
        </is>
      </c>
      <c r="D199" t="n">
        <v>1546</v>
      </c>
      <c r="E199" t="inlineStr"/>
      <c r="F199" t="inlineStr">
        <is>
          <t>:15959-LC:15959-LCV:15959-LF: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</t>
        </is>
      </c>
      <c r="N199" s="76" t="inlineStr">
        <is>
          <t>RTF</t>
        </is>
      </c>
      <c r="O199" s="4" t="inlineStr"/>
      <c r="P199" s="4" t="inlineStr">
        <is>
          <t>A102345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Price_BOM_L_Imp_1547</t>
        </is>
      </c>
      <c r="D200" t="n">
        <v>1547</v>
      </c>
      <c r="E200" t="inlineStr"/>
      <c r="F200" t="inlineStr">
        <is>
          <t>:15959-LC:15959-LCV:15959-LF: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</t>
        </is>
      </c>
      <c r="N200" s="76" t="inlineStr">
        <is>
          <t>RTF</t>
        </is>
      </c>
      <c r="O200" s="4" t="inlineStr"/>
      <c r="P200" s="4" t="inlineStr">
        <is>
          <t>A102347</t>
        </is>
      </c>
      <c r="Q200" t="inlineStr">
        <is>
          <t>LT250</t>
        </is>
      </c>
      <c r="R200" s="4" t="n">
        <v>126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Price_BOM_L_Imp_1548</t>
        </is>
      </c>
      <c r="D201" t="n">
        <v>1548</v>
      </c>
      <c r="E201" t="inlineStr"/>
      <c r="F201" t="inlineStr">
        <is>
          <t>:20501-LC:20501-LCV: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76" t="inlineStr">
        <is>
          <t>RTF</t>
        </is>
      </c>
      <c r="O201" s="4" t="inlineStr"/>
      <c r="P201" s="4" t="inlineStr">
        <is>
          <t>A102349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Price_BOM_L_Imp_1549</t>
        </is>
      </c>
      <c r="D202" t="n">
        <v>1549</v>
      </c>
      <c r="E202" t="inlineStr"/>
      <c r="F202" t="inlineStr">
        <is>
          <t>:20709-LC:20709-LCV:20709-LF: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76" t="inlineStr">
        <is>
          <t>RTF</t>
        </is>
      </c>
      <c r="O202" s="4" t="inlineStr"/>
      <c r="P202" s="4" t="inlineStr">
        <is>
          <t>A102351</t>
        </is>
      </c>
      <c r="Q202" t="inlineStr">
        <is>
          <t>LT250</t>
        </is>
      </c>
      <c r="R202" s="4" t="n">
        <v>126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Price_BOM_L_Imp_1550</t>
        </is>
      </c>
      <c r="D203" t="n">
        <v>1550</v>
      </c>
      <c r="E203" t="inlineStr"/>
      <c r="F203" t="inlineStr">
        <is>
          <t>:20709-LC:20709-LCV:20709-LF: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76" t="inlineStr">
        <is>
          <t>RTF</t>
        </is>
      </c>
      <c r="O203" s="4" t="inlineStr"/>
      <c r="P203" s="4" t="inlineStr">
        <is>
          <t>A102353</t>
        </is>
      </c>
      <c r="Q203" t="inlineStr">
        <is>
          <t>LT250</t>
        </is>
      </c>
      <c r="R203" s="4" t="n">
        <v>126</v>
      </c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Price_BOM_L_Imp_1551</t>
        </is>
      </c>
      <c r="D204" t="n">
        <v>1551</v>
      </c>
      <c r="E204" t="inlineStr"/>
      <c r="F204" t="inlineStr">
        <is>
          <t>:20953-LC:20953-LCV:20953-LF: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76" t="inlineStr">
        <is>
          <t>RTF</t>
        </is>
      </c>
      <c r="O204" s="4" t="inlineStr"/>
      <c r="P204" s="4" t="inlineStr">
        <is>
          <t>A102355</t>
        </is>
      </c>
      <c r="Q204" t="inlineStr">
        <is>
          <t>LT250</t>
        </is>
      </c>
      <c r="R204" s="4" t="n">
        <v>126</v>
      </c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Price_BOM_L_Imp_1552</t>
        </is>
      </c>
      <c r="D205" t="n">
        <v>1552</v>
      </c>
      <c r="E205" t="inlineStr"/>
      <c r="F205" t="inlineStr">
        <is>
          <t>:20953-LC:20953-LCV:20953-LF: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76" t="inlineStr">
        <is>
          <t>RTF</t>
        </is>
      </c>
      <c r="O205" s="4" t="inlineStr"/>
      <c r="P205" s="4" t="inlineStr">
        <is>
          <t>A102357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Price_BOM_L_Imp_1553</t>
        </is>
      </c>
      <c r="D206" t="n">
        <v>1553</v>
      </c>
      <c r="E206" t="inlineStr"/>
      <c r="F206" t="inlineStr">
        <is>
          <t>:20121-LC:20121-LCV:20121-LF:</t>
        </is>
      </c>
      <c r="G206" s="2" t="inlineStr">
        <is>
          <t>X3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76" t="inlineStr">
        <is>
          <t>RTF</t>
        </is>
      </c>
      <c r="O206" s="4" t="inlineStr"/>
      <c r="P206" s="4" t="inlineStr">
        <is>
          <t>A102359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Price_BOM_L_Imp_1554</t>
        </is>
      </c>
      <c r="D207" t="n">
        <v>1554</v>
      </c>
      <c r="E207" t="inlineStr"/>
      <c r="F207" t="inlineStr">
        <is>
          <t>:20121-LC:20121-LCV:20121-LF:</t>
        </is>
      </c>
      <c r="G207" s="2" t="inlineStr">
        <is>
          <t>XA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76" t="inlineStr">
        <is>
          <t>RTF</t>
        </is>
      </c>
      <c r="O207" s="4" t="inlineStr"/>
      <c r="P207" s="4" t="inlineStr">
        <is>
          <t>A102361</t>
        </is>
      </c>
      <c r="Q207" t="inlineStr">
        <is>
          <t>LT250</t>
        </is>
      </c>
      <c r="R207" s="4" t="n">
        <v>126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Price_BOM_L_Imp_1555</t>
        </is>
      </c>
      <c r="D208" t="n">
        <v>1555</v>
      </c>
      <c r="E208" t="inlineStr"/>
      <c r="F208" t="inlineStr">
        <is>
          <t>:25707-LC:25707-LCV:25707-LF:</t>
        </is>
      </c>
      <c r="G208" s="2" t="inlineStr">
        <is>
          <t>X3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76" t="inlineStr">
        <is>
          <t>RTF</t>
        </is>
      </c>
      <c r="O208" s="4" t="inlineStr"/>
      <c r="P208" s="4" t="inlineStr">
        <is>
          <t>A102363</t>
        </is>
      </c>
      <c r="Q208" t="inlineStr">
        <is>
          <t>LT250</t>
        </is>
      </c>
      <c r="R208" s="4" t="n">
        <v>126</v>
      </c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Price_BOM_L_Imp_1556</t>
        </is>
      </c>
      <c r="D209" t="n">
        <v>1556</v>
      </c>
      <c r="E209" t="inlineStr"/>
      <c r="F209" t="inlineStr">
        <is>
          <t>:25707-LC:25707-LCV:25707-LF:</t>
        </is>
      </c>
      <c r="G209" s="2" t="inlineStr">
        <is>
          <t>X4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</t>
        </is>
      </c>
      <c r="N209" s="76" t="inlineStr">
        <is>
          <t>RTF</t>
        </is>
      </c>
      <c r="O209" s="4" t="inlineStr"/>
      <c r="P209" s="4" t="inlineStr">
        <is>
          <t>A102365</t>
        </is>
      </c>
      <c r="Q209" t="inlineStr">
        <is>
          <t>LT250</t>
        </is>
      </c>
      <c r="R209" s="4" t="n">
        <v>126</v>
      </c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Price_BOM_L_Imp_1557</t>
        </is>
      </c>
      <c r="D210" t="n">
        <v>1557</v>
      </c>
      <c r="E210" t="inlineStr"/>
      <c r="F210" t="inlineStr">
        <is>
          <t>:25957-LC:25957-LCV:25957-LF: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76" t="inlineStr">
        <is>
          <t>RTF</t>
        </is>
      </c>
      <c r="O210" s="4" t="inlineStr"/>
      <c r="P210" s="4" t="inlineStr">
        <is>
          <t>A102367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Price_BOM_L_Imp_1558</t>
        </is>
      </c>
      <c r="D211" t="n">
        <v>1558</v>
      </c>
      <c r="E211" t="inlineStr"/>
      <c r="F211" t="inlineStr">
        <is>
          <t>:25957-LC:25957-LCV:25957-LF: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76" t="inlineStr">
        <is>
          <t>RTF</t>
        </is>
      </c>
      <c r="O211" s="4" t="inlineStr"/>
      <c r="P211" s="4" t="inlineStr">
        <is>
          <t>A102369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Price_BOM_L_Imp_1559</t>
        </is>
      </c>
      <c r="D212" t="n">
        <v>1559</v>
      </c>
      <c r="E212" t="inlineStr"/>
      <c r="F212" t="inlineStr">
        <is>
          <t>:25123-LC:25123-LCV:25123-LF: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76" t="inlineStr">
        <is>
          <t>RTF</t>
        </is>
      </c>
      <c r="O212" s="4" t="inlineStr"/>
      <c r="P212" s="4" t="inlineStr">
        <is>
          <t>A102371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Price_BOM_L_Imp_1560</t>
        </is>
      </c>
      <c r="D213" t="n">
        <v>1560</v>
      </c>
      <c r="E213" t="inlineStr"/>
      <c r="F213" t="inlineStr">
        <is>
          <t>:25123-LC:25123-LCV:25123-LF:</t>
        </is>
      </c>
      <c r="G213" s="2" t="inlineStr">
        <is>
          <t>XA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76" t="inlineStr">
        <is>
          <t>RTF</t>
        </is>
      </c>
      <c r="O213" s="4" t="inlineStr"/>
      <c r="P213" s="4" t="inlineStr">
        <is>
          <t>A102373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Price_BOM_L_Imp_1561</t>
        </is>
      </c>
      <c r="D214" t="n">
        <v>1561</v>
      </c>
      <c r="E214" t="inlineStr"/>
      <c r="F214" t="inlineStr">
        <is>
          <t>:30501-LC:30501-LCV: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76" t="inlineStr">
        <is>
          <t>RTF</t>
        </is>
      </c>
      <c r="O214" s="4" t="inlineStr"/>
      <c r="P214" s="4" t="inlineStr">
        <is>
          <t>A102375</t>
        </is>
      </c>
      <c r="Q214" t="inlineStr">
        <is>
          <t>LT250</t>
        </is>
      </c>
      <c r="R214" s="4" t="n">
        <v>126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Price_BOM_L_Imp_1561</t>
        </is>
      </c>
      <c r="D215" t="n">
        <v>1561</v>
      </c>
      <c r="E215" t="inlineStr"/>
      <c r="F215" t="inlineStr">
        <is>
          <t>:30507-LC:30507-LCV: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76" t="inlineStr">
        <is>
          <t>99837749</t>
        </is>
      </c>
      <c r="O215" s="4" t="inlineStr"/>
      <c r="P215" s="4" t="inlineStr">
        <is>
          <t>A102375</t>
        </is>
      </c>
      <c r="Q215" t="inlineStr">
        <is>
          <t>LT250</t>
        </is>
      </c>
      <c r="R215" s="4" t="n">
        <v>126</v>
      </c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Price_BOM_L_Imp_1562</t>
        </is>
      </c>
      <c r="D216" t="n">
        <v>1562</v>
      </c>
      <c r="E216" t="inlineStr"/>
      <c r="F216" t="inlineStr">
        <is>
          <t>:30707-LC:30707-LCV:30707-LF: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76" t="inlineStr">
        <is>
          <t>RTF</t>
        </is>
      </c>
      <c r="O216" s="4" t="inlineStr"/>
      <c r="P216" s="4" t="inlineStr">
        <is>
          <t>A102377</t>
        </is>
      </c>
      <c r="Q216" t="inlineStr">
        <is>
          <t>LT250</t>
        </is>
      </c>
      <c r="R216" s="4" t="n">
        <v>126</v>
      </c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Price_BOM_L_Imp_1563</t>
        </is>
      </c>
      <c r="D217" t="n">
        <v>1563</v>
      </c>
      <c r="E217" t="inlineStr"/>
      <c r="F217" t="inlineStr">
        <is>
          <t>:30707-LC:30707-LCV:30707-LF: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76" t="inlineStr">
        <is>
          <t>RTF</t>
        </is>
      </c>
      <c r="O217" s="4" t="inlineStr"/>
      <c r="P217" s="4" t="inlineStr">
        <is>
          <t>A102379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Price_BOM_L_Imp_1564</t>
        </is>
      </c>
      <c r="D218" t="n">
        <v>1564</v>
      </c>
      <c r="E218" t="inlineStr"/>
      <c r="F218" t="inlineStr">
        <is>
          <t>:30957-LC:30957-LCV:30957-LF: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76" t="inlineStr">
        <is>
          <t>RTF</t>
        </is>
      </c>
      <c r="O218" s="4" t="inlineStr"/>
      <c r="P218" s="4" t="inlineStr">
        <is>
          <t>A102381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Price_BOM_L_Imp_1565</t>
        </is>
      </c>
      <c r="D219" t="n">
        <v>1565</v>
      </c>
      <c r="E219" t="inlineStr"/>
      <c r="F219" t="inlineStr">
        <is>
          <t>:30957-LC:30957-LCV:30957-LF:</t>
        </is>
      </c>
      <c r="G219" s="2" t="inlineStr">
        <is>
          <t>XA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76" t="inlineStr">
        <is>
          <t>RTF</t>
        </is>
      </c>
      <c r="O219" s="4" t="inlineStr"/>
      <c r="P219" s="4" t="inlineStr">
        <is>
          <t>A102383</t>
        </is>
      </c>
      <c r="Q219" t="inlineStr">
        <is>
          <t>LT250</t>
        </is>
      </c>
      <c r="R219" s="4" t="n">
        <v>126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Price_BOM_L_Imp_1566</t>
        </is>
      </c>
      <c r="D220" t="n">
        <v>1566</v>
      </c>
      <c r="E220" t="inlineStr"/>
      <c r="F220" t="inlineStr">
        <is>
          <t>:30121-LC:30121-LCV:30121-LF:</t>
        </is>
      </c>
      <c r="G220" s="2" t="inlineStr">
        <is>
          <t>XA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76" t="inlineStr">
        <is>
          <t>RTF</t>
        </is>
      </c>
      <c r="O220" s="4" t="inlineStr"/>
      <c r="P220" s="4" t="inlineStr">
        <is>
          <t>A102385</t>
        </is>
      </c>
      <c r="Q220" t="inlineStr">
        <is>
          <t>LT250</t>
        </is>
      </c>
      <c r="R220" s="4" t="n">
        <v>126</v>
      </c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Price_BOM_L_Imp_1567</t>
        </is>
      </c>
      <c r="D221" t="n">
        <v>1567</v>
      </c>
      <c r="E221" t="inlineStr"/>
      <c r="F221" t="inlineStr">
        <is>
          <t>:30127-LC:30127-LCV:30127-LF: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76" t="inlineStr">
        <is>
          <t>RTF</t>
        </is>
      </c>
      <c r="O221" s="4" t="inlineStr"/>
      <c r="P221" s="4" t="inlineStr">
        <is>
          <t>A102387</t>
        </is>
      </c>
      <c r="Q221" t="inlineStr">
        <is>
          <t>LT250</t>
        </is>
      </c>
      <c r="R221" s="4" t="n">
        <v>126</v>
      </c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Price_BOM_L_Imp_1568</t>
        </is>
      </c>
      <c r="D222" t="n">
        <v>1568</v>
      </c>
      <c r="E222" t="inlineStr"/>
      <c r="F222" t="inlineStr">
        <is>
          <t>:30157-LC:30157-LCV:30157-LF:</t>
        </is>
      </c>
      <c r="G222" s="2" t="inlineStr">
        <is>
          <t>XA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76" t="inlineStr">
        <is>
          <t>RTF</t>
        </is>
      </c>
      <c r="O222" s="4" t="inlineStr"/>
      <c r="P222" s="4" t="inlineStr">
        <is>
          <t>A102389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Price_BOM_L_Imp_1569</t>
        </is>
      </c>
      <c r="D223" t="n">
        <v>1569</v>
      </c>
      <c r="E223" t="inlineStr"/>
      <c r="F223" t="inlineStr">
        <is>
          <t>:40707-LC:40707-LCV:40707-LF: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76" t="inlineStr">
        <is>
          <t>RTF</t>
        </is>
      </c>
      <c r="O223" s="4" t="inlineStr"/>
      <c r="P223" s="4" t="inlineStr">
        <is>
          <t>A102391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Price_BOM_L_Imp_1570</t>
        </is>
      </c>
      <c r="D224" t="n">
        <v>1570</v>
      </c>
      <c r="E224" t="inlineStr"/>
      <c r="F224" t="inlineStr">
        <is>
          <t>:40707-LC:40707-LCV:40707-LF:</t>
        </is>
      </c>
      <c r="G224" s="2" t="inlineStr">
        <is>
          <t>X4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76" t="inlineStr">
        <is>
          <t>RTF</t>
        </is>
      </c>
      <c r="O224" s="4" t="inlineStr"/>
      <c r="P224" s="4" t="inlineStr">
        <is>
          <t>A102393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Price_BOM_L_Imp_1571</t>
        </is>
      </c>
      <c r="D225" t="n">
        <v>1571</v>
      </c>
      <c r="E225" t="inlineStr"/>
      <c r="F225" t="inlineStr">
        <is>
          <t>:40957-LC:40957-LCV:40957-LF:</t>
        </is>
      </c>
      <c r="G225" s="2" t="inlineStr">
        <is>
          <t>X3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76" t="inlineStr">
        <is>
          <t>RTF</t>
        </is>
      </c>
      <c r="O225" s="4" t="inlineStr"/>
      <c r="P225" s="4" t="inlineStr">
        <is>
          <t>A102395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Price_BOM_L_Imp_1572</t>
        </is>
      </c>
      <c r="D226" t="n">
        <v>1572</v>
      </c>
      <c r="E226" t="inlineStr"/>
      <c r="F226" t="inlineStr">
        <is>
          <t>:40957-LC:40957-LCV:40957-LF:</t>
        </is>
      </c>
      <c r="G226" s="2" t="inlineStr">
        <is>
          <t>X4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76" t="inlineStr">
        <is>
          <t>RTF</t>
        </is>
      </c>
      <c r="O226" s="4" t="inlineStr"/>
      <c r="P226" s="4" t="inlineStr">
        <is>
          <t>A102397</t>
        </is>
      </c>
      <c r="Q226" t="inlineStr">
        <is>
          <t>LT250</t>
        </is>
      </c>
      <c r="R226" s="4" t="n">
        <v>126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Price_BOM_L_Imp_1573</t>
        </is>
      </c>
      <c r="D227" t="n">
        <v>1573</v>
      </c>
      <c r="E227" t="inlineStr"/>
      <c r="F227" t="inlineStr">
        <is>
          <t>:40959-LC:40959-LCV:40959-LF: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76" t="inlineStr">
        <is>
          <t>RTF</t>
        </is>
      </c>
      <c r="O227" s="4" t="inlineStr"/>
      <c r="P227" s="4" t="inlineStr">
        <is>
          <t>A102399</t>
        </is>
      </c>
      <c r="Q227" t="inlineStr">
        <is>
          <t>LT250</t>
        </is>
      </c>
      <c r="R227" s="4" t="n">
        <v>126</v>
      </c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Price_BOM_L_Imp_1574</t>
        </is>
      </c>
      <c r="D228" t="n">
        <v>1574</v>
      </c>
      <c r="E228" t="inlineStr"/>
      <c r="F228" t="inlineStr">
        <is>
          <t>:40129-LC:40129-LCV:40129-LF: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76" t="inlineStr">
        <is>
          <t>RTF</t>
        </is>
      </c>
      <c r="O228" s="4" t="inlineStr"/>
      <c r="P228" s="4" t="inlineStr">
        <is>
          <t>A102401</t>
        </is>
      </c>
      <c r="Q228" t="inlineStr">
        <is>
          <t>LT250</t>
        </is>
      </c>
      <c r="R228" s="4" t="n">
        <v>126</v>
      </c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Price_BOM_L_Imp_1575</t>
        </is>
      </c>
      <c r="D229" t="n">
        <v>1575</v>
      </c>
      <c r="E229" t="inlineStr"/>
      <c r="F229" t="inlineStr">
        <is>
          <t>:4012A-LC:4012A-LCV:4012A-LF: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76" t="inlineStr">
        <is>
          <t>RTF</t>
        </is>
      </c>
      <c r="O229" s="4" t="inlineStr"/>
      <c r="P229" s="4" t="inlineStr">
        <is>
          <t>A102403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Price_BOM_L_Imp_1576</t>
        </is>
      </c>
      <c r="D230" t="n">
        <v>1576</v>
      </c>
      <c r="E230" t="inlineStr"/>
      <c r="F230" t="inlineStr">
        <is>
          <t>:40157-LC:40157-LCV:40157-LF: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76" t="inlineStr">
        <is>
          <t>RTF</t>
        </is>
      </c>
      <c r="O230" s="4" t="inlineStr"/>
      <c r="P230" s="4" t="inlineStr">
        <is>
          <t>A102405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Price_BOM_L_Imp_1577</t>
        </is>
      </c>
      <c r="D231" t="n">
        <v>1577</v>
      </c>
      <c r="E231" t="inlineStr"/>
      <c r="F231" t="inlineStr">
        <is>
          <t>:40157-LC:40157-LCV:40157-LF:</t>
        </is>
      </c>
      <c r="G231" s="2" t="inlineStr">
        <is>
          <t>X5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Anodized Steel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76" t="inlineStr">
        <is>
          <t>RTF</t>
        </is>
      </c>
      <c r="O231" s="4" t="inlineStr"/>
      <c r="P231" s="4" t="inlineStr">
        <is>
          <t>A102407</t>
        </is>
      </c>
      <c r="Q231" t="inlineStr">
        <is>
          <t>LT250</t>
        </is>
      </c>
      <c r="R231" s="4" t="n">
        <v>126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Price_BOM_L_Imp_1578</t>
        </is>
      </c>
      <c r="D232" t="n">
        <v>1578</v>
      </c>
      <c r="E232" t="inlineStr"/>
      <c r="F232" t="inlineStr">
        <is>
          <t>:50957-LC:50957-LCV:50957-LF: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76" t="inlineStr">
        <is>
          <t>RTF</t>
        </is>
      </c>
      <c r="O232" s="4" t="inlineStr"/>
      <c r="P232" s="4" t="inlineStr">
        <is>
          <t>A102409</t>
        </is>
      </c>
      <c r="Q232" t="inlineStr">
        <is>
          <t>LT250</t>
        </is>
      </c>
      <c r="R232" s="4" t="n">
        <v>126</v>
      </c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Price_BOM_L_Imp_1579</t>
        </is>
      </c>
      <c r="D233" t="n">
        <v>1579</v>
      </c>
      <c r="E233" t="inlineStr"/>
      <c r="F233" t="inlineStr">
        <is>
          <t>:50123-LC:50123-LCV:50123-LF: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76" t="inlineStr">
        <is>
          <t>RTF</t>
        </is>
      </c>
      <c r="O233" s="4" t="inlineStr"/>
      <c r="P233" s="4" t="inlineStr">
        <is>
          <t>A102411</t>
        </is>
      </c>
      <c r="Q233" t="inlineStr">
        <is>
          <t>LT250</t>
        </is>
      </c>
      <c r="R233" s="4" t="n">
        <v>126</v>
      </c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Price_BOM_L_Imp_1580</t>
        </is>
      </c>
      <c r="D234" t="n">
        <v>1580</v>
      </c>
      <c r="E234" t="inlineStr"/>
      <c r="F234" t="inlineStr">
        <is>
          <t>:50123-LC:50123-LCV:50123-LF:</t>
        </is>
      </c>
      <c r="G234" s="2" t="inlineStr">
        <is>
          <t>X5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Anodized Steel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76" t="inlineStr">
        <is>
          <t>RTF</t>
        </is>
      </c>
      <c r="O234" s="4" t="inlineStr"/>
      <c r="P234" s="4" t="inlineStr">
        <is>
          <t>A102413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Price_BOM_L_Imp_1581</t>
        </is>
      </c>
      <c r="D235" t="n">
        <v>1581</v>
      </c>
      <c r="E235" t="inlineStr"/>
      <c r="F235" t="inlineStr">
        <is>
          <t>:50157-LC:50157-LCV:50157-LF: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76" t="inlineStr">
        <is>
          <t>RTF</t>
        </is>
      </c>
      <c r="O235" s="4" t="inlineStr"/>
      <c r="P235" s="4" t="inlineStr">
        <is>
          <t>A102415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Price_BOM_L_Imp_1582</t>
        </is>
      </c>
      <c r="D236" t="n">
        <v>1582</v>
      </c>
      <c r="E236" t="inlineStr"/>
      <c r="F236" t="inlineStr">
        <is>
          <t>:60951-LC:60951-LCV:60951-LF: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76" t="inlineStr">
        <is>
          <t>RTF</t>
        </is>
      </c>
      <c r="O236" s="4" t="inlineStr"/>
      <c r="P236" s="4" t="inlineStr">
        <is>
          <t>A102417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Price_BOM_L_Imp_1583</t>
        </is>
      </c>
      <c r="D237" t="n">
        <v>1583</v>
      </c>
      <c r="E237" t="inlineStr"/>
      <c r="F237" t="inlineStr">
        <is>
          <t>:60123-LC:60123-LCV:60123-LF: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76" t="inlineStr">
        <is>
          <t>RTF</t>
        </is>
      </c>
      <c r="O237" s="4" t="inlineStr"/>
      <c r="P237" s="4" t="inlineStr">
        <is>
          <t>A102419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Price_BOM_L_Imp_1584</t>
        </is>
      </c>
      <c r="D238" t="n">
        <v>1584</v>
      </c>
      <c r="E238" t="inlineStr"/>
      <c r="F238" t="inlineStr">
        <is>
          <t>:60123-LC:60123-LCV:60123-LF: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76" t="inlineStr">
        <is>
          <t>RTF</t>
        </is>
      </c>
      <c r="O238" s="4" t="inlineStr"/>
      <c r="P238" s="4" t="inlineStr">
        <is>
          <t>A102421</t>
        </is>
      </c>
      <c r="Q238" t="inlineStr">
        <is>
          <t>LT250</t>
        </is>
      </c>
      <c r="R238" s="4" t="n">
        <v>126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Price_BOM_L_Imp_1585</t>
        </is>
      </c>
      <c r="D239" t="n">
        <v>1585</v>
      </c>
      <c r="E239" t="inlineStr"/>
      <c r="F239" t="inlineStr">
        <is>
          <t>:60157-LC:60157-LCV:60157-LF: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76" t="inlineStr">
        <is>
          <t>RTF</t>
        </is>
      </c>
      <c r="O239" s="4" t="inlineStr"/>
      <c r="P239" s="4" t="inlineStr">
        <is>
          <t>A102423</t>
        </is>
      </c>
      <c r="Q239" t="inlineStr">
        <is>
          <t>LT250</t>
        </is>
      </c>
      <c r="R239" s="4" t="n">
        <v>126</v>
      </c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Price_BOM_L_Imp_1586</t>
        </is>
      </c>
      <c r="D240" t="n">
        <v>1586</v>
      </c>
      <c r="E240" t="inlineStr"/>
      <c r="F240" t="inlineStr">
        <is>
          <t>:60157-LF:</t>
        </is>
      </c>
      <c r="G240" s="2" t="inlineStr">
        <is>
          <t>X6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Anodized Steel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76" t="inlineStr">
        <is>
          <t>RTF</t>
        </is>
      </c>
      <c r="O240" s="4" t="inlineStr"/>
      <c r="P240" s="4" t="inlineStr">
        <is>
          <t>A102425</t>
        </is>
      </c>
      <c r="Q240" t="inlineStr">
        <is>
          <t>LT250</t>
        </is>
      </c>
      <c r="R240" s="4" t="n">
        <v>126</v>
      </c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Price_BOM_L_Imp_1587</t>
        </is>
      </c>
      <c r="D241" t="n">
        <v>1587</v>
      </c>
      <c r="E241" t="inlineStr"/>
      <c r="F241" t="inlineStr">
        <is>
          <t>:80123-LC:80123-LCV:80123-LF:</t>
        </is>
      </c>
      <c r="G241" s="2" t="inlineStr">
        <is>
          <t>X5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Anodized Steel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76" t="inlineStr">
        <is>
          <t>RTF</t>
        </is>
      </c>
      <c r="O241" s="4" t="inlineStr"/>
      <c r="P241" s="4" t="inlineStr">
        <is>
          <t>A102427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Price_BOM_L_Imp_1588</t>
        </is>
      </c>
      <c r="D242" t="n">
        <v>1588</v>
      </c>
      <c r="E242" t="inlineStr"/>
      <c r="F242" t="inlineStr">
        <is>
          <t>:80155-LC:80155-LCV:80155-LF: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76" t="inlineStr">
        <is>
          <t>RTF</t>
        </is>
      </c>
      <c r="O242" s="4" t="inlineStr"/>
      <c r="P242" s="4" t="inlineStr">
        <is>
          <t>A102429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Price_BOM_L_Imp_1589</t>
        </is>
      </c>
      <c r="D243" t="n">
        <v>1589</v>
      </c>
      <c r="E243" t="inlineStr"/>
      <c r="F243" t="inlineStr">
        <is>
          <t>:80155-LF:</t>
        </is>
      </c>
      <c r="G243" s="2" t="inlineStr">
        <is>
          <t>X6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76" t="inlineStr">
        <is>
          <t>RTF</t>
        </is>
      </c>
      <c r="O243" s="4" t="inlineStr"/>
      <c r="P243" s="4" t="inlineStr">
        <is>
          <t>A102431</t>
        </is>
      </c>
      <c r="Q243" t="inlineStr">
        <is>
          <t>LT250</t>
        </is>
      </c>
      <c r="R243" s="4" t="n">
        <v>126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Price_BOM_L_Imp_1590</t>
        </is>
      </c>
      <c r="D244" t="n">
        <v>1590</v>
      </c>
      <c r="E244" t="inlineStr"/>
      <c r="F244" t="inlineStr">
        <is>
          <t>:10153-LF:</t>
        </is>
      </c>
      <c r="G244" s="2" t="inlineStr">
        <is>
          <t>X8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76" t="inlineStr">
        <is>
          <t>RTF</t>
        </is>
      </c>
      <c r="O244" s="4" t="inlineStr"/>
      <c r="P244" s="4" t="inlineStr">
        <is>
          <t>A102433</t>
        </is>
      </c>
      <c r="Q244" t="inlineStr">
        <is>
          <t>LT250</t>
        </is>
      </c>
      <c r="R244" s="4" t="n">
        <v>126</v>
      </c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Price_BOM_L_Imp_1591</t>
        </is>
      </c>
      <c r="D245" t="n">
        <v>1591</v>
      </c>
      <c r="E245" t="inlineStr"/>
      <c r="F245" t="inlineStr">
        <is>
          <t>:12709-LC:12709-LCV:</t>
        </is>
      </c>
      <c r="G245" s="2" t="inlineStr">
        <is>
          <t>X0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None</t>
        </is>
      </c>
      <c r="L245" s="4" t="inlineStr">
        <is>
          <t>None</t>
        </is>
      </c>
      <c r="M245" s="4" t="inlineStr">
        <is>
          <t>Coating_Scotchkote134_interior_exterior</t>
        </is>
      </c>
      <c r="N245" s="76" t="inlineStr">
        <is>
          <t>RTF</t>
        </is>
      </c>
      <c r="O245" s="4" t="inlineStr"/>
      <c r="P245" s="4" t="inlineStr">
        <is>
          <t>A102436</t>
        </is>
      </c>
      <c r="Q245" t="inlineStr">
        <is>
          <t>LT250</t>
        </is>
      </c>
      <c r="R245" s="4" t="n">
        <v>126</v>
      </c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Price_BOM_L_Imp_1592</t>
        </is>
      </c>
      <c r="D246" t="n">
        <v>1592</v>
      </c>
      <c r="E246" t="inlineStr"/>
      <c r="F246" t="inlineStr">
        <is>
          <t>:15705-LC:15705-LCV:</t>
        </is>
      </c>
      <c r="G246" s="2" t="inlineStr">
        <is>
          <t>X0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None</t>
        </is>
      </c>
      <c r="L246" s="4" t="inlineStr">
        <is>
          <t>None</t>
        </is>
      </c>
      <c r="M246" s="4" t="inlineStr">
        <is>
          <t>Coating_Scotchkote134_interior_exterior</t>
        </is>
      </c>
      <c r="N246" s="76" t="inlineStr">
        <is>
          <t>RTF</t>
        </is>
      </c>
      <c r="O246" s="4" t="inlineStr"/>
      <c r="P246" s="4" t="inlineStr">
        <is>
          <t>A102438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Price_BOM_L_Imp_1593</t>
        </is>
      </c>
      <c r="D247" t="n">
        <v>1593</v>
      </c>
      <c r="E247" t="inlineStr"/>
      <c r="F247" t="inlineStr">
        <is>
          <t>:15507-LC:15507-LCV:</t>
        </is>
      </c>
      <c r="G247" s="2" t="inlineStr">
        <is>
          <t>X0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None</t>
        </is>
      </c>
      <c r="L247" s="4" t="inlineStr">
        <is>
          <t>None</t>
        </is>
      </c>
      <c r="M247" s="4" t="inlineStr">
        <is>
          <t>Coating_Scotchkote134_interior_exterior</t>
        </is>
      </c>
      <c r="N247" s="76" t="inlineStr">
        <is>
          <t>RTF</t>
        </is>
      </c>
      <c r="O247" s="4" t="inlineStr"/>
      <c r="P247" s="4" t="inlineStr">
        <is>
          <t>A102440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Price_BOM_L_Imp_1594</t>
        </is>
      </c>
      <c r="D248" t="n">
        <v>1594</v>
      </c>
      <c r="E248" t="inlineStr"/>
      <c r="F248" t="inlineStr">
        <is>
          <t>:15509-LC:15509-LCV:</t>
        </is>
      </c>
      <c r="G248" s="2" t="inlineStr">
        <is>
          <t>X3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Stainless Steel, AISI-303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76" t="inlineStr">
        <is>
          <t>RTF</t>
        </is>
      </c>
      <c r="O248" s="4" t="inlineStr"/>
      <c r="P248" s="4" t="inlineStr">
        <is>
          <t>A102442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Price_BOM_L_Imp_1595</t>
        </is>
      </c>
      <c r="D249" t="n">
        <v>1595</v>
      </c>
      <c r="E249" t="inlineStr"/>
      <c r="F249" t="inlineStr">
        <is>
          <t>:15507-LC:15507-LCV:</t>
        </is>
      </c>
      <c r="G249" s="2" t="inlineStr">
        <is>
          <t>X3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Stainless Steel, AISI-303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76" t="inlineStr">
        <is>
          <t>RTF</t>
        </is>
      </c>
      <c r="O249" s="4" t="inlineStr"/>
      <c r="P249" s="4" t="inlineStr">
        <is>
          <t>A102444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Price_BOM_L_Imp_1596</t>
        </is>
      </c>
      <c r="D250" t="n">
        <v>1596</v>
      </c>
      <c r="E250" t="inlineStr"/>
      <c r="F250" t="inlineStr">
        <is>
          <t>:20501-LC:20501-LCV:</t>
        </is>
      </c>
      <c r="G250" s="2" t="inlineStr">
        <is>
          <t>X3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Stainless Steel, AISI-303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76" t="inlineStr">
        <is>
          <t>RTF</t>
        </is>
      </c>
      <c r="O250" s="4" t="inlineStr"/>
      <c r="P250" s="4" t="inlineStr">
        <is>
          <t>A102446</t>
        </is>
      </c>
      <c r="Q250" t="inlineStr">
        <is>
          <t>LT250</t>
        </is>
      </c>
      <c r="R250" s="4" t="n">
        <v>126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Price_BOM_L_Imp_161</t>
        </is>
      </c>
      <c r="D251" t="n">
        <v>161</v>
      </c>
      <c r="E251" t="inlineStr"/>
      <c r="F251" t="inlineStr">
        <is>
          <t>:25123-LC:25123-LCV:25123-LF:</t>
        </is>
      </c>
      <c r="G251" s="2" t="inlineStr">
        <is>
          <t>X3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Stainless Steel, AISI-303</t>
        </is>
      </c>
      <c r="L251" s="4" t="inlineStr">
        <is>
          <t>Stainless Steel, AISI 316</t>
        </is>
      </c>
      <c r="M251" s="4" t="inlineStr">
        <is>
          <t>Coating_Standard</t>
        </is>
      </c>
      <c r="N251" s="76" t="inlineStr">
        <is>
          <t>98876151</t>
        </is>
      </c>
      <c r="O251" s="4" t="inlineStr"/>
      <c r="P251" s="4" t="inlineStr">
        <is>
          <t>A102371</t>
        </is>
      </c>
      <c r="Q251" t="inlineStr">
        <is>
          <t>LT027</t>
        </is>
      </c>
      <c r="R251" s="4" t="n">
        <v>0</v>
      </c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Price_BOM_L_Imp_168</t>
        </is>
      </c>
      <c r="D252" t="n">
        <v>168</v>
      </c>
      <c r="E252" t="inlineStr"/>
      <c r="F252" t="inlineStr">
        <is>
          <t>:25123-LC:25123-LCV:25123-LF:</t>
        </is>
      </c>
      <c r="G252" s="2" t="inlineStr">
        <is>
          <t>XA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Coating_Standard</t>
        </is>
      </c>
      <c r="N252" s="76" t="inlineStr">
        <is>
          <t>98876140</t>
        </is>
      </c>
      <c r="O252" s="4" t="inlineStr"/>
      <c r="P252" s="4" t="inlineStr">
        <is>
          <t>A102373</t>
        </is>
      </c>
      <c r="Q252" t="inlineStr">
        <is>
          <t>LT027</t>
        </is>
      </c>
      <c r="R252" s="4" t="n">
        <v>0</v>
      </c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Price_BOM_L_Imp_1720</t>
        </is>
      </c>
      <c r="D253" t="n">
        <v>1720</v>
      </c>
      <c r="E253" t="inlineStr"/>
      <c r="F253" t="inlineStr">
        <is>
          <t>:10707-LC:10707-LCV:</t>
        </is>
      </c>
      <c r="G253" s="2" t="inlineStr">
        <is>
          <t>X0</t>
        </is>
      </c>
      <c r="H253" s="2" t="inlineStr">
        <is>
          <t>ImpMatl_NiAl-Bronze_ASTM-B148_C95400</t>
        </is>
      </c>
      <c r="I253" s="4" t="inlineStr">
        <is>
          <t>Nickel Aluminum Bronze ASTM B148 UNS C95400</t>
        </is>
      </c>
      <c r="J253" s="4" t="inlineStr">
        <is>
          <t>B22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Coating_Special</t>
        </is>
      </c>
      <c r="N253" s="76" t="inlineStr">
        <is>
          <t>97775273</t>
        </is>
      </c>
      <c r="O253" s="4" t="inlineStr"/>
      <c r="P253" s="4" t="inlineStr">
        <is>
          <t>A102210</t>
        </is>
      </c>
      <c r="Q253" t="inlineStr">
        <is>
          <t>LT250</t>
        </is>
      </c>
      <c r="R253" s="4" t="inlineStr"/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Price_BOM_L_Imp_1722</t>
        </is>
      </c>
      <c r="D254" t="n">
        <v>1722</v>
      </c>
      <c r="E254" t="inlineStr"/>
      <c r="F254" t="inlineStr">
        <is>
          <t>:12501-LC:12501-LCV:</t>
        </is>
      </c>
      <c r="G254" s="2" t="inlineStr">
        <is>
          <t>X0</t>
        </is>
      </c>
      <c r="H254" s="2" t="inlineStr">
        <is>
          <t>ImpMatl_NiAl-Bronze_ASTM-B148_C95400</t>
        </is>
      </c>
      <c r="I254" s="4" t="inlineStr">
        <is>
          <t>Nickel Aluminum Bronze ASTM B148 UNS C95400</t>
        </is>
      </c>
      <c r="J254" s="4" t="inlineStr">
        <is>
          <t>B22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Coating_Special</t>
        </is>
      </c>
      <c r="N254" s="76" t="inlineStr">
        <is>
          <t>RTF</t>
        </is>
      </c>
      <c r="O254" s="4" t="inlineStr"/>
      <c r="P254" s="4" t="inlineStr">
        <is>
          <t>A102212</t>
        </is>
      </c>
      <c r="Q254" t="inlineStr">
        <is>
          <t>LT250</t>
        </is>
      </c>
      <c r="R254" s="4" t="inlineStr"/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Price_BOM_L_Imp_1725</t>
        </is>
      </c>
      <c r="D255" t="n">
        <v>1725</v>
      </c>
      <c r="E255" t="inlineStr"/>
      <c r="F255" t="inlineStr">
        <is>
          <t>:15509-LC:15509-LCV: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Coating_Special</t>
        </is>
      </c>
      <c r="N255" s="76" t="inlineStr">
        <is>
          <t>RTF</t>
        </is>
      </c>
      <c r="O255" s="4" t="inlineStr"/>
      <c r="P255" t="inlineStr">
        <is>
          <t>A102215</t>
        </is>
      </c>
      <c r="Q255" t="inlineStr">
        <is>
          <t>LT250</t>
        </is>
      </c>
      <c r="R255" t="inlineStr"/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Price_BOM_L_Imp_1726</t>
        </is>
      </c>
      <c r="D256" t="n">
        <v>1726</v>
      </c>
      <c r="E256" t="inlineStr"/>
      <c r="F256" t="inlineStr">
        <is>
          <t>:15705-LC:15705-LCV:15705-LF: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Coating_Special</t>
        </is>
      </c>
      <c r="N256" s="76" t="inlineStr">
        <is>
          <t>97775279</t>
        </is>
      </c>
      <c r="O256" s="4" t="inlineStr"/>
      <c r="P256" t="inlineStr">
        <is>
          <t>A102216</t>
        </is>
      </c>
      <c r="Q256" t="inlineStr">
        <is>
          <t>LT250</t>
        </is>
      </c>
      <c r="R256" t="inlineStr"/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Price_BOM_L_Imp_1727</t>
        </is>
      </c>
      <c r="D257" t="n">
        <v>1727</v>
      </c>
      <c r="E257" t="inlineStr"/>
      <c r="F257" t="inlineStr">
        <is>
          <t>:15951-LC:15951-LCV:15951-LF:</t>
        </is>
      </c>
      <c r="G257" s="2" t="inlineStr">
        <is>
          <t>X3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Stainless Steel, AISI-303</t>
        </is>
      </c>
      <c r="L257" s="4" t="inlineStr">
        <is>
          <t>Steel, Cold Drawn C1018</t>
        </is>
      </c>
      <c r="M257" s="4" t="inlineStr">
        <is>
          <t>Coating_Special</t>
        </is>
      </c>
      <c r="N257" s="76" t="inlineStr">
        <is>
          <t>97775280</t>
        </is>
      </c>
      <c r="O257" s="4" t="inlineStr"/>
      <c r="P257" t="inlineStr">
        <is>
          <t>A102217</t>
        </is>
      </c>
      <c r="Q257" t="inlineStr">
        <is>
          <t>LT250</t>
        </is>
      </c>
      <c r="R257" t="inlineStr"/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Price_BOM_L_Imp_1729</t>
        </is>
      </c>
      <c r="D258" t="n">
        <v>1729</v>
      </c>
      <c r="E258" t="inlineStr"/>
      <c r="F258" t="inlineStr">
        <is>
          <t>:15955-LC:15955-LCV:15955-LF:</t>
        </is>
      </c>
      <c r="G258" s="2" t="inlineStr">
        <is>
          <t>X3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Stainless Steel, AISI-303</t>
        </is>
      </c>
      <c r="L258" s="4" t="inlineStr">
        <is>
          <t>Steel, Cold Drawn C1018</t>
        </is>
      </c>
      <c r="M258" s="4" t="inlineStr">
        <is>
          <t>Coating_Special</t>
        </is>
      </c>
      <c r="N258" s="76" t="inlineStr">
        <is>
          <t>97775292</t>
        </is>
      </c>
      <c r="O258" s="4" t="inlineStr"/>
      <c r="P258" t="inlineStr">
        <is>
          <t>A102219</t>
        </is>
      </c>
      <c r="Q258" t="inlineStr">
        <is>
          <t>LT250</t>
        </is>
      </c>
      <c r="R258" t="inlineStr"/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Price_BOM_L_Imp_1730</t>
        </is>
      </c>
      <c r="D259" t="n">
        <v>1730</v>
      </c>
      <c r="E259" t="inlineStr"/>
      <c r="F259" t="inlineStr">
        <is>
          <t>:15955-LC:15955-LCV:15955-LF:</t>
        </is>
      </c>
      <c r="G259" s="2" t="inlineStr">
        <is>
          <t>X4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Coating_Special</t>
        </is>
      </c>
      <c r="N259" s="76" t="inlineStr">
        <is>
          <t>97775293</t>
        </is>
      </c>
      <c r="O259" s="4" t="inlineStr"/>
      <c r="P259" t="inlineStr">
        <is>
          <t>A102220</t>
        </is>
      </c>
      <c r="Q259" t="inlineStr">
        <is>
          <t>LT250</t>
        </is>
      </c>
      <c r="R259" t="inlineStr"/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Price_BOM_L_Imp_1731</t>
        </is>
      </c>
      <c r="D260" t="n">
        <v>1731</v>
      </c>
      <c r="E260" t="inlineStr"/>
      <c r="F260" t="inlineStr">
        <is>
          <t>:15959-LC:15959-LCV:15959-LF:</t>
        </is>
      </c>
      <c r="G260" s="2" t="inlineStr">
        <is>
          <t>X3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Stainless Steel, AISI-303</t>
        </is>
      </c>
      <c r="L260" s="4" t="inlineStr">
        <is>
          <t>Steel, Cold Drawn C1018</t>
        </is>
      </c>
      <c r="M260" s="4" t="inlineStr">
        <is>
          <t>Coating_Special</t>
        </is>
      </c>
      <c r="N260" s="76" t="inlineStr">
        <is>
          <t>97777979</t>
        </is>
      </c>
      <c r="O260" s="4" t="inlineStr"/>
      <c r="P260" t="inlineStr">
        <is>
          <t>A102221</t>
        </is>
      </c>
      <c r="Q260" t="inlineStr">
        <is>
          <t>LT250</t>
        </is>
      </c>
      <c r="R260" t="inlineStr"/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Price_BOM_L_Imp_1732</t>
        </is>
      </c>
      <c r="D261" t="n">
        <v>1732</v>
      </c>
      <c r="E261" t="inlineStr"/>
      <c r="F261" t="inlineStr">
        <is>
          <t>:15959-LC:15959-LCV:15959-LF:</t>
        </is>
      </c>
      <c r="G261" s="2" t="inlineStr">
        <is>
          <t>X4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Coating_Special</t>
        </is>
      </c>
      <c r="N261" s="76" t="inlineStr">
        <is>
          <t>97777980</t>
        </is>
      </c>
      <c r="O261" s="4" t="inlineStr"/>
      <c r="P261" t="inlineStr">
        <is>
          <t>A102222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Price_BOM_L_Imp_1733</t>
        </is>
      </c>
      <c r="D262" t="n">
        <v>1733</v>
      </c>
      <c r="E262" t="inlineStr"/>
      <c r="F262" t="inlineStr">
        <is>
          <t>:20501-LC:20501-LCV: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76" t="inlineStr">
        <is>
          <t>RTF</t>
        </is>
      </c>
      <c r="O262" s="4" t="inlineStr"/>
      <c r="P262" t="inlineStr">
        <is>
          <t>A102223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Price_BOM_L_Imp_1734</t>
        </is>
      </c>
      <c r="D263" t="n">
        <v>1734</v>
      </c>
      <c r="E263" t="inlineStr"/>
      <c r="F263" t="inlineStr">
        <is>
          <t>:20709-LC:20709-LCV:20709-LF:</t>
        </is>
      </c>
      <c r="G263" s="2" t="inlineStr">
        <is>
          <t>X3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Coating_Special</t>
        </is>
      </c>
      <c r="N263" s="76" t="inlineStr">
        <is>
          <t>97778013</t>
        </is>
      </c>
      <c r="O263" s="4" t="inlineStr"/>
      <c r="P263" t="inlineStr">
        <is>
          <t>A102224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Price_BOM_L_Imp_1735</t>
        </is>
      </c>
      <c r="D264" t="n">
        <v>1735</v>
      </c>
      <c r="E264" t="inlineStr"/>
      <c r="F264" t="inlineStr">
        <is>
          <t>:20709-LC:20709-LCV:20709-LF:</t>
        </is>
      </c>
      <c r="G264" s="2" t="inlineStr">
        <is>
          <t>X4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Coating_Special</t>
        </is>
      </c>
      <c r="N264" s="76" t="inlineStr">
        <is>
          <t>97775275</t>
        </is>
      </c>
      <c r="O264" s="4" t="inlineStr"/>
      <c r="P264" t="inlineStr">
        <is>
          <t>A102225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Price_BOM_L_Imp_1736</t>
        </is>
      </c>
      <c r="D265" t="n">
        <v>1736</v>
      </c>
      <c r="E265" t="inlineStr"/>
      <c r="F265" t="inlineStr">
        <is>
          <t>:20953-LC:20953-LCV:20953-LF: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76" t="inlineStr">
        <is>
          <t>97775276</t>
        </is>
      </c>
      <c r="O265" s="4" t="inlineStr"/>
      <c r="P265" t="inlineStr">
        <is>
          <t>A102226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Price_BOM_L_Imp_1738</t>
        </is>
      </c>
      <c r="D266" t="n">
        <v>1738</v>
      </c>
      <c r="E266" t="inlineStr"/>
      <c r="F266" t="inlineStr">
        <is>
          <t>:20121-LC:20121-LCV:20121-LF: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76" t="inlineStr">
        <is>
          <t>97778012</t>
        </is>
      </c>
      <c r="O266" s="4" t="inlineStr"/>
      <c r="P266" t="inlineStr">
        <is>
          <t>A102228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Price_BOM_L_Imp_1739</t>
        </is>
      </c>
      <c r="D267" t="n">
        <v>1739</v>
      </c>
      <c r="E267" t="inlineStr"/>
      <c r="F267" t="inlineStr">
        <is>
          <t>:20121-LC:20121-LCV:20121-LF:</t>
        </is>
      </c>
      <c r="G267" s="2" t="inlineStr">
        <is>
          <t>XA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76" t="inlineStr">
        <is>
          <t>97778032</t>
        </is>
      </c>
      <c r="O267" s="4" t="inlineStr"/>
      <c r="P267" t="inlineStr">
        <is>
          <t>A102229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Price_BOM_L_Imp_1741</t>
        </is>
      </c>
      <c r="D268" t="n">
        <v>1741</v>
      </c>
      <c r="E268" t="inlineStr"/>
      <c r="F268" t="inlineStr">
        <is>
          <t>:25707-LC:25707-LCV:25707-LF:</t>
        </is>
      </c>
      <c r="G268" s="2" t="inlineStr">
        <is>
          <t>X4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76" t="inlineStr">
        <is>
          <t>97778034</t>
        </is>
      </c>
      <c r="O268" s="4" t="inlineStr"/>
      <c r="P268" t="inlineStr">
        <is>
          <t>A102231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Price_BOM_L_Imp_1742</t>
        </is>
      </c>
      <c r="D269" t="n">
        <v>1742</v>
      </c>
      <c r="E269" t="inlineStr"/>
      <c r="F269" t="inlineStr">
        <is>
          <t>:25957-LC:25957-LCV:25957-LF: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76" t="inlineStr">
        <is>
          <t>97778035</t>
        </is>
      </c>
      <c r="O269" s="4" t="inlineStr"/>
      <c r="P269" t="inlineStr">
        <is>
          <t>A102232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Price_BOM_L_Imp_1743</t>
        </is>
      </c>
      <c r="D270" t="n">
        <v>1743</v>
      </c>
      <c r="E270" t="inlineStr"/>
      <c r="F270" t="inlineStr">
        <is>
          <t>:25957-LC:25957-LCV:25957-LF: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76" t="inlineStr">
        <is>
          <t>97778036</t>
        </is>
      </c>
      <c r="O270" s="4" t="inlineStr"/>
      <c r="P270" t="inlineStr">
        <is>
          <t>A102233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Price_BOM_L_Imp_1744</t>
        </is>
      </c>
      <c r="D271" t="n">
        <v>1744</v>
      </c>
      <c r="E271" t="inlineStr"/>
      <c r="F271" t="inlineStr">
        <is>
          <t>:25123-LC:25123-LCV:25123-LF: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76" t="inlineStr">
        <is>
          <t>97778037</t>
        </is>
      </c>
      <c r="O271" s="4" t="inlineStr"/>
      <c r="P271" t="inlineStr">
        <is>
          <t>A102234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Price_BOM_L_Imp_1745</t>
        </is>
      </c>
      <c r="D272" t="n">
        <v>1745</v>
      </c>
      <c r="E272" t="inlineStr"/>
      <c r="F272" t="inlineStr">
        <is>
          <t>:25123-LC:25123-LCV:25123-LF:</t>
        </is>
      </c>
      <c r="G272" s="2" t="inlineStr">
        <is>
          <t>XA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Coating_Special</t>
        </is>
      </c>
      <c r="N272" s="76" t="inlineStr">
        <is>
          <t>97778038</t>
        </is>
      </c>
      <c r="O272" s="4" t="inlineStr"/>
      <c r="P272" t="inlineStr">
        <is>
          <t>A102235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Price_BOM_L_Imp_1746</t>
        </is>
      </c>
      <c r="D273" t="n">
        <v>1746</v>
      </c>
      <c r="E273" t="inlineStr"/>
      <c r="F273" t="inlineStr">
        <is>
          <t>:30501-LC:30501-LCV: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76" t="inlineStr">
        <is>
          <t>RTF</t>
        </is>
      </c>
      <c r="O273" s="4" t="inlineStr"/>
      <c r="P273" t="inlineStr">
        <is>
          <t>A102236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Price_BOM_L_Imp_1746</t>
        </is>
      </c>
      <c r="D274" t="n">
        <v>1746</v>
      </c>
      <c r="E274" t="inlineStr"/>
      <c r="F274" t="inlineStr">
        <is>
          <t>:30507-LC:30507-LCV:</t>
        </is>
      </c>
      <c r="G274" s="2" t="inlineStr">
        <is>
          <t>X3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76" t="inlineStr">
        <is>
          <t>RTF</t>
        </is>
      </c>
      <c r="O274" s="4" t="inlineStr"/>
      <c r="P274" t="inlineStr">
        <is>
          <t>A102236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Price_BOM_L_Imp_1748</t>
        </is>
      </c>
      <c r="D275" t="n">
        <v>1748</v>
      </c>
      <c r="E275" t="inlineStr"/>
      <c r="F275" t="inlineStr">
        <is>
          <t>:30707-LC:30707-LCV:30707-LF:</t>
        </is>
      </c>
      <c r="G275" s="2" t="inlineStr">
        <is>
          <t>X4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76" t="inlineStr">
        <is>
          <t>97778040</t>
        </is>
      </c>
      <c r="O275" s="4" t="inlineStr"/>
      <c r="P275" t="inlineStr">
        <is>
          <t>A102238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Price_BOM_L_Imp_1749</t>
        </is>
      </c>
      <c r="D276" t="n">
        <v>1749</v>
      </c>
      <c r="E276" t="inlineStr"/>
      <c r="F276" t="inlineStr">
        <is>
          <t>:30957-LC:30957-LCV:30957-LF:</t>
        </is>
      </c>
      <c r="G276" s="2" t="inlineStr">
        <is>
          <t>X3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76" t="inlineStr">
        <is>
          <t>97778041</t>
        </is>
      </c>
      <c r="O276" s="4" t="inlineStr"/>
      <c r="P276" t="inlineStr">
        <is>
          <t>A102239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Price_BOM_L_Imp_175</t>
        </is>
      </c>
      <c r="D277" t="n">
        <v>175</v>
      </c>
      <c r="E277" t="inlineStr"/>
      <c r="F277" t="inlineStr">
        <is>
          <t>:30507-LC:30507-LCV:</t>
        </is>
      </c>
      <c r="G277" s="2" t="inlineStr">
        <is>
          <t>X3</t>
        </is>
      </c>
      <c r="H277" t="inlineStr">
        <is>
          <t>ImpMatl_SS_AISI-304</t>
        </is>
      </c>
      <c r="I277" s="4" t="inlineStr">
        <is>
          <t>Stainless Steel, AISI-304</t>
        </is>
      </c>
      <c r="J277" s="4" t="inlineStr">
        <is>
          <t>H304</t>
        </is>
      </c>
      <c r="K277" s="4" t="inlineStr">
        <is>
          <t>Stainless Steel, AISI-303</t>
        </is>
      </c>
      <c r="L277" s="4" t="inlineStr">
        <is>
          <t>Stainless Steel, AISI 316</t>
        </is>
      </c>
      <c r="M277" s="4" t="inlineStr">
        <is>
          <t>Coating_Standard</t>
        </is>
      </c>
      <c r="N277" s="76" t="inlineStr">
        <is>
          <t>99837749</t>
        </is>
      </c>
      <c r="O277" s="4" t="inlineStr"/>
      <c r="P277" t="inlineStr">
        <is>
          <t>A102375</t>
        </is>
      </c>
      <c r="Q277" t="inlineStr">
        <is>
          <t>LT027</t>
        </is>
      </c>
      <c r="R277" t="n">
        <v>0</v>
      </c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Price_BOM_L_Imp_175</t>
        </is>
      </c>
      <c r="D278" t="n">
        <v>175</v>
      </c>
      <c r="E278" t="inlineStr"/>
      <c r="F278" t="inlineStr">
        <is>
          <t>:30501-LC:30501-LCV:</t>
        </is>
      </c>
      <c r="G278" s="2" t="inlineStr">
        <is>
          <t>X3</t>
        </is>
      </c>
      <c r="H278" t="inlineStr">
        <is>
          <t>ImpMatl_SS_AISI-304</t>
        </is>
      </c>
      <c r="I278" s="4" t="inlineStr">
        <is>
          <t>Stainless Steel, AISI-304</t>
        </is>
      </c>
      <c r="J278" s="4" t="inlineStr">
        <is>
          <t>H304</t>
        </is>
      </c>
      <c r="K278" s="4" t="inlineStr">
        <is>
          <t>Stainless Steel, AISI-303</t>
        </is>
      </c>
      <c r="L278" s="4" t="inlineStr">
        <is>
          <t>Stainless Steel, AISI 316</t>
        </is>
      </c>
      <c r="M278" s="4" t="inlineStr">
        <is>
          <t>Coating_Standard</t>
        </is>
      </c>
      <c r="N278" s="76" t="inlineStr">
        <is>
          <t>RTF</t>
        </is>
      </c>
      <c r="O278" s="4" t="inlineStr"/>
      <c r="P278" t="inlineStr">
        <is>
          <t>A102375</t>
        </is>
      </c>
      <c r="Q278" t="inlineStr">
        <is>
          <t>LT027</t>
        </is>
      </c>
      <c r="R278" t="n">
        <v>0</v>
      </c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Price_BOM_L_Imp_1750</t>
        </is>
      </c>
      <c r="D279" t="n">
        <v>1750</v>
      </c>
      <c r="E279" t="inlineStr"/>
      <c r="F279" t="inlineStr">
        <is>
          <t>:30957-LC:30957-LCV:30957-LF:</t>
        </is>
      </c>
      <c r="G279" s="2" t="inlineStr">
        <is>
          <t>XA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76" t="inlineStr">
        <is>
          <t>97778042</t>
        </is>
      </c>
      <c r="O279" s="4" t="inlineStr"/>
      <c r="P279" t="inlineStr">
        <is>
          <t>A102240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Price_BOM_L_Imp_1751</t>
        </is>
      </c>
      <c r="D280" t="n">
        <v>1751</v>
      </c>
      <c r="E280" t="inlineStr"/>
      <c r="F280" t="inlineStr">
        <is>
          <t>:30121-LC:30121-LCV:30121-LF: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76" t="inlineStr">
        <is>
          <t>97778043</t>
        </is>
      </c>
      <c r="O280" s="4" t="inlineStr"/>
      <c r="P280" t="inlineStr">
        <is>
          <t>A102241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Price_BOM_L_Imp_1752</t>
        </is>
      </c>
      <c r="D281" t="n">
        <v>1752</v>
      </c>
      <c r="E281" t="inlineStr"/>
      <c r="F281" t="inlineStr">
        <is>
          <t>:30127-LC:30127-LCV:30127-LF:</t>
        </is>
      </c>
      <c r="G281" s="2" t="inlineStr">
        <is>
          <t>XA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76" t="inlineStr">
        <is>
          <t>97778044</t>
        </is>
      </c>
      <c r="O281" s="4" t="inlineStr"/>
      <c r="P281" t="inlineStr">
        <is>
          <t>A102242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Price_BOM_L_Imp_1753</t>
        </is>
      </c>
      <c r="D282" t="n">
        <v>1753</v>
      </c>
      <c r="E282" t="inlineStr"/>
      <c r="F282" t="inlineStr">
        <is>
          <t>:30157-LC:30157-LCV:30157-LF:</t>
        </is>
      </c>
      <c r="G282" s="2" t="inlineStr">
        <is>
          <t>XA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76" t="inlineStr">
        <is>
          <t>97780144</t>
        </is>
      </c>
      <c r="O282" s="4" t="inlineStr"/>
      <c r="P282" t="inlineStr">
        <is>
          <t>A102243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Price_BOM_L_Imp_1754</t>
        </is>
      </c>
      <c r="D283" t="n">
        <v>1754</v>
      </c>
      <c r="E283" t="inlineStr"/>
      <c r="F283" t="inlineStr">
        <is>
          <t>:40707-LC:40707-LCV:40707-LF:</t>
        </is>
      </c>
      <c r="G283" s="2" t="inlineStr">
        <is>
          <t>X3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76" t="inlineStr">
        <is>
          <t>97780145</t>
        </is>
      </c>
      <c r="O283" s="4" t="inlineStr"/>
      <c r="P283" t="inlineStr">
        <is>
          <t>A102244</t>
        </is>
      </c>
      <c r="Q283" t="inlineStr">
        <is>
          <t>LT250</t>
        </is>
      </c>
      <c r="R283" t="inlineStr"/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Price_BOM_L_Imp_1756</t>
        </is>
      </c>
      <c r="D284" t="n">
        <v>1756</v>
      </c>
      <c r="E284" t="inlineStr"/>
      <c r="F284" t="inlineStr">
        <is>
          <t>:40957-LC:40957-LCV:40957-LF: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76" t="inlineStr">
        <is>
          <t>97780147</t>
        </is>
      </c>
      <c r="O284" s="4" t="inlineStr"/>
      <c r="P284" t="inlineStr">
        <is>
          <t>A102246</t>
        </is>
      </c>
      <c r="Q284" t="inlineStr">
        <is>
          <t>LT250</t>
        </is>
      </c>
      <c r="R284" t="inlineStr"/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Price_BOM_L_Imp_1757</t>
        </is>
      </c>
      <c r="D285" t="n">
        <v>1757</v>
      </c>
      <c r="E285" t="inlineStr"/>
      <c r="F285" t="inlineStr">
        <is>
          <t>:40957-LC:40957-LCV:40957-LF:</t>
        </is>
      </c>
      <c r="G285" s="2" t="inlineStr">
        <is>
          <t>X4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76" t="inlineStr">
        <is>
          <t>97780148</t>
        </is>
      </c>
      <c r="O285" s="4" t="inlineStr"/>
      <c r="P285" t="inlineStr">
        <is>
          <t>A102247</t>
        </is>
      </c>
      <c r="Q285" t="inlineStr">
        <is>
          <t>LT250</t>
        </is>
      </c>
      <c r="R285" t="inlineStr"/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Price_BOM_L_Imp_1758</t>
        </is>
      </c>
      <c r="D286" t="n">
        <v>1758</v>
      </c>
      <c r="E286" t="inlineStr"/>
      <c r="F286" t="inlineStr">
        <is>
          <t>:40959-LC:40959-LCV:40959-LF: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76" t="inlineStr">
        <is>
          <t>96699293</t>
        </is>
      </c>
      <c r="O286" s="4" t="inlineStr"/>
      <c r="P286" t="inlineStr">
        <is>
          <t>A102248</t>
        </is>
      </c>
      <c r="Q286" t="inlineStr">
        <is>
          <t>LT250</t>
        </is>
      </c>
      <c r="R286" t="inlineStr"/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Price_BOM_L_Imp_1759</t>
        </is>
      </c>
      <c r="D287" t="n">
        <v>1759</v>
      </c>
      <c r="E287" t="inlineStr"/>
      <c r="F287" t="inlineStr">
        <is>
          <t>:40129-LC:40129-LCV:40129-LF: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76" t="inlineStr">
        <is>
          <t>96699296</t>
        </is>
      </c>
      <c r="O287" s="4" t="inlineStr"/>
      <c r="P287" t="inlineStr">
        <is>
          <t>A102249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Price_BOM_L_Imp_1760</t>
        </is>
      </c>
      <c r="D288" t="n">
        <v>1760</v>
      </c>
      <c r="E288" t="inlineStr"/>
      <c r="F288" t="inlineStr">
        <is>
          <t>:4012A-LC:4012A-LCV:4012A-LF: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Coating_Special</t>
        </is>
      </c>
      <c r="N288" s="76" t="inlineStr">
        <is>
          <t>96699302</t>
        </is>
      </c>
      <c r="O288" s="4" t="inlineStr"/>
      <c r="P288" t="inlineStr">
        <is>
          <t>A102250</t>
        </is>
      </c>
      <c r="Q288" t="inlineStr">
        <is>
          <t>LT250</t>
        </is>
      </c>
      <c r="R288" t="inlineStr"/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Price_BOM_L_Imp_1761</t>
        </is>
      </c>
      <c r="D289" t="n">
        <v>1761</v>
      </c>
      <c r="E289" t="inlineStr"/>
      <c r="F289" t="inlineStr">
        <is>
          <t>:40157-LC:40157-LCV:40157-LF:</t>
        </is>
      </c>
      <c r="G289" s="2" t="inlineStr">
        <is>
          <t>XA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Coating_Special</t>
        </is>
      </c>
      <c r="N289" s="76" t="inlineStr">
        <is>
          <t>96699326</t>
        </is>
      </c>
      <c r="O289" s="4" t="inlineStr"/>
      <c r="P289" t="inlineStr">
        <is>
          <t>A102251</t>
        </is>
      </c>
      <c r="Q289" t="inlineStr">
        <is>
          <t>LT250</t>
        </is>
      </c>
      <c r="R289" t="inlineStr"/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Price_BOM_L_Imp_1762</t>
        </is>
      </c>
      <c r="D290" t="n">
        <v>1762</v>
      </c>
      <c r="E290" t="inlineStr"/>
      <c r="F290" t="inlineStr">
        <is>
          <t>:40157-LC:40157-LCV:40157-LF:</t>
        </is>
      </c>
      <c r="G290" s="2" t="inlineStr">
        <is>
          <t>X5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Anodized Steel</t>
        </is>
      </c>
      <c r="L290" s="4" t="inlineStr">
        <is>
          <t>Steel, Cold Drawn C1018</t>
        </is>
      </c>
      <c r="M290" s="4" t="inlineStr">
        <is>
          <t>Coating_Special</t>
        </is>
      </c>
      <c r="N290" s="76" t="inlineStr">
        <is>
          <t>96769202</t>
        </is>
      </c>
      <c r="O290" s="4" t="inlineStr"/>
      <c r="P290" t="inlineStr">
        <is>
          <t>A102252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Price_BOM_L_Imp_1763</t>
        </is>
      </c>
      <c r="D291" t="n">
        <v>1763</v>
      </c>
      <c r="E291" t="inlineStr"/>
      <c r="F291" t="inlineStr">
        <is>
          <t>:50957-LC:50957-LCV:50957-LF:</t>
        </is>
      </c>
      <c r="G291" s="2" t="inlineStr">
        <is>
          <t>X4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76" t="inlineStr">
        <is>
          <t>96896890</t>
        </is>
      </c>
      <c r="O291" s="4" t="inlineStr"/>
      <c r="P291" t="inlineStr">
        <is>
          <t>A102253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Price_BOM_L_Imp_1765</t>
        </is>
      </c>
      <c r="D292" t="n">
        <v>1765</v>
      </c>
      <c r="E292" t="inlineStr"/>
      <c r="F292" t="inlineStr">
        <is>
          <t>:50123-LC:50123-LCV:50123-LF:</t>
        </is>
      </c>
      <c r="G292" s="2" t="inlineStr">
        <is>
          <t>X5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Anodized Steel</t>
        </is>
      </c>
      <c r="L292" s="4" t="inlineStr">
        <is>
          <t>Steel, Cold Drawn C1018</t>
        </is>
      </c>
      <c r="M292" s="4" t="inlineStr">
        <is>
          <t>Coating_Special</t>
        </is>
      </c>
      <c r="N292" s="76" t="inlineStr">
        <is>
          <t>96896892</t>
        </is>
      </c>
      <c r="O292" s="4" t="inlineStr"/>
      <c r="P292" t="inlineStr">
        <is>
          <t>A102255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Price_BOM_L_Imp_1766</t>
        </is>
      </c>
      <c r="D293" t="n">
        <v>1766</v>
      </c>
      <c r="E293" t="inlineStr"/>
      <c r="F293" t="inlineStr">
        <is>
          <t>:50157-LC:50157-LCV:50157-LF:</t>
        </is>
      </c>
      <c r="G293" s="2" t="inlineStr">
        <is>
          <t>X5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Anodized Steel</t>
        </is>
      </c>
      <c r="L293" s="4" t="inlineStr">
        <is>
          <t>Steel, Cold Drawn C1018</t>
        </is>
      </c>
      <c r="M293" s="4" t="inlineStr">
        <is>
          <t>Coating_Special</t>
        </is>
      </c>
      <c r="N293" s="76" t="inlineStr">
        <is>
          <t>RTF</t>
        </is>
      </c>
      <c r="O293" s="4" t="inlineStr"/>
      <c r="P293" t="inlineStr">
        <is>
          <t>A102256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Price_BOM_L_Imp_1767</t>
        </is>
      </c>
      <c r="D294" t="n">
        <v>1767</v>
      </c>
      <c r="E294" t="inlineStr"/>
      <c r="F294" t="inlineStr">
        <is>
          <t>:60951-LC:60951-LCV:60951-LF: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76" t="inlineStr">
        <is>
          <t>97780968</t>
        </is>
      </c>
      <c r="O294" s="4" t="inlineStr"/>
      <c r="P294" t="inlineStr">
        <is>
          <t>A102257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Price_BOM_L_Imp_1768</t>
        </is>
      </c>
      <c r="D295" t="n">
        <v>1768</v>
      </c>
      <c r="E295" t="inlineStr"/>
      <c r="F295" t="inlineStr">
        <is>
          <t>:60123-LC:60123-LCV:60123-LF: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76" t="inlineStr">
        <is>
          <t>97780969</t>
        </is>
      </c>
      <c r="O295" s="4" t="inlineStr"/>
      <c r="P295" t="inlineStr">
        <is>
          <t>A102258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Price_BOM_L_Imp_1770</t>
        </is>
      </c>
      <c r="D296" t="n">
        <v>1770</v>
      </c>
      <c r="E296" t="inlineStr"/>
      <c r="F296" t="inlineStr">
        <is>
          <t>:60157-LC:60157-LCV:60157-LF:</t>
        </is>
      </c>
      <c r="G296" s="2" t="inlineStr">
        <is>
          <t>X5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Anodized Steel</t>
        </is>
      </c>
      <c r="L296" s="4" t="inlineStr">
        <is>
          <t>Steel, Cold Drawn C1018</t>
        </is>
      </c>
      <c r="M296" s="4" t="inlineStr">
        <is>
          <t>Coating_Special</t>
        </is>
      </c>
      <c r="N296" s="76" t="inlineStr">
        <is>
          <t>RTF</t>
        </is>
      </c>
      <c r="O296" s="4" t="inlineStr"/>
      <c r="P296" t="inlineStr">
        <is>
          <t>A102260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Price_BOM_L_Imp_1771</t>
        </is>
      </c>
      <c r="D297" t="n">
        <v>1771</v>
      </c>
      <c r="E297" t="inlineStr"/>
      <c r="F297" t="inlineStr">
        <is>
          <t>:60157-LF:</t>
        </is>
      </c>
      <c r="G297" s="2" t="inlineStr">
        <is>
          <t>X6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Coating_Special</t>
        </is>
      </c>
      <c r="N297" s="76" t="inlineStr">
        <is>
          <t>97780971</t>
        </is>
      </c>
      <c r="O297" s="4" t="inlineStr"/>
      <c r="P297" t="inlineStr">
        <is>
          <t>A102261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Price_BOM_L_Imp_1773</t>
        </is>
      </c>
      <c r="D298" t="n">
        <v>1773</v>
      </c>
      <c r="E298" t="inlineStr"/>
      <c r="F298" t="inlineStr">
        <is>
          <t>:80155-LC:80155-LCV:80155-LF:</t>
        </is>
      </c>
      <c r="G298" s="2" t="inlineStr">
        <is>
          <t>X5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Anodized Steel</t>
        </is>
      </c>
      <c r="L298" s="4" t="inlineStr">
        <is>
          <t>Steel, Cold Drawn C1018</t>
        </is>
      </c>
      <c r="M298" s="4" t="inlineStr">
        <is>
          <t>Coating_Special</t>
        </is>
      </c>
      <c r="N298" s="76" t="inlineStr">
        <is>
          <t>97780974</t>
        </is>
      </c>
      <c r="O298" s="4" t="inlineStr"/>
      <c r="P298" t="inlineStr">
        <is>
          <t>A102263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Price_BOM_L_Imp_1774</t>
        </is>
      </c>
      <c r="D299" t="n">
        <v>1774</v>
      </c>
      <c r="E299" t="inlineStr"/>
      <c r="F299" t="inlineStr">
        <is>
          <t>:80155-LF:</t>
        </is>
      </c>
      <c r="G299" s="2" t="inlineStr">
        <is>
          <t>X6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Anodized Steel</t>
        </is>
      </c>
      <c r="L299" s="4" t="inlineStr">
        <is>
          <t>Steel, Cold Drawn C1018</t>
        </is>
      </c>
      <c r="M299" s="4" t="inlineStr">
        <is>
          <t>Coating_Special</t>
        </is>
      </c>
      <c r="N299" s="76" t="inlineStr">
        <is>
          <t>97780975</t>
        </is>
      </c>
      <c r="O299" s="4" t="inlineStr"/>
      <c r="P299" t="inlineStr">
        <is>
          <t>A102264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Price_BOM_L_Imp_1775</t>
        </is>
      </c>
      <c r="D300" t="n">
        <v>1775</v>
      </c>
      <c r="E300" t="inlineStr"/>
      <c r="F300" t="inlineStr">
        <is>
          <t>:10153-LF:</t>
        </is>
      </c>
      <c r="G300" s="2" t="inlineStr">
        <is>
          <t>X8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Coating_Special</t>
        </is>
      </c>
      <c r="N300" s="76" t="inlineStr">
        <is>
          <t>97780976</t>
        </is>
      </c>
      <c r="O300" s="4" t="inlineStr"/>
      <c r="P300" t="inlineStr">
        <is>
          <t>A102265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Price_BOM_L_Imp_1776</t>
        </is>
      </c>
      <c r="D301" t="n">
        <v>1776</v>
      </c>
      <c r="E301" t="inlineStr"/>
      <c r="F301" t="inlineStr">
        <is>
          <t>:12709-LC:12709-LCV:</t>
        </is>
      </c>
      <c r="G301" s="2" t="inlineStr">
        <is>
          <t>X0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None</t>
        </is>
      </c>
      <c r="L301" s="4" t="inlineStr">
        <is>
          <t>None</t>
        </is>
      </c>
      <c r="M301" s="4" t="inlineStr">
        <is>
          <t>Coating_Special</t>
        </is>
      </c>
      <c r="N301" s="76" t="inlineStr">
        <is>
          <t>97780991</t>
        </is>
      </c>
      <c r="O301" s="4" t="inlineStr"/>
      <c r="P301" t="inlineStr">
        <is>
          <t>A102266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Price_BOM_L_Imp_1778</t>
        </is>
      </c>
      <c r="D302" t="n">
        <v>1778</v>
      </c>
      <c r="E302" t="inlineStr"/>
      <c r="F302" t="inlineStr">
        <is>
          <t>:15507-LC:15507-LCV:</t>
        </is>
      </c>
      <c r="G302" s="2" t="inlineStr">
        <is>
          <t>X0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None</t>
        </is>
      </c>
      <c r="L302" s="4" t="inlineStr">
        <is>
          <t>None</t>
        </is>
      </c>
      <c r="M302" s="4" t="inlineStr">
        <is>
          <t>Coating_Special</t>
        </is>
      </c>
      <c r="N302" s="76" t="inlineStr">
        <is>
          <t>97780994</t>
        </is>
      </c>
      <c r="O302" s="4" t="inlineStr"/>
      <c r="P302" t="inlineStr">
        <is>
          <t>A102268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Price_BOM_L_Imp_1779</t>
        </is>
      </c>
      <c r="D303" t="n">
        <v>1779</v>
      </c>
      <c r="E303" t="inlineStr"/>
      <c r="F303" t="inlineStr">
        <is>
          <t>:15509-LC:15509-LCV:</t>
        </is>
      </c>
      <c r="G303" s="2" t="inlineStr">
        <is>
          <t>X3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76" t="inlineStr">
        <is>
          <t>RTF</t>
        </is>
      </c>
      <c r="O303" s="4" t="inlineStr"/>
      <c r="P303" t="inlineStr">
        <is>
          <t>A102269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Price_BOM_L_Imp_1780</t>
        </is>
      </c>
      <c r="D304" t="n">
        <v>1780</v>
      </c>
      <c r="E304" t="inlineStr"/>
      <c r="F304" t="inlineStr">
        <is>
          <t>:15507-LC:15507-LCV:</t>
        </is>
      </c>
      <c r="G304" s="2" t="inlineStr">
        <is>
          <t>X3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Stainless Steel, AISI-303</t>
        </is>
      </c>
      <c r="L304" s="4" t="inlineStr">
        <is>
          <t>Steel, Cold Drawn C1018</t>
        </is>
      </c>
      <c r="M304" s="4" t="inlineStr">
        <is>
          <t>Coating_Special</t>
        </is>
      </c>
      <c r="N304" s="76" t="inlineStr">
        <is>
          <t>97780995</t>
        </is>
      </c>
      <c r="O304" s="4" t="inlineStr"/>
      <c r="P304" t="inlineStr">
        <is>
          <t>A102270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Price_BOM_L_Imp_1781</t>
        </is>
      </c>
      <c r="D305" t="n">
        <v>1781</v>
      </c>
      <c r="E305" t="inlineStr"/>
      <c r="F305" t="inlineStr">
        <is>
          <t>:20501-LC:20501-LCV:</t>
        </is>
      </c>
      <c r="G305" s="2" t="inlineStr">
        <is>
          <t>X3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Stainless Steel, AISI-303</t>
        </is>
      </c>
      <c r="L305" s="4" t="inlineStr">
        <is>
          <t>Steel, Cold Drawn C1018</t>
        </is>
      </c>
      <c r="M305" s="4" t="inlineStr">
        <is>
          <t>Coating_Special</t>
        </is>
      </c>
      <c r="N305" s="76" t="inlineStr">
        <is>
          <t>97780996</t>
        </is>
      </c>
      <c r="O305" s="4" t="inlineStr"/>
      <c r="P305" t="inlineStr">
        <is>
          <t>A102271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Price_BOM_L_Imp_18</t>
        </is>
      </c>
      <c r="D306" t="n">
        <v>18</v>
      </c>
      <c r="E306" t="inlineStr"/>
      <c r="F306" t="inlineStr">
        <is>
          <t>:12501-LC:12501-LCV:</t>
        </is>
      </c>
      <c r="G306" s="2" t="inlineStr">
        <is>
          <t>X0</t>
        </is>
      </c>
      <c r="H306" t="inlineStr">
        <is>
          <t>ImpMatl_SS_AISI-304</t>
        </is>
      </c>
      <c r="I306" s="4" t="inlineStr">
        <is>
          <t>Stainless Steel, AISI-304</t>
        </is>
      </c>
      <c r="J306" s="4" t="inlineStr">
        <is>
          <t>H304</t>
        </is>
      </c>
      <c r="K306" s="4" t="inlineStr">
        <is>
          <t>None</t>
        </is>
      </c>
      <c r="L306" s="4" t="inlineStr">
        <is>
          <t>None</t>
        </is>
      </c>
      <c r="M306" s="4" t="inlineStr">
        <is>
          <t>Coating_Standard</t>
        </is>
      </c>
      <c r="N306" s="76" t="inlineStr">
        <is>
          <t>RTF</t>
        </is>
      </c>
      <c r="O306" s="4" t="inlineStr"/>
      <c r="P306" t="inlineStr">
        <is>
          <t>A102328</t>
        </is>
      </c>
      <c r="Q306" t="inlineStr">
        <is>
          <t>LT027</t>
        </is>
      </c>
      <c r="R306" t="n">
        <v>0</v>
      </c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Price_BOM_L_Imp_182</t>
        </is>
      </c>
      <c r="D307" t="n">
        <v>182</v>
      </c>
      <c r="E307" t="inlineStr"/>
      <c r="F307" t="inlineStr">
        <is>
          <t>:30707-LC:30707-LCV:30707-LF:</t>
        </is>
      </c>
      <c r="G307" s="2" t="inlineStr">
        <is>
          <t>X3</t>
        </is>
      </c>
      <c r="H307" t="inlineStr">
        <is>
          <t>ImpMatl_SS_AISI-304</t>
        </is>
      </c>
      <c r="I307" s="4" t="inlineStr">
        <is>
          <t>Stainless Steel, AISI-304</t>
        </is>
      </c>
      <c r="J307" s="4" t="inlineStr">
        <is>
          <t>H304</t>
        </is>
      </c>
      <c r="K307" s="4" t="inlineStr">
        <is>
          <t>Stainless Steel, AISI-303</t>
        </is>
      </c>
      <c r="L307" s="4" t="inlineStr">
        <is>
          <t>Stainless Steel, AISI 316</t>
        </is>
      </c>
      <c r="M307" s="4" t="inlineStr">
        <is>
          <t>Coating_Standard</t>
        </is>
      </c>
      <c r="N307" s="76" t="inlineStr">
        <is>
          <t>98876152</t>
        </is>
      </c>
      <c r="O307" s="4" t="inlineStr"/>
      <c r="P307" t="inlineStr">
        <is>
          <t>A102377</t>
        </is>
      </c>
      <c r="Q307" t="inlineStr">
        <is>
          <t>LT027</t>
        </is>
      </c>
      <c r="R307" t="n">
        <v>0</v>
      </c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Price_BOM_L_Imp_1830</t>
        </is>
      </c>
      <c r="D308" t="n">
        <v>1830</v>
      </c>
      <c r="E308" t="inlineStr"/>
      <c r="F308" t="inlineStr">
        <is>
          <t>:10707-LC:10707-LCV:</t>
        </is>
      </c>
      <c r="G308" s="2" t="inlineStr">
        <is>
          <t>X0</t>
        </is>
      </c>
      <c r="H308" t="inlineStr">
        <is>
          <t>ImpMatl_SS_AISI-304</t>
        </is>
      </c>
      <c r="I308" s="4" t="inlineStr">
        <is>
          <t>Stainless Steel, AISI-304</t>
        </is>
      </c>
      <c r="J308" s="4" t="inlineStr">
        <is>
          <t>H304</t>
        </is>
      </c>
      <c r="K308" s="4" t="inlineStr">
        <is>
          <t>None</t>
        </is>
      </c>
      <c r="L308" s="4" t="inlineStr">
        <is>
          <t>None</t>
        </is>
      </c>
      <c r="M308" s="4" t="inlineStr">
        <is>
          <t>Coating_Special</t>
        </is>
      </c>
      <c r="N308" s="76" t="inlineStr">
        <is>
          <t>RTF</t>
        </is>
      </c>
      <c r="O308" s="4" t="inlineStr"/>
      <c r="P308" t="inlineStr">
        <is>
          <t>A101682</t>
        </is>
      </c>
      <c r="Q308" t="inlineStr">
        <is>
          <t>LT250</t>
        </is>
      </c>
      <c r="R308" t="n">
        <v>126</v>
      </c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Price_BOM_L_Imp_1831</t>
        </is>
      </c>
      <c r="D309" t="n">
        <v>1831</v>
      </c>
      <c r="E309" t="inlineStr"/>
      <c r="F309" t="inlineStr">
        <is>
          <t>:10707-LC:10707-LCV:10707-LF:</t>
        </is>
      </c>
      <c r="G309" s="2" t="inlineStr">
        <is>
          <t>X3</t>
        </is>
      </c>
      <c r="H309" t="inlineStr">
        <is>
          <t>ImpMatl_SS_AISI-304</t>
        </is>
      </c>
      <c r="I309" s="4" t="inlineStr">
        <is>
          <t>Stainless Steel, AISI-304</t>
        </is>
      </c>
      <c r="J309" s="4" t="inlineStr">
        <is>
          <t>H304</t>
        </is>
      </c>
      <c r="K309" s="4" t="inlineStr">
        <is>
          <t>Stainless Steel, AISI-303</t>
        </is>
      </c>
      <c r="L309" s="4" t="inlineStr">
        <is>
          <t>Stainless Steel, AISI 316</t>
        </is>
      </c>
      <c r="M309" s="4" t="inlineStr">
        <is>
          <t>Coating_Special</t>
        </is>
      </c>
      <c r="N309" s="76" t="inlineStr">
        <is>
          <t>RTF</t>
        </is>
      </c>
      <c r="O309" s="4" t="inlineStr"/>
      <c r="P309" t="inlineStr">
        <is>
          <t>A101688</t>
        </is>
      </c>
      <c r="Q309" t="inlineStr">
        <is>
          <t>LT250</t>
        </is>
      </c>
      <c r="R309" t="n">
        <v>126</v>
      </c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Price_BOM_L_Imp_1832</t>
        </is>
      </c>
      <c r="D310" t="n">
        <v>1832</v>
      </c>
      <c r="E310" t="inlineStr"/>
      <c r="F310" t="inlineStr">
        <is>
          <t>:12501-LC:12501-LCV:</t>
        </is>
      </c>
      <c r="G310" s="2" t="inlineStr">
        <is>
          <t>X0</t>
        </is>
      </c>
      <c r="H310" t="inlineStr">
        <is>
          <t>ImpMatl_SS_AISI-304</t>
        </is>
      </c>
      <c r="I310" s="4" t="inlineStr">
        <is>
          <t>Stainless Steel, AISI-304</t>
        </is>
      </c>
      <c r="J310" s="4" t="inlineStr">
        <is>
          <t>H304</t>
        </is>
      </c>
      <c r="K310" s="4" t="inlineStr">
        <is>
          <t>None</t>
        </is>
      </c>
      <c r="L310" s="4" t="inlineStr">
        <is>
          <t>None</t>
        </is>
      </c>
      <c r="M310" s="4" t="inlineStr">
        <is>
          <t>Coating_Special</t>
        </is>
      </c>
      <c r="N310" s="76" t="inlineStr">
        <is>
          <t>RTF</t>
        </is>
      </c>
      <c r="O310" s="4" t="inlineStr"/>
      <c r="P310" t="inlineStr">
        <is>
          <t>A101695</t>
        </is>
      </c>
      <c r="Q310" t="inlineStr">
        <is>
          <t>LT250</t>
        </is>
      </c>
      <c r="R310" t="n">
        <v>126</v>
      </c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Price_BOM_L_Imp_1833</t>
        </is>
      </c>
      <c r="D311" t="n">
        <v>1833</v>
      </c>
      <c r="E311" t="inlineStr"/>
      <c r="F311" t="inlineStr">
        <is>
          <t>:12507-LC:12507-LCV:</t>
        </is>
      </c>
      <c r="G311" s="2" t="inlineStr">
        <is>
          <t>X0</t>
        </is>
      </c>
      <c r="H311" t="inlineStr">
        <is>
          <t>ImpMatl_SS_AISI-304</t>
        </is>
      </c>
      <c r="I311" s="4" t="inlineStr">
        <is>
          <t>Stainless Steel, AISI-304</t>
        </is>
      </c>
      <c r="J311" s="4" t="inlineStr">
        <is>
          <t>H304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Coating_Special</t>
        </is>
      </c>
      <c r="N311" s="76" t="inlineStr">
        <is>
          <t>RTF</t>
        </is>
      </c>
      <c r="O311" s="4" t="inlineStr"/>
      <c r="P311" t="inlineStr">
        <is>
          <t>A101702</t>
        </is>
      </c>
      <c r="Q311" t="inlineStr">
        <is>
          <t>LT250</t>
        </is>
      </c>
      <c r="R311" t="n">
        <v>126</v>
      </c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Price_BOM_L_Imp_1834</t>
        </is>
      </c>
      <c r="D312" t="n">
        <v>1834</v>
      </c>
      <c r="E312" t="inlineStr"/>
      <c r="F312" t="inlineStr">
        <is>
          <t>:15509-LC:15509-LCV:</t>
        </is>
      </c>
      <c r="G312" s="2" t="inlineStr">
        <is>
          <t>X0</t>
        </is>
      </c>
      <c r="H312" t="inlineStr">
        <is>
          <t>ImpMatl_SS_AISI-304</t>
        </is>
      </c>
      <c r="I312" s="4" t="inlineStr">
        <is>
          <t>Stainless Steel, AISI-304</t>
        </is>
      </c>
      <c r="J312" s="4" t="inlineStr">
        <is>
          <t>H304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Coating_Special</t>
        </is>
      </c>
      <c r="N312" s="76" t="inlineStr">
        <is>
          <t>RTF</t>
        </is>
      </c>
      <c r="O312" s="4" t="inlineStr"/>
      <c r="P312" t="inlineStr">
        <is>
          <t>A101713</t>
        </is>
      </c>
      <c r="Q312" t="inlineStr">
        <is>
          <t>LT250</t>
        </is>
      </c>
      <c r="R312" t="n">
        <v>126</v>
      </c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Price_BOM_L_Imp_1835</t>
        </is>
      </c>
      <c r="D313" t="n">
        <v>1835</v>
      </c>
      <c r="E313" t="inlineStr"/>
      <c r="F313" t="inlineStr">
        <is>
          <t>:15705-LC:15705-LCV:15705-LF:</t>
        </is>
      </c>
      <c r="G313" s="2" t="inlineStr">
        <is>
          <t>X3</t>
        </is>
      </c>
      <c r="H313" t="inlineStr">
        <is>
          <t>ImpMatl_SS_AISI-304</t>
        </is>
      </c>
      <c r="I313" s="4" t="inlineStr">
        <is>
          <t>Stainless Steel, AISI-304</t>
        </is>
      </c>
      <c r="J313" s="4" t="inlineStr">
        <is>
          <t>H304</t>
        </is>
      </c>
      <c r="K313" s="4" t="inlineStr">
        <is>
          <t>Stainless Steel, AISI-303</t>
        </is>
      </c>
      <c r="L313" s="4" t="inlineStr">
        <is>
          <t>Stainless Steel, AISI 316</t>
        </is>
      </c>
      <c r="M313" s="4" t="inlineStr">
        <is>
          <t>Coating_Special</t>
        </is>
      </c>
      <c r="N313" s="76" t="inlineStr">
        <is>
          <t>RTF</t>
        </is>
      </c>
      <c r="O313" s="4" t="inlineStr"/>
      <c r="P313" t="inlineStr">
        <is>
          <t>A101720</t>
        </is>
      </c>
      <c r="Q313" t="inlineStr">
        <is>
          <t>LT250</t>
        </is>
      </c>
      <c r="R313" t="n">
        <v>126</v>
      </c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Price_BOM_L_Imp_1836</t>
        </is>
      </c>
      <c r="D314" t="n">
        <v>1836</v>
      </c>
      <c r="E314" t="inlineStr"/>
      <c r="F314" t="inlineStr">
        <is>
          <t>:15951-LC:15951-LCV:15951-LF:</t>
        </is>
      </c>
      <c r="G314" s="2" t="inlineStr">
        <is>
          <t>X3</t>
        </is>
      </c>
      <c r="H314" t="inlineStr">
        <is>
          <t>ImpMatl_SS_AISI-304</t>
        </is>
      </c>
      <c r="I314" s="4" t="inlineStr">
        <is>
          <t>Stainless Steel, AISI-304</t>
        </is>
      </c>
      <c r="J314" s="4" t="inlineStr">
        <is>
          <t>H304</t>
        </is>
      </c>
      <c r="K314" s="4" t="inlineStr">
        <is>
          <t>Stainless Steel, AISI-303</t>
        </is>
      </c>
      <c r="L314" s="4" t="inlineStr">
        <is>
          <t>Stainless Steel, AISI 316</t>
        </is>
      </c>
      <c r="M314" s="4" t="inlineStr">
        <is>
          <t>Coating_Special</t>
        </is>
      </c>
      <c r="N314" s="76" t="inlineStr">
        <is>
          <t>RTF</t>
        </is>
      </c>
      <c r="O314" s="4" t="inlineStr"/>
      <c r="P314" t="inlineStr">
        <is>
          <t>A101726</t>
        </is>
      </c>
      <c r="Q314" t="inlineStr">
        <is>
          <t>LT250</t>
        </is>
      </c>
      <c r="R314" t="n">
        <v>126</v>
      </c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Price_BOM_L_Imp_1837</t>
        </is>
      </c>
      <c r="D315" t="n">
        <v>1837</v>
      </c>
      <c r="E315" t="inlineStr"/>
      <c r="F315" t="inlineStr">
        <is>
          <t>:15951-LC:15951-LCV:15951-LF:</t>
        </is>
      </c>
      <c r="G315" s="2" t="inlineStr">
        <is>
          <t>X4</t>
        </is>
      </c>
      <c r="H315" t="inlineStr">
        <is>
          <t>ImpMatl_SS_AISI-304</t>
        </is>
      </c>
      <c r="I315" s="4" t="inlineStr">
        <is>
          <t>Stainless Steel, AISI-304</t>
        </is>
      </c>
      <c r="J315" s="4" t="inlineStr">
        <is>
          <t>H304</t>
        </is>
      </c>
      <c r="K315" s="4" t="inlineStr">
        <is>
          <t>Stainless Steel, AISI-303</t>
        </is>
      </c>
      <c r="L315" s="4" t="inlineStr">
        <is>
          <t>Stainless Steel, AISI 316</t>
        </is>
      </c>
      <c r="M315" s="4" t="inlineStr">
        <is>
          <t>Coating_Special</t>
        </is>
      </c>
      <c r="N315" s="76" t="inlineStr">
        <is>
          <t>RTF</t>
        </is>
      </c>
      <c r="O315" s="4" t="inlineStr"/>
      <c r="P315" t="inlineStr">
        <is>
          <t>A101732</t>
        </is>
      </c>
      <c r="Q315" t="inlineStr">
        <is>
          <t>LT250</t>
        </is>
      </c>
      <c r="R315" t="n">
        <v>126</v>
      </c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Price_BOM_L_Imp_1838</t>
        </is>
      </c>
      <c r="D316" t="n">
        <v>1838</v>
      </c>
      <c r="E316" t="inlineStr"/>
      <c r="F316" t="inlineStr">
        <is>
          <t>:15955-LC:15955-LCV:15955-LF:</t>
        </is>
      </c>
      <c r="G316" s="2" t="inlineStr">
        <is>
          <t>X3</t>
        </is>
      </c>
      <c r="H316" t="inlineStr">
        <is>
          <t>ImpMatl_SS_AISI-304</t>
        </is>
      </c>
      <c r="I316" s="4" t="inlineStr">
        <is>
          <t>Stainless Steel, AISI-304</t>
        </is>
      </c>
      <c r="J316" s="4" t="inlineStr">
        <is>
          <t>H304</t>
        </is>
      </c>
      <c r="K316" s="4" t="inlineStr">
        <is>
          <t>Stainless Steel, AISI-303</t>
        </is>
      </c>
      <c r="L316" s="4" t="inlineStr">
        <is>
          <t>Stainless Steel, AISI 316</t>
        </is>
      </c>
      <c r="M316" s="4" t="inlineStr">
        <is>
          <t>Coating_Special</t>
        </is>
      </c>
      <c r="N316" s="76" t="inlineStr">
        <is>
          <t>RTF</t>
        </is>
      </c>
      <c r="O316" s="4" t="inlineStr"/>
      <c r="P316" t="inlineStr">
        <is>
          <t>A101738</t>
        </is>
      </c>
      <c r="Q316" t="inlineStr">
        <is>
          <t>LT250</t>
        </is>
      </c>
      <c r="R316" t="n">
        <v>126</v>
      </c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Price_BOM_L_Imp_1839</t>
        </is>
      </c>
      <c r="D317" t="n">
        <v>1839</v>
      </c>
      <c r="E317" t="inlineStr"/>
      <c r="F317" t="inlineStr">
        <is>
          <t>:15955-LC:15955-LCV:15955-LF:</t>
        </is>
      </c>
      <c r="G317" s="2" t="inlineStr">
        <is>
          <t>X4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Stainless Steel, AISI-303</t>
        </is>
      </c>
      <c r="L317" s="4" t="inlineStr">
        <is>
          <t>Stainless Steel, AISI 316</t>
        </is>
      </c>
      <c r="M317" s="4" t="inlineStr">
        <is>
          <t>Coating_Special</t>
        </is>
      </c>
      <c r="N317" s="76" t="inlineStr">
        <is>
          <t>RTF</t>
        </is>
      </c>
      <c r="O317" s="4" t="inlineStr"/>
      <c r="P317" s="4" t="inlineStr">
        <is>
          <t>A101744</t>
        </is>
      </c>
      <c r="Q317" t="inlineStr">
        <is>
          <t>LT250</t>
        </is>
      </c>
      <c r="R317" s="4" t="n">
        <v>126</v>
      </c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Price_BOM_L_Imp_1840</t>
        </is>
      </c>
      <c r="D318" t="n">
        <v>1840</v>
      </c>
      <c r="E318" t="inlineStr"/>
      <c r="F318" t="inlineStr">
        <is>
          <t>:15959-LC:15959-LCV:15959-LF: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Coating_Special</t>
        </is>
      </c>
      <c r="N318" s="76" t="inlineStr">
        <is>
          <t>RTF</t>
        </is>
      </c>
      <c r="O318" s="4" t="inlineStr"/>
      <c r="P318" s="4" t="inlineStr">
        <is>
          <t>A101750</t>
        </is>
      </c>
      <c r="Q318" t="inlineStr">
        <is>
          <t>LT250</t>
        </is>
      </c>
      <c r="R318" s="4" t="n">
        <v>126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Price_BOM_L_Imp_1841</t>
        </is>
      </c>
      <c r="D319" t="n">
        <v>1841</v>
      </c>
      <c r="E319" t="inlineStr"/>
      <c r="F319" t="inlineStr">
        <is>
          <t>:15959-LC:15959-LCV:15959-LF:</t>
        </is>
      </c>
      <c r="G319" s="2" t="inlineStr">
        <is>
          <t>X4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Coating_Special</t>
        </is>
      </c>
      <c r="N319" s="76" t="inlineStr">
        <is>
          <t>RTF</t>
        </is>
      </c>
      <c r="O319" s="4" t="inlineStr"/>
      <c r="P319" s="4" t="inlineStr">
        <is>
          <t>A101756</t>
        </is>
      </c>
      <c r="Q319" t="inlineStr">
        <is>
          <t>LT250</t>
        </is>
      </c>
      <c r="R319" s="4" t="n">
        <v>126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Price_BOM_L_Imp_1842</t>
        </is>
      </c>
      <c r="D320" t="n">
        <v>1842</v>
      </c>
      <c r="E320" t="inlineStr"/>
      <c r="F320" t="inlineStr">
        <is>
          <t>:20501-LC:20501-LCV: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76" t="inlineStr">
        <is>
          <t>RTF</t>
        </is>
      </c>
      <c r="O320" s="4" t="inlineStr"/>
      <c r="P320" s="4" t="inlineStr">
        <is>
          <t>A101762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Price_BOM_L_Imp_1843</t>
        </is>
      </c>
      <c r="D321" t="n">
        <v>1843</v>
      </c>
      <c r="E321" t="inlineStr"/>
      <c r="F321" t="inlineStr">
        <is>
          <t>:20709-LC:20709-LCV:20709-LF: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76" t="inlineStr">
        <is>
          <t>RTF</t>
        </is>
      </c>
      <c r="O321" s="4" t="inlineStr"/>
      <c r="P321" s="4" t="inlineStr">
        <is>
          <t>A101768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Price_BOM_L_Imp_1844</t>
        </is>
      </c>
      <c r="D322" t="n">
        <v>1844</v>
      </c>
      <c r="E322" t="inlineStr"/>
      <c r="F322" t="inlineStr">
        <is>
          <t>:20709-LC:20709-LCV:20709-LF:</t>
        </is>
      </c>
      <c r="G322" s="2" t="inlineStr">
        <is>
          <t>X4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Coating_Special</t>
        </is>
      </c>
      <c r="N322" s="76" t="inlineStr">
        <is>
          <t>RTF</t>
        </is>
      </c>
      <c r="O322" s="4" t="inlineStr"/>
      <c r="P322" s="4" t="inlineStr">
        <is>
          <t>A101775</t>
        </is>
      </c>
      <c r="Q322" t="inlineStr">
        <is>
          <t>LT250</t>
        </is>
      </c>
      <c r="R322" s="4" t="n">
        <v>126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Price_BOM_L_Imp_1845</t>
        </is>
      </c>
      <c r="D323" t="n">
        <v>1845</v>
      </c>
      <c r="E323" t="inlineStr"/>
      <c r="F323" t="inlineStr">
        <is>
          <t>:20953-LC:20953-LCV:20953-LF: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Coating_Special</t>
        </is>
      </c>
      <c r="N323" s="76" t="inlineStr">
        <is>
          <t>RTF</t>
        </is>
      </c>
      <c r="O323" s="4" t="inlineStr"/>
      <c r="P323" s="4" t="inlineStr">
        <is>
          <t>A101782</t>
        </is>
      </c>
      <c r="Q323" t="inlineStr">
        <is>
          <t>LT250</t>
        </is>
      </c>
      <c r="R323" s="4" t="n">
        <v>126</v>
      </c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Price_BOM_L_Imp_1846</t>
        </is>
      </c>
      <c r="D324" t="n">
        <v>1846</v>
      </c>
      <c r="E324" t="inlineStr"/>
      <c r="F324" t="inlineStr">
        <is>
          <t>:20953-LC:20953-LCV:20953-LF: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Coating_Special</t>
        </is>
      </c>
      <c r="N324" s="76" t="inlineStr">
        <is>
          <t>RTF</t>
        </is>
      </c>
      <c r="O324" s="4" t="inlineStr"/>
      <c r="P324" s="4" t="inlineStr">
        <is>
          <t>A101789</t>
        </is>
      </c>
      <c r="Q324" t="inlineStr">
        <is>
          <t>LT250</t>
        </is>
      </c>
      <c r="R324" s="4" t="n">
        <v>126</v>
      </c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Price_BOM_L_Imp_1847</t>
        </is>
      </c>
      <c r="D325" t="n">
        <v>1847</v>
      </c>
      <c r="E325" t="inlineStr"/>
      <c r="F325" t="inlineStr">
        <is>
          <t>:20121-LC:20121-LCV:20121-LF: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76" t="inlineStr">
        <is>
          <t>RTF</t>
        </is>
      </c>
      <c r="O325" s="4" t="inlineStr"/>
      <c r="P325" s="4" t="inlineStr">
        <is>
          <t>A101796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Price_BOM_L_Imp_1848</t>
        </is>
      </c>
      <c r="D326" t="n">
        <v>1848</v>
      </c>
      <c r="E326" t="inlineStr"/>
      <c r="F326" t="inlineStr">
        <is>
          <t>:20121-LC:20121-LCV:20121-LF:</t>
        </is>
      </c>
      <c r="G326" s="2" t="inlineStr">
        <is>
          <t>XA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76" t="inlineStr">
        <is>
          <t>RTF</t>
        </is>
      </c>
      <c r="O326" s="4" t="inlineStr"/>
      <c r="P326" s="4" t="inlineStr">
        <is>
          <t>A101803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Price_BOM_L_Imp_1849</t>
        </is>
      </c>
      <c r="D327" t="n">
        <v>1849</v>
      </c>
      <c r="E327" t="inlineStr"/>
      <c r="F327" t="inlineStr">
        <is>
          <t>:25707-LC:25707-LCV:25707-LF: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76" t="inlineStr">
        <is>
          <t>RTF</t>
        </is>
      </c>
      <c r="O327" s="4" t="inlineStr"/>
      <c r="P327" s="4" t="inlineStr">
        <is>
          <t>A101810</t>
        </is>
      </c>
      <c r="Q327" t="inlineStr">
        <is>
          <t>LT250</t>
        </is>
      </c>
      <c r="R327" s="4" t="n">
        <v>126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Price_BOM_L_Imp_1850</t>
        </is>
      </c>
      <c r="D328" t="n">
        <v>1850</v>
      </c>
      <c r="E328" t="inlineStr"/>
      <c r="F328" t="inlineStr">
        <is>
          <t>:25707-LC:25707-LCV:25707-LF: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76" t="inlineStr">
        <is>
          <t>RTF</t>
        </is>
      </c>
      <c r="O328" s="4" t="inlineStr"/>
      <c r="P328" s="4" t="inlineStr">
        <is>
          <t>A101817</t>
        </is>
      </c>
      <c r="Q328" t="inlineStr">
        <is>
          <t>LT250</t>
        </is>
      </c>
      <c r="R328" s="4" t="n">
        <v>126</v>
      </c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Price_BOM_L_Imp_1851</t>
        </is>
      </c>
      <c r="D329" t="n">
        <v>1851</v>
      </c>
      <c r="E329" t="inlineStr"/>
      <c r="F329" t="inlineStr">
        <is>
          <t>:25957-LC:25957-LCV:25957-LF:</t>
        </is>
      </c>
      <c r="G329" s="2" t="inlineStr">
        <is>
          <t>X3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76" t="inlineStr">
        <is>
          <t>RTF</t>
        </is>
      </c>
      <c r="O329" s="4" t="inlineStr"/>
      <c r="P329" s="4" t="inlineStr">
        <is>
          <t>A101824</t>
        </is>
      </c>
      <c r="Q329" t="inlineStr">
        <is>
          <t>LT250</t>
        </is>
      </c>
      <c r="R329" s="4" t="n">
        <v>126</v>
      </c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Price_BOM_L_Imp_1852</t>
        </is>
      </c>
      <c r="D330" t="n">
        <v>1852</v>
      </c>
      <c r="E330" t="inlineStr"/>
      <c r="F330" t="inlineStr">
        <is>
          <t>:25957-LC:25957-LCV:25957-LF:</t>
        </is>
      </c>
      <c r="G330" s="2" t="inlineStr">
        <is>
          <t>X4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76" t="inlineStr">
        <is>
          <t>RTF</t>
        </is>
      </c>
      <c r="O330" s="4" t="inlineStr"/>
      <c r="P330" s="4" t="inlineStr">
        <is>
          <t>A101831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Price_BOM_L_Imp_1853</t>
        </is>
      </c>
      <c r="D331" t="n">
        <v>1853</v>
      </c>
      <c r="E331" t="inlineStr"/>
      <c r="F331" t="inlineStr">
        <is>
          <t>:25123-LC:25123-LCV:25123-LF:</t>
        </is>
      </c>
      <c r="G331" s="2" t="inlineStr">
        <is>
          <t>X3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76" t="inlineStr">
        <is>
          <t>RTF</t>
        </is>
      </c>
      <c r="O331" s="4" t="inlineStr"/>
      <c r="P331" s="4" t="inlineStr">
        <is>
          <t>A101838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Price_BOM_L_Imp_1854</t>
        </is>
      </c>
      <c r="D332" t="n">
        <v>1854</v>
      </c>
      <c r="E332" t="inlineStr"/>
      <c r="F332" t="inlineStr">
        <is>
          <t>:25123-LC:25123-LCV:25123-LF:</t>
        </is>
      </c>
      <c r="G332" s="2" t="inlineStr">
        <is>
          <t>XA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Coating_Special</t>
        </is>
      </c>
      <c r="N332" s="76" t="inlineStr">
        <is>
          <t>RTF</t>
        </is>
      </c>
      <c r="O332" s="4" t="inlineStr"/>
      <c r="P332" s="4" t="inlineStr">
        <is>
          <t>A101845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Price_BOM_L_Imp_1855</t>
        </is>
      </c>
      <c r="D333" t="n">
        <v>1855</v>
      </c>
      <c r="E333" t="inlineStr"/>
      <c r="F333" t="inlineStr">
        <is>
          <t>:30507-LC:30507-LCV: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76" t="inlineStr">
        <is>
          <t>RTF</t>
        </is>
      </c>
      <c r="O333" s="4" t="inlineStr"/>
      <c r="P333" s="4" t="inlineStr">
        <is>
          <t>A101852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Price_BOM_L_Imp_1855</t>
        </is>
      </c>
      <c r="D334" t="n">
        <v>1855</v>
      </c>
      <c r="E334" t="inlineStr"/>
      <c r="F334" t="inlineStr">
        <is>
          <t>:30501-LC:30501-LCV: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76" t="inlineStr">
        <is>
          <t>RTF</t>
        </is>
      </c>
      <c r="O334" s="4" t="inlineStr"/>
      <c r="P334" s="4" t="inlineStr">
        <is>
          <t>A101852</t>
        </is>
      </c>
      <c r="Q334" t="inlineStr">
        <is>
          <t>LT250</t>
        </is>
      </c>
      <c r="R334" s="4" t="n">
        <v>126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Price_BOM_L_Imp_1856</t>
        </is>
      </c>
      <c r="D335" t="n">
        <v>1856</v>
      </c>
      <c r="E335" t="inlineStr"/>
      <c r="F335" t="inlineStr">
        <is>
          <t>:30707-LC:30707-LCV:30707-LF: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76" t="inlineStr">
        <is>
          <t>RTF</t>
        </is>
      </c>
      <c r="O335" s="4" t="inlineStr"/>
      <c r="P335" s="4" t="inlineStr">
        <is>
          <t>A101859</t>
        </is>
      </c>
      <c r="Q335" t="inlineStr">
        <is>
          <t>LT250</t>
        </is>
      </c>
      <c r="R335" s="4" t="n">
        <v>126</v>
      </c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Price_BOM_L_Imp_1857</t>
        </is>
      </c>
      <c r="D336" t="n">
        <v>1857</v>
      </c>
      <c r="E336" t="inlineStr"/>
      <c r="F336" t="inlineStr">
        <is>
          <t>:30707-LC:30707-LCV:30707-LF: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76" t="inlineStr">
        <is>
          <t>RTF</t>
        </is>
      </c>
      <c r="O336" s="4" t="inlineStr"/>
      <c r="P336" s="4" t="inlineStr">
        <is>
          <t>A101866</t>
        </is>
      </c>
      <c r="Q336" t="inlineStr">
        <is>
          <t>LT250</t>
        </is>
      </c>
      <c r="R336" s="4" t="n">
        <v>126</v>
      </c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Price_BOM_L_Imp_1858</t>
        </is>
      </c>
      <c r="D337" t="n">
        <v>1858</v>
      </c>
      <c r="E337" t="inlineStr"/>
      <c r="F337" t="inlineStr">
        <is>
          <t>:30957-LC:30957-LCV:30957-LF: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76" t="inlineStr">
        <is>
          <t>RTF</t>
        </is>
      </c>
      <c r="O337" s="4" t="inlineStr"/>
      <c r="P337" s="4" t="inlineStr">
        <is>
          <t>A101873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Price_BOM_L_Imp_1859</t>
        </is>
      </c>
      <c r="D338" t="n">
        <v>1859</v>
      </c>
      <c r="E338" t="inlineStr"/>
      <c r="F338" t="inlineStr">
        <is>
          <t>:30957-LC:30957-LCV:30957-LF: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76" t="inlineStr">
        <is>
          <t>RTF</t>
        </is>
      </c>
      <c r="O338" s="4" t="inlineStr"/>
      <c r="P338" s="4" t="inlineStr">
        <is>
          <t>A101880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Price_BOM_L_Imp_1860</t>
        </is>
      </c>
      <c r="D339" t="n">
        <v>1860</v>
      </c>
      <c r="E339" t="inlineStr"/>
      <c r="F339" t="inlineStr">
        <is>
          <t>:30121-LC:30121-LCV:30121-LF:</t>
        </is>
      </c>
      <c r="G339" s="2" t="inlineStr">
        <is>
          <t>XA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76" t="inlineStr">
        <is>
          <t>RTF</t>
        </is>
      </c>
      <c r="O339" s="4" t="inlineStr"/>
      <c r="P339" s="4" t="inlineStr">
        <is>
          <t>A101887</t>
        </is>
      </c>
      <c r="Q339" t="inlineStr">
        <is>
          <t>LT250</t>
        </is>
      </c>
      <c r="R339" s="4" t="n">
        <v>126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Price_BOM_L_Imp_1861</t>
        </is>
      </c>
      <c r="D340" t="n">
        <v>1861</v>
      </c>
      <c r="E340" t="inlineStr"/>
      <c r="F340" t="inlineStr">
        <is>
          <t>:30127-LC:30127-LCV:30127-LF:</t>
        </is>
      </c>
      <c r="G340" s="2" t="inlineStr">
        <is>
          <t>XA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76" t="inlineStr">
        <is>
          <t>RTF</t>
        </is>
      </c>
      <c r="O340" s="4" t="inlineStr"/>
      <c r="P340" s="4" t="inlineStr">
        <is>
          <t>A101894</t>
        </is>
      </c>
      <c r="Q340" t="inlineStr">
        <is>
          <t>LT250</t>
        </is>
      </c>
      <c r="R340" s="4" t="n">
        <v>126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Price_BOM_L_Imp_1862</t>
        </is>
      </c>
      <c r="D341" t="n">
        <v>1862</v>
      </c>
      <c r="E341" t="inlineStr"/>
      <c r="F341" t="inlineStr">
        <is>
          <t>:30157-LC:30157-LCV:30157-LF: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76" t="inlineStr">
        <is>
          <t>RTF</t>
        </is>
      </c>
      <c r="O341" s="4" t="inlineStr"/>
      <c r="P341" s="4" t="inlineStr">
        <is>
          <t>A101901</t>
        </is>
      </c>
      <c r="Q341" t="inlineStr">
        <is>
          <t>LT250</t>
        </is>
      </c>
      <c r="R341" s="4" t="n">
        <v>126</v>
      </c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Price_BOM_L_Imp_1863</t>
        </is>
      </c>
      <c r="D342" t="n">
        <v>1863</v>
      </c>
      <c r="E342" t="inlineStr"/>
      <c r="F342" t="inlineStr">
        <is>
          <t>:40707-LC:40707-LCV:40707-LF: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76" t="inlineStr">
        <is>
          <t>RTF</t>
        </is>
      </c>
      <c r="O342" s="4" t="inlineStr"/>
      <c r="P342" s="4" t="inlineStr">
        <is>
          <t>A101908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Price_BOM_L_Imp_1864</t>
        </is>
      </c>
      <c r="D343" t="n">
        <v>1864</v>
      </c>
      <c r="E343" t="inlineStr"/>
      <c r="F343" t="inlineStr">
        <is>
          <t>:40707-LC:40707-LCV:40707-LF:</t>
        </is>
      </c>
      <c r="G343" s="2" t="inlineStr">
        <is>
          <t>X4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76" t="inlineStr">
        <is>
          <t>RTF</t>
        </is>
      </c>
      <c r="O343" s="4" t="inlineStr"/>
      <c r="P343" s="4" t="inlineStr">
        <is>
          <t>A101915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Price_BOM_L_Imp_1865</t>
        </is>
      </c>
      <c r="D344" t="n">
        <v>1865</v>
      </c>
      <c r="E344" t="inlineStr"/>
      <c r="F344" t="inlineStr">
        <is>
          <t>:40957-LC:40957-LCV:40957-LF:</t>
        </is>
      </c>
      <c r="G344" s="2" t="inlineStr">
        <is>
          <t>X3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76" t="inlineStr">
        <is>
          <t>RTF</t>
        </is>
      </c>
      <c r="O344" s="4" t="inlineStr"/>
      <c r="P344" s="4" t="inlineStr">
        <is>
          <t>A101922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Price_BOM_L_Imp_1866</t>
        </is>
      </c>
      <c r="D345" t="n">
        <v>1866</v>
      </c>
      <c r="E345" t="inlineStr"/>
      <c r="F345" t="inlineStr">
        <is>
          <t>:40957-LC:40957-LCV:40957-LF:</t>
        </is>
      </c>
      <c r="G345" s="2" t="inlineStr">
        <is>
          <t>X4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76" t="inlineStr">
        <is>
          <t>RTF</t>
        </is>
      </c>
      <c r="O345" s="4" t="inlineStr"/>
      <c r="P345" s="4" t="inlineStr">
        <is>
          <t>A101929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Price_BOM_L_Imp_1867</t>
        </is>
      </c>
      <c r="D346" t="n">
        <v>1867</v>
      </c>
      <c r="E346" t="inlineStr"/>
      <c r="F346" t="inlineStr">
        <is>
          <t>:40959-LC:40959-LCV:40959-LF: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76" t="inlineStr">
        <is>
          <t>RTF</t>
        </is>
      </c>
      <c r="O346" s="4" t="inlineStr"/>
      <c r="P346" s="4" t="inlineStr">
        <is>
          <t>A101936</t>
        </is>
      </c>
      <c r="Q346" t="inlineStr">
        <is>
          <t>LT250</t>
        </is>
      </c>
      <c r="R346" s="4" t="n">
        <v>126</v>
      </c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Price_BOM_L_Imp_1868</t>
        </is>
      </c>
      <c r="D347" t="n">
        <v>1868</v>
      </c>
      <c r="E347" t="inlineStr"/>
      <c r="F347" t="inlineStr">
        <is>
          <t>:40129-LC:40129-LCV:40129-LF: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76" t="inlineStr">
        <is>
          <t>RTF</t>
        </is>
      </c>
      <c r="O347" s="4" t="inlineStr"/>
      <c r="P347" s="4" t="inlineStr">
        <is>
          <t>A101943</t>
        </is>
      </c>
      <c r="Q347" t="inlineStr">
        <is>
          <t>LT250</t>
        </is>
      </c>
      <c r="R347" s="4" t="n">
        <v>126</v>
      </c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Price_BOM_L_Imp_1869</t>
        </is>
      </c>
      <c r="D348" t="n">
        <v>1869</v>
      </c>
      <c r="E348" t="inlineStr"/>
      <c r="F348" t="inlineStr">
        <is>
          <t>:4012A-LC:4012A-LCV:4012A-LF: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76" t="inlineStr">
        <is>
          <t>RTF</t>
        </is>
      </c>
      <c r="O348" s="4" t="inlineStr"/>
      <c r="P348" s="4" t="inlineStr">
        <is>
          <t>A101950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Price_BOM_L_Imp_1870</t>
        </is>
      </c>
      <c r="D349" t="n">
        <v>1870</v>
      </c>
      <c r="E349" t="inlineStr"/>
      <c r="F349" t="inlineStr">
        <is>
          <t>:40157-LC:40157-LCV:40157-LF: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76" t="inlineStr">
        <is>
          <t>RTF</t>
        </is>
      </c>
      <c r="O349" s="4" t="inlineStr"/>
      <c r="P349" s="4" t="inlineStr">
        <is>
          <t>A101957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Price_BOM_L_Imp_1871</t>
        </is>
      </c>
      <c r="D350" t="n">
        <v>1871</v>
      </c>
      <c r="E350" t="inlineStr"/>
      <c r="F350" t="inlineStr">
        <is>
          <t>:40157-LC:40157-LCV:40157-LF:</t>
        </is>
      </c>
      <c r="G350" s="2" t="inlineStr">
        <is>
          <t>X5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Anodized Steel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76" t="inlineStr">
        <is>
          <t>RTF</t>
        </is>
      </c>
      <c r="O350" s="4" t="inlineStr"/>
      <c r="P350" s="4" t="inlineStr">
        <is>
          <t>A101964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Price_BOM_L_Imp_1872</t>
        </is>
      </c>
      <c r="D351" t="n">
        <v>1872</v>
      </c>
      <c r="E351" t="inlineStr"/>
      <c r="F351" t="inlineStr">
        <is>
          <t>:50957-LC:50957-LCV:50957-LF: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76" t="inlineStr">
        <is>
          <t>RTF</t>
        </is>
      </c>
      <c r="O351" s="4" t="inlineStr"/>
      <c r="P351" s="4" t="inlineStr">
        <is>
          <t>A101971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Price_BOM_L_Imp_1873</t>
        </is>
      </c>
      <c r="D352" t="n">
        <v>1873</v>
      </c>
      <c r="E352" t="inlineStr"/>
      <c r="F352" t="inlineStr">
        <is>
          <t>:50123-LC:50123-LCV:50123-LF: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76" t="inlineStr">
        <is>
          <t>RTF</t>
        </is>
      </c>
      <c r="O352" s="4" t="inlineStr"/>
      <c r="P352" s="4" t="inlineStr">
        <is>
          <t>A101978</t>
        </is>
      </c>
      <c r="Q352" t="inlineStr">
        <is>
          <t>LT250</t>
        </is>
      </c>
      <c r="R352" s="4" t="n">
        <v>126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Price_BOM_L_Imp_1874</t>
        </is>
      </c>
      <c r="D353" t="n">
        <v>1874</v>
      </c>
      <c r="E353" t="inlineStr"/>
      <c r="F353" t="inlineStr">
        <is>
          <t>:50123-LC:50123-LCV:50123-LF:</t>
        </is>
      </c>
      <c r="G353" s="2" t="inlineStr">
        <is>
          <t>X5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Anodized Steel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76" t="inlineStr">
        <is>
          <t>RTF</t>
        </is>
      </c>
      <c r="O353" s="4" t="inlineStr"/>
      <c r="P353" s="4" t="inlineStr">
        <is>
          <t>A101985</t>
        </is>
      </c>
      <c r="Q353" t="inlineStr">
        <is>
          <t>LT250</t>
        </is>
      </c>
      <c r="R353" s="4" t="n">
        <v>126</v>
      </c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Price_BOM_L_Imp_1875</t>
        </is>
      </c>
      <c r="D354" t="n">
        <v>1875</v>
      </c>
      <c r="E354" t="inlineStr"/>
      <c r="F354" t="inlineStr">
        <is>
          <t>:50157-LC:50157-LCV:50157-LF:</t>
        </is>
      </c>
      <c r="G354" s="2" t="inlineStr">
        <is>
          <t>X5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Anodized Steel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76" t="inlineStr">
        <is>
          <t>RTF</t>
        </is>
      </c>
      <c r="O354" s="4" t="inlineStr"/>
      <c r="P354" s="4" t="inlineStr">
        <is>
          <t>A101992</t>
        </is>
      </c>
      <c r="Q354" t="inlineStr">
        <is>
          <t>LT250</t>
        </is>
      </c>
      <c r="R354" s="4" t="n">
        <v>126</v>
      </c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Price_BOM_L_Imp_1876</t>
        </is>
      </c>
      <c r="D355" t="n">
        <v>1876</v>
      </c>
      <c r="E355" t="inlineStr"/>
      <c r="F355" t="inlineStr">
        <is>
          <t>:60951-LC:60951-LCV:60951-LF: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76" t="inlineStr">
        <is>
          <t>RTF</t>
        </is>
      </c>
      <c r="O355" s="4" t="inlineStr"/>
      <c r="P355" s="4" t="inlineStr">
        <is>
          <t>A101999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Price_BOM_L_Imp_1877</t>
        </is>
      </c>
      <c r="D356" t="n">
        <v>1877</v>
      </c>
      <c r="E356" t="inlineStr"/>
      <c r="F356" t="inlineStr">
        <is>
          <t>:60123-LC:60123-LCV:60123-LF: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76" t="inlineStr">
        <is>
          <t>RTF</t>
        </is>
      </c>
      <c r="O356" s="4" t="inlineStr"/>
      <c r="P356" s="4" t="inlineStr">
        <is>
          <t>A102006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Price_BOM_L_Imp_1878</t>
        </is>
      </c>
      <c r="D357" t="n">
        <v>1878</v>
      </c>
      <c r="E357" t="inlineStr"/>
      <c r="F357" t="inlineStr">
        <is>
          <t>:60123-LC:60123-LCV:60123-LF:</t>
        </is>
      </c>
      <c r="G357" s="2" t="inlineStr">
        <is>
          <t>X5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Anodized Steel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76" t="inlineStr">
        <is>
          <t>RTF</t>
        </is>
      </c>
      <c r="O357" s="4" t="inlineStr"/>
      <c r="P357" s="4" t="inlineStr">
        <is>
          <t>A102013</t>
        </is>
      </c>
      <c r="Q357" t="inlineStr">
        <is>
          <t>LT250</t>
        </is>
      </c>
      <c r="R357" s="4" t="n">
        <v>126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Price_BOM_L_Imp_1879</t>
        </is>
      </c>
      <c r="D358" t="n">
        <v>1879</v>
      </c>
      <c r="E358" t="inlineStr"/>
      <c r="F358" t="inlineStr">
        <is>
          <t>:60157-LC:60157-LCV:60157-LF: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76" t="inlineStr">
        <is>
          <t>RTF</t>
        </is>
      </c>
      <c r="O358" s="4" t="inlineStr"/>
      <c r="P358" s="4" t="inlineStr">
        <is>
          <t>A102020</t>
        </is>
      </c>
      <c r="Q358" t="inlineStr">
        <is>
          <t>LT250</t>
        </is>
      </c>
      <c r="R358" s="4" t="n">
        <v>126</v>
      </c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Price_BOM_L_Imp_1880</t>
        </is>
      </c>
      <c r="D359" t="n">
        <v>1880</v>
      </c>
      <c r="E359" t="inlineStr"/>
      <c r="F359" t="inlineStr">
        <is>
          <t>:60157-LF:</t>
        </is>
      </c>
      <c r="G359" s="2" t="inlineStr">
        <is>
          <t>X6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Anodized Steel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76" t="inlineStr">
        <is>
          <t>RTF</t>
        </is>
      </c>
      <c r="O359" s="4" t="inlineStr"/>
      <c r="P359" s="4" t="inlineStr">
        <is>
          <t>A102027</t>
        </is>
      </c>
      <c r="Q359" t="inlineStr">
        <is>
          <t>LT250</t>
        </is>
      </c>
      <c r="R359" s="4" t="n">
        <v>126</v>
      </c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Price_BOM_L_Imp_1881</t>
        </is>
      </c>
      <c r="D360" t="n">
        <v>1881</v>
      </c>
      <c r="E360" t="inlineStr"/>
      <c r="F360" t="inlineStr">
        <is>
          <t>:80123-LC:80123-LCV:80123-LF:</t>
        </is>
      </c>
      <c r="G360" s="2" t="inlineStr">
        <is>
          <t>X5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Anodized Steel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76" t="inlineStr">
        <is>
          <t>RTF</t>
        </is>
      </c>
      <c r="O360" s="4" t="inlineStr"/>
      <c r="P360" s="4" t="inlineStr">
        <is>
          <t>A102034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Price_BOM_L_Imp_1882</t>
        </is>
      </c>
      <c r="D361" t="n">
        <v>1882</v>
      </c>
      <c r="E361" t="inlineStr"/>
      <c r="F361" t="inlineStr">
        <is>
          <t>:80155-LC:80155-LCV:80155-LF: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76" t="inlineStr">
        <is>
          <t>RTF</t>
        </is>
      </c>
      <c r="O361" s="4" t="inlineStr"/>
      <c r="P361" s="4" t="inlineStr">
        <is>
          <t>A102041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Price_BOM_L_Imp_1883</t>
        </is>
      </c>
      <c r="D362" t="n">
        <v>1883</v>
      </c>
      <c r="E362" t="inlineStr"/>
      <c r="F362" t="inlineStr">
        <is>
          <t>:80155-LF:</t>
        </is>
      </c>
      <c r="G362" s="2" t="inlineStr">
        <is>
          <t>X6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76" t="inlineStr">
        <is>
          <t>RTF</t>
        </is>
      </c>
      <c r="O362" s="4" t="inlineStr"/>
      <c r="P362" s="4" t="inlineStr">
        <is>
          <t>A102048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Price_BOM_L_Imp_1884</t>
        </is>
      </c>
      <c r="D363" t="n">
        <v>1884</v>
      </c>
      <c r="E363" t="inlineStr"/>
      <c r="F363" t="inlineStr">
        <is>
          <t>:10153-LF:</t>
        </is>
      </c>
      <c r="G363" s="2" t="inlineStr">
        <is>
          <t>X8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Anodized Steel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76" t="inlineStr">
        <is>
          <t>RTF</t>
        </is>
      </c>
      <c r="O363" s="4" t="inlineStr"/>
      <c r="P363" s="4" t="inlineStr">
        <is>
          <t>A102055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Price_BOM_L_Imp_1885</t>
        </is>
      </c>
      <c r="D364" t="n">
        <v>1885</v>
      </c>
      <c r="E364" t="inlineStr"/>
      <c r="F364" t="inlineStr">
        <is>
          <t>:12709-LC:12709-LCV:</t>
        </is>
      </c>
      <c r="G364" s="2" t="inlineStr">
        <is>
          <t>X0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None</t>
        </is>
      </c>
      <c r="L364" s="4" t="inlineStr">
        <is>
          <t>None</t>
        </is>
      </c>
      <c r="M364" s="4" t="inlineStr">
        <is>
          <t>Coating_Special</t>
        </is>
      </c>
      <c r="N364" s="76" t="inlineStr">
        <is>
          <t>RTF</t>
        </is>
      </c>
      <c r="O364" s="4" t="inlineStr"/>
      <c r="P364" s="4" t="inlineStr">
        <is>
          <t>A102074</t>
        </is>
      </c>
      <c r="Q364" t="inlineStr">
        <is>
          <t>LT250</t>
        </is>
      </c>
      <c r="R364" s="4" t="n">
        <v>126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Price_BOM_L_Imp_1886</t>
        </is>
      </c>
      <c r="D365" t="n">
        <v>1886</v>
      </c>
      <c r="E365" t="inlineStr"/>
      <c r="F365" t="inlineStr">
        <is>
          <t>:15705-LC:15705-LCV:</t>
        </is>
      </c>
      <c r="G365" s="2" t="inlineStr">
        <is>
          <t>X0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None</t>
        </is>
      </c>
      <c r="L365" s="4" t="inlineStr">
        <is>
          <t>None</t>
        </is>
      </c>
      <c r="M365" s="4" t="inlineStr">
        <is>
          <t>Coating_Special</t>
        </is>
      </c>
      <c r="N365" s="76" t="inlineStr">
        <is>
          <t>RTF</t>
        </is>
      </c>
      <c r="O365" s="4" t="inlineStr"/>
      <c r="P365" s="4" t="inlineStr">
        <is>
          <t>A102080</t>
        </is>
      </c>
      <c r="Q365" t="inlineStr">
        <is>
          <t>LT250</t>
        </is>
      </c>
      <c r="R365" s="4" t="n">
        <v>126</v>
      </c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Price_BOM_L_Imp_1887</t>
        </is>
      </c>
      <c r="D366" t="n">
        <v>1887</v>
      </c>
      <c r="E366" t="inlineStr"/>
      <c r="F366" t="inlineStr">
        <is>
          <t>:15507-LC:15507-LCV:</t>
        </is>
      </c>
      <c r="G366" s="2" t="inlineStr">
        <is>
          <t>X0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None</t>
        </is>
      </c>
      <c r="L366" s="4" t="inlineStr">
        <is>
          <t>None</t>
        </is>
      </c>
      <c r="M366" s="4" t="inlineStr">
        <is>
          <t>Coating_Special</t>
        </is>
      </c>
      <c r="N366" s="76" t="inlineStr">
        <is>
          <t>RTF</t>
        </is>
      </c>
      <c r="O366" s="4" t="inlineStr"/>
      <c r="P366" s="4" t="inlineStr">
        <is>
          <t>A102087</t>
        </is>
      </c>
      <c r="Q366" t="inlineStr">
        <is>
          <t>LT250</t>
        </is>
      </c>
      <c r="R366" s="4" t="n">
        <v>126</v>
      </c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Price_BOM_L_Imp_1888</t>
        </is>
      </c>
      <c r="D367" t="n">
        <v>1888</v>
      </c>
      <c r="E367" t="inlineStr"/>
      <c r="F367" t="inlineStr">
        <is>
          <t>:15509-LC:15509-LCV:</t>
        </is>
      </c>
      <c r="G367" s="2" t="inlineStr">
        <is>
          <t>X3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76" t="inlineStr">
        <is>
          <t>RTF</t>
        </is>
      </c>
      <c r="O367" s="4" t="inlineStr"/>
      <c r="P367" s="4" t="inlineStr">
        <is>
          <t>A102094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Price_BOM_L_Imp_1889</t>
        </is>
      </c>
      <c r="D368" t="n">
        <v>1889</v>
      </c>
      <c r="E368" t="inlineStr"/>
      <c r="F368" t="inlineStr">
        <is>
          <t>:15507-LC:15507-LCV:</t>
        </is>
      </c>
      <c r="G368" s="2" t="inlineStr">
        <is>
          <t>X3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76" t="inlineStr">
        <is>
          <t>RTF</t>
        </is>
      </c>
      <c r="O368" s="4" t="inlineStr"/>
      <c r="P368" s="4" t="inlineStr">
        <is>
          <t>A102101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Price_BOM_L_Imp_189</t>
        </is>
      </c>
      <c r="D369" t="n">
        <v>189</v>
      </c>
      <c r="E369" t="inlineStr"/>
      <c r="F369" t="inlineStr">
        <is>
          <t>:30707-LC:30707-LCV:30707-LF:</t>
        </is>
      </c>
      <c r="G369" s="2" t="inlineStr">
        <is>
          <t>X4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Stainless Steel, AISI-303</t>
        </is>
      </c>
      <c r="L369" s="4" t="inlineStr">
        <is>
          <t>Stainless Steel, AISI 316</t>
        </is>
      </c>
      <c r="M369" s="4" t="inlineStr">
        <is>
          <t>Coating_Standard</t>
        </is>
      </c>
      <c r="N369" s="76" t="inlineStr">
        <is>
          <t>98876153</t>
        </is>
      </c>
      <c r="O369" s="4" t="inlineStr"/>
      <c r="P369" s="4" t="inlineStr">
        <is>
          <t>A102379</t>
        </is>
      </c>
      <c r="Q369" t="inlineStr">
        <is>
          <t>LT027</t>
        </is>
      </c>
      <c r="R369" s="4" t="n">
        <v>0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Price_BOM_L_Imp_1890</t>
        </is>
      </c>
      <c r="D370" t="n">
        <v>1890</v>
      </c>
      <c r="E370" t="inlineStr"/>
      <c r="F370" t="inlineStr">
        <is>
          <t>:20501-LC:20501-LCV:</t>
        </is>
      </c>
      <c r="G370" s="2" t="inlineStr">
        <is>
          <t>X3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Stainless Steel, AISI-303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76" t="inlineStr">
        <is>
          <t>RTF</t>
        </is>
      </c>
      <c r="O370" s="4" t="inlineStr"/>
      <c r="P370" s="4" t="inlineStr">
        <is>
          <t>A102107</t>
        </is>
      </c>
      <c r="Q370" t="inlineStr">
        <is>
          <t>LT250</t>
        </is>
      </c>
      <c r="R370" s="4" t="n">
        <v>126</v>
      </c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Price_BOM_L_Imp_196</t>
        </is>
      </c>
      <c r="D371" t="n">
        <v>196</v>
      </c>
      <c r="E371" t="inlineStr"/>
      <c r="F371" t="inlineStr">
        <is>
          <t>:30957-LC:30957-LCV:30957-LF:</t>
        </is>
      </c>
      <c r="G371" s="2" t="inlineStr">
        <is>
          <t>X3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Stainless Steel, AISI-303</t>
        </is>
      </c>
      <c r="L371" s="4" t="inlineStr">
        <is>
          <t>Stainless Steel, AISI 316</t>
        </is>
      </c>
      <c r="M371" s="4" t="inlineStr">
        <is>
          <t>Coating_Standard</t>
        </is>
      </c>
      <c r="N371" s="76" t="inlineStr">
        <is>
          <t>98876155</t>
        </is>
      </c>
      <c r="O371" s="4" t="inlineStr"/>
      <c r="P371" s="4" t="inlineStr">
        <is>
          <t>A102381</t>
        </is>
      </c>
      <c r="Q371" t="inlineStr">
        <is>
          <t>LT027</t>
        </is>
      </c>
      <c r="R371" s="4" t="n">
        <v>0</v>
      </c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Price_BOM_L_Imp_203</t>
        </is>
      </c>
      <c r="D372" t="n">
        <v>203</v>
      </c>
      <c r="E372" t="inlineStr"/>
      <c r="F372" t="inlineStr">
        <is>
          <t>:30957-LC:30957-LCV:30957-LF:</t>
        </is>
      </c>
      <c r="G372" s="2" t="inlineStr">
        <is>
          <t>XA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Stainless Steel, AISI-303</t>
        </is>
      </c>
      <c r="L372" s="4" t="inlineStr">
        <is>
          <t>Stainless Steel, AISI 316</t>
        </is>
      </c>
      <c r="M372" s="4" t="inlineStr">
        <is>
          <t>Coating_Standard</t>
        </is>
      </c>
      <c r="N372" s="76" t="inlineStr">
        <is>
          <t>98876154</t>
        </is>
      </c>
      <c r="O372" s="4" t="inlineStr"/>
      <c r="P372" s="4" t="inlineStr">
        <is>
          <t>A102383</t>
        </is>
      </c>
      <c r="Q372" t="inlineStr">
        <is>
          <t>LT027</t>
        </is>
      </c>
      <c r="R372" s="4" t="n">
        <v>0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Price_BOM_L_Imp_210</t>
        </is>
      </c>
      <c r="D373" t="n">
        <v>210</v>
      </c>
      <c r="E373" t="inlineStr"/>
      <c r="F373" t="inlineStr">
        <is>
          <t>:30121-LC:30121-LCV:30121-LF:</t>
        </is>
      </c>
      <c r="G373" s="2" t="inlineStr">
        <is>
          <t>XA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Stainless Steel, AISI-303</t>
        </is>
      </c>
      <c r="L373" s="4" t="inlineStr">
        <is>
          <t>Stainless Steel, AISI 316</t>
        </is>
      </c>
      <c r="M373" s="4" t="inlineStr">
        <is>
          <t>Coating_Standard</t>
        </is>
      </c>
      <c r="N373" s="76" t="inlineStr">
        <is>
          <t>98876156</t>
        </is>
      </c>
      <c r="O373" s="4" t="inlineStr"/>
      <c r="P373" s="4" t="inlineStr">
        <is>
          <t>A102385</t>
        </is>
      </c>
      <c r="Q373" t="inlineStr">
        <is>
          <t>LT027</t>
        </is>
      </c>
      <c r="R373" s="4" t="n">
        <v>0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Price_BOM_L_Imp_217</t>
        </is>
      </c>
      <c r="D374" t="n">
        <v>217</v>
      </c>
      <c r="E374" t="inlineStr"/>
      <c r="F374" t="inlineStr">
        <is>
          <t>:30127-LC:30127-LCV:30127-LF:</t>
        </is>
      </c>
      <c r="G374" s="2" t="inlineStr">
        <is>
          <t>XA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Stainless Steel, AISI-303</t>
        </is>
      </c>
      <c r="L374" s="4" t="inlineStr">
        <is>
          <t>Stainless Steel, AISI 316</t>
        </is>
      </c>
      <c r="M374" s="4" t="inlineStr">
        <is>
          <t>Coating_Standard</t>
        </is>
      </c>
      <c r="N374" s="76" t="inlineStr">
        <is>
          <t>98876157</t>
        </is>
      </c>
      <c r="O374" s="4" t="inlineStr"/>
      <c r="P374" s="4" t="inlineStr">
        <is>
          <t>A102387</t>
        </is>
      </c>
      <c r="Q374" t="inlineStr">
        <is>
          <t>LT027</t>
        </is>
      </c>
      <c r="R374" s="4" t="n">
        <v>0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Price_BOM_L_Imp_224</t>
        </is>
      </c>
      <c r="D375" t="n">
        <v>224</v>
      </c>
      <c r="E375" t="inlineStr"/>
      <c r="F375" t="inlineStr">
        <is>
          <t>:30157-LC:30157-LCV:30157-LF:</t>
        </is>
      </c>
      <c r="G375" s="2" t="inlineStr">
        <is>
          <t>XA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Coating_Standard</t>
        </is>
      </c>
      <c r="N375" s="76" t="inlineStr">
        <is>
          <t>98876159</t>
        </is>
      </c>
      <c r="O375" s="4" t="inlineStr"/>
      <c r="P375" s="4" t="inlineStr">
        <is>
          <t>A102389</t>
        </is>
      </c>
      <c r="Q375" t="inlineStr">
        <is>
          <t>LT027</t>
        </is>
      </c>
      <c r="R375" s="4" t="n">
        <v>0</v>
      </c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Price_BOM_L_Imp_231</t>
        </is>
      </c>
      <c r="D376" t="n">
        <v>231</v>
      </c>
      <c r="E376" t="inlineStr"/>
      <c r="F376" t="inlineStr">
        <is>
          <t>:40707-LC:40707-LCV:40707-LF: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Coating_Standard</t>
        </is>
      </c>
      <c r="N376" s="76" t="inlineStr">
        <is>
          <t>98876161</t>
        </is>
      </c>
      <c r="O376" s="4" t="inlineStr"/>
      <c r="P376" s="4" t="inlineStr">
        <is>
          <t>A102391</t>
        </is>
      </c>
      <c r="Q376" t="inlineStr">
        <is>
          <t>LT027</t>
        </is>
      </c>
      <c r="R376" s="4" t="n">
        <v>0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Price_BOM_L_Imp_238</t>
        </is>
      </c>
      <c r="D377" t="n">
        <v>238</v>
      </c>
      <c r="E377" t="inlineStr"/>
      <c r="F377" t="inlineStr">
        <is>
          <t>:40707-LC:40707-LCV:40707-LF:</t>
        </is>
      </c>
      <c r="G377" s="2" t="inlineStr">
        <is>
          <t>X4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Coating_Standard</t>
        </is>
      </c>
      <c r="N377" s="76" t="inlineStr">
        <is>
          <t>98876162</t>
        </is>
      </c>
      <c r="O377" s="4" t="inlineStr"/>
      <c r="P377" s="4" t="inlineStr">
        <is>
          <t>A102393</t>
        </is>
      </c>
      <c r="Q377" t="inlineStr">
        <is>
          <t>LT027</t>
        </is>
      </c>
      <c r="R377" s="4" t="n">
        <v>0</v>
      </c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Price_BOM_L_Imp_245</t>
        </is>
      </c>
      <c r="D378" t="n">
        <v>245</v>
      </c>
      <c r="E378" t="inlineStr"/>
      <c r="F378" t="inlineStr">
        <is>
          <t>:40957-LC:40957-LCV:40957-LF:</t>
        </is>
      </c>
      <c r="G378" s="2" t="inlineStr">
        <is>
          <t>X3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Stainless Steel, AISI-303</t>
        </is>
      </c>
      <c r="L378" s="4" t="inlineStr">
        <is>
          <t>Stainless Steel, AISI 316</t>
        </is>
      </c>
      <c r="M378" s="4" t="inlineStr">
        <is>
          <t>Coating_Standard</t>
        </is>
      </c>
      <c r="N378" s="76" t="inlineStr">
        <is>
          <t>98876163</t>
        </is>
      </c>
      <c r="O378" s="1" t="inlineStr"/>
      <c r="P378" t="inlineStr">
        <is>
          <t>A102395</t>
        </is>
      </c>
      <c r="Q378" t="inlineStr">
        <is>
          <t>LT027</t>
        </is>
      </c>
      <c r="R378" t="n">
        <v>0</v>
      </c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Price_BOM_L_Imp_25</t>
        </is>
      </c>
      <c r="D379" t="n">
        <v>25</v>
      </c>
      <c r="E379" t="inlineStr"/>
      <c r="F379" t="inlineStr">
        <is>
          <t>:12507-LC:12507-LCV:</t>
        </is>
      </c>
      <c r="G379" s="2" t="inlineStr">
        <is>
          <t>X0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None</t>
        </is>
      </c>
      <c r="L379" s="4" t="inlineStr">
        <is>
          <t>None</t>
        </is>
      </c>
      <c r="M379" s="4" t="inlineStr">
        <is>
          <t>Coating_Standard</t>
        </is>
      </c>
      <c r="N379" s="76" t="inlineStr">
        <is>
          <t>RTF</t>
        </is>
      </c>
      <c r="O379" s="1" t="inlineStr"/>
      <c r="P379" t="inlineStr">
        <is>
          <t>A102330</t>
        </is>
      </c>
      <c r="Q379" t="inlineStr">
        <is>
          <t>LT027</t>
        </is>
      </c>
      <c r="R379" t="n">
        <v>0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Price_BOM_L_Imp_252</t>
        </is>
      </c>
      <c r="D380" t="n">
        <v>252</v>
      </c>
      <c r="E380" t="inlineStr"/>
      <c r="F380" t="inlineStr">
        <is>
          <t>:40957-LC:40957-LCV:40957-LF:</t>
        </is>
      </c>
      <c r="G380" s="2" t="inlineStr">
        <is>
          <t>X4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Coating_Standard</t>
        </is>
      </c>
      <c r="N380" s="76" t="inlineStr">
        <is>
          <t>98876164</t>
        </is>
      </c>
      <c r="O380" s="1" t="inlineStr"/>
      <c r="P380" t="inlineStr">
        <is>
          <t>A102397</t>
        </is>
      </c>
      <c r="Q380" t="inlineStr">
        <is>
          <t>LT027</t>
        </is>
      </c>
      <c r="R380" t="n">
        <v>0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Price_BOM_L_Imp_259</t>
        </is>
      </c>
      <c r="D381" t="n">
        <v>259</v>
      </c>
      <c r="E381" t="inlineStr"/>
      <c r="F381" t="inlineStr">
        <is>
          <t>:40959-LC:40959-LCV:40959-LF:</t>
        </is>
      </c>
      <c r="G381" s="2" t="inlineStr">
        <is>
          <t>XA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76" t="inlineStr">
        <is>
          <t>98876165</t>
        </is>
      </c>
      <c r="O381" s="1" t="inlineStr"/>
      <c r="P381" t="inlineStr">
        <is>
          <t>A102399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Price_BOM_L_Imp_266</t>
        </is>
      </c>
      <c r="D382" t="n">
        <v>266</v>
      </c>
      <c r="E382" t="inlineStr"/>
      <c r="F382" t="inlineStr">
        <is>
          <t>:40129-LC:40129-LCV:40129-LF:</t>
        </is>
      </c>
      <c r="G382" s="2" t="inlineStr">
        <is>
          <t>XA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Coating_Standard</t>
        </is>
      </c>
      <c r="N382" s="76" t="inlineStr">
        <is>
          <t>98876166</t>
        </is>
      </c>
      <c r="O382" s="1" t="inlineStr"/>
      <c r="P382" t="inlineStr">
        <is>
          <t>A102401</t>
        </is>
      </c>
      <c r="Q382" t="inlineStr">
        <is>
          <t>LT027</t>
        </is>
      </c>
      <c r="R382" t="n">
        <v>0</v>
      </c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Price_BOM_L_Imp_273</t>
        </is>
      </c>
      <c r="D383" t="n">
        <v>273</v>
      </c>
      <c r="E383" t="inlineStr"/>
      <c r="F383" t="inlineStr">
        <is>
          <t>:4012A-LC:4012A-LCV:4012A-LF:</t>
        </is>
      </c>
      <c r="G383" s="2" t="inlineStr">
        <is>
          <t>XA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76" t="inlineStr">
        <is>
          <t>98876168</t>
        </is>
      </c>
      <c r="O383" s="1" t="inlineStr"/>
      <c r="P383" t="inlineStr">
        <is>
          <t>A102403</t>
        </is>
      </c>
      <c r="Q383" t="inlineStr">
        <is>
          <t>LT027</t>
        </is>
      </c>
      <c r="R383" t="n">
        <v>0</v>
      </c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Price_BOM_L_Imp_280</t>
        </is>
      </c>
      <c r="D384" t="n">
        <v>280</v>
      </c>
      <c r="E384" t="inlineStr"/>
      <c r="F384" t="inlineStr">
        <is>
          <t>:40157-LC:40157-LCV:40157-LF: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76" t="inlineStr">
        <is>
          <t>98876169</t>
        </is>
      </c>
      <c r="O384" s="1" t="inlineStr"/>
      <c r="P384" t="inlineStr">
        <is>
          <t>A102405</t>
        </is>
      </c>
      <c r="Q384" t="inlineStr">
        <is>
          <t>LT027</t>
        </is>
      </c>
      <c r="R384" t="n">
        <v>0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Price_BOM_L_Imp_287</t>
        </is>
      </c>
      <c r="D385" t="n">
        <v>287</v>
      </c>
      <c r="E385" t="inlineStr"/>
      <c r="F385" t="inlineStr">
        <is>
          <t>:40157-LC:40157-LCV:40157-LF:</t>
        </is>
      </c>
      <c r="G385" s="2" t="inlineStr">
        <is>
          <t>X5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Anodized Steel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76" t="inlineStr">
        <is>
          <t>98876170</t>
        </is>
      </c>
      <c r="O385" s="1" t="inlineStr"/>
      <c r="P385" t="inlineStr">
        <is>
          <t>A102407</t>
        </is>
      </c>
      <c r="Q385" t="inlineStr">
        <is>
          <t>LT027</t>
        </is>
      </c>
      <c r="R385" t="n">
        <v>0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Price_BOM_L_Imp_294</t>
        </is>
      </c>
      <c r="D386" t="n">
        <v>294</v>
      </c>
      <c r="E386" t="inlineStr"/>
      <c r="F386" t="inlineStr">
        <is>
          <t>:50957-LC:50957-LCV:50957-LF:</t>
        </is>
      </c>
      <c r="G386" s="2" t="inlineStr">
        <is>
          <t>X4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76" t="inlineStr">
        <is>
          <t>98876171</t>
        </is>
      </c>
      <c r="O386" s="1" t="inlineStr"/>
      <c r="P386" t="inlineStr">
        <is>
          <t>A102409</t>
        </is>
      </c>
      <c r="Q386" t="inlineStr">
        <is>
          <t>LT027</t>
        </is>
      </c>
      <c r="R386" t="n">
        <v>0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Price_BOM_L_Imp_301</t>
        </is>
      </c>
      <c r="D387" t="n">
        <v>301</v>
      </c>
      <c r="E387" t="inlineStr"/>
      <c r="F387" t="inlineStr">
        <is>
          <t>:50123-LC:50123-LCV:50123-LF: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76" t="inlineStr">
        <is>
          <t>98876172</t>
        </is>
      </c>
      <c r="O387" s="1" t="inlineStr"/>
      <c r="P387" t="inlineStr">
        <is>
          <t>A102411</t>
        </is>
      </c>
      <c r="Q387" t="inlineStr">
        <is>
          <t>LT027</t>
        </is>
      </c>
      <c r="R387" t="n">
        <v>0</v>
      </c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Price_BOM_L_Imp_308</t>
        </is>
      </c>
      <c r="D388" t="n">
        <v>308</v>
      </c>
      <c r="E388" t="inlineStr"/>
      <c r="F388" t="inlineStr">
        <is>
          <t>:50123-LC:50123-LCV:50123-LF:</t>
        </is>
      </c>
      <c r="G388" s="2" t="inlineStr">
        <is>
          <t>X5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Anodized Steel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76" t="inlineStr">
        <is>
          <t>98876173</t>
        </is>
      </c>
      <c r="O388" s="1" t="inlineStr"/>
      <c r="P388" t="inlineStr">
        <is>
          <t>A102413</t>
        </is>
      </c>
      <c r="Q388" t="inlineStr">
        <is>
          <t>LT027</t>
        </is>
      </c>
      <c r="R388" t="n">
        <v>0</v>
      </c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Price_BOM_L_Imp_315</t>
        </is>
      </c>
      <c r="D389" t="n">
        <v>315</v>
      </c>
      <c r="E389" t="inlineStr"/>
      <c r="F389" t="inlineStr">
        <is>
          <t>:50157-LC:50157-LCV:50157-LF:</t>
        </is>
      </c>
      <c r="G389" s="2" t="inlineStr">
        <is>
          <t>X5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Anodized Steel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76" t="inlineStr">
        <is>
          <t>98876174</t>
        </is>
      </c>
      <c r="O389" s="1" t="inlineStr"/>
      <c r="P389" t="inlineStr">
        <is>
          <t>A102415</t>
        </is>
      </c>
      <c r="Q389" t="inlineStr">
        <is>
          <t>LT027</t>
        </is>
      </c>
      <c r="R389" t="n">
        <v>0</v>
      </c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Price_BOM_L_Imp_322</t>
        </is>
      </c>
      <c r="D390" t="n">
        <v>322</v>
      </c>
      <c r="E390" t="inlineStr"/>
      <c r="F390" t="inlineStr">
        <is>
          <t>:60951-LC:60951-LCV:60951-LF:</t>
        </is>
      </c>
      <c r="G390" s="2" t="inlineStr">
        <is>
          <t>XA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76" t="inlineStr">
        <is>
          <t>98876175</t>
        </is>
      </c>
      <c r="O390" s="1" t="inlineStr"/>
      <c r="P390" t="inlineStr">
        <is>
          <t>A102417</t>
        </is>
      </c>
      <c r="Q390" t="inlineStr">
        <is>
          <t>LT027</t>
        </is>
      </c>
      <c r="R390" t="n">
        <v>0</v>
      </c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Price_BOM_L_Imp_329</t>
        </is>
      </c>
      <c r="D391" t="n">
        <v>329</v>
      </c>
      <c r="E391" t="inlineStr"/>
      <c r="F391" t="inlineStr">
        <is>
          <t>:60123-LC:60123-LCV:60123-LF:</t>
        </is>
      </c>
      <c r="G391" s="2" t="inlineStr">
        <is>
          <t>XA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Stainless Steel, AISI-303</t>
        </is>
      </c>
      <c r="L391" s="4" t="inlineStr">
        <is>
          <t>Stainless Steel, AISI 316</t>
        </is>
      </c>
      <c r="M391" s="4" t="inlineStr">
        <is>
          <t>Coating_Standard</t>
        </is>
      </c>
      <c r="N391" s="76" t="inlineStr">
        <is>
          <t>98876177</t>
        </is>
      </c>
      <c r="O391" s="1" t="inlineStr"/>
      <c r="P391" t="inlineStr">
        <is>
          <t>A102419</t>
        </is>
      </c>
      <c r="Q391" t="inlineStr">
        <is>
          <t>LT027</t>
        </is>
      </c>
      <c r="R391" t="n">
        <v>0</v>
      </c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Price_BOM_L_Imp_336</t>
        </is>
      </c>
      <c r="D392" t="n">
        <v>336</v>
      </c>
      <c r="E392" t="inlineStr"/>
      <c r="F392" t="inlineStr">
        <is>
          <t>:60123-LC:60123-LCV:60123-LF:</t>
        </is>
      </c>
      <c r="G392" s="2" t="inlineStr">
        <is>
          <t>X5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Anodized Steel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76" t="inlineStr">
        <is>
          <t>98876179</t>
        </is>
      </c>
      <c r="O392" s="1" t="inlineStr"/>
      <c r="P392" t="inlineStr">
        <is>
          <t>A102421</t>
        </is>
      </c>
      <c r="Q392" t="inlineStr">
        <is>
          <t>LT027</t>
        </is>
      </c>
      <c r="R392" t="n">
        <v>0</v>
      </c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Price_BOM_L_Imp_343</t>
        </is>
      </c>
      <c r="D393" t="n">
        <v>343</v>
      </c>
      <c r="E393" t="inlineStr"/>
      <c r="F393" t="inlineStr">
        <is>
          <t>:60157-LC:60157-LCV:60157-LF:</t>
        </is>
      </c>
      <c r="G393" s="2" t="inlineStr">
        <is>
          <t>X5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Anodized Steel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76" t="inlineStr">
        <is>
          <t>98876180</t>
        </is>
      </c>
      <c r="O393" s="1" t="inlineStr"/>
      <c r="P393" t="inlineStr">
        <is>
          <t>A102423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Price_BOM_L_Imp_350</t>
        </is>
      </c>
      <c r="D394" t="n">
        <v>350</v>
      </c>
      <c r="E394" t="inlineStr"/>
      <c r="F394" t="inlineStr">
        <is>
          <t>:60157-LF:</t>
        </is>
      </c>
      <c r="G394" s="2" t="inlineStr">
        <is>
          <t>X6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Anodized Steel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76" t="inlineStr">
        <is>
          <t>98876191</t>
        </is>
      </c>
      <c r="O394" s="1" t="inlineStr"/>
      <c r="P394" t="inlineStr">
        <is>
          <t>A102425</t>
        </is>
      </c>
      <c r="Q394" t="inlineStr">
        <is>
          <t>LT027</t>
        </is>
      </c>
      <c r="R394" t="n">
        <v>0</v>
      </c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Price_BOM_L_Imp_357</t>
        </is>
      </c>
      <c r="D395" t="n">
        <v>357</v>
      </c>
      <c r="E395" t="inlineStr"/>
      <c r="F395" t="inlineStr">
        <is>
          <t>:80123-LC:80123-LCV:80123-LF:</t>
        </is>
      </c>
      <c r="G395" s="2" t="inlineStr">
        <is>
          <t>X5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Anodized Steel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76" t="inlineStr">
        <is>
          <t>98876192</t>
        </is>
      </c>
      <c r="O395" s="1" t="inlineStr"/>
      <c r="P395" t="inlineStr">
        <is>
          <t>A102427</t>
        </is>
      </c>
      <c r="Q395" t="inlineStr">
        <is>
          <t>LT027</t>
        </is>
      </c>
      <c r="R395" t="n">
        <v>0</v>
      </c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Price_BOM_L_Imp_36</t>
        </is>
      </c>
      <c r="D396" t="n">
        <v>36</v>
      </c>
      <c r="E396" t="inlineStr"/>
      <c r="F396" t="inlineStr">
        <is>
          <t>:15509-LC:15509-LCV:</t>
        </is>
      </c>
      <c r="G396" s="2" t="inlineStr">
        <is>
          <t>X0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None</t>
        </is>
      </c>
      <c r="L396" s="4" t="inlineStr">
        <is>
          <t>None</t>
        </is>
      </c>
      <c r="M396" s="4" t="inlineStr">
        <is>
          <t>Coating_Standard</t>
        </is>
      </c>
      <c r="N396" s="76" t="inlineStr">
        <is>
          <t>RTF</t>
        </is>
      </c>
      <c r="O396" s="1" t="inlineStr"/>
      <c r="P396" t="inlineStr">
        <is>
          <t>A102333</t>
        </is>
      </c>
      <c r="Q396" t="inlineStr">
        <is>
          <t>LT027</t>
        </is>
      </c>
      <c r="R396" t="n">
        <v>0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Price_BOM_L_Imp_364</t>
        </is>
      </c>
      <c r="D397" t="n">
        <v>364</v>
      </c>
      <c r="E397" t="inlineStr"/>
      <c r="F397" t="inlineStr">
        <is>
          <t>:80155-LC:80155-LCV:80155-LF: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76" t="inlineStr">
        <is>
          <t>98876193</t>
        </is>
      </c>
      <c r="O397" s="14" t="inlineStr"/>
      <c r="P397" t="inlineStr">
        <is>
          <t>A102429</t>
        </is>
      </c>
      <c r="Q397" t="inlineStr">
        <is>
          <t>LT027</t>
        </is>
      </c>
      <c r="R397" t="n">
        <v>0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Price_BOM_L_Imp_371</t>
        </is>
      </c>
      <c r="D398" t="n">
        <v>371</v>
      </c>
      <c r="E398" t="inlineStr"/>
      <c r="F398" t="inlineStr">
        <is>
          <t>:80155-LF:</t>
        </is>
      </c>
      <c r="G398" s="2" t="inlineStr">
        <is>
          <t>X6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Anodized Steel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76" t="inlineStr">
        <is>
          <t>RTF</t>
        </is>
      </c>
      <c r="O398" s="14" t="inlineStr"/>
      <c r="P398" t="inlineStr">
        <is>
          <t>A102431</t>
        </is>
      </c>
      <c r="Q398" t="inlineStr">
        <is>
          <t>LT027</t>
        </is>
      </c>
      <c r="R398" t="n">
        <v>0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Price_BOM_L_Imp_378</t>
        </is>
      </c>
      <c r="D399" t="n">
        <v>378</v>
      </c>
      <c r="E399" t="inlineStr"/>
      <c r="F399" t="inlineStr">
        <is>
          <t>:10153-LF:</t>
        </is>
      </c>
      <c r="G399" s="2" t="inlineStr">
        <is>
          <t>X8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Anodized Steel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76" t="inlineStr">
        <is>
          <t>98876194</t>
        </is>
      </c>
      <c r="O399" s="14" t="inlineStr"/>
      <c r="P399" t="inlineStr">
        <is>
          <t>A102433</t>
        </is>
      </c>
      <c r="Q399" t="inlineStr">
        <is>
          <t>LT027</t>
        </is>
      </c>
      <c r="R399" t="n">
        <v>0</v>
      </c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Price_BOM_L_Imp_380</t>
        </is>
      </c>
      <c r="D400" t="n">
        <v>380</v>
      </c>
      <c r="E400" t="inlineStr"/>
      <c r="F400" t="inlineStr">
        <is>
          <t>all</t>
        </is>
      </c>
      <c r="G400" s="2" t="inlineStr">
        <is>
          <t>all</t>
        </is>
      </c>
      <c r="H400" t="inlineStr">
        <is>
          <t>ImpMatl_Special</t>
        </is>
      </c>
      <c r="I400" s="4" t="inlineStr">
        <is>
          <t>Special/Other</t>
        </is>
      </c>
      <c r="J400" s="4" t="inlineStr">
        <is>
          <t>X</t>
        </is>
      </c>
      <c r="K400" s="4" t="inlineStr">
        <is>
          <t>Special/Other</t>
        </is>
      </c>
      <c r="L400" s="4" t="inlineStr">
        <is>
          <t>Special/Other</t>
        </is>
      </c>
      <c r="M400" s="4" t="inlineStr">
        <is>
          <t>Coating_Standard</t>
        </is>
      </c>
      <c r="N400" s="76" t="inlineStr">
        <is>
          <t>RTF</t>
        </is>
      </c>
      <c r="O400" s="14" t="inlineStr"/>
      <c r="P400" t="inlineStr">
        <is>
          <t>A102434</t>
        </is>
      </c>
      <c r="Q400" t="inlineStr">
        <is>
          <t>LT041</t>
        </is>
      </c>
      <c r="R400" t="n">
        <v>126</v>
      </c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Price_BOM_L_Imp_385</t>
        </is>
      </c>
      <c r="D401" t="n">
        <v>385</v>
      </c>
      <c r="E401" t="inlineStr"/>
      <c r="F401" t="inlineStr">
        <is>
          <t>:12709-LC:12709-LCV:</t>
        </is>
      </c>
      <c r="G401" s="2" t="inlineStr">
        <is>
          <t>X0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None</t>
        </is>
      </c>
      <c r="L401" s="4" t="inlineStr">
        <is>
          <t>None</t>
        </is>
      </c>
      <c r="M401" s="4" t="inlineStr">
        <is>
          <t>Coating_Standard</t>
        </is>
      </c>
      <c r="N401" s="76" t="inlineStr">
        <is>
          <t>98876015</t>
        </is>
      </c>
      <c r="O401" s="14" t="inlineStr"/>
      <c r="P401" t="inlineStr">
        <is>
          <t>A102436</t>
        </is>
      </c>
      <c r="Q401" t="inlineStr">
        <is>
          <t>LT027</t>
        </is>
      </c>
      <c r="R401" t="n">
        <v>0</v>
      </c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Price_BOM_L_Imp_391</t>
        </is>
      </c>
      <c r="D402" t="n">
        <v>391</v>
      </c>
      <c r="E402" t="inlineStr"/>
      <c r="F402" t="inlineStr">
        <is>
          <t>:15705-LC:15705-LCV:</t>
        </is>
      </c>
      <c r="G402" s="2" t="inlineStr">
        <is>
          <t>X0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None</t>
        </is>
      </c>
      <c r="L402" s="4" t="inlineStr">
        <is>
          <t>None</t>
        </is>
      </c>
      <c r="M402" s="4" t="inlineStr">
        <is>
          <t>Coating_Standard</t>
        </is>
      </c>
      <c r="N402" s="76" t="inlineStr">
        <is>
          <t>98876019</t>
        </is>
      </c>
      <c r="O402" s="14" t="inlineStr"/>
      <c r="P402" t="inlineStr">
        <is>
          <t>A102438</t>
        </is>
      </c>
      <c r="Q402" t="inlineStr">
        <is>
          <t>LT027</t>
        </is>
      </c>
      <c r="R402" t="n">
        <v>0</v>
      </c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Price_BOM_L_Imp_398</t>
        </is>
      </c>
      <c r="D403" t="n">
        <v>398</v>
      </c>
      <c r="E403" t="inlineStr"/>
      <c r="F403" t="inlineStr">
        <is>
          <t>:15507-LC:15507-LCV:</t>
        </is>
      </c>
      <c r="G403" s="2" t="inlineStr">
        <is>
          <t>X0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None</t>
        </is>
      </c>
      <c r="L403" s="4" t="inlineStr">
        <is>
          <t>None</t>
        </is>
      </c>
      <c r="M403" s="4" t="inlineStr">
        <is>
          <t>Coating_Standard</t>
        </is>
      </c>
      <c r="N403" s="76" t="inlineStr">
        <is>
          <t>RTF</t>
        </is>
      </c>
      <c r="O403" s="14" t="inlineStr"/>
      <c r="P403" t="inlineStr">
        <is>
          <t>A102440</t>
        </is>
      </c>
      <c r="Q403" t="inlineStr">
        <is>
          <t>LT027</t>
        </is>
      </c>
      <c r="R403" t="n">
        <v>0</v>
      </c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Price_BOM_L_Imp_405</t>
        </is>
      </c>
      <c r="D404" t="n">
        <v>405</v>
      </c>
      <c r="E404" t="inlineStr"/>
      <c r="F404" t="inlineStr">
        <is>
          <t>:15509-LC:15509-LCV:</t>
        </is>
      </c>
      <c r="G404" s="2" t="inlineStr">
        <is>
          <t>X3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Stainless Steel, AISI-303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76" t="inlineStr">
        <is>
          <t>RTF</t>
        </is>
      </c>
      <c r="O404" s="14" t="inlineStr"/>
      <c r="P404" t="inlineStr">
        <is>
          <t>A102442</t>
        </is>
      </c>
      <c r="Q404" t="inlineStr">
        <is>
          <t>LT027</t>
        </is>
      </c>
      <c r="R404" t="n">
        <v>0</v>
      </c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Price_BOM_L_Imp_412</t>
        </is>
      </c>
      <c r="D405" t="n">
        <v>412</v>
      </c>
      <c r="E405" t="inlineStr"/>
      <c r="F405" t="inlineStr">
        <is>
          <t>:15507-LC:15507-LCV:</t>
        </is>
      </c>
      <c r="G405" s="2" t="inlineStr">
        <is>
          <t>X3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Stainless Steel, AISI-303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76" t="inlineStr">
        <is>
          <t>RTF</t>
        </is>
      </c>
      <c r="O405" s="14" t="inlineStr"/>
      <c r="P405" t="inlineStr">
        <is>
          <t>A102444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Price_BOM_L_Imp_418</t>
        </is>
      </c>
      <c r="D406" t="n">
        <v>418</v>
      </c>
      <c r="E406" t="inlineStr"/>
      <c r="F406" t="inlineStr">
        <is>
          <t>:20501-LC:20501-LCV:</t>
        </is>
      </c>
      <c r="G406" s="2" t="inlineStr">
        <is>
          <t>X3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Stainless Steel, AISI-303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76" t="inlineStr">
        <is>
          <t>RTF</t>
        </is>
      </c>
      <c r="O406" s="14" t="inlineStr"/>
      <c r="P406" t="inlineStr">
        <is>
          <t>A102446</t>
        </is>
      </c>
      <c r="Q406" t="inlineStr">
        <is>
          <t>LT027</t>
        </is>
      </c>
      <c r="R406" t="n">
        <v>0</v>
      </c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Price_BOM_L_Imp_419</t>
        </is>
      </c>
      <c r="D407" t="n">
        <v>419</v>
      </c>
      <c r="E407" t="inlineStr"/>
      <c r="F407" t="inlineStr">
        <is>
          <t>:12709-LC:12709-LCV:12709-LF:</t>
        </is>
      </c>
      <c r="G407" s="2" t="inlineStr">
        <is>
          <t>X3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Stainless Steel, AISI-303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76" t="inlineStr">
        <is>
          <t>98876017</t>
        </is>
      </c>
      <c r="O407" s="14" t="inlineStr"/>
      <c r="P407" t="inlineStr">
        <is>
          <t>A101704</t>
        </is>
      </c>
      <c r="Q407" t="inlineStr">
        <is>
          <t>LT027</t>
        </is>
      </c>
      <c r="R407" t="n">
        <v>0</v>
      </c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Price_BOM_L_Imp_420</t>
        </is>
      </c>
      <c r="D408" t="n">
        <v>420</v>
      </c>
      <c r="E408" t="inlineStr"/>
      <c r="F408" t="inlineStr">
        <is>
          <t>:10707-LC:10707-LCV:</t>
        </is>
      </c>
      <c r="G408" s="2" t="inlineStr">
        <is>
          <t>X0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76" t="inlineStr">
        <is>
          <t>97775273</t>
        </is>
      </c>
      <c r="O408" s="14" t="inlineStr"/>
      <c r="P408" t="inlineStr">
        <is>
          <t>A102210</t>
        </is>
      </c>
      <c r="Q408" t="inlineStr">
        <is>
          <t>LT043</t>
        </is>
      </c>
      <c r="R408" t="inlineStr"/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Price_BOM_L_Imp_422</t>
        </is>
      </c>
      <c r="D409" t="n">
        <v>422</v>
      </c>
      <c r="E409" t="inlineStr"/>
      <c r="F409" t="inlineStr">
        <is>
          <t>:12501-LC:12501-LCV:</t>
        </is>
      </c>
      <c r="G409" s="2" t="inlineStr">
        <is>
          <t>X0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None</t>
        </is>
      </c>
      <c r="L409" s="4" t="inlineStr">
        <is>
          <t>None</t>
        </is>
      </c>
      <c r="M409" s="4" t="inlineStr">
        <is>
          <t>Coating_Standard</t>
        </is>
      </c>
      <c r="N409" s="76" t="inlineStr">
        <is>
          <t>96831864</t>
        </is>
      </c>
      <c r="O409" s="14" t="inlineStr"/>
      <c r="P409" t="inlineStr">
        <is>
          <t>A102212</t>
        </is>
      </c>
      <c r="Q409" t="inlineStr">
        <is>
          <t>LT043</t>
        </is>
      </c>
      <c r="R409" t="inlineStr"/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Price_BOM_L_Imp_425</t>
        </is>
      </c>
      <c r="D410" t="n">
        <v>425</v>
      </c>
      <c r="E410" t="inlineStr"/>
      <c r="F410" t="inlineStr">
        <is>
          <t>:15509-LC:15509-LCV:</t>
        </is>
      </c>
      <c r="G410" s="2" t="inlineStr">
        <is>
          <t>X0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None</t>
        </is>
      </c>
      <c r="L410" s="4" t="inlineStr">
        <is>
          <t>None</t>
        </is>
      </c>
      <c r="M410" s="4" t="inlineStr">
        <is>
          <t>Coating_Standard</t>
        </is>
      </c>
      <c r="N410" s="76" t="inlineStr">
        <is>
          <t>RTF</t>
        </is>
      </c>
      <c r="O410" s="14" t="inlineStr"/>
      <c r="P410" t="inlineStr">
        <is>
          <t>A102215</t>
        </is>
      </c>
      <c r="Q410" t="inlineStr">
        <is>
          <t>LT250</t>
        </is>
      </c>
      <c r="R410" t="inlineStr"/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Price_BOM_L_Imp_426</t>
        </is>
      </c>
      <c r="D411" t="n">
        <v>426</v>
      </c>
      <c r="E411" t="inlineStr"/>
      <c r="F411" t="inlineStr">
        <is>
          <t>:15705-LC:15705-LCV:15705-LF:</t>
        </is>
      </c>
      <c r="G411" s="2" t="inlineStr">
        <is>
          <t>X3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Coating_Standard</t>
        </is>
      </c>
      <c r="N411" s="76" t="inlineStr">
        <is>
          <t>97775279</t>
        </is>
      </c>
      <c r="O411" s="14" t="inlineStr"/>
      <c r="P411" t="inlineStr">
        <is>
          <t>A102216</t>
        </is>
      </c>
      <c r="Q411" t="inlineStr">
        <is>
          <t>LT250</t>
        </is>
      </c>
      <c r="R411" t="inlineStr"/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Price_BOM_L_Imp_427</t>
        </is>
      </c>
      <c r="D412" t="n">
        <v>427</v>
      </c>
      <c r="E412" t="inlineStr"/>
      <c r="F412" t="inlineStr">
        <is>
          <t>:15951-LC:15951-LCV:15951-LF: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Coating_Standard</t>
        </is>
      </c>
      <c r="N412" s="76" t="inlineStr">
        <is>
          <t>97775280</t>
        </is>
      </c>
      <c r="O412" s="14" t="inlineStr"/>
      <c r="P412" t="inlineStr">
        <is>
          <t>A102217</t>
        </is>
      </c>
      <c r="Q412" t="inlineStr">
        <is>
          <t>LT250</t>
        </is>
      </c>
      <c r="R412" t="inlineStr"/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Price_BOM_L_Imp_429</t>
        </is>
      </c>
      <c r="D413" t="n">
        <v>429</v>
      </c>
      <c r="E413" t="inlineStr"/>
      <c r="F413" t="inlineStr">
        <is>
          <t>:15955-LC:15955-LCV:15955-LF:</t>
        </is>
      </c>
      <c r="G413" s="2" t="inlineStr">
        <is>
          <t>X3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Coating_Standard</t>
        </is>
      </c>
      <c r="N413" s="76" t="inlineStr">
        <is>
          <t>97775292</t>
        </is>
      </c>
      <c r="O413" s="14" t="inlineStr"/>
      <c r="P413" t="inlineStr">
        <is>
          <t>A102219</t>
        </is>
      </c>
      <c r="Q413" t="inlineStr">
        <is>
          <t>LT250</t>
        </is>
      </c>
      <c r="R413" t="inlineStr"/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Price_BOM_L_Imp_43</t>
        </is>
      </c>
      <c r="D414" t="n">
        <v>43</v>
      </c>
      <c r="E414" t="inlineStr"/>
      <c r="F414" t="inlineStr">
        <is>
          <t>:15705-LC:15705-LCV:15705-LF:</t>
        </is>
      </c>
      <c r="G414" s="2" t="inlineStr">
        <is>
          <t>X3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Stainless Steel, AISI-303</t>
        </is>
      </c>
      <c r="L414" s="4" t="inlineStr">
        <is>
          <t>Stainless Steel, AISI 316</t>
        </is>
      </c>
      <c r="M414" s="4" t="inlineStr">
        <is>
          <t>Coating_Standard</t>
        </is>
      </c>
      <c r="N414" s="76" t="inlineStr">
        <is>
          <t>98876020</t>
        </is>
      </c>
      <c r="O414" s="14" t="inlineStr"/>
      <c r="P414" t="inlineStr">
        <is>
          <t>A102335</t>
        </is>
      </c>
      <c r="Q414" t="inlineStr">
        <is>
          <t>LT027</t>
        </is>
      </c>
      <c r="R414" t="n">
        <v>0</v>
      </c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Price_BOM_L_Imp_430</t>
        </is>
      </c>
      <c r="D415" t="n">
        <v>430</v>
      </c>
      <c r="E415" t="inlineStr"/>
      <c r="F415" t="inlineStr">
        <is>
          <t>:15955-LC:15955-LCV:15955-LF: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Coating_Standard</t>
        </is>
      </c>
      <c r="N415" s="76" t="inlineStr">
        <is>
          <t>97775293</t>
        </is>
      </c>
      <c r="O415" s="14" t="inlineStr"/>
      <c r="P415" t="inlineStr">
        <is>
          <t>A102220</t>
        </is>
      </c>
      <c r="Q415" t="inlineStr">
        <is>
          <t>LT250</t>
        </is>
      </c>
      <c r="R415" t="inlineStr"/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Price_BOM_L_Imp_431</t>
        </is>
      </c>
      <c r="D416" t="n">
        <v>431</v>
      </c>
      <c r="E416" t="inlineStr"/>
      <c r="F416" t="inlineStr">
        <is>
          <t>:15959-LC:15959-LCV:15959-LF:</t>
        </is>
      </c>
      <c r="G416" s="2" t="inlineStr">
        <is>
          <t>X3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Coating_Standard</t>
        </is>
      </c>
      <c r="N416" s="76" t="inlineStr">
        <is>
          <t>97777979</t>
        </is>
      </c>
      <c r="O416" s="1" t="inlineStr"/>
      <c r="P416" t="inlineStr">
        <is>
          <t>A102221</t>
        </is>
      </c>
      <c r="Q416" t="inlineStr">
        <is>
          <t>LT250</t>
        </is>
      </c>
      <c r="R416" t="inlineStr"/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Price_BOM_L_Imp_432</t>
        </is>
      </c>
      <c r="D417" t="n">
        <v>432</v>
      </c>
      <c r="E417" t="inlineStr"/>
      <c r="F417" t="inlineStr">
        <is>
          <t>:15959-LC:15959-LCV:15959-LF:</t>
        </is>
      </c>
      <c r="G417" s="2" t="inlineStr">
        <is>
          <t>X4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Coating_Standard</t>
        </is>
      </c>
      <c r="N417" s="76" t="inlineStr">
        <is>
          <t>97777980</t>
        </is>
      </c>
      <c r="O417" s="1" t="inlineStr"/>
      <c r="P417" t="inlineStr">
        <is>
          <t>A102222</t>
        </is>
      </c>
      <c r="Q417" t="inlineStr">
        <is>
          <t>LT250</t>
        </is>
      </c>
      <c r="R417" t="inlineStr"/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Price_BOM_L_Imp_433</t>
        </is>
      </c>
      <c r="D418" t="n">
        <v>433</v>
      </c>
      <c r="E418" t="inlineStr"/>
      <c r="F418" t="inlineStr">
        <is>
          <t>:20501-LC:20501-LCV:</t>
        </is>
      </c>
      <c r="G418" s="2" t="inlineStr">
        <is>
          <t>X0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None</t>
        </is>
      </c>
      <c r="L418" s="4" t="inlineStr">
        <is>
          <t>None</t>
        </is>
      </c>
      <c r="M418" s="4" t="inlineStr">
        <is>
          <t>Coating_Standard</t>
        </is>
      </c>
      <c r="N418" s="76" t="inlineStr">
        <is>
          <t>RTF</t>
        </is>
      </c>
      <c r="O418" s="1" t="inlineStr"/>
      <c r="P418" t="inlineStr">
        <is>
          <t>A102223</t>
        </is>
      </c>
      <c r="Q418" t="inlineStr">
        <is>
          <t>LT250</t>
        </is>
      </c>
      <c r="R418" t="inlineStr"/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Price_BOM_L_Imp_434</t>
        </is>
      </c>
      <c r="D419" t="n">
        <v>434</v>
      </c>
      <c r="E419" t="inlineStr"/>
      <c r="F419" t="inlineStr">
        <is>
          <t>:20709-LC:20709-LCV:20709-LF:</t>
        </is>
      </c>
      <c r="G419" s="2" t="inlineStr">
        <is>
          <t>X3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Coating_Standard</t>
        </is>
      </c>
      <c r="N419" s="76" t="inlineStr">
        <is>
          <t>97778013</t>
        </is>
      </c>
      <c r="O419" s="1" t="inlineStr"/>
      <c r="P419" t="inlineStr">
        <is>
          <t>A102224</t>
        </is>
      </c>
      <c r="Q419" t="inlineStr">
        <is>
          <t>LT250</t>
        </is>
      </c>
      <c r="R419" t="inlineStr"/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Price_BOM_L_Imp_435</t>
        </is>
      </c>
      <c r="D420" t="n">
        <v>435</v>
      </c>
      <c r="E420" t="inlineStr"/>
      <c r="F420" t="inlineStr">
        <is>
          <t>:20709-LC:20709-LCV:20709-LF:</t>
        </is>
      </c>
      <c r="G420" s="2" t="inlineStr">
        <is>
          <t>X4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Stainless Steel, AISI-303</t>
        </is>
      </c>
      <c r="L420" s="4" t="inlineStr">
        <is>
          <t>Steel, Cold Drawn C1018</t>
        </is>
      </c>
      <c r="M420" s="4" t="inlineStr">
        <is>
          <t>Coating_Standard</t>
        </is>
      </c>
      <c r="N420" s="76" t="inlineStr">
        <is>
          <t>97775275</t>
        </is>
      </c>
      <c r="O420" s="14" t="inlineStr"/>
      <c r="P420" t="inlineStr">
        <is>
          <t>A102225</t>
        </is>
      </c>
      <c r="Q420" t="inlineStr">
        <is>
          <t>LT250</t>
        </is>
      </c>
      <c r="R420" t="inlineStr"/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Price_BOM_L_Imp_436</t>
        </is>
      </c>
      <c r="D421" t="n">
        <v>436</v>
      </c>
      <c r="E421" t="inlineStr"/>
      <c r="F421" t="inlineStr">
        <is>
          <t>:20953-LC:20953-LCV:20953-LF:</t>
        </is>
      </c>
      <c r="G421" s="2" t="inlineStr">
        <is>
          <t>X3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Coating_Standard</t>
        </is>
      </c>
      <c r="N421" s="76" t="inlineStr">
        <is>
          <t>97775276</t>
        </is>
      </c>
      <c r="O421" s="14" t="inlineStr"/>
      <c r="P421" t="inlineStr">
        <is>
          <t>A102226</t>
        </is>
      </c>
      <c r="Q421" t="inlineStr">
        <is>
          <t>LT250</t>
        </is>
      </c>
      <c r="R421" t="inlineStr"/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Price_BOM_L_Imp_438</t>
        </is>
      </c>
      <c r="D422" t="n">
        <v>438</v>
      </c>
      <c r="E422" t="inlineStr"/>
      <c r="F422" t="inlineStr">
        <is>
          <t>:20121-LC:20121-LCV:20121-LF:</t>
        </is>
      </c>
      <c r="G422" s="2" t="inlineStr">
        <is>
          <t>X3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Coating_Standard</t>
        </is>
      </c>
      <c r="N422" s="76" t="inlineStr">
        <is>
          <t>97778012</t>
        </is>
      </c>
      <c r="O422" s="14" t="inlineStr"/>
      <c r="P422" t="inlineStr">
        <is>
          <t>A102228</t>
        </is>
      </c>
      <c r="Q422" t="inlineStr">
        <is>
          <t>LT250</t>
        </is>
      </c>
      <c r="R422" t="inlineStr"/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Price_BOM_L_Imp_439</t>
        </is>
      </c>
      <c r="D423" t="n">
        <v>439</v>
      </c>
      <c r="E423" t="inlineStr"/>
      <c r="F423" t="inlineStr">
        <is>
          <t>:20121-LC:20121-LCV:20121-LF:</t>
        </is>
      </c>
      <c r="G423" s="2" t="inlineStr">
        <is>
          <t>XA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Stainless Steel, AISI-303</t>
        </is>
      </c>
      <c r="L423" s="4" t="inlineStr">
        <is>
          <t>Steel, Cold Drawn C1018</t>
        </is>
      </c>
      <c r="M423" s="4" t="inlineStr">
        <is>
          <t>Coating_Standard</t>
        </is>
      </c>
      <c r="N423" s="76" t="inlineStr">
        <is>
          <t>97778032</t>
        </is>
      </c>
      <c r="O423" s="14" t="inlineStr"/>
      <c r="P423" t="inlineStr">
        <is>
          <t>A102229</t>
        </is>
      </c>
      <c r="Q423" t="inlineStr">
        <is>
          <t>LT250</t>
        </is>
      </c>
      <c r="R423" t="inlineStr"/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Price_BOM_L_Imp_441</t>
        </is>
      </c>
      <c r="D424" t="n">
        <v>441</v>
      </c>
      <c r="E424" t="inlineStr"/>
      <c r="F424" t="inlineStr">
        <is>
          <t>:25707-LC:25707-LCV:25707-LF:</t>
        </is>
      </c>
      <c r="G424" s="2" t="inlineStr">
        <is>
          <t>X4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76" t="inlineStr">
        <is>
          <t>97778034</t>
        </is>
      </c>
      <c r="O424" s="14" t="inlineStr"/>
      <c r="P424" t="inlineStr">
        <is>
          <t>A102231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Price_BOM_L_Imp_442</t>
        </is>
      </c>
      <c r="D425" t="n">
        <v>442</v>
      </c>
      <c r="E425" t="inlineStr"/>
      <c r="F425" t="inlineStr">
        <is>
          <t>:25957-LC:25957-LCV:25957-LF: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76" t="inlineStr">
        <is>
          <t>97778035</t>
        </is>
      </c>
      <c r="O425" s="14" t="inlineStr"/>
      <c r="P425" t="inlineStr">
        <is>
          <t>A102232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Price_BOM_L_Imp_443</t>
        </is>
      </c>
      <c r="D426" t="n">
        <v>443</v>
      </c>
      <c r="E426" t="inlineStr"/>
      <c r="F426" t="inlineStr">
        <is>
          <t>:25957-LC:25957-LCV:25957-LF: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76" t="inlineStr">
        <is>
          <t>97778036</t>
        </is>
      </c>
      <c r="O426" s="14" t="inlineStr"/>
      <c r="P426" t="inlineStr">
        <is>
          <t>A102233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Price_BOM_L_Imp_444</t>
        </is>
      </c>
      <c r="D427" t="n">
        <v>444</v>
      </c>
      <c r="E427" t="inlineStr"/>
      <c r="F427" t="inlineStr">
        <is>
          <t>:25123-LC:25123-LCV:25123-LF: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76" t="inlineStr">
        <is>
          <t>97778037</t>
        </is>
      </c>
      <c r="O427" s="14" t="inlineStr"/>
      <c r="P427" t="inlineStr">
        <is>
          <t>A102234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Price_BOM_L_Imp_445</t>
        </is>
      </c>
      <c r="D428" t="n">
        <v>445</v>
      </c>
      <c r="E428" t="inlineStr"/>
      <c r="F428" t="inlineStr">
        <is>
          <t>:25123-LC:25123-LCV:25123-LF:</t>
        </is>
      </c>
      <c r="G428" s="2" t="inlineStr">
        <is>
          <t>XA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Stainless Steel, AISI-303</t>
        </is>
      </c>
      <c r="L428" s="4" t="inlineStr">
        <is>
          <t>Steel, Cold Drawn C1018</t>
        </is>
      </c>
      <c r="M428" s="4" t="inlineStr">
        <is>
          <t>Coating_Standard</t>
        </is>
      </c>
      <c r="N428" s="76" t="inlineStr">
        <is>
          <t>97778038</t>
        </is>
      </c>
      <c r="O428" s="14" t="inlineStr"/>
      <c r="P428" t="inlineStr">
        <is>
          <t>A102235</t>
        </is>
      </c>
      <c r="Q428" t="inlineStr">
        <is>
          <t>LT250</t>
        </is>
      </c>
      <c r="R428" t="inlineStr"/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Price_BOM_L_Imp_446</t>
        </is>
      </c>
      <c r="D429" t="n">
        <v>446</v>
      </c>
      <c r="E429" t="inlineStr"/>
      <c r="F429" t="inlineStr">
        <is>
          <t>:30501-LC:30501-LCV:</t>
        </is>
      </c>
      <c r="G429" s="2" t="inlineStr">
        <is>
          <t>X3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76" t="inlineStr">
        <is>
          <t>RTF</t>
        </is>
      </c>
      <c r="O429" s="14" t="inlineStr"/>
      <c r="P429" t="inlineStr">
        <is>
          <t>A102236</t>
        </is>
      </c>
      <c r="Q429" t="inlineStr">
        <is>
          <t>LT250</t>
        </is>
      </c>
      <c r="R429" t="inlineStr"/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Price_BOM_L_Imp_446</t>
        </is>
      </c>
      <c r="D430" t="n">
        <v>446</v>
      </c>
      <c r="E430" t="inlineStr"/>
      <c r="F430" t="inlineStr">
        <is>
          <t>:30507-LC:30507-LCV: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76" t="inlineStr">
        <is>
          <t>RTF</t>
        </is>
      </c>
      <c r="O430" s="14" t="inlineStr"/>
      <c r="P430" t="inlineStr">
        <is>
          <t>A102236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Price_BOM_L_Imp_448</t>
        </is>
      </c>
      <c r="D431" t="n">
        <v>448</v>
      </c>
      <c r="E431" t="inlineStr"/>
      <c r="F431" t="inlineStr">
        <is>
          <t>:30707-LC:30707-LCV:30707-LF: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76" t="inlineStr">
        <is>
          <t>97778040</t>
        </is>
      </c>
      <c r="O431" s="14" t="inlineStr"/>
      <c r="P431" t="inlineStr">
        <is>
          <t>A102238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Price_BOM_L_Imp_449</t>
        </is>
      </c>
      <c r="D432" t="n">
        <v>449</v>
      </c>
      <c r="E432" t="inlineStr"/>
      <c r="F432" t="inlineStr">
        <is>
          <t>:30957-LC:30957-LCV:30957-LF:</t>
        </is>
      </c>
      <c r="G432" s="2" t="inlineStr">
        <is>
          <t>X3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Stainless Steel, AISI-303</t>
        </is>
      </c>
      <c r="L432" s="4" t="inlineStr">
        <is>
          <t>Steel, Cold Drawn C1018</t>
        </is>
      </c>
      <c r="M432" s="4" t="inlineStr">
        <is>
          <t>Coating_Standard</t>
        </is>
      </c>
      <c r="N432" s="76" t="inlineStr">
        <is>
          <t>97778041</t>
        </is>
      </c>
      <c r="O432" s="14" t="inlineStr"/>
      <c r="P432" t="inlineStr">
        <is>
          <t>A102239</t>
        </is>
      </c>
      <c r="Q432" t="inlineStr">
        <is>
          <t>LT250</t>
        </is>
      </c>
      <c r="R432" t="inlineStr"/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Price_BOM_L_Imp_450</t>
        </is>
      </c>
      <c r="D433" t="n">
        <v>450</v>
      </c>
      <c r="E433" t="inlineStr"/>
      <c r="F433" t="inlineStr">
        <is>
          <t>:30957-LC:30957-LCV:30957-LF:</t>
        </is>
      </c>
      <c r="G433" s="2" t="inlineStr">
        <is>
          <t>XA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76" t="inlineStr">
        <is>
          <t>97778042</t>
        </is>
      </c>
      <c r="O433" s="14" t="inlineStr"/>
      <c r="P433" t="inlineStr">
        <is>
          <t>A102240</t>
        </is>
      </c>
      <c r="Q433" t="inlineStr">
        <is>
          <t>LT250</t>
        </is>
      </c>
      <c r="R433" t="inlineStr"/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Price_BOM_L_Imp_451</t>
        </is>
      </c>
      <c r="D434" t="n">
        <v>451</v>
      </c>
      <c r="E434" t="inlineStr"/>
      <c r="F434" t="inlineStr">
        <is>
          <t>:30121-LC:30121-LCV:30121-LF:</t>
        </is>
      </c>
      <c r="G434" s="2" t="inlineStr">
        <is>
          <t>XA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76" t="inlineStr">
        <is>
          <t>97778043</t>
        </is>
      </c>
      <c r="O434" s="1" t="inlineStr"/>
      <c r="P434" t="inlineStr">
        <is>
          <t>A102241</t>
        </is>
      </c>
      <c r="Q434" t="inlineStr">
        <is>
          <t>LT250</t>
        </is>
      </c>
      <c r="R434" t="inlineStr"/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Price_BOM_L_Imp_452</t>
        </is>
      </c>
      <c r="D435" t="n">
        <v>452</v>
      </c>
      <c r="E435" t="inlineStr"/>
      <c r="F435" t="inlineStr">
        <is>
          <t>:30127-LC:30127-LCV:30127-LF:</t>
        </is>
      </c>
      <c r="G435" s="2" t="inlineStr">
        <is>
          <t>XA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76" t="inlineStr">
        <is>
          <t>97778044</t>
        </is>
      </c>
      <c r="O435" s="1" t="inlineStr"/>
      <c r="P435" t="inlineStr">
        <is>
          <t>A102242</t>
        </is>
      </c>
      <c r="Q435" t="inlineStr">
        <is>
          <t>LT250</t>
        </is>
      </c>
      <c r="R435" t="inlineStr"/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Price_BOM_L_Imp_453</t>
        </is>
      </c>
      <c r="D436" t="n">
        <v>453</v>
      </c>
      <c r="E436" t="inlineStr"/>
      <c r="F436" t="inlineStr">
        <is>
          <t>:30157-LC:30157-LCV:30157-LF:</t>
        </is>
      </c>
      <c r="G436" s="2" t="inlineStr">
        <is>
          <t>XA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76" t="inlineStr">
        <is>
          <t>97780144</t>
        </is>
      </c>
      <c r="O436" s="1" t="inlineStr"/>
      <c r="P436" t="inlineStr">
        <is>
          <t>A102243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Price_BOM_L_Imp_454</t>
        </is>
      </c>
      <c r="D437" t="n">
        <v>454</v>
      </c>
      <c r="E437" t="inlineStr"/>
      <c r="F437" t="inlineStr">
        <is>
          <t>:40707-LC:40707-LCV:40707-LF: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76" t="inlineStr">
        <is>
          <t>97780145</t>
        </is>
      </c>
      <c r="O437" s="1" t="inlineStr"/>
      <c r="P437" t="inlineStr">
        <is>
          <t>A102244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Price_BOM_L_Imp_456</t>
        </is>
      </c>
      <c r="D438" t="n">
        <v>456</v>
      </c>
      <c r="E438" t="inlineStr"/>
      <c r="F438" t="inlineStr">
        <is>
          <t>:40957-LC:40957-LCV:40957-LF: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76" t="inlineStr">
        <is>
          <t>97780147</t>
        </is>
      </c>
      <c r="O438" s="1" t="inlineStr"/>
      <c r="P438" t="inlineStr">
        <is>
          <t>A102246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Price_BOM_L_Imp_457</t>
        </is>
      </c>
      <c r="D439" t="n">
        <v>457</v>
      </c>
      <c r="E439" t="inlineStr"/>
      <c r="F439" t="inlineStr">
        <is>
          <t>:40957-LC:40957-LCV:40957-LF: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76" t="inlineStr">
        <is>
          <t>97780148</t>
        </is>
      </c>
      <c r="O439" s="1" t="inlineStr"/>
      <c r="P439" t="inlineStr">
        <is>
          <t>A102247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Price_BOM_L_Imp_458</t>
        </is>
      </c>
      <c r="D440" t="n">
        <v>458</v>
      </c>
      <c r="E440" t="inlineStr"/>
      <c r="F440" t="inlineStr">
        <is>
          <t>:40959-LC:40959-LCV:40959-LF:</t>
        </is>
      </c>
      <c r="G440" s="2" t="inlineStr">
        <is>
          <t>XA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76" t="inlineStr">
        <is>
          <t>96699293</t>
        </is>
      </c>
      <c r="O440" s="4" t="inlineStr"/>
      <c r="P440" s="4" t="inlineStr">
        <is>
          <t>A102248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Price_BOM_L_Imp_459</t>
        </is>
      </c>
      <c r="D441" t="n">
        <v>459</v>
      </c>
      <c r="E441" t="inlineStr"/>
      <c r="F441" t="inlineStr">
        <is>
          <t>:40129-LC:40129-LCV:40129-LF:</t>
        </is>
      </c>
      <c r="G441" s="2" t="inlineStr">
        <is>
          <t>XA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76" t="inlineStr">
        <is>
          <t>96699296</t>
        </is>
      </c>
      <c r="O441" s="4" t="inlineStr"/>
      <c r="P441" s="4" t="inlineStr">
        <is>
          <t>A102249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Price_BOM_L_Imp_460</t>
        </is>
      </c>
      <c r="D442" t="n">
        <v>460</v>
      </c>
      <c r="E442" t="inlineStr"/>
      <c r="F442" t="inlineStr">
        <is>
          <t>:4012A-LC:4012A-LCV:4012A-LF:</t>
        </is>
      </c>
      <c r="G442" s="2" t="inlineStr">
        <is>
          <t>XA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76" t="inlineStr">
        <is>
          <t>96699302</t>
        </is>
      </c>
      <c r="O442" s="4" t="inlineStr"/>
      <c r="P442" s="4" t="inlineStr">
        <is>
          <t>A102250</t>
        </is>
      </c>
      <c r="Q442" t="inlineStr">
        <is>
          <t>LT250</t>
        </is>
      </c>
      <c r="R442" s="4" t="inlineStr"/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Price_BOM_L_Imp_461</t>
        </is>
      </c>
      <c r="D443" t="n">
        <v>461</v>
      </c>
      <c r="E443" t="inlineStr"/>
      <c r="F443" t="inlineStr">
        <is>
          <t>:40157-LC:40157-LCV:40157-LF: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76" t="inlineStr">
        <is>
          <t>96699326</t>
        </is>
      </c>
      <c r="O443" s="4" t="inlineStr"/>
      <c r="P443" s="4" t="inlineStr">
        <is>
          <t>A102251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Price_BOM_L_Imp_462</t>
        </is>
      </c>
      <c r="D444" t="n">
        <v>462</v>
      </c>
      <c r="E444" t="inlineStr"/>
      <c r="F444" t="inlineStr">
        <is>
          <t>:40157-LC:40157-LCV:40157-LF:</t>
        </is>
      </c>
      <c r="G444" s="2" t="inlineStr">
        <is>
          <t>X5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Anodized Steel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76" t="inlineStr">
        <is>
          <t>96769202</t>
        </is>
      </c>
      <c r="O444" s="4" t="inlineStr"/>
      <c r="P444" s="4" t="inlineStr">
        <is>
          <t>A102252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Price_BOM_L_Imp_463</t>
        </is>
      </c>
      <c r="D445" t="n">
        <v>463</v>
      </c>
      <c r="E445" t="inlineStr"/>
      <c r="F445" t="inlineStr">
        <is>
          <t>:50957-LC:50957-LCV:50957-LF:</t>
        </is>
      </c>
      <c r="G445" s="2" t="inlineStr">
        <is>
          <t>X4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76" t="inlineStr">
        <is>
          <t>96896890</t>
        </is>
      </c>
      <c r="O445" s="4" t="inlineStr"/>
      <c r="P445" s="4" t="inlineStr">
        <is>
          <t>A102253</t>
        </is>
      </c>
      <c r="Q445" t="inlineStr">
        <is>
          <t>LT250</t>
        </is>
      </c>
      <c r="R445" s="4" t="inlineStr"/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Price_BOM_L_Imp_465</t>
        </is>
      </c>
      <c r="D446" t="n">
        <v>465</v>
      </c>
      <c r="E446" t="inlineStr"/>
      <c r="F446" t="inlineStr">
        <is>
          <t>:50123-LC:50123-LCV:50123-LF:</t>
        </is>
      </c>
      <c r="G446" s="2" t="inlineStr">
        <is>
          <t>X5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Anodized Steel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76" t="inlineStr">
        <is>
          <t>96896892</t>
        </is>
      </c>
      <c r="O446" s="4" t="inlineStr"/>
      <c r="P446" s="4" t="inlineStr">
        <is>
          <t>A102255</t>
        </is>
      </c>
      <c r="Q446" t="inlineStr">
        <is>
          <t>LT250</t>
        </is>
      </c>
      <c r="R446" s="4" t="inlineStr"/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Price_BOM_L_Imp_466</t>
        </is>
      </c>
      <c r="D447" t="n">
        <v>466</v>
      </c>
      <c r="E447" t="inlineStr"/>
      <c r="F447" t="inlineStr">
        <is>
          <t>:50157-LC:50157-LCV:50157-LF:</t>
        </is>
      </c>
      <c r="G447" s="2" t="inlineStr">
        <is>
          <t>X5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Anodized Steel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76" t="inlineStr">
        <is>
          <t>96769263</t>
        </is>
      </c>
      <c r="O447" s="4" t="inlineStr"/>
      <c r="P447" s="4" t="inlineStr">
        <is>
          <t>A102256</t>
        </is>
      </c>
      <c r="Q447" t="inlineStr">
        <is>
          <t>LT250</t>
        </is>
      </c>
      <c r="R447" s="4" t="inlineStr"/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Price_BOM_L_Imp_467</t>
        </is>
      </c>
      <c r="D448" t="n">
        <v>467</v>
      </c>
      <c r="E448" t="inlineStr"/>
      <c r="F448" t="inlineStr">
        <is>
          <t>:60951-LC:60951-LCV:60951-LF: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76" t="inlineStr">
        <is>
          <t>97780968</t>
        </is>
      </c>
      <c r="O448" s="4" t="inlineStr"/>
      <c r="P448" s="4" t="inlineStr">
        <is>
          <t>A102257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Price_BOM_L_Imp_468</t>
        </is>
      </c>
      <c r="D449" t="n">
        <v>468</v>
      </c>
      <c r="E449" t="inlineStr"/>
      <c r="F449" t="inlineStr">
        <is>
          <t>:60123-LC:60123-LCV:60123-LF: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76" t="inlineStr">
        <is>
          <t>97780969</t>
        </is>
      </c>
      <c r="O449" s="4" t="inlineStr"/>
      <c r="P449" s="4" t="inlineStr">
        <is>
          <t>A102258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Price_BOM_L_Imp_470</t>
        </is>
      </c>
      <c r="D450" t="n">
        <v>470</v>
      </c>
      <c r="E450" t="inlineStr"/>
      <c r="F450" t="inlineStr">
        <is>
          <t>:60157-LC:60157-LCV:60157-LF:</t>
        </is>
      </c>
      <c r="G450" s="2" t="inlineStr">
        <is>
          <t>X5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Anodized Steel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76" t="inlineStr">
        <is>
          <t>96896914</t>
        </is>
      </c>
      <c r="O450" s="4" t="inlineStr"/>
      <c r="P450" s="4" t="inlineStr">
        <is>
          <t>A102260</t>
        </is>
      </c>
      <c r="Q450" t="inlineStr">
        <is>
          <t>LT027</t>
        </is>
      </c>
      <c r="R450" s="4" t="inlineStr"/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Price_BOM_L_Imp_471</t>
        </is>
      </c>
      <c r="D451" t="n">
        <v>471</v>
      </c>
      <c r="E451" t="inlineStr"/>
      <c r="F451" t="inlineStr">
        <is>
          <t>:60157-LF:</t>
        </is>
      </c>
      <c r="G451" s="2" t="inlineStr">
        <is>
          <t>X6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Anodized Steel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76" t="inlineStr">
        <is>
          <t>97780971</t>
        </is>
      </c>
      <c r="O451" s="4" t="inlineStr"/>
      <c r="P451" s="4" t="inlineStr">
        <is>
          <t>A102261</t>
        </is>
      </c>
      <c r="Q451" t="inlineStr">
        <is>
          <t>LT250</t>
        </is>
      </c>
      <c r="R451" s="4" t="inlineStr"/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Price_BOM_L_Imp_473</t>
        </is>
      </c>
      <c r="D452" t="n">
        <v>473</v>
      </c>
      <c r="E452" t="inlineStr"/>
      <c r="F452" t="inlineStr">
        <is>
          <t>:80155-LC:80155-LCV:80155-LF:</t>
        </is>
      </c>
      <c r="G452" s="2" t="inlineStr">
        <is>
          <t>X5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Anodized Steel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76" t="inlineStr">
        <is>
          <t>97780974</t>
        </is>
      </c>
      <c r="O452" s="4" t="inlineStr"/>
      <c r="P452" s="4" t="inlineStr">
        <is>
          <t>A102263</t>
        </is>
      </c>
      <c r="Q452" t="inlineStr">
        <is>
          <t>LT250</t>
        </is>
      </c>
      <c r="R452" s="4" t="inlineStr"/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Price_BOM_L_Imp_474</t>
        </is>
      </c>
      <c r="D453" t="n">
        <v>474</v>
      </c>
      <c r="E453" t="inlineStr"/>
      <c r="F453" t="inlineStr">
        <is>
          <t>:80155-LF:</t>
        </is>
      </c>
      <c r="G453" s="2" t="inlineStr">
        <is>
          <t>X6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Anodized Steel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76" t="inlineStr">
        <is>
          <t>97780975</t>
        </is>
      </c>
      <c r="O453" s="4" t="inlineStr"/>
      <c r="P453" s="4" t="inlineStr">
        <is>
          <t>A102264</t>
        </is>
      </c>
      <c r="Q453" t="inlineStr">
        <is>
          <t>LT250</t>
        </is>
      </c>
      <c r="R453" s="4" t="inlineStr"/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Price_BOM_L_Imp_475</t>
        </is>
      </c>
      <c r="D454" t="n">
        <v>475</v>
      </c>
      <c r="E454" t="inlineStr"/>
      <c r="F454" t="inlineStr">
        <is>
          <t>:10153-LF:</t>
        </is>
      </c>
      <c r="G454" s="2" t="inlineStr">
        <is>
          <t>X8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Anodized Steel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76" t="inlineStr">
        <is>
          <t>97780976</t>
        </is>
      </c>
      <c r="O454" s="4" t="inlineStr"/>
      <c r="P454" s="4" t="inlineStr">
        <is>
          <t>A102265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Price_BOM_L_Imp_476</t>
        </is>
      </c>
      <c r="D455" t="n">
        <v>476</v>
      </c>
      <c r="E455" t="inlineStr"/>
      <c r="F455" t="inlineStr">
        <is>
          <t>:12709-LC:12709-LCV:</t>
        </is>
      </c>
      <c r="G455" s="2" t="inlineStr">
        <is>
          <t>X0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None</t>
        </is>
      </c>
      <c r="L455" s="4" t="inlineStr">
        <is>
          <t>None</t>
        </is>
      </c>
      <c r="M455" s="4" t="inlineStr">
        <is>
          <t>Coating_Standard</t>
        </is>
      </c>
      <c r="N455" s="76" t="inlineStr">
        <is>
          <t>97780991</t>
        </is>
      </c>
      <c r="O455" s="4" t="inlineStr"/>
      <c r="P455" s="4" t="inlineStr">
        <is>
          <t>A102266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Price_BOM_L_Imp_478</t>
        </is>
      </c>
      <c r="D456" t="n">
        <v>478</v>
      </c>
      <c r="E456" t="inlineStr"/>
      <c r="F456" t="inlineStr">
        <is>
          <t>:15507-LC:15507-LCV:</t>
        </is>
      </c>
      <c r="G456" s="2" t="inlineStr">
        <is>
          <t>X0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None</t>
        </is>
      </c>
      <c r="L456" s="4" t="inlineStr">
        <is>
          <t>None</t>
        </is>
      </c>
      <c r="M456" s="4" t="inlineStr">
        <is>
          <t>Coating_Standard</t>
        </is>
      </c>
      <c r="N456" s="76" t="inlineStr">
        <is>
          <t>97780994</t>
        </is>
      </c>
      <c r="O456" s="4" t="inlineStr"/>
      <c r="P456" s="4" t="inlineStr">
        <is>
          <t>A102268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Price_BOM_L_Imp_479</t>
        </is>
      </c>
      <c r="D457" t="n">
        <v>479</v>
      </c>
      <c r="E457" t="inlineStr"/>
      <c r="F457" t="inlineStr">
        <is>
          <t>:15509-LC:15509-LCV:</t>
        </is>
      </c>
      <c r="G457" s="2" t="inlineStr">
        <is>
          <t>X3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76" t="inlineStr">
        <is>
          <t>98671661</t>
        </is>
      </c>
      <c r="O457" s="4" t="inlineStr"/>
      <c r="P457" s="4" t="inlineStr">
        <is>
          <t>A102269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Price_BOM_L_Imp_480</t>
        </is>
      </c>
      <c r="D458" t="n">
        <v>480</v>
      </c>
      <c r="E458" t="inlineStr"/>
      <c r="F458" t="inlineStr">
        <is>
          <t>:15507-LC:15507-LCV:</t>
        </is>
      </c>
      <c r="G458" s="2" t="inlineStr">
        <is>
          <t>X3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76" t="inlineStr">
        <is>
          <t>97780995</t>
        </is>
      </c>
      <c r="O458" s="4" t="inlineStr"/>
      <c r="P458" s="4" t="inlineStr">
        <is>
          <t>A102270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Price_BOM_L_Imp_481</t>
        </is>
      </c>
      <c r="D459" t="n">
        <v>481</v>
      </c>
      <c r="E459" t="inlineStr"/>
      <c r="F459" t="inlineStr">
        <is>
          <t>:20501-LC:20501-LCV:</t>
        </is>
      </c>
      <c r="G459" s="2" t="inlineStr">
        <is>
          <t>X3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76" t="inlineStr">
        <is>
          <t>97780996</t>
        </is>
      </c>
      <c r="O459" s="4" t="inlineStr"/>
      <c r="P459" s="4" t="inlineStr">
        <is>
          <t>A102271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Price_BOM_L_Imp_49</t>
        </is>
      </c>
      <c r="D460" t="n">
        <v>49</v>
      </c>
      <c r="E460" t="inlineStr"/>
      <c r="F460" t="inlineStr">
        <is>
          <t>:15951-LC:15951-LCV:15951-LF:</t>
        </is>
      </c>
      <c r="G460" s="2" t="inlineStr">
        <is>
          <t>X3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Coating_Standard</t>
        </is>
      </c>
      <c r="N460" s="76" t="inlineStr">
        <is>
          <t>98876022</t>
        </is>
      </c>
      <c r="O460" s="4" t="inlineStr"/>
      <c r="P460" s="4" t="inlineStr">
        <is>
          <t>A102337</t>
        </is>
      </c>
      <c r="Q460" t="inlineStr">
        <is>
          <t>LT027</t>
        </is>
      </c>
      <c r="R460" s="4" t="n">
        <v>0</v>
      </c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Price_BOM_L_Imp_5</t>
        </is>
      </c>
      <c r="D461" t="n">
        <v>5</v>
      </c>
      <c r="E461" t="inlineStr"/>
      <c r="F461" t="inlineStr">
        <is>
          <t>:10707-LC:10707-LCV:</t>
        </is>
      </c>
      <c r="G461" s="2" t="inlineStr">
        <is>
          <t>X0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None</t>
        </is>
      </c>
      <c r="L461" s="4" t="inlineStr">
        <is>
          <t>None</t>
        </is>
      </c>
      <c r="M461" s="4" t="inlineStr">
        <is>
          <t>Coating_Standard</t>
        </is>
      </c>
      <c r="N461" s="76" t="inlineStr">
        <is>
          <t>98876008</t>
        </is>
      </c>
      <c r="O461" s="4" t="inlineStr"/>
      <c r="P461" s="4" t="inlineStr">
        <is>
          <t>A102324</t>
        </is>
      </c>
      <c r="Q461" t="inlineStr">
        <is>
          <t>LT027</t>
        </is>
      </c>
      <c r="R461" s="4" t="n">
        <v>0</v>
      </c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Price_BOM_L_Imp_544</t>
        </is>
      </c>
      <c r="D462" t="n">
        <v>544</v>
      </c>
      <c r="E462" t="inlineStr"/>
      <c r="F462" t="inlineStr">
        <is>
          <t>:10707-LC:10707-LCV:</t>
        </is>
      </c>
      <c r="G462" s="2" t="inlineStr">
        <is>
          <t>X0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None</t>
        </is>
      </c>
      <c r="L462" s="4" t="inlineStr">
        <is>
          <t>None</t>
        </is>
      </c>
      <c r="M462" s="4" t="inlineStr">
        <is>
          <t>Coating_Scotchkote134_interior_exterior_IncludeImpeller</t>
        </is>
      </c>
      <c r="N462" s="76" t="inlineStr">
        <is>
          <t>RTF</t>
        </is>
      </c>
      <c r="O462" s="4" t="inlineStr"/>
      <c r="P462" s="4" t="inlineStr">
        <is>
          <t>A102210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Price_BOM_L_Imp_546</t>
        </is>
      </c>
      <c r="D463" t="n">
        <v>546</v>
      </c>
      <c r="E463" t="inlineStr"/>
      <c r="F463" t="inlineStr">
        <is>
          <t>:12501-LC:12501-LCV:</t>
        </is>
      </c>
      <c r="G463" s="2" t="inlineStr">
        <is>
          <t>X0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None</t>
        </is>
      </c>
      <c r="L463" s="4" t="inlineStr">
        <is>
          <t>None</t>
        </is>
      </c>
      <c r="M463" s="4" t="inlineStr">
        <is>
          <t>Coating_Scotchkote134_interior_exterior_IncludeImpeller</t>
        </is>
      </c>
      <c r="N463" s="76" t="inlineStr">
        <is>
          <t>RTF</t>
        </is>
      </c>
      <c r="O463" s="4" t="inlineStr"/>
      <c r="P463" s="4" t="inlineStr">
        <is>
          <t>A102212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Price_BOM_L_Imp_549</t>
        </is>
      </c>
      <c r="D464" t="n">
        <v>549</v>
      </c>
      <c r="E464" t="inlineStr"/>
      <c r="F464" t="inlineStr">
        <is>
          <t>:15509-LC:15509-LCV:</t>
        </is>
      </c>
      <c r="G464" s="2" t="inlineStr">
        <is>
          <t>X0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None</t>
        </is>
      </c>
      <c r="L464" s="4" t="inlineStr">
        <is>
          <t>None</t>
        </is>
      </c>
      <c r="M464" s="4" t="inlineStr">
        <is>
          <t>Coating_Scotchkote134_interior_exterior_IncludeImpeller</t>
        </is>
      </c>
      <c r="N464" s="76" t="inlineStr">
        <is>
          <t>RTF</t>
        </is>
      </c>
      <c r="O464" s="4" t="inlineStr"/>
      <c r="P464" s="4" t="inlineStr">
        <is>
          <t>A102215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Price_BOM_L_Imp_55</t>
        </is>
      </c>
      <c r="D465" t="n">
        <v>55</v>
      </c>
      <c r="E465" t="inlineStr"/>
      <c r="F465" t="inlineStr">
        <is>
          <t>:15951-LC:15951-LCV:15951-LF:</t>
        </is>
      </c>
      <c r="G465" s="2" t="inlineStr">
        <is>
          <t>X4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Coating_Standard</t>
        </is>
      </c>
      <c r="N465" s="76" t="inlineStr">
        <is>
          <t>98876024</t>
        </is>
      </c>
      <c r="O465" s="4" t="inlineStr"/>
      <c r="P465" s="4" t="inlineStr">
        <is>
          <t>A102339</t>
        </is>
      </c>
      <c r="Q465" t="inlineStr">
        <is>
          <t>LT027</t>
        </is>
      </c>
      <c r="R465" s="4" t="n">
        <v>0</v>
      </c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Price_BOM_L_Imp_550</t>
        </is>
      </c>
      <c r="D466" t="n">
        <v>550</v>
      </c>
      <c r="E466" t="inlineStr"/>
      <c r="F466" t="inlineStr">
        <is>
          <t>:15705-LC:15705-LCV:15705-LF:</t>
        </is>
      </c>
      <c r="G466" s="2" t="inlineStr">
        <is>
          <t>X3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Stainless Steel, AISI-303</t>
        </is>
      </c>
      <c r="L466" s="4" t="inlineStr">
        <is>
          <t>Steel, Cold Drawn C1018</t>
        </is>
      </c>
      <c r="M466" s="4" t="inlineStr">
        <is>
          <t>Coating_Scotchkote134_interior_exterior_IncludeImpeller</t>
        </is>
      </c>
      <c r="N466" s="76" t="inlineStr">
        <is>
          <t>RTF</t>
        </is>
      </c>
      <c r="O466" s="4" t="inlineStr"/>
      <c r="P466" s="4" t="inlineStr">
        <is>
          <t>A102216</t>
        </is>
      </c>
      <c r="Q466" t="inlineStr">
        <is>
          <t>LT250</t>
        </is>
      </c>
      <c r="R466" s="4" t="inlineStr"/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Price_BOM_L_Imp_551</t>
        </is>
      </c>
      <c r="D467" t="n">
        <v>551</v>
      </c>
      <c r="E467" t="inlineStr"/>
      <c r="F467" t="inlineStr">
        <is>
          <t>:15951-LC:15951-LCV:15951-LF:</t>
        </is>
      </c>
      <c r="G467" s="2" t="inlineStr">
        <is>
          <t>X3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Stainless Steel, AISI-303</t>
        </is>
      </c>
      <c r="L467" s="4" t="inlineStr">
        <is>
          <t>Steel, Cold Drawn C1018</t>
        </is>
      </c>
      <c r="M467" s="4" t="inlineStr">
        <is>
          <t>Coating_Scotchkote134_interior_exterior_IncludeImpeller</t>
        </is>
      </c>
      <c r="N467" s="76" t="inlineStr">
        <is>
          <t>RTF</t>
        </is>
      </c>
      <c r="O467" s="4" t="inlineStr"/>
      <c r="P467" s="4" t="inlineStr">
        <is>
          <t>A102217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Price_BOM_L_Imp_553</t>
        </is>
      </c>
      <c r="D468" t="n">
        <v>553</v>
      </c>
      <c r="E468" t="inlineStr"/>
      <c r="F468" t="inlineStr">
        <is>
          <t>:15955-LC:15955-LCV:15955-LF:</t>
        </is>
      </c>
      <c r="G468" s="2" t="inlineStr">
        <is>
          <t>X3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Stainless Steel, AISI-303</t>
        </is>
      </c>
      <c r="L468" s="4" t="inlineStr">
        <is>
          <t>Steel, Cold Drawn C1018</t>
        </is>
      </c>
      <c r="M468" s="4" t="inlineStr">
        <is>
          <t>Coating_Scotchkote134_interior_exterior_IncludeImpeller</t>
        </is>
      </c>
      <c r="N468" s="76" t="inlineStr">
        <is>
          <t>RTF</t>
        </is>
      </c>
      <c r="O468" s="4" t="inlineStr"/>
      <c r="P468" s="4" t="inlineStr">
        <is>
          <t>A102219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Price_BOM_L_Imp_554</t>
        </is>
      </c>
      <c r="D469" t="n">
        <v>554</v>
      </c>
      <c r="E469" t="inlineStr"/>
      <c r="F469" t="inlineStr">
        <is>
          <t>:15955-LC:15955-LCV:15955-LF:</t>
        </is>
      </c>
      <c r="G469" s="2" t="inlineStr">
        <is>
          <t>X4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Stainless Steel, AISI-303</t>
        </is>
      </c>
      <c r="L469" s="4" t="inlineStr">
        <is>
          <t>Steel, Cold Drawn C1018</t>
        </is>
      </c>
      <c r="M469" s="4" t="inlineStr">
        <is>
          <t>Coating_Scotchkote134_interior_exterior_IncludeImpeller</t>
        </is>
      </c>
      <c r="N469" s="76" t="inlineStr">
        <is>
          <t>RTF</t>
        </is>
      </c>
      <c r="O469" s="4" t="inlineStr"/>
      <c r="P469" s="4" t="inlineStr">
        <is>
          <t>A102220</t>
        </is>
      </c>
      <c r="Q469" t="inlineStr">
        <is>
          <t>LT250</t>
        </is>
      </c>
      <c r="R469" s="4" t="inlineStr"/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Price_BOM_L_Imp_555</t>
        </is>
      </c>
      <c r="D470" t="n">
        <v>555</v>
      </c>
      <c r="E470" t="inlineStr"/>
      <c r="F470" t="inlineStr">
        <is>
          <t>:15959-LC:15959-LCV:15959-LF:</t>
        </is>
      </c>
      <c r="G470" s="2" t="inlineStr">
        <is>
          <t>X3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Stainless Steel, AISI-303</t>
        </is>
      </c>
      <c r="L470" s="4" t="inlineStr">
        <is>
          <t>Steel, Cold Drawn C1018</t>
        </is>
      </c>
      <c r="M470" s="4" t="inlineStr">
        <is>
          <t>Coating_Scotchkote134_interior_exterior_IncludeImpeller</t>
        </is>
      </c>
      <c r="N470" s="76" t="inlineStr">
        <is>
          <t>RTF</t>
        </is>
      </c>
      <c r="O470" s="4" t="inlineStr"/>
      <c r="P470" s="4" t="inlineStr">
        <is>
          <t>A102221</t>
        </is>
      </c>
      <c r="Q470" t="inlineStr">
        <is>
          <t>LT250</t>
        </is>
      </c>
      <c r="R470" s="4" t="inlineStr"/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Price_BOM_L_Imp_556</t>
        </is>
      </c>
      <c r="D471" t="n">
        <v>556</v>
      </c>
      <c r="E471" t="inlineStr"/>
      <c r="F471" t="inlineStr">
        <is>
          <t>:15959-LC:15959-LCV:15959-LF:</t>
        </is>
      </c>
      <c r="G471" s="2" t="inlineStr">
        <is>
          <t>X4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Stainless Steel, AISI-303</t>
        </is>
      </c>
      <c r="L471" s="4" t="inlineStr">
        <is>
          <t>Steel, Cold Drawn C1018</t>
        </is>
      </c>
      <c r="M471" s="4" t="inlineStr">
        <is>
          <t>Coating_Scotchkote134_interior_exterior_IncludeImpeller</t>
        </is>
      </c>
      <c r="N471" s="76" t="inlineStr">
        <is>
          <t>RTF</t>
        </is>
      </c>
      <c r="O471" s="4" t="inlineStr"/>
      <c r="P471" s="4" t="inlineStr">
        <is>
          <t>A102222</t>
        </is>
      </c>
      <c r="Q471" t="inlineStr">
        <is>
          <t>LT250</t>
        </is>
      </c>
      <c r="R471" s="4" t="inlineStr"/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Price_BOM_L_Imp_557</t>
        </is>
      </c>
      <c r="D472" t="n">
        <v>557</v>
      </c>
      <c r="E472" t="inlineStr"/>
      <c r="F472" t="inlineStr">
        <is>
          <t>:20501-LC:20501-LCV: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Coating_Scotchkote134_interior_exterior_IncludeImpeller</t>
        </is>
      </c>
      <c r="N472" s="76" t="inlineStr">
        <is>
          <t>RTF</t>
        </is>
      </c>
      <c r="O472" s="4" t="inlineStr"/>
      <c r="P472" s="4" t="inlineStr">
        <is>
          <t>A102223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Price_BOM_L_Imp_558</t>
        </is>
      </c>
      <c r="D473" t="n">
        <v>558</v>
      </c>
      <c r="E473" t="inlineStr"/>
      <c r="F473" t="inlineStr">
        <is>
          <t>:20709-LC:20709-LCV:20709-LF: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Coating_Scotchkote134_interior_exterior_IncludeImpeller</t>
        </is>
      </c>
      <c r="N473" s="76" t="inlineStr">
        <is>
          <t>RTF</t>
        </is>
      </c>
      <c r="O473" s="4" t="inlineStr"/>
      <c r="P473" s="4" t="inlineStr">
        <is>
          <t>A102224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Price_BOM_L_Imp_559</t>
        </is>
      </c>
      <c r="D474" t="n">
        <v>559</v>
      </c>
      <c r="E474" t="inlineStr"/>
      <c r="F474" t="inlineStr">
        <is>
          <t>:20709-LC:20709-LCV:20709-LF:</t>
        </is>
      </c>
      <c r="G474" s="2" t="inlineStr">
        <is>
          <t>X4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Coating_Scotchkote134_interior_exterior_IncludeImpeller</t>
        </is>
      </c>
      <c r="N474" s="76" t="inlineStr">
        <is>
          <t>RTF</t>
        </is>
      </c>
      <c r="O474" s="4" t="inlineStr"/>
      <c r="P474" s="4" t="inlineStr">
        <is>
          <t>A102225</t>
        </is>
      </c>
      <c r="Q474" t="inlineStr">
        <is>
          <t>LT250</t>
        </is>
      </c>
      <c r="R474" s="4" t="inlineStr"/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Price_BOM_L_Imp_560</t>
        </is>
      </c>
      <c r="D475" t="n">
        <v>560</v>
      </c>
      <c r="E475" t="inlineStr"/>
      <c r="F475" t="inlineStr">
        <is>
          <t>:20953-LC:20953-LCV:20953-LF: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Coating_Scotchkote134_interior_exterior_IncludeImpeller</t>
        </is>
      </c>
      <c r="N475" s="76" t="inlineStr">
        <is>
          <t>RTF</t>
        </is>
      </c>
      <c r="O475" s="4" t="inlineStr"/>
      <c r="P475" s="4" t="inlineStr">
        <is>
          <t>A102226</t>
        </is>
      </c>
      <c r="Q475" t="inlineStr">
        <is>
          <t>LT250</t>
        </is>
      </c>
      <c r="R475" s="4" t="inlineStr"/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Price_BOM_L_Imp_562</t>
        </is>
      </c>
      <c r="D476" t="n">
        <v>562</v>
      </c>
      <c r="E476" t="inlineStr"/>
      <c r="F476" t="inlineStr">
        <is>
          <t>:20121-LC:20121-LCV:20121-LF:</t>
        </is>
      </c>
      <c r="G476" s="2" t="inlineStr">
        <is>
          <t>X3</t>
        </is>
      </c>
      <c r="H476" s="2" t="inlineStr">
        <is>
          <t>ImpMatl_NiAl-Bronze_ASTM-B148_C95400</t>
        </is>
      </c>
      <c r="I476" s="4" t="inlineStr">
        <is>
          <t>Nickel Aluminum Bronze ASTM B148 UNS C95400</t>
        </is>
      </c>
      <c r="J476" s="4" t="inlineStr">
        <is>
          <t>B22</t>
        </is>
      </c>
      <c r="K476" s="4" t="inlineStr">
        <is>
          <t>Stainless Steel, AISI-303</t>
        </is>
      </c>
      <c r="L476" s="4" t="inlineStr">
        <is>
          <t>Steel, Cold Drawn C1018</t>
        </is>
      </c>
      <c r="M476" s="4" t="inlineStr">
        <is>
          <t>Coating_Scotchkote134_interior_exterior_IncludeImpeller</t>
        </is>
      </c>
      <c r="N476" s="76" t="inlineStr">
        <is>
          <t>RTF</t>
        </is>
      </c>
      <c r="O476" s="4" t="inlineStr"/>
      <c r="P476" s="4" t="inlineStr">
        <is>
          <t>A102228</t>
        </is>
      </c>
      <c r="Q476" t="inlineStr">
        <is>
          <t>LT250</t>
        </is>
      </c>
      <c r="R476" s="4" t="inlineStr"/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Price_BOM_L_Imp_563</t>
        </is>
      </c>
      <c r="D477" t="n">
        <v>563</v>
      </c>
      <c r="E477" t="inlineStr"/>
      <c r="F477" t="inlineStr">
        <is>
          <t>:20121-LC:20121-LCV:20121-LF:</t>
        </is>
      </c>
      <c r="G477" s="2" t="inlineStr">
        <is>
          <t>XA</t>
        </is>
      </c>
      <c r="H477" s="2" t="inlineStr">
        <is>
          <t>ImpMatl_NiAl-Bronze_ASTM-B148_C95400</t>
        </is>
      </c>
      <c r="I477" s="4" t="inlineStr">
        <is>
          <t>Nickel Aluminum Bronze ASTM B148 UNS C95400</t>
        </is>
      </c>
      <c r="J477" s="4" t="inlineStr">
        <is>
          <t>B22</t>
        </is>
      </c>
      <c r="K477" s="4" t="inlineStr">
        <is>
          <t>Stainless Steel, AISI-303</t>
        </is>
      </c>
      <c r="L477" s="4" t="inlineStr">
        <is>
          <t>Steel, Cold Drawn C1018</t>
        </is>
      </c>
      <c r="M477" s="4" t="inlineStr">
        <is>
          <t>Coating_Scotchkote134_interior_exterior_IncludeImpeller</t>
        </is>
      </c>
      <c r="N477" s="76" t="inlineStr">
        <is>
          <t>RTF</t>
        </is>
      </c>
      <c r="O477" s="4" t="inlineStr"/>
      <c r="P477" s="4" t="inlineStr">
        <is>
          <t>A102229</t>
        </is>
      </c>
      <c r="Q477" t="inlineStr">
        <is>
          <t>LT250</t>
        </is>
      </c>
      <c r="R477" s="4" t="inlineStr"/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Price_BOM_L_Imp_565</t>
        </is>
      </c>
      <c r="D478" t="n">
        <v>565</v>
      </c>
      <c r="E478" t="inlineStr"/>
      <c r="F478" t="inlineStr">
        <is>
          <t>:25707-LC:25707-LCV:25707-LF:</t>
        </is>
      </c>
      <c r="G478" s="2" t="inlineStr">
        <is>
          <t>X4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Stainless Steel, AISI-303</t>
        </is>
      </c>
      <c r="L478" s="4" t="inlineStr">
        <is>
          <t>Steel, Cold Drawn C1018</t>
        </is>
      </c>
      <c r="M478" s="4" t="inlineStr">
        <is>
          <t>Coating_Scotchkote134_interior_exterior_IncludeImpeller</t>
        </is>
      </c>
      <c r="N478" s="76" t="inlineStr">
        <is>
          <t>RTF</t>
        </is>
      </c>
      <c r="O478" s="4" t="inlineStr"/>
      <c r="P478" s="4" t="inlineStr">
        <is>
          <t>A102231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Price_BOM_L_Imp_566</t>
        </is>
      </c>
      <c r="D479" t="n">
        <v>566</v>
      </c>
      <c r="E479" t="inlineStr"/>
      <c r="F479" t="inlineStr">
        <is>
          <t>:25957-LC:25957-LCV:25957-LF:</t>
        </is>
      </c>
      <c r="G479" s="2" t="inlineStr">
        <is>
          <t>X3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Stainless Steel, AISI-303</t>
        </is>
      </c>
      <c r="L479" s="4" t="inlineStr">
        <is>
          <t>Steel, Cold Drawn C1018</t>
        </is>
      </c>
      <c r="M479" s="4" t="inlineStr">
        <is>
          <t>Coating_Scotchkote134_interior_exterior_IncludeImpeller</t>
        </is>
      </c>
      <c r="N479" s="76" t="inlineStr">
        <is>
          <t>RTF</t>
        </is>
      </c>
      <c r="O479" s="4" t="inlineStr"/>
      <c r="P479" s="4" t="inlineStr">
        <is>
          <t>A102232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Price_BOM_L_Imp_567</t>
        </is>
      </c>
      <c r="D480" t="n">
        <v>567</v>
      </c>
      <c r="E480" t="inlineStr"/>
      <c r="F480" t="inlineStr">
        <is>
          <t>:25957-LC:25957-LCV:25957-LF:</t>
        </is>
      </c>
      <c r="G480" s="2" t="inlineStr">
        <is>
          <t>X4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Stainless Steel, AISI-303</t>
        </is>
      </c>
      <c r="L480" s="4" t="inlineStr">
        <is>
          <t>Steel, Cold Drawn C1018</t>
        </is>
      </c>
      <c r="M480" s="4" t="inlineStr">
        <is>
          <t>Coating_Scotchkote134_interior_exterior_IncludeImpeller</t>
        </is>
      </c>
      <c r="N480" s="76" t="inlineStr">
        <is>
          <t>RTF</t>
        </is>
      </c>
      <c r="O480" s="4" t="inlineStr"/>
      <c r="P480" s="4" t="inlineStr">
        <is>
          <t>A102233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Price_BOM_L_Imp_568</t>
        </is>
      </c>
      <c r="D481" t="n">
        <v>568</v>
      </c>
      <c r="E481" t="inlineStr"/>
      <c r="F481" t="inlineStr">
        <is>
          <t>:25123-LC:25123-LCV:25123-LF:</t>
        </is>
      </c>
      <c r="G481" s="2" t="inlineStr">
        <is>
          <t>X3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Stainless Steel, AISI-303</t>
        </is>
      </c>
      <c r="L481" s="4" t="inlineStr">
        <is>
          <t>Steel, Cold Drawn C1018</t>
        </is>
      </c>
      <c r="M481" s="4" t="inlineStr">
        <is>
          <t>Coating_Scotchkote134_interior_exterior_IncludeImpeller</t>
        </is>
      </c>
      <c r="N481" s="76" t="inlineStr">
        <is>
          <t>RTF</t>
        </is>
      </c>
      <c r="O481" s="4" t="inlineStr"/>
      <c r="P481" s="4" t="inlineStr">
        <is>
          <t>A102234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Price_BOM_L_Imp_569</t>
        </is>
      </c>
      <c r="D482" t="n">
        <v>569</v>
      </c>
      <c r="E482" t="inlineStr"/>
      <c r="F482" t="inlineStr">
        <is>
          <t>:25123-LC:25123-LCV:25123-LF:</t>
        </is>
      </c>
      <c r="G482" s="2" t="inlineStr">
        <is>
          <t>XA</t>
        </is>
      </c>
      <c r="H482" s="2" t="inlineStr">
        <is>
          <t>ImpMatl_NiAl-Bronze_ASTM-B148_C95400</t>
        </is>
      </c>
      <c r="I482" s="4" t="inlineStr">
        <is>
          <t>Nickel Aluminum Bronze ASTM B148 UNS C95400</t>
        </is>
      </c>
      <c r="J482" s="4" t="inlineStr">
        <is>
          <t>B22</t>
        </is>
      </c>
      <c r="K482" s="4" t="inlineStr">
        <is>
          <t>Stainless Steel, AISI-303</t>
        </is>
      </c>
      <c r="L482" s="4" t="inlineStr">
        <is>
          <t>Steel, Cold Drawn C1018</t>
        </is>
      </c>
      <c r="M482" s="4" t="inlineStr">
        <is>
          <t>Coating_Scotchkote134_interior_exterior_IncludeImpeller</t>
        </is>
      </c>
      <c r="N482" s="76" t="inlineStr">
        <is>
          <t>RTF</t>
        </is>
      </c>
      <c r="O482" s="4" t="inlineStr"/>
      <c r="P482" s="4" t="inlineStr">
        <is>
          <t>A102235</t>
        </is>
      </c>
      <c r="Q482" t="inlineStr">
        <is>
          <t>LT250</t>
        </is>
      </c>
      <c r="R482" s="4" t="inlineStr"/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Price_BOM_L_Imp_570</t>
        </is>
      </c>
      <c r="D483" t="n">
        <v>570</v>
      </c>
      <c r="E483" t="inlineStr"/>
      <c r="F483" t="inlineStr">
        <is>
          <t>:30501-LC:30501-LCV: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76" t="inlineStr">
        <is>
          <t>RTF</t>
        </is>
      </c>
      <c r="O483" s="4" t="inlineStr"/>
      <c r="P483" s="4" t="inlineStr">
        <is>
          <t>A102236</t>
        </is>
      </c>
      <c r="Q483" t="inlineStr">
        <is>
          <t>LT250</t>
        </is>
      </c>
      <c r="R483" s="4" t="inlineStr"/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Price_BOM_L_Imp_570</t>
        </is>
      </c>
      <c r="D484" t="n">
        <v>570</v>
      </c>
      <c r="E484" t="inlineStr"/>
      <c r="F484" t="inlineStr">
        <is>
          <t>:30507-LC:30507-LCV: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76" t="inlineStr">
        <is>
          <t>RTF</t>
        </is>
      </c>
      <c r="O484" s="4" t="inlineStr"/>
      <c r="P484" s="4" t="inlineStr">
        <is>
          <t>A102236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Price_BOM_L_Imp_572</t>
        </is>
      </c>
      <c r="D485" t="n">
        <v>572</v>
      </c>
      <c r="E485" t="inlineStr"/>
      <c r="F485" t="inlineStr">
        <is>
          <t>:30707-LC:30707-LCV:30707-LF: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76" t="inlineStr">
        <is>
          <t>RTF</t>
        </is>
      </c>
      <c r="O485" s="4" t="inlineStr"/>
      <c r="P485" s="4" t="inlineStr">
        <is>
          <t>A102238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Price_BOM_L_Imp_573</t>
        </is>
      </c>
      <c r="D486" t="n">
        <v>573</v>
      </c>
      <c r="E486" t="inlineStr"/>
      <c r="F486" t="inlineStr">
        <is>
          <t>:30957-LC:30957-LCV:30957-LF: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76" t="inlineStr">
        <is>
          <t>RTF</t>
        </is>
      </c>
      <c r="O486" s="4" t="inlineStr"/>
      <c r="P486" s="4" t="inlineStr">
        <is>
          <t>A102239</t>
        </is>
      </c>
      <c r="Q486" t="inlineStr">
        <is>
          <t>LT250</t>
        </is>
      </c>
      <c r="R486" s="4" t="inlineStr"/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Price_BOM_L_Imp_574</t>
        </is>
      </c>
      <c r="D487" t="n">
        <v>574</v>
      </c>
      <c r="E487" t="inlineStr"/>
      <c r="F487" t="inlineStr">
        <is>
          <t>:30957-LC:30957-LCV:30957-LF:</t>
        </is>
      </c>
      <c r="G487" s="2" t="inlineStr">
        <is>
          <t>XA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76" t="inlineStr">
        <is>
          <t>RTF</t>
        </is>
      </c>
      <c r="O487" s="4" t="inlineStr"/>
      <c r="P487" s="4" t="inlineStr">
        <is>
          <t>A102240</t>
        </is>
      </c>
      <c r="Q487" t="inlineStr">
        <is>
          <t>LT250</t>
        </is>
      </c>
      <c r="R487" s="4" t="inlineStr"/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Price_BOM_L_Imp_575</t>
        </is>
      </c>
      <c r="D488" t="n">
        <v>575</v>
      </c>
      <c r="E488" t="inlineStr"/>
      <c r="F488" t="inlineStr">
        <is>
          <t>:30121-LC:30121-LCV:30121-LF:</t>
        </is>
      </c>
      <c r="G488" s="2" t="inlineStr">
        <is>
          <t>XA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76" t="inlineStr">
        <is>
          <t>RTF</t>
        </is>
      </c>
      <c r="O488" s="4" t="inlineStr"/>
      <c r="P488" s="4" t="inlineStr">
        <is>
          <t>A102241</t>
        </is>
      </c>
      <c r="Q488" t="inlineStr">
        <is>
          <t>LT250</t>
        </is>
      </c>
      <c r="R488" s="4" t="inlineStr"/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Price_BOM_L_Imp_576</t>
        </is>
      </c>
      <c r="D489" t="n">
        <v>576</v>
      </c>
      <c r="E489" t="inlineStr"/>
      <c r="F489" t="inlineStr">
        <is>
          <t>:30127-LC:30127-LCV:30127-LF:</t>
        </is>
      </c>
      <c r="G489" s="2" t="inlineStr">
        <is>
          <t>XA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76" t="inlineStr">
        <is>
          <t>RTF</t>
        </is>
      </c>
      <c r="O489" s="4" t="inlineStr"/>
      <c r="P489" s="4" t="inlineStr">
        <is>
          <t>A102242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Price_BOM_L_Imp_577</t>
        </is>
      </c>
      <c r="D490" t="n">
        <v>577</v>
      </c>
      <c r="E490" t="inlineStr"/>
      <c r="F490" t="inlineStr">
        <is>
          <t>:30157-LC:30157-LCV:30157-LF:</t>
        </is>
      </c>
      <c r="G490" s="2" t="inlineStr">
        <is>
          <t>XA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Stainless Steel, AISI-303</t>
        </is>
      </c>
      <c r="L490" s="4" t="inlineStr">
        <is>
          <t>Steel, Cold Drawn C1018</t>
        </is>
      </c>
      <c r="M490" s="4" t="inlineStr">
        <is>
          <t>Coating_Scotchkote134_interior_exterior_IncludeImpeller</t>
        </is>
      </c>
      <c r="N490" s="76" t="inlineStr">
        <is>
          <t>RTF</t>
        </is>
      </c>
      <c r="O490" s="4" t="inlineStr"/>
      <c r="P490" s="4" t="inlineStr">
        <is>
          <t>A102243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Price_BOM_L_Imp_578</t>
        </is>
      </c>
      <c r="D491" t="n">
        <v>578</v>
      </c>
      <c r="E491" t="inlineStr"/>
      <c r="F491" t="inlineStr">
        <is>
          <t>:40707-LC:40707-LCV:40707-LF: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76" t="inlineStr">
        <is>
          <t>RTF</t>
        </is>
      </c>
      <c r="O491" s="4" t="inlineStr"/>
      <c r="P491" s="4" t="inlineStr">
        <is>
          <t>A102244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Price_BOM_L_Imp_580</t>
        </is>
      </c>
      <c r="D492" t="n">
        <v>580</v>
      </c>
      <c r="E492" t="inlineStr"/>
      <c r="F492" t="inlineStr">
        <is>
          <t>:40957-LC:40957-LCV:40957-LF:</t>
        </is>
      </c>
      <c r="G492" s="2" t="inlineStr">
        <is>
          <t>X3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76" t="inlineStr">
        <is>
          <t>RTF</t>
        </is>
      </c>
      <c r="O492" s="4" t="inlineStr"/>
      <c r="P492" s="4" t="inlineStr">
        <is>
          <t>A102246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Price_BOM_L_Imp_581</t>
        </is>
      </c>
      <c r="D493" t="n">
        <v>581</v>
      </c>
      <c r="E493" t="inlineStr"/>
      <c r="F493" t="inlineStr">
        <is>
          <t>:40957-LC:40957-LCV:40957-LF:</t>
        </is>
      </c>
      <c r="G493" s="2" t="inlineStr">
        <is>
          <t>X4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76" t="inlineStr">
        <is>
          <t>RTF</t>
        </is>
      </c>
      <c r="O493" s="4" t="inlineStr"/>
      <c r="P493" s="4" t="inlineStr">
        <is>
          <t>A102247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Price_BOM_L_Imp_582</t>
        </is>
      </c>
      <c r="D494" t="n">
        <v>582</v>
      </c>
      <c r="E494" t="inlineStr"/>
      <c r="F494" t="inlineStr">
        <is>
          <t>:40959-LC:40959-LCV:40959-LF:</t>
        </is>
      </c>
      <c r="G494" s="2" t="inlineStr">
        <is>
          <t>XA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76" t="inlineStr">
        <is>
          <t>RTF</t>
        </is>
      </c>
      <c r="O494" s="4" t="inlineStr"/>
      <c r="P494" s="4" t="inlineStr">
        <is>
          <t>A102248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Price_BOM_L_Imp_583</t>
        </is>
      </c>
      <c r="D495" t="n">
        <v>583</v>
      </c>
      <c r="E495" t="inlineStr"/>
      <c r="F495" t="inlineStr">
        <is>
          <t>:40129-LC:40129-LCV:40129-LF:</t>
        </is>
      </c>
      <c r="G495" s="2" t="inlineStr">
        <is>
          <t>XA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76" t="inlineStr">
        <is>
          <t>RTF</t>
        </is>
      </c>
      <c r="O495" s="4" t="inlineStr"/>
      <c r="P495" s="4" t="inlineStr">
        <is>
          <t>A102249</t>
        </is>
      </c>
      <c r="Q495" t="inlineStr">
        <is>
          <t>LT250</t>
        </is>
      </c>
      <c r="R495" s="4" t="inlineStr"/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Price_BOM_L_Imp_584</t>
        </is>
      </c>
      <c r="D496" t="n">
        <v>584</v>
      </c>
      <c r="E496" t="inlineStr"/>
      <c r="F496" t="inlineStr">
        <is>
          <t>:4012A-LC:4012A-LCV:4012A-LF: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76" t="inlineStr">
        <is>
          <t>RTF</t>
        </is>
      </c>
      <c r="O496" s="4" t="inlineStr"/>
      <c r="P496" s="4" t="inlineStr">
        <is>
          <t>A102250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Price_BOM_L_Imp_585</t>
        </is>
      </c>
      <c r="D497" t="n">
        <v>585</v>
      </c>
      <c r="E497" t="inlineStr"/>
      <c r="F497" t="inlineStr">
        <is>
          <t>:40157-LC:40157-LCV:40157-LF:</t>
        </is>
      </c>
      <c r="G497" s="2" t="inlineStr">
        <is>
          <t>XA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76" t="inlineStr">
        <is>
          <t>RTF</t>
        </is>
      </c>
      <c r="O497" s="4" t="inlineStr"/>
      <c r="P497" s="4" t="inlineStr">
        <is>
          <t>A102251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Price_BOM_L_Imp_586</t>
        </is>
      </c>
      <c r="D498" t="n">
        <v>586</v>
      </c>
      <c r="E498" t="inlineStr"/>
      <c r="F498" t="inlineStr">
        <is>
          <t>:40157-LC:40157-LCV:40157-LF:</t>
        </is>
      </c>
      <c r="G498" s="2" t="inlineStr">
        <is>
          <t>X5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Anodized Steel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76" t="inlineStr">
        <is>
          <t>RTF</t>
        </is>
      </c>
      <c r="O498" s="4" t="inlineStr"/>
      <c r="P498" s="4" t="inlineStr">
        <is>
          <t>A102252</t>
        </is>
      </c>
      <c r="Q498" t="inlineStr">
        <is>
          <t>LT250</t>
        </is>
      </c>
      <c r="R498" s="4" t="inlineStr"/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Price_BOM_L_Imp_587</t>
        </is>
      </c>
      <c r="D499" t="n">
        <v>587</v>
      </c>
      <c r="E499" t="inlineStr"/>
      <c r="F499" t="inlineStr">
        <is>
          <t>:50957-LC:50957-LCV:50957-LF: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76" t="inlineStr">
        <is>
          <t>RTF</t>
        </is>
      </c>
      <c r="O499" s="4" t="inlineStr"/>
      <c r="P499" s="4" t="inlineStr">
        <is>
          <t>A102253</t>
        </is>
      </c>
      <c r="Q499" t="inlineStr">
        <is>
          <t>LT250</t>
        </is>
      </c>
      <c r="R499" s="4" t="inlineStr"/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Price_BOM_L_Imp_589</t>
        </is>
      </c>
      <c r="D500" t="n">
        <v>589</v>
      </c>
      <c r="E500" t="inlineStr"/>
      <c r="F500" t="inlineStr">
        <is>
          <t>:50123-LC:50123-LCV:50123-LF:</t>
        </is>
      </c>
      <c r="G500" s="2" t="inlineStr">
        <is>
          <t>X5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Anodized Steel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76" t="inlineStr">
        <is>
          <t>RTF</t>
        </is>
      </c>
      <c r="O500" s="4" t="inlineStr"/>
      <c r="P500" s="4" t="inlineStr">
        <is>
          <t>A102255</t>
        </is>
      </c>
      <c r="Q500" t="inlineStr">
        <is>
          <t>LT250</t>
        </is>
      </c>
      <c r="R500" s="4" t="inlineStr"/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Price_BOM_L_Imp_590</t>
        </is>
      </c>
      <c r="D501" t="n">
        <v>590</v>
      </c>
      <c r="E501" t="inlineStr"/>
      <c r="F501" t="inlineStr">
        <is>
          <t>:50157-LC:50157-LCV:50157-LF:</t>
        </is>
      </c>
      <c r="G501" s="2" t="inlineStr">
        <is>
          <t>X5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Anodized Steel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76" t="inlineStr">
        <is>
          <t>RTF</t>
        </is>
      </c>
      <c r="O501" s="1" t="inlineStr"/>
      <c r="P501" t="inlineStr">
        <is>
          <t>A102256</t>
        </is>
      </c>
      <c r="Q501" t="inlineStr">
        <is>
          <t>LT250</t>
        </is>
      </c>
      <c r="R501" t="inlineStr"/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Price_BOM_L_Imp_591</t>
        </is>
      </c>
      <c r="D502" t="n">
        <v>591</v>
      </c>
      <c r="E502" t="inlineStr"/>
      <c r="F502" t="inlineStr">
        <is>
          <t>:60951-LC:60951-LCV:60951-LF:</t>
        </is>
      </c>
      <c r="G502" s="2" t="inlineStr">
        <is>
          <t>XA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76" t="inlineStr">
        <is>
          <t>RTF</t>
        </is>
      </c>
      <c r="O502" s="1" t="inlineStr"/>
      <c r="P502" t="inlineStr">
        <is>
          <t>A102257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Price_BOM_L_Imp_592</t>
        </is>
      </c>
      <c r="D503" t="n">
        <v>592</v>
      </c>
      <c r="E503" t="inlineStr"/>
      <c r="F503" t="inlineStr">
        <is>
          <t>:60123-LC:60123-LCV:60123-LF:</t>
        </is>
      </c>
      <c r="G503" s="2" t="inlineStr">
        <is>
          <t>XA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76" t="inlineStr">
        <is>
          <t>RTF</t>
        </is>
      </c>
      <c r="O503" s="1" t="inlineStr"/>
      <c r="P503" t="inlineStr">
        <is>
          <t>A102258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Price_BOM_L_Imp_594</t>
        </is>
      </c>
      <c r="D504" t="n">
        <v>594</v>
      </c>
      <c r="E504" t="inlineStr"/>
      <c r="F504" t="inlineStr">
        <is>
          <t>:60157-LC:60157-LCV:60157-LF:</t>
        </is>
      </c>
      <c r="G504" s="2" t="inlineStr">
        <is>
          <t>X5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Anodized Steel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76" t="inlineStr">
        <is>
          <t>RTF</t>
        </is>
      </c>
      <c r="O504" s="1" t="inlineStr"/>
      <c r="P504" t="inlineStr">
        <is>
          <t>A102260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Price_BOM_L_Imp_595</t>
        </is>
      </c>
      <c r="D505" t="n">
        <v>595</v>
      </c>
      <c r="E505" t="inlineStr"/>
      <c r="F505" t="inlineStr">
        <is>
          <t>:60157-LF:</t>
        </is>
      </c>
      <c r="G505" s="2" t="inlineStr">
        <is>
          <t>X6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Anodized Steel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76" t="inlineStr">
        <is>
          <t>RTF</t>
        </is>
      </c>
      <c r="O505" s="1" t="inlineStr"/>
      <c r="P505" t="inlineStr">
        <is>
          <t>A102261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Price_BOM_L_Imp_597</t>
        </is>
      </c>
      <c r="D506" t="n">
        <v>597</v>
      </c>
      <c r="E506" t="inlineStr"/>
      <c r="F506" t="inlineStr">
        <is>
          <t>:80155-LC:80155-LCV:80155-LF:</t>
        </is>
      </c>
      <c r="G506" s="2" t="inlineStr">
        <is>
          <t>X5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Anodized Steel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76" t="inlineStr">
        <is>
          <t>RTF</t>
        </is>
      </c>
      <c r="O506" s="1" t="inlineStr"/>
      <c r="P506" t="inlineStr">
        <is>
          <t>A102263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Price_BOM_L_Imp_598</t>
        </is>
      </c>
      <c r="D507" t="n">
        <v>598</v>
      </c>
      <c r="E507" t="inlineStr"/>
      <c r="F507" t="inlineStr">
        <is>
          <t>:80155-LF:</t>
        </is>
      </c>
      <c r="G507" s="2" t="inlineStr">
        <is>
          <t>X6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Anodized Steel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76" t="inlineStr">
        <is>
          <t>RTF</t>
        </is>
      </c>
      <c r="O507" s="1" t="inlineStr"/>
      <c r="P507" t="inlineStr">
        <is>
          <t>A102264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Price_BOM_L_Imp_599</t>
        </is>
      </c>
      <c r="D508" t="n">
        <v>599</v>
      </c>
      <c r="E508" t="inlineStr"/>
      <c r="F508" t="inlineStr">
        <is>
          <t>:10153-LF:</t>
        </is>
      </c>
      <c r="G508" s="2" t="inlineStr">
        <is>
          <t>X8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Anodized Steel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76" t="inlineStr">
        <is>
          <t>RTF</t>
        </is>
      </c>
      <c r="O508" s="1" t="inlineStr"/>
      <c r="P508" t="inlineStr">
        <is>
          <t>A102265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Price_BOM_L_Imp_600</t>
        </is>
      </c>
      <c r="D509" t="n">
        <v>600</v>
      </c>
      <c r="E509" t="inlineStr"/>
      <c r="F509" t="inlineStr">
        <is>
          <t>:12709-LC:12709-LCV:</t>
        </is>
      </c>
      <c r="G509" s="2" t="inlineStr">
        <is>
          <t>X0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None</t>
        </is>
      </c>
      <c r="L509" s="4" t="inlineStr">
        <is>
          <t>None</t>
        </is>
      </c>
      <c r="M509" s="4" t="inlineStr">
        <is>
          <t>Coating_Scotchkote134_interior_exterior_IncludeImpeller</t>
        </is>
      </c>
      <c r="N509" s="76" t="inlineStr">
        <is>
          <t>RTF</t>
        </is>
      </c>
      <c r="O509" s="1" t="inlineStr"/>
      <c r="P509" t="inlineStr">
        <is>
          <t>A102266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Price_BOM_L_Imp_602</t>
        </is>
      </c>
      <c r="D510" t="n">
        <v>602</v>
      </c>
      <c r="E510" t="inlineStr"/>
      <c r="F510" t="inlineStr">
        <is>
          <t>:15507-LC:15507-LCV:</t>
        </is>
      </c>
      <c r="G510" s="2" t="inlineStr">
        <is>
          <t>X0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None</t>
        </is>
      </c>
      <c r="L510" s="4" t="inlineStr">
        <is>
          <t>None</t>
        </is>
      </c>
      <c r="M510" s="4" t="inlineStr">
        <is>
          <t>Coating_Scotchkote134_interior_exterior_IncludeImpeller</t>
        </is>
      </c>
      <c r="N510" s="76" t="inlineStr">
        <is>
          <t>RTF</t>
        </is>
      </c>
      <c r="O510" s="1" t="inlineStr"/>
      <c r="P510" t="inlineStr">
        <is>
          <t>A102268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Price_BOM_L_Imp_603</t>
        </is>
      </c>
      <c r="D511" t="n">
        <v>603</v>
      </c>
      <c r="E511" t="inlineStr"/>
      <c r="F511" t="inlineStr">
        <is>
          <t>:15509-LC:15509-LCV:</t>
        </is>
      </c>
      <c r="G511" s="2" t="inlineStr">
        <is>
          <t>X3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76" t="inlineStr">
        <is>
          <t>RTF</t>
        </is>
      </c>
      <c r="O511" s="1" t="inlineStr"/>
      <c r="P511" t="inlineStr">
        <is>
          <t>A102269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Price_BOM_L_Imp_604</t>
        </is>
      </c>
      <c r="D512" t="n">
        <v>604</v>
      </c>
      <c r="E512" t="inlineStr"/>
      <c r="F512" t="inlineStr">
        <is>
          <t>:15507-LC:15507-LCV: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76" t="inlineStr">
        <is>
          <t>RTF</t>
        </is>
      </c>
      <c r="O512" s="1" t="inlineStr"/>
      <c r="P512" t="inlineStr">
        <is>
          <t>A102270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Price_BOM_L_Imp_605</t>
        </is>
      </c>
      <c r="D513" t="n">
        <v>605</v>
      </c>
      <c r="E513" t="inlineStr"/>
      <c r="F513" t="inlineStr">
        <is>
          <t>:20501-LC:20501-LCV:</t>
        </is>
      </c>
      <c r="G513" s="2" t="inlineStr">
        <is>
          <t>X3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76" t="inlineStr">
        <is>
          <t>RTF</t>
        </is>
      </c>
      <c r="O513" s="1" t="inlineStr"/>
      <c r="P513" t="inlineStr">
        <is>
          <t>A102271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Price_BOM_L_Imp_61</t>
        </is>
      </c>
      <c r="D514" t="n">
        <v>61</v>
      </c>
      <c r="E514" t="inlineStr"/>
      <c r="F514" t="inlineStr">
        <is>
          <t>:15955-LC:15955-LCV:15955-LF:</t>
        </is>
      </c>
      <c r="G514" s="2" t="inlineStr">
        <is>
          <t>X3</t>
        </is>
      </c>
      <c r="H514" t="inlineStr">
        <is>
          <t>ImpMatl_SS_AISI-304</t>
        </is>
      </c>
      <c r="I514" s="4" t="inlineStr">
        <is>
          <t>Stainless Steel, AISI-304</t>
        </is>
      </c>
      <c r="J514" s="4" t="inlineStr">
        <is>
          <t>H304</t>
        </is>
      </c>
      <c r="K514" s="4" t="inlineStr">
        <is>
          <t>Stainless Steel, AISI-303</t>
        </is>
      </c>
      <c r="L514" s="4" t="inlineStr">
        <is>
          <t>Stainless Steel, AISI 316</t>
        </is>
      </c>
      <c r="M514" s="4" t="inlineStr">
        <is>
          <t>Coating_Standard</t>
        </is>
      </c>
      <c r="N514" s="76" t="inlineStr">
        <is>
          <t>98876025</t>
        </is>
      </c>
      <c r="O514" s="1" t="inlineStr"/>
      <c r="P514" t="inlineStr">
        <is>
          <t>A102341</t>
        </is>
      </c>
      <c r="Q514" t="inlineStr">
        <is>
          <t>LT027</t>
        </is>
      </c>
      <c r="R514" t="n">
        <v>0</v>
      </c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Price_BOM_L_Imp_654</t>
        </is>
      </c>
      <c r="D515" t="n">
        <v>654</v>
      </c>
      <c r="E515" t="inlineStr"/>
      <c r="F515" t="inlineStr">
        <is>
          <t>:10707-LC:10707-LCV:</t>
        </is>
      </c>
      <c r="G515" s="2" t="inlineStr">
        <is>
          <t>X0</t>
        </is>
      </c>
      <c r="H515" t="inlineStr">
        <is>
          <t>ImpMatl_SS_AISI-304</t>
        </is>
      </c>
      <c r="I515" s="4" t="inlineStr">
        <is>
          <t>Stainless Steel, AISI-304</t>
        </is>
      </c>
      <c r="J515" s="4" t="inlineStr">
        <is>
          <t>H304</t>
        </is>
      </c>
      <c r="K515" s="4" t="inlineStr">
        <is>
          <t>None</t>
        </is>
      </c>
      <c r="L515" s="4" t="inlineStr">
        <is>
          <t>None</t>
        </is>
      </c>
      <c r="M515" s="4" t="inlineStr">
        <is>
          <t>Coating_Scotchkote134_interior_exterior_IncludeImpeller</t>
        </is>
      </c>
      <c r="N515" s="76" t="inlineStr">
        <is>
          <t>RTF</t>
        </is>
      </c>
      <c r="O515" s="1" t="inlineStr"/>
      <c r="P515" t="inlineStr">
        <is>
          <t>A102324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Price_BOM_L_Imp_655</t>
        </is>
      </c>
      <c r="D516" t="n">
        <v>655</v>
      </c>
      <c r="E516" t="inlineStr"/>
      <c r="F516" t="inlineStr">
        <is>
          <t>:10707-LC:10707-LCV:10707-LF:</t>
        </is>
      </c>
      <c r="G516" s="2" t="inlineStr">
        <is>
          <t>X3</t>
        </is>
      </c>
      <c r="H516" t="inlineStr">
        <is>
          <t>ImpMatl_SS_AISI-304</t>
        </is>
      </c>
      <c r="I516" s="4" t="inlineStr">
        <is>
          <t>Stainless Steel, AISI-304</t>
        </is>
      </c>
      <c r="J516" s="4" t="inlineStr">
        <is>
          <t>H304</t>
        </is>
      </c>
      <c r="K516" s="4" t="inlineStr">
        <is>
          <t>Stainless Steel, AISI-303</t>
        </is>
      </c>
      <c r="L516" s="4" t="inlineStr">
        <is>
          <t>Stainless Steel, AISI 316</t>
        </is>
      </c>
      <c r="M516" s="4" t="inlineStr">
        <is>
          <t>Coating_Scotchkote134_interior_exterior_IncludeImpeller</t>
        </is>
      </c>
      <c r="N516" s="76" t="inlineStr">
        <is>
          <t>RTF</t>
        </is>
      </c>
      <c r="O516" s="1" t="inlineStr"/>
      <c r="P516" t="inlineStr">
        <is>
          <t>A102326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Price_BOM_L_Imp_656</t>
        </is>
      </c>
      <c r="D517" t="n">
        <v>656</v>
      </c>
      <c r="E517" t="inlineStr"/>
      <c r="F517" t="inlineStr">
        <is>
          <t>:12501-LC:12501-LCV:</t>
        </is>
      </c>
      <c r="G517" s="2" t="inlineStr">
        <is>
          <t>X0</t>
        </is>
      </c>
      <c r="H517" t="inlineStr">
        <is>
          <t>ImpMatl_SS_AISI-304</t>
        </is>
      </c>
      <c r="I517" s="4" t="inlineStr">
        <is>
          <t>Stainless Steel, AISI-304</t>
        </is>
      </c>
      <c r="J517" s="4" t="inlineStr">
        <is>
          <t>H304</t>
        </is>
      </c>
      <c r="K517" s="4" t="inlineStr">
        <is>
          <t>None</t>
        </is>
      </c>
      <c r="L517" s="4" t="inlineStr">
        <is>
          <t>None</t>
        </is>
      </c>
      <c r="M517" s="4" t="inlineStr">
        <is>
          <t>Coating_Scotchkote134_interior_exterior_IncludeImpeller</t>
        </is>
      </c>
      <c r="N517" s="76" t="inlineStr">
        <is>
          <t>RTF</t>
        </is>
      </c>
      <c r="O517" s="1" t="inlineStr"/>
      <c r="P517" t="inlineStr">
        <is>
          <t>A102328</t>
        </is>
      </c>
      <c r="Q517" t="inlineStr">
        <is>
          <t>LT250</t>
        </is>
      </c>
      <c r="R517" t="inlineStr"/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Price_BOM_L_Imp_657</t>
        </is>
      </c>
      <c r="D518" t="n">
        <v>657</v>
      </c>
      <c r="E518" t="inlineStr"/>
      <c r="F518" t="inlineStr">
        <is>
          <t>:12507-LC:12507-LCV:</t>
        </is>
      </c>
      <c r="G518" s="2" t="inlineStr">
        <is>
          <t>X0</t>
        </is>
      </c>
      <c r="H518" t="inlineStr">
        <is>
          <t>ImpMatl_SS_AISI-304</t>
        </is>
      </c>
      <c r="I518" s="4" t="inlineStr">
        <is>
          <t>Stainless Steel, AISI-304</t>
        </is>
      </c>
      <c r="J518" s="4" t="inlineStr">
        <is>
          <t>H304</t>
        </is>
      </c>
      <c r="K518" s="4" t="inlineStr">
        <is>
          <t>None</t>
        </is>
      </c>
      <c r="L518" s="4" t="inlineStr">
        <is>
          <t>None</t>
        </is>
      </c>
      <c r="M518" s="4" t="inlineStr">
        <is>
          <t>Coating_Scotchkote134_interior_exterior_IncludeImpeller</t>
        </is>
      </c>
      <c r="N518" s="76" t="inlineStr">
        <is>
          <t>RTF</t>
        </is>
      </c>
      <c r="O518" s="1" t="inlineStr"/>
      <c r="P518" t="inlineStr">
        <is>
          <t>A102330</t>
        </is>
      </c>
      <c r="Q518" t="inlineStr">
        <is>
          <t>LT250</t>
        </is>
      </c>
      <c r="R518" t="inlineStr"/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Price_BOM_L_Imp_658</t>
        </is>
      </c>
      <c r="D519" t="n">
        <v>658</v>
      </c>
      <c r="E519" t="inlineStr"/>
      <c r="F519" t="inlineStr">
        <is>
          <t>:15509-LC:15509-LCV:</t>
        </is>
      </c>
      <c r="G519" s="2" t="inlineStr">
        <is>
          <t>X0</t>
        </is>
      </c>
      <c r="H519" t="inlineStr">
        <is>
          <t>ImpMatl_SS_AISI-304</t>
        </is>
      </c>
      <c r="I519" s="4" t="inlineStr">
        <is>
          <t>Stainless Steel, AISI-304</t>
        </is>
      </c>
      <c r="J519" s="4" t="inlineStr">
        <is>
          <t>H304</t>
        </is>
      </c>
      <c r="K519" s="4" t="inlineStr">
        <is>
          <t>None</t>
        </is>
      </c>
      <c r="L519" s="4" t="inlineStr">
        <is>
          <t>None</t>
        </is>
      </c>
      <c r="M519" s="4" t="inlineStr">
        <is>
          <t>Coating_Scotchkote134_interior_exterior_IncludeImpeller</t>
        </is>
      </c>
      <c r="N519" s="76" t="inlineStr">
        <is>
          <t>RTF</t>
        </is>
      </c>
      <c r="O519" s="1" t="inlineStr"/>
      <c r="P519" t="inlineStr">
        <is>
          <t>A102333</t>
        </is>
      </c>
      <c r="Q519" t="inlineStr">
        <is>
          <t>LT250</t>
        </is>
      </c>
      <c r="R519" t="inlineStr"/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Price_BOM_L_Imp_659</t>
        </is>
      </c>
      <c r="D520" t="n">
        <v>659</v>
      </c>
      <c r="E520" t="inlineStr"/>
      <c r="F520" t="inlineStr">
        <is>
          <t>:15705-LC:15705-LCV:15705-LF:</t>
        </is>
      </c>
      <c r="G520" s="2" t="inlineStr">
        <is>
          <t>X3</t>
        </is>
      </c>
      <c r="H520" t="inlineStr">
        <is>
          <t>ImpMatl_SS_AISI-304</t>
        </is>
      </c>
      <c r="I520" s="4" t="inlineStr">
        <is>
          <t>Stainless Steel, AISI-304</t>
        </is>
      </c>
      <c r="J520" s="4" t="inlineStr">
        <is>
          <t>H304</t>
        </is>
      </c>
      <c r="K520" s="4" t="inlineStr">
        <is>
          <t>Stainless Steel, AISI-303</t>
        </is>
      </c>
      <c r="L520" s="4" t="inlineStr">
        <is>
          <t>Stainless Steel, AISI 316</t>
        </is>
      </c>
      <c r="M520" s="4" t="inlineStr">
        <is>
          <t>Coating_Scotchkote134_interior_exterior_IncludeImpeller</t>
        </is>
      </c>
      <c r="N520" s="76" t="inlineStr">
        <is>
          <t>RTF</t>
        </is>
      </c>
      <c r="O520" s="14" t="inlineStr"/>
      <c r="P520" t="inlineStr">
        <is>
          <t>A102335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Price_BOM_L_Imp_660</t>
        </is>
      </c>
      <c r="D521" t="n">
        <v>660</v>
      </c>
      <c r="E521" t="inlineStr"/>
      <c r="F521" t="inlineStr">
        <is>
          <t>:15951-LC:15951-LCV:15951-LF:</t>
        </is>
      </c>
      <c r="G521" s="2" t="inlineStr">
        <is>
          <t>X3</t>
        </is>
      </c>
      <c r="H521" t="inlineStr">
        <is>
          <t>ImpMatl_SS_AISI-304</t>
        </is>
      </c>
      <c r="I521" s="4" t="inlineStr">
        <is>
          <t>Stainless Steel, AISI-304</t>
        </is>
      </c>
      <c r="J521" s="4" t="inlineStr">
        <is>
          <t>H304</t>
        </is>
      </c>
      <c r="K521" s="4" t="inlineStr">
        <is>
          <t>Stainless Steel, AISI-303</t>
        </is>
      </c>
      <c r="L521" s="4" t="inlineStr">
        <is>
          <t>Stainless Steel, AISI 316</t>
        </is>
      </c>
      <c r="M521" s="4" t="inlineStr">
        <is>
          <t>Coating_Scotchkote134_interior_exterior_IncludeImpeller</t>
        </is>
      </c>
      <c r="N521" s="76" t="inlineStr">
        <is>
          <t>RTF</t>
        </is>
      </c>
      <c r="O521" s="14" t="inlineStr"/>
      <c r="P521" t="inlineStr">
        <is>
          <t>A102337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Price_BOM_L_Imp_661</t>
        </is>
      </c>
      <c r="D522" t="n">
        <v>661</v>
      </c>
      <c r="E522" t="inlineStr"/>
      <c r="F522" t="inlineStr">
        <is>
          <t>:15951-LC:15951-LCV:15951-LF:</t>
        </is>
      </c>
      <c r="G522" s="2" t="inlineStr">
        <is>
          <t>X4</t>
        </is>
      </c>
      <c r="H522" t="inlineStr">
        <is>
          <t>ImpMatl_SS_AISI-304</t>
        </is>
      </c>
      <c r="I522" s="4" t="inlineStr">
        <is>
          <t>Stainless Steel, AISI-304</t>
        </is>
      </c>
      <c r="J522" s="4" t="inlineStr">
        <is>
          <t>H304</t>
        </is>
      </c>
      <c r="K522" s="4" t="inlineStr">
        <is>
          <t>Stainless Steel, AISI-303</t>
        </is>
      </c>
      <c r="L522" s="4" t="inlineStr">
        <is>
          <t>Stainless Steel, AISI 316</t>
        </is>
      </c>
      <c r="M522" s="4" t="inlineStr">
        <is>
          <t>Coating_Scotchkote134_interior_exterior_IncludeImpeller</t>
        </is>
      </c>
      <c r="N522" s="76" t="inlineStr">
        <is>
          <t>RTF</t>
        </is>
      </c>
      <c r="O522" s="14" t="inlineStr"/>
      <c r="P522" t="inlineStr">
        <is>
          <t>A102339</t>
        </is>
      </c>
      <c r="Q522" t="inlineStr">
        <is>
          <t>LT250</t>
        </is>
      </c>
      <c r="R522" t="inlineStr"/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Price_BOM_L_Imp_662</t>
        </is>
      </c>
      <c r="D523" t="n">
        <v>662</v>
      </c>
      <c r="E523" t="inlineStr"/>
      <c r="F523" t="inlineStr">
        <is>
          <t>:15955-LC:15955-LCV:15955-LF:</t>
        </is>
      </c>
      <c r="G523" s="2" t="inlineStr">
        <is>
          <t>X3</t>
        </is>
      </c>
      <c r="H523" t="inlineStr">
        <is>
          <t>ImpMatl_SS_AISI-304</t>
        </is>
      </c>
      <c r="I523" s="4" t="inlineStr">
        <is>
          <t>Stainless Steel, AISI-304</t>
        </is>
      </c>
      <c r="J523" s="4" t="inlineStr">
        <is>
          <t>H304</t>
        </is>
      </c>
      <c r="K523" s="4" t="inlineStr">
        <is>
          <t>Stainless Steel, AISI-303</t>
        </is>
      </c>
      <c r="L523" s="4" t="inlineStr">
        <is>
          <t>Stainless Steel, AISI 316</t>
        </is>
      </c>
      <c r="M523" s="4" t="inlineStr">
        <is>
          <t>Coating_Scotchkote134_interior_exterior_IncludeImpeller</t>
        </is>
      </c>
      <c r="N523" s="76" t="inlineStr">
        <is>
          <t>RTF</t>
        </is>
      </c>
      <c r="O523" s="14" t="inlineStr"/>
      <c r="P523" t="inlineStr">
        <is>
          <t>A102341</t>
        </is>
      </c>
      <c r="Q523" t="inlineStr">
        <is>
          <t>LT250</t>
        </is>
      </c>
      <c r="R523" t="inlineStr"/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Price_BOM_L_Imp_663</t>
        </is>
      </c>
      <c r="D524" t="n">
        <v>663</v>
      </c>
      <c r="E524" t="inlineStr"/>
      <c r="F524" t="inlineStr">
        <is>
          <t>:15955-LC:15955-LCV:15955-LF:</t>
        </is>
      </c>
      <c r="G524" s="2" t="inlineStr">
        <is>
          <t>X4</t>
        </is>
      </c>
      <c r="H524" t="inlineStr">
        <is>
          <t>ImpMatl_SS_AISI-304</t>
        </is>
      </c>
      <c r="I524" s="4" t="inlineStr">
        <is>
          <t>Stainless Steel, AISI-304</t>
        </is>
      </c>
      <c r="J524" s="4" t="inlineStr">
        <is>
          <t>H304</t>
        </is>
      </c>
      <c r="K524" s="4" t="inlineStr">
        <is>
          <t>Stainless Steel, AISI-303</t>
        </is>
      </c>
      <c r="L524" s="4" t="inlineStr">
        <is>
          <t>Stainless Steel, AISI 316</t>
        </is>
      </c>
      <c r="M524" s="4" t="inlineStr">
        <is>
          <t>Coating_Scotchkote134_interior_exterior_IncludeImpeller</t>
        </is>
      </c>
      <c r="N524" s="76" t="inlineStr">
        <is>
          <t>RTF</t>
        </is>
      </c>
      <c r="O524" s="14" t="inlineStr"/>
      <c r="P524" t="inlineStr">
        <is>
          <t>A102343</t>
        </is>
      </c>
      <c r="Q524" t="inlineStr">
        <is>
          <t>LT250</t>
        </is>
      </c>
      <c r="R524" t="inlineStr"/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Price_BOM_L_Imp_664</t>
        </is>
      </c>
      <c r="D525" t="n">
        <v>664</v>
      </c>
      <c r="E525" t="inlineStr"/>
      <c r="F525" t="inlineStr">
        <is>
          <t>:15959-LC:15959-LCV:15959-LF:</t>
        </is>
      </c>
      <c r="G525" s="2" t="inlineStr">
        <is>
          <t>X3</t>
        </is>
      </c>
      <c r="H525" t="inlineStr">
        <is>
          <t>ImpMatl_SS_AISI-304</t>
        </is>
      </c>
      <c r="I525" s="4" t="inlineStr">
        <is>
          <t>Stainless Steel, AISI-304</t>
        </is>
      </c>
      <c r="J525" s="4" t="inlineStr">
        <is>
          <t>H304</t>
        </is>
      </c>
      <c r="K525" s="4" t="inlineStr">
        <is>
          <t>Stainless Steel, AISI-303</t>
        </is>
      </c>
      <c r="L525" s="4" t="inlineStr">
        <is>
          <t>Stainless Steel, AISI 316</t>
        </is>
      </c>
      <c r="M525" s="4" t="inlineStr">
        <is>
          <t>Coating_Scotchkote134_interior_exterior_IncludeImpeller</t>
        </is>
      </c>
      <c r="N525" s="76" t="inlineStr">
        <is>
          <t>RTF</t>
        </is>
      </c>
      <c r="O525" s="14" t="inlineStr"/>
      <c r="P525" t="inlineStr">
        <is>
          <t>A102345</t>
        </is>
      </c>
      <c r="Q525" t="inlineStr">
        <is>
          <t>LT250</t>
        </is>
      </c>
      <c r="R525" t="inlineStr"/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Price_BOM_L_Imp_665</t>
        </is>
      </c>
      <c r="D526" t="n">
        <v>665</v>
      </c>
      <c r="E526" t="inlineStr"/>
      <c r="F526" t="inlineStr">
        <is>
          <t>:15959-LC:15959-LCV:15959-LF:</t>
        </is>
      </c>
      <c r="G526" s="2" t="inlineStr">
        <is>
          <t>X4</t>
        </is>
      </c>
      <c r="H526" t="inlineStr">
        <is>
          <t>ImpMatl_SS_AISI-304</t>
        </is>
      </c>
      <c r="I526" s="4" t="inlineStr">
        <is>
          <t>Stainless Steel, AISI-304</t>
        </is>
      </c>
      <c r="J526" s="4" t="inlineStr">
        <is>
          <t>H304</t>
        </is>
      </c>
      <c r="K526" s="4" t="inlineStr">
        <is>
          <t>Stainless Steel, AISI-303</t>
        </is>
      </c>
      <c r="L526" s="4" t="inlineStr">
        <is>
          <t>Stainless Steel, AISI 316</t>
        </is>
      </c>
      <c r="M526" s="4" t="inlineStr">
        <is>
          <t>Coating_Scotchkote134_interior_exterior_IncludeImpeller</t>
        </is>
      </c>
      <c r="N526" s="76" t="inlineStr">
        <is>
          <t>RTF</t>
        </is>
      </c>
      <c r="O526" s="14" t="inlineStr"/>
      <c r="P526" t="inlineStr">
        <is>
          <t>A102347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Price_BOM_L_Imp_666</t>
        </is>
      </c>
      <c r="D527" t="n">
        <v>666</v>
      </c>
      <c r="E527" t="inlineStr"/>
      <c r="F527" t="inlineStr">
        <is>
          <t>:20501-LC:20501-LCV:</t>
        </is>
      </c>
      <c r="G527" s="2" t="inlineStr">
        <is>
          <t>X0</t>
        </is>
      </c>
      <c r="H527" t="inlineStr">
        <is>
          <t>ImpMatl_SS_AISI-304</t>
        </is>
      </c>
      <c r="I527" s="4" t="inlineStr">
        <is>
          <t>Stainless Steel, AISI-304</t>
        </is>
      </c>
      <c r="J527" s="4" t="inlineStr">
        <is>
          <t>H304</t>
        </is>
      </c>
      <c r="K527" s="4" t="inlineStr">
        <is>
          <t>None</t>
        </is>
      </c>
      <c r="L527" s="4" t="inlineStr">
        <is>
          <t>None</t>
        </is>
      </c>
      <c r="M527" s="4" t="inlineStr">
        <is>
          <t>Coating_Scotchkote134_interior_exterior_IncludeImpeller</t>
        </is>
      </c>
      <c r="N527" s="76" t="inlineStr">
        <is>
          <t>RTF</t>
        </is>
      </c>
      <c r="O527" s="14" t="inlineStr"/>
      <c r="P527" t="inlineStr">
        <is>
          <t>A102349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Price_BOM_L_Imp_667</t>
        </is>
      </c>
      <c r="D528" t="n">
        <v>667</v>
      </c>
      <c r="E528" t="inlineStr"/>
      <c r="F528" t="inlineStr">
        <is>
          <t>:20709-LC:20709-LCV:20709-LF:</t>
        </is>
      </c>
      <c r="G528" s="2" t="inlineStr">
        <is>
          <t>X3</t>
        </is>
      </c>
      <c r="H528" t="inlineStr">
        <is>
          <t>ImpMatl_SS_AISI-304</t>
        </is>
      </c>
      <c r="I528" s="4" t="inlineStr">
        <is>
          <t>Stainless Steel, AISI-304</t>
        </is>
      </c>
      <c r="J528" s="4" t="inlineStr">
        <is>
          <t>H304</t>
        </is>
      </c>
      <c r="K528" s="4" t="inlineStr">
        <is>
          <t>Stainless Steel, AISI-303</t>
        </is>
      </c>
      <c r="L528" s="4" t="inlineStr">
        <is>
          <t>Stainless Steel, AISI 316</t>
        </is>
      </c>
      <c r="M528" s="4" t="inlineStr">
        <is>
          <t>Coating_Scotchkote134_interior_exterior_IncludeImpeller</t>
        </is>
      </c>
      <c r="N528" s="76" t="inlineStr">
        <is>
          <t>RTF</t>
        </is>
      </c>
      <c r="O528" s="14" t="inlineStr"/>
      <c r="P528" t="inlineStr">
        <is>
          <t>A102351</t>
        </is>
      </c>
      <c r="Q528" t="inlineStr">
        <is>
          <t>LT250</t>
        </is>
      </c>
      <c r="R528" t="inlineStr"/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Price_BOM_L_Imp_668</t>
        </is>
      </c>
      <c r="D529" t="n">
        <v>668</v>
      </c>
      <c r="E529" t="inlineStr"/>
      <c r="F529" t="inlineStr">
        <is>
          <t>:20709-LC:20709-LCV:20709-LF:</t>
        </is>
      </c>
      <c r="G529" s="2" t="inlineStr">
        <is>
          <t>X4</t>
        </is>
      </c>
      <c r="H529" t="inlineStr">
        <is>
          <t>ImpMatl_SS_AISI-304</t>
        </is>
      </c>
      <c r="I529" s="4" t="inlineStr">
        <is>
          <t>Stainless Steel, AISI-304</t>
        </is>
      </c>
      <c r="J529" s="4" t="inlineStr">
        <is>
          <t>H304</t>
        </is>
      </c>
      <c r="K529" s="4" t="inlineStr">
        <is>
          <t>Stainless Steel, AISI-303</t>
        </is>
      </c>
      <c r="L529" s="4" t="inlineStr">
        <is>
          <t>Stainless Steel, AISI 316</t>
        </is>
      </c>
      <c r="M529" s="4" t="inlineStr">
        <is>
          <t>Coating_Scotchkote134_interior_exterior_IncludeImpeller</t>
        </is>
      </c>
      <c r="N529" s="76" t="inlineStr">
        <is>
          <t>RTF</t>
        </is>
      </c>
      <c r="O529" s="14" t="inlineStr"/>
      <c r="P529" t="inlineStr">
        <is>
          <t>A102353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Price_BOM_L_Imp_669</t>
        </is>
      </c>
      <c r="D530" t="n">
        <v>669</v>
      </c>
      <c r="E530" t="inlineStr"/>
      <c r="F530" t="inlineStr">
        <is>
          <t>:20953-LC:20953-LCV:20953-LF:</t>
        </is>
      </c>
      <c r="G530" s="2" t="inlineStr">
        <is>
          <t>X3</t>
        </is>
      </c>
      <c r="H530" t="inlineStr">
        <is>
          <t>ImpMatl_SS_AISI-304</t>
        </is>
      </c>
      <c r="I530" s="4" t="inlineStr">
        <is>
          <t>Stainless Steel, AISI-304</t>
        </is>
      </c>
      <c r="J530" s="4" t="inlineStr">
        <is>
          <t>H304</t>
        </is>
      </c>
      <c r="K530" s="4" t="inlineStr">
        <is>
          <t>Stainless Steel, AISI-303</t>
        </is>
      </c>
      <c r="L530" s="4" t="inlineStr">
        <is>
          <t>Stainless Steel, AISI 316</t>
        </is>
      </c>
      <c r="M530" s="4" t="inlineStr">
        <is>
          <t>Coating_Scotchkote134_interior_exterior_IncludeImpeller</t>
        </is>
      </c>
      <c r="N530" s="76" t="inlineStr">
        <is>
          <t>RTF</t>
        </is>
      </c>
      <c r="O530" s="14" t="inlineStr"/>
      <c r="P530" t="inlineStr">
        <is>
          <t>A102355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Price_BOM_L_Imp_67</t>
        </is>
      </c>
      <c r="D531" t="n">
        <v>67</v>
      </c>
      <c r="E531" t="inlineStr"/>
      <c r="F531" t="inlineStr">
        <is>
          <t>:15955-LC:15955-LCV:15955-LF:</t>
        </is>
      </c>
      <c r="G531" s="2" t="inlineStr">
        <is>
          <t>X4</t>
        </is>
      </c>
      <c r="H531" t="inlineStr">
        <is>
          <t>ImpMatl_SS_AISI-304</t>
        </is>
      </c>
      <c r="I531" s="4" t="inlineStr">
        <is>
          <t>Stainless Steel, AISI-304</t>
        </is>
      </c>
      <c r="J531" s="4" t="inlineStr">
        <is>
          <t>H304</t>
        </is>
      </c>
      <c r="K531" s="4" t="inlineStr">
        <is>
          <t>Stainless Steel, AISI-303</t>
        </is>
      </c>
      <c r="L531" s="4" t="inlineStr">
        <is>
          <t>Stainless Steel, AISI 316</t>
        </is>
      </c>
      <c r="M531" s="4" t="inlineStr">
        <is>
          <t>Coating_Standard</t>
        </is>
      </c>
      <c r="N531" s="76" t="inlineStr">
        <is>
          <t>98876026</t>
        </is>
      </c>
      <c r="O531" s="14" t="inlineStr"/>
      <c r="P531" t="inlineStr">
        <is>
          <t>A102343</t>
        </is>
      </c>
      <c r="Q531" t="inlineStr">
        <is>
          <t>LT027</t>
        </is>
      </c>
      <c r="R531" t="n">
        <v>0</v>
      </c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Price_BOM_L_Imp_670</t>
        </is>
      </c>
      <c r="D532" t="n">
        <v>670</v>
      </c>
      <c r="E532" t="inlineStr"/>
      <c r="F532" t="inlineStr">
        <is>
          <t>:20953-LC:20953-LCV:20953-LF:</t>
        </is>
      </c>
      <c r="G532" s="2" t="inlineStr">
        <is>
          <t>X4</t>
        </is>
      </c>
      <c r="H532" t="inlineStr">
        <is>
          <t>ImpMatl_SS_AISI-304</t>
        </is>
      </c>
      <c r="I532" s="4" t="inlineStr">
        <is>
          <t>Stainless Steel, AISI-304</t>
        </is>
      </c>
      <c r="J532" s="4" t="inlineStr">
        <is>
          <t>H304</t>
        </is>
      </c>
      <c r="K532" s="4" t="inlineStr">
        <is>
          <t>Stainless Steel, AISI-303</t>
        </is>
      </c>
      <c r="L532" s="4" t="inlineStr">
        <is>
          <t>Stainless Steel, AISI 316</t>
        </is>
      </c>
      <c r="M532" s="4" t="inlineStr">
        <is>
          <t>Coating_Scotchkote134_interior_exterior_IncludeImpeller</t>
        </is>
      </c>
      <c r="N532" s="76" t="inlineStr">
        <is>
          <t>RTF</t>
        </is>
      </c>
      <c r="O532" s="14" t="inlineStr"/>
      <c r="P532" t="inlineStr">
        <is>
          <t>A102357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Price_BOM_L_Imp_671</t>
        </is>
      </c>
      <c r="D533" t="n">
        <v>671</v>
      </c>
      <c r="E533" t="inlineStr"/>
      <c r="F533" t="inlineStr">
        <is>
          <t>:20121-LC:20121-LCV:20121-LF:</t>
        </is>
      </c>
      <c r="G533" s="2" t="inlineStr">
        <is>
          <t>X3</t>
        </is>
      </c>
      <c r="H533" t="inlineStr">
        <is>
          <t>ImpMatl_SS_AISI-304</t>
        </is>
      </c>
      <c r="I533" s="4" t="inlineStr">
        <is>
          <t>Stainless Steel, AISI-304</t>
        </is>
      </c>
      <c r="J533" s="4" t="inlineStr">
        <is>
          <t>H304</t>
        </is>
      </c>
      <c r="K533" s="4" t="inlineStr">
        <is>
          <t>Stainless Steel, AISI-303</t>
        </is>
      </c>
      <c r="L533" s="4" t="inlineStr">
        <is>
          <t>Stainless Steel, AISI 316</t>
        </is>
      </c>
      <c r="M533" s="4" t="inlineStr">
        <is>
          <t>Coating_Scotchkote134_interior_exterior_IncludeImpeller</t>
        </is>
      </c>
      <c r="N533" s="76" t="inlineStr">
        <is>
          <t>RTF</t>
        </is>
      </c>
      <c r="O533" s="14" t="inlineStr"/>
      <c r="P533" t="inlineStr">
        <is>
          <t>A102359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Price_BOM_L_Imp_672</t>
        </is>
      </c>
      <c r="D534" t="n">
        <v>672</v>
      </c>
      <c r="E534" t="inlineStr"/>
      <c r="F534" t="inlineStr">
        <is>
          <t>:20121-LC:20121-LCV:20121-LF:</t>
        </is>
      </c>
      <c r="G534" s="2" t="inlineStr">
        <is>
          <t>XA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Coating_Scotchkote134_interior_exterior_IncludeImpeller</t>
        </is>
      </c>
      <c r="N534" s="76" t="inlineStr">
        <is>
          <t>RTF</t>
        </is>
      </c>
      <c r="O534" s="14" t="inlineStr"/>
      <c r="P534" t="inlineStr">
        <is>
          <t>A102361</t>
        </is>
      </c>
      <c r="Q534" t="inlineStr">
        <is>
          <t>LT250</t>
        </is>
      </c>
      <c r="R534" t="inlineStr"/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Price_BOM_L_Imp_673</t>
        </is>
      </c>
      <c r="D535" t="n">
        <v>673</v>
      </c>
      <c r="E535" t="inlineStr"/>
      <c r="F535" t="inlineStr">
        <is>
          <t>:25707-LC:25707-LCV:25707-LF:</t>
        </is>
      </c>
      <c r="G535" s="2" t="inlineStr">
        <is>
          <t>X3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Stainless Steel, AISI-303</t>
        </is>
      </c>
      <c r="L535" s="4" t="inlineStr">
        <is>
          <t>Stainless Steel, AISI 316</t>
        </is>
      </c>
      <c r="M535" s="4" t="inlineStr">
        <is>
          <t>Coating_Scotchkote134_interior_exterior_IncludeImpeller</t>
        </is>
      </c>
      <c r="N535" s="76" t="inlineStr">
        <is>
          <t>RTF</t>
        </is>
      </c>
      <c r="O535" s="14" t="inlineStr"/>
      <c r="P535" t="inlineStr">
        <is>
          <t>A102363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Price_BOM_L_Imp_674</t>
        </is>
      </c>
      <c r="D536" t="n">
        <v>674</v>
      </c>
      <c r="E536" t="inlineStr"/>
      <c r="F536" t="inlineStr">
        <is>
          <t>:25707-LC:25707-LCV:25707-LF:</t>
        </is>
      </c>
      <c r="G536" s="2" t="inlineStr">
        <is>
          <t>X4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76" t="inlineStr">
        <is>
          <t>RTF</t>
        </is>
      </c>
      <c r="O536" s="14" t="inlineStr"/>
      <c r="P536" t="inlineStr">
        <is>
          <t>A102365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Price_BOM_L_Imp_675</t>
        </is>
      </c>
      <c r="D537" t="n">
        <v>675</v>
      </c>
      <c r="E537" t="inlineStr"/>
      <c r="F537" t="inlineStr">
        <is>
          <t>:25957-LC:25957-LCV:25957-LF:</t>
        </is>
      </c>
      <c r="G537" s="2" t="inlineStr">
        <is>
          <t>X3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Stainless Steel, AISI-303</t>
        </is>
      </c>
      <c r="L537" s="4" t="inlineStr">
        <is>
          <t>Stainless Steel, AISI 316</t>
        </is>
      </c>
      <c r="M537" s="4" t="inlineStr">
        <is>
          <t>Coating_Scotchkote134_interior_exterior_IncludeImpeller</t>
        </is>
      </c>
      <c r="N537" s="76" t="inlineStr">
        <is>
          <t>RTF</t>
        </is>
      </c>
      <c r="O537" s="14" t="inlineStr"/>
      <c r="P537" t="inlineStr">
        <is>
          <t>A102367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Price_BOM_L_Imp_676</t>
        </is>
      </c>
      <c r="D538" t="n">
        <v>676</v>
      </c>
      <c r="E538" t="inlineStr"/>
      <c r="F538" t="inlineStr">
        <is>
          <t>:25957-LC:25957-LCV:25957-LF:</t>
        </is>
      </c>
      <c r="G538" s="2" t="inlineStr">
        <is>
          <t>X4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Stainless Steel, AISI-303</t>
        </is>
      </c>
      <c r="L538" s="4" t="inlineStr">
        <is>
          <t>Stainless Steel, AISI 316</t>
        </is>
      </c>
      <c r="M538" s="4" t="inlineStr">
        <is>
          <t>Coating_Scotchkote134_interior_exterior_IncludeImpeller</t>
        </is>
      </c>
      <c r="N538" s="76" t="inlineStr">
        <is>
          <t>RTF</t>
        </is>
      </c>
      <c r="O538" s="14" t="inlineStr"/>
      <c r="P538" t="inlineStr">
        <is>
          <t>A102369</t>
        </is>
      </c>
      <c r="Q538" t="inlineStr">
        <is>
          <t>LT250</t>
        </is>
      </c>
      <c r="R538" t="inlineStr"/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Price_BOM_L_Imp_677</t>
        </is>
      </c>
      <c r="D539" t="n">
        <v>677</v>
      </c>
      <c r="E539" t="inlineStr"/>
      <c r="F539" t="inlineStr">
        <is>
          <t>:25123-LC:25123-LCV:25123-LF:</t>
        </is>
      </c>
      <c r="G539" s="2" t="inlineStr">
        <is>
          <t>X3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Stainless Steel, AISI-303</t>
        </is>
      </c>
      <c r="L539" s="4" t="inlineStr">
        <is>
          <t>Stainless Steel, AISI 316</t>
        </is>
      </c>
      <c r="M539" s="4" t="inlineStr">
        <is>
          <t>Coating_Scotchkote134_interior_exterior_IncludeImpeller</t>
        </is>
      </c>
      <c r="N539" s="76" t="inlineStr">
        <is>
          <t>RTF</t>
        </is>
      </c>
      <c r="O539" s="1" t="inlineStr"/>
      <c r="P539" t="inlineStr">
        <is>
          <t>A102371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Price_BOM_L_Imp_678</t>
        </is>
      </c>
      <c r="D540" t="n">
        <v>678</v>
      </c>
      <c r="E540" t="inlineStr"/>
      <c r="F540" t="inlineStr">
        <is>
          <t>:25123-LC:25123-LCV:25123-LF:</t>
        </is>
      </c>
      <c r="G540" s="2" t="inlineStr">
        <is>
          <t>XA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76" t="inlineStr">
        <is>
          <t>RTF</t>
        </is>
      </c>
      <c r="O540" s="1" t="inlineStr"/>
      <c r="P540" t="inlineStr">
        <is>
          <t>A102373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Price_BOM_L_Imp_679</t>
        </is>
      </c>
      <c r="D541" t="n">
        <v>679</v>
      </c>
      <c r="E541" t="inlineStr"/>
      <c r="F541" t="inlineStr">
        <is>
          <t>:30501-LC:30501-LCV: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76" t="inlineStr">
        <is>
          <t>RTF</t>
        </is>
      </c>
      <c r="O541" s="1" t="inlineStr"/>
      <c r="P541" t="inlineStr">
        <is>
          <t>A102375</t>
        </is>
      </c>
      <c r="Q541" t="inlineStr">
        <is>
          <t>LT250</t>
        </is>
      </c>
      <c r="R541" t="inlineStr"/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Price_BOM_L_Imp_679</t>
        </is>
      </c>
      <c r="D542" t="n">
        <v>679</v>
      </c>
      <c r="E542" t="inlineStr"/>
      <c r="F542" t="inlineStr">
        <is>
          <t>:30507-LC:30507-LCV:</t>
        </is>
      </c>
      <c r="G542" s="2" t="inlineStr">
        <is>
          <t>X3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76" t="inlineStr">
        <is>
          <t>RTF</t>
        </is>
      </c>
      <c r="O542" s="1" t="inlineStr"/>
      <c r="P542" t="inlineStr">
        <is>
          <t>A102375</t>
        </is>
      </c>
      <c r="Q542" t="inlineStr">
        <is>
          <t>LT250</t>
        </is>
      </c>
      <c r="R542" t="inlineStr"/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Price_BOM_L_Imp_680</t>
        </is>
      </c>
      <c r="D543" t="n">
        <v>680</v>
      </c>
      <c r="E543" t="inlineStr"/>
      <c r="F543" t="inlineStr">
        <is>
          <t>:30707-LC:30707-LCV:30707-LF: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76" t="inlineStr">
        <is>
          <t>RTF</t>
        </is>
      </c>
      <c r="O543" s="14" t="inlineStr"/>
      <c r="P543" t="inlineStr">
        <is>
          <t>A102377</t>
        </is>
      </c>
      <c r="Q543" t="inlineStr">
        <is>
          <t>LT250</t>
        </is>
      </c>
      <c r="R543" t="inlineStr"/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Price_BOM_L_Imp_681</t>
        </is>
      </c>
      <c r="D544" t="n">
        <v>681</v>
      </c>
      <c r="E544" t="inlineStr"/>
      <c r="F544" t="inlineStr">
        <is>
          <t>:30707-LC:30707-LCV:30707-LF: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76" t="inlineStr">
        <is>
          <t>RTF</t>
        </is>
      </c>
      <c r="O544" s="14" t="inlineStr"/>
      <c r="P544" t="inlineStr">
        <is>
          <t>A102379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Price_BOM_L_Imp_682</t>
        </is>
      </c>
      <c r="D545" t="n">
        <v>682</v>
      </c>
      <c r="E545" t="inlineStr"/>
      <c r="F545" t="inlineStr">
        <is>
          <t>:30957-LC:30957-LCV:30957-LF: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76" t="inlineStr">
        <is>
          <t>RTF</t>
        </is>
      </c>
      <c r="O545" s="14" t="inlineStr"/>
      <c r="P545" t="inlineStr">
        <is>
          <t>A102381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Price_BOM_L_Imp_683</t>
        </is>
      </c>
      <c r="D546" t="n">
        <v>683</v>
      </c>
      <c r="E546" t="inlineStr"/>
      <c r="F546" t="inlineStr">
        <is>
          <t>:30957-LC:30957-LCV:30957-LF:</t>
        </is>
      </c>
      <c r="G546" s="2" t="inlineStr">
        <is>
          <t>XA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76" t="inlineStr">
        <is>
          <t>RTF</t>
        </is>
      </c>
      <c r="O546" s="14" t="inlineStr"/>
      <c r="P546" t="inlineStr">
        <is>
          <t>A102383</t>
        </is>
      </c>
      <c r="Q546" t="inlineStr">
        <is>
          <t>LT250</t>
        </is>
      </c>
      <c r="R546" t="inlineStr"/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Price_BOM_L_Imp_684</t>
        </is>
      </c>
      <c r="D547" t="n">
        <v>684</v>
      </c>
      <c r="E547" t="inlineStr"/>
      <c r="F547" t="inlineStr">
        <is>
          <t>:30121-LC:30121-LCV:30121-LF:</t>
        </is>
      </c>
      <c r="G547" s="2" t="inlineStr">
        <is>
          <t>XA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Stainless Steel, AISI-303</t>
        </is>
      </c>
      <c r="L547" s="4" t="inlineStr">
        <is>
          <t>Stainless Steel, AISI 316</t>
        </is>
      </c>
      <c r="M547" s="4" t="inlineStr">
        <is>
          <t>Coating_Scotchkote134_interior_exterior_IncludeImpeller</t>
        </is>
      </c>
      <c r="N547" s="76" t="inlineStr">
        <is>
          <t>RTF</t>
        </is>
      </c>
      <c r="O547" s="14" t="inlineStr"/>
      <c r="P547" t="inlineStr">
        <is>
          <t>A102385</t>
        </is>
      </c>
      <c r="Q547" t="inlineStr">
        <is>
          <t>LT250</t>
        </is>
      </c>
      <c r="R547" t="inlineStr"/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Price_BOM_L_Imp_685</t>
        </is>
      </c>
      <c r="D548" t="n">
        <v>685</v>
      </c>
      <c r="E548" t="inlineStr"/>
      <c r="F548" t="inlineStr">
        <is>
          <t>:30127-LC:30127-LCV:30127-LF:</t>
        </is>
      </c>
      <c r="G548" s="2" t="inlineStr">
        <is>
          <t>XA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76" t="inlineStr">
        <is>
          <t>RTF</t>
        </is>
      </c>
      <c r="O548" s="14" t="inlineStr"/>
      <c r="P548" t="inlineStr">
        <is>
          <t>A102387</t>
        </is>
      </c>
      <c r="Q548" t="inlineStr">
        <is>
          <t>LT250</t>
        </is>
      </c>
      <c r="R548" t="inlineStr"/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Price_BOM_L_Imp_686</t>
        </is>
      </c>
      <c r="D549" t="n">
        <v>686</v>
      </c>
      <c r="E549" t="inlineStr"/>
      <c r="F549" t="inlineStr">
        <is>
          <t>:30157-LC:30157-LCV:30157-LF:</t>
        </is>
      </c>
      <c r="G549" s="2" t="inlineStr">
        <is>
          <t>XA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76" t="inlineStr">
        <is>
          <t>RTF</t>
        </is>
      </c>
      <c r="O549" s="14" t="inlineStr"/>
      <c r="P549" t="inlineStr">
        <is>
          <t>A102389</t>
        </is>
      </c>
      <c r="Q549" t="inlineStr">
        <is>
          <t>LT250</t>
        </is>
      </c>
      <c r="R549" t="inlineStr"/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Price_BOM_L_Imp_687</t>
        </is>
      </c>
      <c r="D550" t="n">
        <v>687</v>
      </c>
      <c r="E550" t="inlineStr"/>
      <c r="F550" t="inlineStr">
        <is>
          <t>:40707-LC:40707-LCV:40707-LF: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76" t="inlineStr">
        <is>
          <t>RTF</t>
        </is>
      </c>
      <c r="O550" s="14" t="inlineStr"/>
      <c r="P550" t="inlineStr">
        <is>
          <t>A102391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Price_BOM_L_Imp_688</t>
        </is>
      </c>
      <c r="D551" t="n">
        <v>688</v>
      </c>
      <c r="E551" t="inlineStr"/>
      <c r="F551" t="inlineStr">
        <is>
          <t>:40707-LC:40707-LCV:40707-LF: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Coating_Scotchkote134_interior_exterior_IncludeImpeller</t>
        </is>
      </c>
      <c r="N551" s="76" t="inlineStr">
        <is>
          <t>RTF</t>
        </is>
      </c>
      <c r="O551" s="14" t="inlineStr"/>
      <c r="P551" t="inlineStr">
        <is>
          <t>A102393</t>
        </is>
      </c>
      <c r="Q551" t="inlineStr">
        <is>
          <t>LT250</t>
        </is>
      </c>
      <c r="R551" t="inlineStr"/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Price_BOM_L_Imp_689</t>
        </is>
      </c>
      <c r="D552" t="n">
        <v>689</v>
      </c>
      <c r="E552" t="inlineStr"/>
      <c r="F552" t="inlineStr">
        <is>
          <t>:40957-LC:40957-LCV:40957-LF:</t>
        </is>
      </c>
      <c r="G552" s="2" t="inlineStr">
        <is>
          <t>X3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76" t="inlineStr">
        <is>
          <t>RTF</t>
        </is>
      </c>
      <c r="O552" s="14" t="inlineStr"/>
      <c r="P552" t="inlineStr">
        <is>
          <t>A102395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Price_BOM_L_Imp_690</t>
        </is>
      </c>
      <c r="D553" t="n">
        <v>690</v>
      </c>
      <c r="E553" t="inlineStr"/>
      <c r="F553" t="inlineStr">
        <is>
          <t>:40957-LC:40957-LCV:40957-LF:</t>
        </is>
      </c>
      <c r="G553" s="2" t="inlineStr">
        <is>
          <t>X4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76" t="inlineStr">
        <is>
          <t>RTF</t>
        </is>
      </c>
      <c r="O553" s="14" t="inlineStr"/>
      <c r="P553" t="inlineStr">
        <is>
          <t>A102397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Price_BOM_L_Imp_691</t>
        </is>
      </c>
      <c r="D554" t="n">
        <v>691</v>
      </c>
      <c r="E554" t="inlineStr"/>
      <c r="F554" t="inlineStr">
        <is>
          <t>:40959-LC:40959-LCV:40959-LF: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76" t="inlineStr">
        <is>
          <t>RTF</t>
        </is>
      </c>
      <c r="O554" s="14" t="inlineStr"/>
      <c r="P554" t="inlineStr">
        <is>
          <t>A102399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Price_BOM_L_Imp_692</t>
        </is>
      </c>
      <c r="D555" t="n">
        <v>692</v>
      </c>
      <c r="E555" t="inlineStr"/>
      <c r="F555" t="inlineStr">
        <is>
          <t>:40129-LC:40129-LCV:40129-LF:</t>
        </is>
      </c>
      <c r="G555" s="2" t="inlineStr">
        <is>
          <t>XA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76" t="inlineStr">
        <is>
          <t>RTF</t>
        </is>
      </c>
      <c r="O555" s="14" t="inlineStr"/>
      <c r="P555" t="inlineStr">
        <is>
          <t>A102401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Price_BOM_L_Imp_693</t>
        </is>
      </c>
      <c r="D556" t="n">
        <v>693</v>
      </c>
      <c r="E556" t="inlineStr"/>
      <c r="F556" t="inlineStr">
        <is>
          <t>:4012A-LC:4012A-LCV:4012A-LF:</t>
        </is>
      </c>
      <c r="G556" s="2" t="inlineStr">
        <is>
          <t>XA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76" t="inlineStr">
        <is>
          <t>RTF</t>
        </is>
      </c>
      <c r="O556" s="14" t="inlineStr"/>
      <c r="P556" t="inlineStr">
        <is>
          <t>A102403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Price_BOM_L_Imp_694</t>
        </is>
      </c>
      <c r="D557" t="n">
        <v>694</v>
      </c>
      <c r="E557" t="inlineStr"/>
      <c r="F557" t="inlineStr">
        <is>
          <t>:40157-LC:40157-LCV:40157-LF:</t>
        </is>
      </c>
      <c r="G557" s="2" t="inlineStr">
        <is>
          <t>XA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76" t="inlineStr">
        <is>
          <t>RTF</t>
        </is>
      </c>
      <c r="O557" s="1" t="inlineStr"/>
      <c r="P557" t="inlineStr">
        <is>
          <t>A102405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Price_BOM_L_Imp_695</t>
        </is>
      </c>
      <c r="D558" t="n">
        <v>695</v>
      </c>
      <c r="E558" t="inlineStr"/>
      <c r="F558" t="inlineStr">
        <is>
          <t>:40157-LC:40157-LCV:40157-LF:</t>
        </is>
      </c>
      <c r="G558" s="2" t="inlineStr">
        <is>
          <t>X5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Anodized Steel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76" t="inlineStr">
        <is>
          <t>RTF</t>
        </is>
      </c>
      <c r="O558" s="1" t="inlineStr"/>
      <c r="P558" t="inlineStr">
        <is>
          <t>A102407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Price_BOM_L_Imp_696</t>
        </is>
      </c>
      <c r="D559" t="n">
        <v>696</v>
      </c>
      <c r="E559" t="inlineStr"/>
      <c r="F559" t="inlineStr">
        <is>
          <t>:50957-LC:50957-LCV:50957-LF:</t>
        </is>
      </c>
      <c r="G559" s="2" t="inlineStr">
        <is>
          <t>X4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76" t="inlineStr">
        <is>
          <t>RTF</t>
        </is>
      </c>
      <c r="O559" s="1" t="inlineStr"/>
      <c r="P559" t="inlineStr">
        <is>
          <t>A102409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Price_BOM_L_Imp_697</t>
        </is>
      </c>
      <c r="D560" t="n">
        <v>697</v>
      </c>
      <c r="E560" t="inlineStr"/>
      <c r="F560" t="inlineStr">
        <is>
          <t>:50123-LC:50123-LCV:50123-LF: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76" t="inlineStr">
        <is>
          <t>RTF</t>
        </is>
      </c>
      <c r="O560" s="1" t="inlineStr"/>
      <c r="P560" t="inlineStr">
        <is>
          <t>A102411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Price_BOM_L_Imp_698</t>
        </is>
      </c>
      <c r="D561" t="n">
        <v>698</v>
      </c>
      <c r="E561" t="inlineStr"/>
      <c r="F561" t="inlineStr">
        <is>
          <t>:50123-LC:50123-LCV:50123-LF:</t>
        </is>
      </c>
      <c r="G561" s="2" t="inlineStr">
        <is>
          <t>X5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Anodized Steel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76" t="inlineStr">
        <is>
          <t>RTF</t>
        </is>
      </c>
      <c r="O561" s="1" t="inlineStr"/>
      <c r="P561" t="inlineStr">
        <is>
          <t>A102413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Price_BOM_L_Imp_699</t>
        </is>
      </c>
      <c r="D562" t="n">
        <v>699</v>
      </c>
      <c r="E562" t="inlineStr"/>
      <c r="F562" t="inlineStr">
        <is>
          <t>:50157-LC:50157-LCV:50157-LF:</t>
        </is>
      </c>
      <c r="G562" s="2" t="inlineStr">
        <is>
          <t>X5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Anodized Steel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76" t="inlineStr">
        <is>
          <t>RTF</t>
        </is>
      </c>
      <c r="O562" s="1" t="inlineStr"/>
      <c r="P562" t="inlineStr">
        <is>
          <t>A102415</t>
        </is>
      </c>
      <c r="Q562" t="inlineStr">
        <is>
          <t>LT250</t>
        </is>
      </c>
      <c r="R562" t="inlineStr"/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Price_BOM_L_Imp_700</t>
        </is>
      </c>
      <c r="D563" t="n">
        <v>700</v>
      </c>
      <c r="E563" t="inlineStr"/>
      <c r="F563" t="inlineStr">
        <is>
          <t>:60951-LC:60951-LCV:60951-LF:</t>
        </is>
      </c>
      <c r="G563" s="2" t="inlineStr">
        <is>
          <t>XA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76" t="inlineStr">
        <is>
          <t>RTF</t>
        </is>
      </c>
      <c r="O563" s="4" t="inlineStr"/>
      <c r="P563" s="4" t="inlineStr">
        <is>
          <t>A102417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Price_BOM_L_Imp_701</t>
        </is>
      </c>
      <c r="D564" t="n">
        <v>701</v>
      </c>
      <c r="E564" t="inlineStr"/>
      <c r="F564" t="inlineStr">
        <is>
          <t>:60123-LC:60123-LCV:60123-LF:</t>
        </is>
      </c>
      <c r="G564" s="2" t="inlineStr">
        <is>
          <t>XA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76" t="inlineStr">
        <is>
          <t>RTF</t>
        </is>
      </c>
      <c r="O564" s="4" t="inlineStr"/>
      <c r="P564" s="4" t="inlineStr">
        <is>
          <t>A102419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Price_BOM_L_Imp_702</t>
        </is>
      </c>
      <c r="D565" t="n">
        <v>702</v>
      </c>
      <c r="E565" t="inlineStr"/>
      <c r="F565" t="inlineStr">
        <is>
          <t>:60123-LC:60123-LCV:60123-LF:</t>
        </is>
      </c>
      <c r="G565" s="2" t="inlineStr">
        <is>
          <t>X5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Anodized Steel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76" t="inlineStr">
        <is>
          <t>RTF</t>
        </is>
      </c>
      <c r="O565" s="4" t="inlineStr"/>
      <c r="P565" s="4" t="inlineStr">
        <is>
          <t>A102421</t>
        </is>
      </c>
      <c r="Q565" t="inlineStr">
        <is>
          <t>LT250</t>
        </is>
      </c>
      <c r="R565" s="4" t="inlineStr"/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Price_BOM_L_Imp_703</t>
        </is>
      </c>
      <c r="D566" t="n">
        <v>703</v>
      </c>
      <c r="E566" t="inlineStr"/>
      <c r="F566" t="inlineStr">
        <is>
          <t>:60157-LC:60157-LCV:60157-LF:</t>
        </is>
      </c>
      <c r="G566" s="2" t="inlineStr">
        <is>
          <t>X5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Anodized Steel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76" t="inlineStr">
        <is>
          <t>RTF</t>
        </is>
      </c>
      <c r="O566" s="4" t="inlineStr"/>
      <c r="P566" s="4" t="inlineStr">
        <is>
          <t>A102423</t>
        </is>
      </c>
      <c r="Q566" t="inlineStr">
        <is>
          <t>LT250</t>
        </is>
      </c>
      <c r="R566" s="4" t="inlineStr"/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Price_BOM_L_Imp_704</t>
        </is>
      </c>
      <c r="D567" t="n">
        <v>704</v>
      </c>
      <c r="E567" t="inlineStr"/>
      <c r="F567" t="inlineStr">
        <is>
          <t>:60157-LF:</t>
        </is>
      </c>
      <c r="G567" s="2" t="inlineStr">
        <is>
          <t>X6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Anodized Steel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76" t="inlineStr">
        <is>
          <t>RTF</t>
        </is>
      </c>
      <c r="O567" s="4" t="inlineStr"/>
      <c r="P567" s="4" t="inlineStr">
        <is>
          <t>A102425</t>
        </is>
      </c>
      <c r="Q567" t="inlineStr">
        <is>
          <t>LT250</t>
        </is>
      </c>
      <c r="R567" s="4" t="inlineStr"/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Price_BOM_L_Imp_705</t>
        </is>
      </c>
      <c r="D568" t="n">
        <v>705</v>
      </c>
      <c r="E568" t="inlineStr"/>
      <c r="F568" t="inlineStr">
        <is>
          <t>:80123-LC:80123-LCV:80123-LF:</t>
        </is>
      </c>
      <c r="G568" s="2" t="inlineStr">
        <is>
          <t>X5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Anodized Steel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76" t="inlineStr">
        <is>
          <t>RTF</t>
        </is>
      </c>
      <c r="O568" s="4" t="inlineStr"/>
      <c r="P568" s="4" t="inlineStr">
        <is>
          <t>A102427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Price_BOM_L_Imp_706</t>
        </is>
      </c>
      <c r="D569" t="n">
        <v>706</v>
      </c>
      <c r="E569" t="inlineStr"/>
      <c r="F569" t="inlineStr">
        <is>
          <t>:80155-LC:80155-LCV:80155-LF:</t>
        </is>
      </c>
      <c r="G569" s="2" t="inlineStr">
        <is>
          <t>X5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Anodized Steel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76" t="inlineStr">
        <is>
          <t>RTF</t>
        </is>
      </c>
      <c r="O569" s="4" t="inlineStr"/>
      <c r="P569" s="4" t="inlineStr">
        <is>
          <t>A102429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Price_BOM_L_Imp_707</t>
        </is>
      </c>
      <c r="D570" t="n">
        <v>707</v>
      </c>
      <c r="E570" t="inlineStr"/>
      <c r="F570" t="inlineStr">
        <is>
          <t>:80155-LF:</t>
        </is>
      </c>
      <c r="G570" s="2" t="inlineStr">
        <is>
          <t>X6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Anodized Steel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76" t="inlineStr">
        <is>
          <t>RTF</t>
        </is>
      </c>
      <c r="O570" s="4" t="inlineStr"/>
      <c r="P570" s="4" t="inlineStr">
        <is>
          <t>A102431</t>
        </is>
      </c>
      <c r="Q570" t="inlineStr">
        <is>
          <t>LT250</t>
        </is>
      </c>
      <c r="R570" s="4" t="inlineStr"/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Price_BOM_L_Imp_708</t>
        </is>
      </c>
      <c r="D571" t="n">
        <v>708</v>
      </c>
      <c r="E571" t="inlineStr"/>
      <c r="F571" t="inlineStr">
        <is>
          <t>:10153-LF:</t>
        </is>
      </c>
      <c r="G571" s="2" t="inlineStr">
        <is>
          <t>X8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Anodized Steel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76" t="inlineStr">
        <is>
          <t>RTF</t>
        </is>
      </c>
      <c r="O571" s="4" t="inlineStr"/>
      <c r="P571" s="4" t="inlineStr">
        <is>
          <t>A102433</t>
        </is>
      </c>
      <c r="Q571" t="inlineStr">
        <is>
          <t>LT250</t>
        </is>
      </c>
      <c r="R571" s="4" t="inlineStr"/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Price_BOM_L_Imp_709</t>
        </is>
      </c>
      <c r="D572" t="n">
        <v>709</v>
      </c>
      <c r="E572" t="inlineStr"/>
      <c r="F572" t="inlineStr">
        <is>
          <t>:12709-LC:12709-LCV:</t>
        </is>
      </c>
      <c r="G572" s="2" t="inlineStr">
        <is>
          <t>X0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None</t>
        </is>
      </c>
      <c r="L572" s="4" t="inlineStr">
        <is>
          <t>None</t>
        </is>
      </c>
      <c r="M572" s="4" t="inlineStr">
        <is>
          <t>Coating_Scotchkote134_interior_exterior_IncludeImpeller</t>
        </is>
      </c>
      <c r="N572" s="76" t="inlineStr">
        <is>
          <t>RTF</t>
        </is>
      </c>
      <c r="O572" s="4" t="inlineStr"/>
      <c r="P572" s="4" t="inlineStr">
        <is>
          <t>A102436</t>
        </is>
      </c>
      <c r="Q572" t="inlineStr">
        <is>
          <t>LT250</t>
        </is>
      </c>
      <c r="R572" s="4" t="inlineStr"/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Price_BOM_L_Imp_710</t>
        </is>
      </c>
      <c r="D573" t="n">
        <v>710</v>
      </c>
      <c r="E573" t="inlineStr"/>
      <c r="F573" t="inlineStr">
        <is>
          <t>:15705-LC:15705-LCV:</t>
        </is>
      </c>
      <c r="G573" s="2" t="inlineStr">
        <is>
          <t>X0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None</t>
        </is>
      </c>
      <c r="L573" s="4" t="inlineStr">
        <is>
          <t>None</t>
        </is>
      </c>
      <c r="M573" s="4" t="inlineStr">
        <is>
          <t>Coating_Scotchkote134_interior_exterior_IncludeImpeller</t>
        </is>
      </c>
      <c r="N573" s="76" t="inlineStr">
        <is>
          <t>RTF</t>
        </is>
      </c>
      <c r="O573" s="4" t="inlineStr"/>
      <c r="P573" s="4" t="inlineStr">
        <is>
          <t>A102438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Price_BOM_L_Imp_711</t>
        </is>
      </c>
      <c r="D574" t="n">
        <v>711</v>
      </c>
      <c r="E574" t="inlineStr"/>
      <c r="F574" t="inlineStr">
        <is>
          <t>:15507-LC:15507-LCV:</t>
        </is>
      </c>
      <c r="G574" s="2" t="inlineStr">
        <is>
          <t>X0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None</t>
        </is>
      </c>
      <c r="L574" s="4" t="inlineStr">
        <is>
          <t>None</t>
        </is>
      </c>
      <c r="M574" s="4" t="inlineStr">
        <is>
          <t>Coating_Scotchkote134_interior_exterior_IncludeImpeller</t>
        </is>
      </c>
      <c r="N574" s="76" t="inlineStr">
        <is>
          <t>RTF</t>
        </is>
      </c>
      <c r="O574" s="4" t="inlineStr"/>
      <c r="P574" s="4" t="inlineStr">
        <is>
          <t>A102440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Price_BOM_L_Imp_712</t>
        </is>
      </c>
      <c r="D575" t="n">
        <v>712</v>
      </c>
      <c r="E575" t="inlineStr"/>
      <c r="F575" t="inlineStr">
        <is>
          <t>:15509-LC:15509-LCV:</t>
        </is>
      </c>
      <c r="G575" s="2" t="inlineStr">
        <is>
          <t>X3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76" t="inlineStr">
        <is>
          <t>RTF</t>
        </is>
      </c>
      <c r="O575" s="4" t="inlineStr"/>
      <c r="P575" s="4" t="inlineStr">
        <is>
          <t>A102442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Price_BOM_L_Imp_713</t>
        </is>
      </c>
      <c r="D576" t="n">
        <v>713</v>
      </c>
      <c r="E576" t="inlineStr"/>
      <c r="F576" t="inlineStr">
        <is>
          <t>:15507-LC:15507-LCV: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76" t="inlineStr">
        <is>
          <t>RTF</t>
        </is>
      </c>
      <c r="O576" s="4" t="inlineStr"/>
      <c r="P576" s="4" t="inlineStr">
        <is>
          <t>A102444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Price_BOM_L_Imp_714</t>
        </is>
      </c>
      <c r="D577" t="n">
        <v>714</v>
      </c>
      <c r="E577" t="inlineStr"/>
      <c r="F577" t="inlineStr">
        <is>
          <t>:20501-LC:20501-LCV:</t>
        </is>
      </c>
      <c r="G577" s="2" t="inlineStr">
        <is>
          <t>X3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76" t="inlineStr">
        <is>
          <t>RTF</t>
        </is>
      </c>
      <c r="O577" s="4" t="inlineStr"/>
      <c r="P577" s="4" t="inlineStr">
        <is>
          <t>A102446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Price_BOM_L_Imp_73</t>
        </is>
      </c>
      <c r="D578" t="n">
        <v>73</v>
      </c>
      <c r="E578" t="inlineStr"/>
      <c r="F578" t="inlineStr">
        <is>
          <t>:15959-LC:15959-LCV:15959-LF: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Coating_Standard</t>
        </is>
      </c>
      <c r="N578" s="76" t="inlineStr">
        <is>
          <t>98876028</t>
        </is>
      </c>
      <c r="O578" s="4" t="inlineStr"/>
      <c r="P578" s="4" t="inlineStr">
        <is>
          <t>A102345</t>
        </is>
      </c>
      <c r="Q578" t="inlineStr">
        <is>
          <t>LT027</t>
        </is>
      </c>
      <c r="R578" s="4" t="n">
        <v>0</v>
      </c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Price_BOM_L_Imp_79</t>
        </is>
      </c>
      <c r="D579" t="n">
        <v>79</v>
      </c>
      <c r="E579" t="inlineStr"/>
      <c r="F579" t="inlineStr">
        <is>
          <t>:15959-LC:15959-LCV:15959-LF: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Coating_Standard</t>
        </is>
      </c>
      <c r="N579" s="76" t="inlineStr">
        <is>
          <t>98876061</t>
        </is>
      </c>
      <c r="O579" s="4" t="inlineStr"/>
      <c r="P579" s="4" t="inlineStr">
        <is>
          <t>A102347</t>
        </is>
      </c>
      <c r="Q579" t="inlineStr">
        <is>
          <t>LT027</t>
        </is>
      </c>
      <c r="R579" s="4" t="n">
        <v>0</v>
      </c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Price_BOM_L_Imp_838</t>
        </is>
      </c>
      <c r="D580" t="n">
        <v>838</v>
      </c>
      <c r="E580" t="inlineStr"/>
      <c r="F580" t="inlineStr">
        <is>
          <t>:10707-LC:10707-LCV:</t>
        </is>
      </c>
      <c r="G580" s="2" t="inlineStr">
        <is>
          <t>X0</t>
        </is>
      </c>
      <c r="H580" s="2" t="inlineStr">
        <is>
          <t>ImpMatl_NiAl-Bronze_ASTM-B148_C95400</t>
        </is>
      </c>
      <c r="I580" s="4" t="inlineStr">
        <is>
          <t>Nickel Aluminum Bronze ASTM B148 UNS C95400</t>
        </is>
      </c>
      <c r="J580" s="4" t="inlineStr">
        <is>
          <t>B22</t>
        </is>
      </c>
      <c r="K580" s="4" t="inlineStr">
        <is>
          <t>None</t>
        </is>
      </c>
      <c r="L580" s="4" t="inlineStr">
        <is>
          <t>None</t>
        </is>
      </c>
      <c r="M580" s="4" t="inlineStr">
        <is>
          <t>Coating_Scotchkote134_interior_IncludeImpeller</t>
        </is>
      </c>
      <c r="N580" s="76" t="inlineStr">
        <is>
          <t>RTF</t>
        </is>
      </c>
      <c r="O580" s="4" t="inlineStr"/>
      <c r="P580" s="4" t="inlineStr">
        <is>
          <t>A102210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Price_BOM_L_Imp_840</t>
        </is>
      </c>
      <c r="D581" t="n">
        <v>840</v>
      </c>
      <c r="E581" t="inlineStr"/>
      <c r="F581" t="inlineStr">
        <is>
          <t>:12501-LC:12501-LCV:</t>
        </is>
      </c>
      <c r="G581" s="2" t="inlineStr">
        <is>
          <t>X0</t>
        </is>
      </c>
      <c r="H581" s="2" t="inlineStr">
        <is>
          <t>ImpMatl_NiAl-Bronze_ASTM-B148_C95400</t>
        </is>
      </c>
      <c r="I581" s="4" t="inlineStr">
        <is>
          <t>Nickel Aluminum Bronze ASTM B148 UNS C95400</t>
        </is>
      </c>
      <c r="J581" s="4" t="inlineStr">
        <is>
          <t>B22</t>
        </is>
      </c>
      <c r="K581" s="4" t="inlineStr">
        <is>
          <t>None</t>
        </is>
      </c>
      <c r="L581" s="4" t="inlineStr">
        <is>
          <t>None</t>
        </is>
      </c>
      <c r="M581" s="4" t="inlineStr">
        <is>
          <t>Coating_Scotchkote134_interior_IncludeImpeller</t>
        </is>
      </c>
      <c r="N581" s="76" t="inlineStr">
        <is>
          <t>RTF</t>
        </is>
      </c>
      <c r="O581" s="4" t="inlineStr"/>
      <c r="P581" s="4" t="inlineStr">
        <is>
          <t>A102212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Price_BOM_L_Imp_843</t>
        </is>
      </c>
      <c r="D582" t="n">
        <v>843</v>
      </c>
      <c r="E582" t="inlineStr"/>
      <c r="F582" t="inlineStr">
        <is>
          <t>:15509-LC:15509-LCV:</t>
        </is>
      </c>
      <c r="G582" s="2" t="inlineStr">
        <is>
          <t>X0</t>
        </is>
      </c>
      <c r="H582" s="2" t="inlineStr">
        <is>
          <t>ImpMatl_NiAl-Bronze_ASTM-B148_C95400</t>
        </is>
      </c>
      <c r="I582" s="4" t="inlineStr">
        <is>
          <t>Nickel Aluminum Bronze ASTM B148 UNS C95400</t>
        </is>
      </c>
      <c r="J582" s="4" t="inlineStr">
        <is>
          <t>B22</t>
        </is>
      </c>
      <c r="K582" s="4" t="inlineStr">
        <is>
          <t>None</t>
        </is>
      </c>
      <c r="L582" s="4" t="inlineStr">
        <is>
          <t>None</t>
        </is>
      </c>
      <c r="M582" s="4" t="inlineStr">
        <is>
          <t>Coating_Scotchkote134_interior_IncludeImpeller</t>
        </is>
      </c>
      <c r="N582" s="76" t="inlineStr">
        <is>
          <t>RTF</t>
        </is>
      </c>
      <c r="O582" s="4" t="inlineStr"/>
      <c r="P582" s="4" t="inlineStr">
        <is>
          <t>A102215</t>
        </is>
      </c>
      <c r="Q582" t="inlineStr">
        <is>
          <t>LT250</t>
        </is>
      </c>
      <c r="R582" s="4" t="inlineStr"/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Price_BOM_L_Imp_844</t>
        </is>
      </c>
      <c r="D583" t="n">
        <v>844</v>
      </c>
      <c r="E583" t="inlineStr"/>
      <c r="F583" t="inlineStr">
        <is>
          <t>:15705-LC:15705-LCV:15705-LF:</t>
        </is>
      </c>
      <c r="G583" s="2" t="inlineStr">
        <is>
          <t>X3</t>
        </is>
      </c>
      <c r="H583" s="2" t="inlineStr">
        <is>
          <t>ImpMatl_NiAl-Bronze_ASTM-B148_C95400</t>
        </is>
      </c>
      <c r="I583" s="4" t="inlineStr">
        <is>
          <t>Nickel Aluminum Bronze ASTM B148 UNS C95400</t>
        </is>
      </c>
      <c r="J583" s="4" t="inlineStr">
        <is>
          <t>B22</t>
        </is>
      </c>
      <c r="K583" s="4" t="inlineStr">
        <is>
          <t>Stainless Steel, AISI-303</t>
        </is>
      </c>
      <c r="L583" s="4" t="inlineStr">
        <is>
          <t>Steel, Cold Drawn C1018</t>
        </is>
      </c>
      <c r="M583" s="4" t="inlineStr">
        <is>
          <t>Coating_Scotchkote134_interior_IncludeImpeller</t>
        </is>
      </c>
      <c r="N583" s="76" t="inlineStr">
        <is>
          <t>RTF</t>
        </is>
      </c>
      <c r="O583" s="4" t="inlineStr"/>
      <c r="P583" s="4" t="inlineStr">
        <is>
          <t>A102216</t>
        </is>
      </c>
      <c r="Q583" t="inlineStr">
        <is>
          <t>LT250</t>
        </is>
      </c>
      <c r="R583" s="4" t="inlineStr"/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Price_BOM_L_Imp_845</t>
        </is>
      </c>
      <c r="D584" t="n">
        <v>845</v>
      </c>
      <c r="E584" t="inlineStr"/>
      <c r="F584" t="inlineStr">
        <is>
          <t>:15951-LC:15951-LCV:15951-LF:</t>
        </is>
      </c>
      <c r="G584" s="2" t="inlineStr">
        <is>
          <t>X3</t>
        </is>
      </c>
      <c r="H584" s="2" t="inlineStr">
        <is>
          <t>ImpMatl_NiAl-Bronze_ASTM-B148_C95400</t>
        </is>
      </c>
      <c r="I584" s="4" t="inlineStr">
        <is>
          <t>Nickel Aluminum Bronze ASTM B148 UNS C95400</t>
        </is>
      </c>
      <c r="J584" s="4" t="inlineStr">
        <is>
          <t>B22</t>
        </is>
      </c>
      <c r="K584" s="4" t="inlineStr">
        <is>
          <t>Stainless Steel, AISI-303</t>
        </is>
      </c>
      <c r="L584" s="4" t="inlineStr">
        <is>
          <t>Steel, Cold Drawn C1018</t>
        </is>
      </c>
      <c r="M584" s="4" t="inlineStr">
        <is>
          <t>Coating_Scotchkote134_interior_IncludeImpeller</t>
        </is>
      </c>
      <c r="N584" s="76" t="inlineStr">
        <is>
          <t>RTF</t>
        </is>
      </c>
      <c r="O584" s="4" t="inlineStr"/>
      <c r="P584" s="4" t="inlineStr">
        <is>
          <t>A102217</t>
        </is>
      </c>
      <c r="Q584" t="inlineStr">
        <is>
          <t>LT250</t>
        </is>
      </c>
      <c r="R584" s="4" t="inlineStr"/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Price_BOM_L_Imp_847</t>
        </is>
      </c>
      <c r="D585" t="n">
        <v>847</v>
      </c>
      <c r="E585" t="inlineStr"/>
      <c r="F585" t="inlineStr">
        <is>
          <t>:15955-LC:15955-LCV:15955-LF:</t>
        </is>
      </c>
      <c r="G585" s="2" t="inlineStr">
        <is>
          <t>X3</t>
        </is>
      </c>
      <c r="H585" s="2" t="inlineStr">
        <is>
          <t>ImpMatl_NiAl-Bronze_ASTM-B148_C95400</t>
        </is>
      </c>
      <c r="I585" s="4" t="inlineStr">
        <is>
          <t>Nickel Aluminum Bronze ASTM B148 UNS C95400</t>
        </is>
      </c>
      <c r="J585" s="4" t="inlineStr">
        <is>
          <t>B22</t>
        </is>
      </c>
      <c r="K585" s="4" t="inlineStr">
        <is>
          <t>Stainless Steel, AISI-303</t>
        </is>
      </c>
      <c r="L585" s="4" t="inlineStr">
        <is>
          <t>Steel, Cold Drawn C1018</t>
        </is>
      </c>
      <c r="M585" s="4" t="inlineStr">
        <is>
          <t>Coating_Scotchkote134_interior_IncludeImpeller</t>
        </is>
      </c>
      <c r="N585" s="76" t="inlineStr">
        <is>
          <t>RTF</t>
        </is>
      </c>
      <c r="O585" s="4" t="inlineStr"/>
      <c r="P585" s="4" t="inlineStr">
        <is>
          <t>A102219</t>
        </is>
      </c>
      <c r="Q585" t="inlineStr">
        <is>
          <t>LT250</t>
        </is>
      </c>
      <c r="R585" s="4" t="inlineStr"/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Price_BOM_L_Imp_848</t>
        </is>
      </c>
      <c r="D586" t="n">
        <v>848</v>
      </c>
      <c r="E586" t="inlineStr"/>
      <c r="F586" t="inlineStr">
        <is>
          <t>:15955-LC:15955-LCV:15955-LF:</t>
        </is>
      </c>
      <c r="G586" s="2" t="inlineStr">
        <is>
          <t>X4</t>
        </is>
      </c>
      <c r="H586" s="2" t="inlineStr">
        <is>
          <t>ImpMatl_NiAl-Bronze_ASTM-B148_C95400</t>
        </is>
      </c>
      <c r="I586" s="4" t="inlineStr">
        <is>
          <t>Nickel Aluminum Bronze ASTM B148 UNS C95400</t>
        </is>
      </c>
      <c r="J586" s="4" t="inlineStr">
        <is>
          <t>B22</t>
        </is>
      </c>
      <c r="K586" s="4" t="inlineStr">
        <is>
          <t>Stainless Steel, AISI-303</t>
        </is>
      </c>
      <c r="L586" s="4" t="inlineStr">
        <is>
          <t>Steel, Cold Drawn C1018</t>
        </is>
      </c>
      <c r="M586" s="4" t="inlineStr">
        <is>
          <t>Coating_Scotchkote134_interior_IncludeImpeller</t>
        </is>
      </c>
      <c r="N586" s="76" t="inlineStr">
        <is>
          <t>RTF</t>
        </is>
      </c>
      <c r="O586" s="4" t="inlineStr"/>
      <c r="P586" s="4" t="inlineStr">
        <is>
          <t>A102220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Price_BOM_L_Imp_849</t>
        </is>
      </c>
      <c r="D587" t="n">
        <v>849</v>
      </c>
      <c r="E587" t="inlineStr"/>
      <c r="F587" t="inlineStr">
        <is>
          <t>:15959-LC:15959-LCV:15959-LF:</t>
        </is>
      </c>
      <c r="G587" s="2" t="inlineStr">
        <is>
          <t>X3</t>
        </is>
      </c>
      <c r="H587" s="2" t="inlineStr">
        <is>
          <t>ImpMatl_NiAl-Bronze_ASTM-B148_C95400</t>
        </is>
      </c>
      <c r="I587" s="4" t="inlineStr">
        <is>
          <t>Nickel Aluminum Bronze ASTM B148 UNS C95400</t>
        </is>
      </c>
      <c r="J587" s="4" t="inlineStr">
        <is>
          <t>B22</t>
        </is>
      </c>
      <c r="K587" s="4" t="inlineStr">
        <is>
          <t>Stainless Steel, AISI-303</t>
        </is>
      </c>
      <c r="L587" s="4" t="inlineStr">
        <is>
          <t>Steel, Cold Drawn C1018</t>
        </is>
      </c>
      <c r="M587" s="4" t="inlineStr">
        <is>
          <t>Coating_Scotchkote134_interior_IncludeImpeller</t>
        </is>
      </c>
      <c r="N587" s="76" t="inlineStr">
        <is>
          <t>RTF</t>
        </is>
      </c>
      <c r="O587" s="4" t="inlineStr"/>
      <c r="P587" s="4" t="inlineStr">
        <is>
          <t>A102221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Price_BOM_L_Imp_85</t>
        </is>
      </c>
      <c r="D588" t="n">
        <v>85</v>
      </c>
      <c r="E588" t="inlineStr"/>
      <c r="F588" t="inlineStr">
        <is>
          <t>:20501-LC:20501-LCV:</t>
        </is>
      </c>
      <c r="G588" s="2" t="inlineStr">
        <is>
          <t>X0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None</t>
        </is>
      </c>
      <c r="L588" s="4" t="inlineStr">
        <is>
          <t>None</t>
        </is>
      </c>
      <c r="M588" s="4" t="inlineStr">
        <is>
          <t>Coating_Standard</t>
        </is>
      </c>
      <c r="N588" s="76" t="inlineStr">
        <is>
          <t>RTF</t>
        </is>
      </c>
      <c r="O588" s="4" t="inlineStr"/>
      <c r="P588" s="4" t="inlineStr">
        <is>
          <t>A102349</t>
        </is>
      </c>
      <c r="Q588" t="inlineStr">
        <is>
          <t>LT027</t>
        </is>
      </c>
      <c r="R588" s="4" t="n">
        <v>0</v>
      </c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Price_BOM_L_Imp_850</t>
        </is>
      </c>
      <c r="D589" t="n">
        <v>850</v>
      </c>
      <c r="E589" t="inlineStr"/>
      <c r="F589" t="inlineStr">
        <is>
          <t>:15959-LC:15959-LCV:15959-LF:</t>
        </is>
      </c>
      <c r="G589" s="2" t="inlineStr">
        <is>
          <t>X4</t>
        </is>
      </c>
      <c r="H589" s="2" t="inlineStr">
        <is>
          <t>ImpMatl_NiAl-Bronze_ASTM-B148_C95400</t>
        </is>
      </c>
      <c r="I589" s="4" t="inlineStr">
        <is>
          <t>Nickel Aluminum Bronze ASTM B148 UNS C95400</t>
        </is>
      </c>
      <c r="J589" s="4" t="inlineStr">
        <is>
          <t>B22</t>
        </is>
      </c>
      <c r="K589" s="4" t="inlineStr">
        <is>
          <t>Stainless Steel, AISI-303</t>
        </is>
      </c>
      <c r="L589" s="4" t="inlineStr">
        <is>
          <t>Steel, Cold Drawn C1018</t>
        </is>
      </c>
      <c r="M589" s="4" t="inlineStr">
        <is>
          <t>Coating_Scotchkote134_interior_IncludeImpeller</t>
        </is>
      </c>
      <c r="N589" s="76" t="inlineStr">
        <is>
          <t>RTF</t>
        </is>
      </c>
      <c r="O589" s="4" t="inlineStr"/>
      <c r="P589" s="4" t="inlineStr">
        <is>
          <t>A102222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Price_BOM_L_Imp_851</t>
        </is>
      </c>
      <c r="D590" t="n">
        <v>851</v>
      </c>
      <c r="E590" t="inlineStr"/>
      <c r="F590" t="inlineStr">
        <is>
          <t>:20501-LC:20501-LCV:</t>
        </is>
      </c>
      <c r="G590" s="2" t="inlineStr">
        <is>
          <t>X0</t>
        </is>
      </c>
      <c r="H590" s="2" t="inlineStr">
        <is>
          <t>ImpMatl_NiAl-Bronze_ASTM-B148_C95400</t>
        </is>
      </c>
      <c r="I590" s="4" t="inlineStr">
        <is>
          <t>Nickel Aluminum Bronze ASTM B148 UNS C95400</t>
        </is>
      </c>
      <c r="J590" s="4" t="inlineStr">
        <is>
          <t>B22</t>
        </is>
      </c>
      <c r="K590" s="4" t="inlineStr">
        <is>
          <t>None</t>
        </is>
      </c>
      <c r="L590" s="4" t="inlineStr">
        <is>
          <t>None</t>
        </is>
      </c>
      <c r="M590" s="4" t="inlineStr">
        <is>
          <t>Coating_Scotchkote134_interior_IncludeImpeller</t>
        </is>
      </c>
      <c r="N590" s="76" t="inlineStr">
        <is>
          <t>RTF</t>
        </is>
      </c>
      <c r="O590" s="4" t="inlineStr"/>
      <c r="P590" s="4" t="inlineStr">
        <is>
          <t>A102223</t>
        </is>
      </c>
      <c r="Q590" t="inlineStr">
        <is>
          <t>LT250</t>
        </is>
      </c>
      <c r="R590" s="4" t="inlineStr"/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Price_BOM_L_Imp_852</t>
        </is>
      </c>
      <c r="D591" t="n">
        <v>852</v>
      </c>
      <c r="E591" t="inlineStr"/>
      <c r="F591" t="inlineStr">
        <is>
          <t>:20709-LC:20709-LCV:20709-LF:</t>
        </is>
      </c>
      <c r="G591" s="2" t="inlineStr">
        <is>
          <t>X3</t>
        </is>
      </c>
      <c r="H591" s="2" t="inlineStr">
        <is>
          <t>ImpMatl_NiAl-Bronze_ASTM-B148_C95400</t>
        </is>
      </c>
      <c r="I591" s="4" t="inlineStr">
        <is>
          <t>Nickel Aluminum Bronze ASTM B148 UNS C95400</t>
        </is>
      </c>
      <c r="J591" s="4" t="inlineStr">
        <is>
          <t>B22</t>
        </is>
      </c>
      <c r="K591" s="4" t="inlineStr">
        <is>
          <t>Stainless Steel, AISI-303</t>
        </is>
      </c>
      <c r="L591" s="4" t="inlineStr">
        <is>
          <t>Steel, Cold Drawn C1018</t>
        </is>
      </c>
      <c r="M591" s="4" t="inlineStr">
        <is>
          <t>Coating_Scotchkote134_interior_IncludeImpeller</t>
        </is>
      </c>
      <c r="N591" s="76" t="inlineStr">
        <is>
          <t>RTF</t>
        </is>
      </c>
      <c r="O591" s="4" t="inlineStr"/>
      <c r="P591" s="4" t="inlineStr">
        <is>
          <t>A102224</t>
        </is>
      </c>
      <c r="Q591" t="inlineStr">
        <is>
          <t>LT250</t>
        </is>
      </c>
      <c r="R591" s="4" t="inlineStr"/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Price_BOM_L_Imp_853</t>
        </is>
      </c>
      <c r="D592" t="n">
        <v>853</v>
      </c>
      <c r="E592" t="inlineStr"/>
      <c r="F592" t="inlineStr">
        <is>
          <t>:20709-LC:20709-LCV:20709-LF:</t>
        </is>
      </c>
      <c r="G592" s="2" t="inlineStr">
        <is>
          <t>X4</t>
        </is>
      </c>
      <c r="H592" s="2" t="inlineStr">
        <is>
          <t>ImpMatl_NiAl-Bronze_ASTM-B148_C95400</t>
        </is>
      </c>
      <c r="I592" s="4" t="inlineStr">
        <is>
          <t>Nickel Aluminum Bronze ASTM B148 UNS C95400</t>
        </is>
      </c>
      <c r="J592" s="4" t="inlineStr">
        <is>
          <t>B22</t>
        </is>
      </c>
      <c r="K592" s="4" t="inlineStr">
        <is>
          <t>Stainless Steel, AISI-303</t>
        </is>
      </c>
      <c r="L592" s="4" t="inlineStr">
        <is>
          <t>Steel, Cold Drawn C1018</t>
        </is>
      </c>
      <c r="M592" s="4" t="inlineStr">
        <is>
          <t>Coating_Scotchkote134_interior_IncludeImpeller</t>
        </is>
      </c>
      <c r="N592" s="76" t="inlineStr">
        <is>
          <t>RTF</t>
        </is>
      </c>
      <c r="O592" s="4" t="inlineStr"/>
      <c r="P592" s="4" t="inlineStr">
        <is>
          <t>A102225</t>
        </is>
      </c>
      <c r="Q592" t="inlineStr">
        <is>
          <t>LT250</t>
        </is>
      </c>
      <c r="R592" s="4" t="inlineStr"/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Price_BOM_L_Imp_854</t>
        </is>
      </c>
      <c r="D593" t="n">
        <v>854</v>
      </c>
      <c r="E593" t="inlineStr"/>
      <c r="F593" t="inlineStr">
        <is>
          <t>:20953-LC:20953-LCV:20953-LF:</t>
        </is>
      </c>
      <c r="G593" s="2" t="inlineStr">
        <is>
          <t>X3</t>
        </is>
      </c>
      <c r="H593" s="2" t="inlineStr">
        <is>
          <t>ImpMatl_NiAl-Bronze_ASTM-B148_C95400</t>
        </is>
      </c>
      <c r="I593" s="4" t="inlineStr">
        <is>
          <t>Nickel Aluminum Bronze ASTM B148 UNS C95400</t>
        </is>
      </c>
      <c r="J593" s="4" t="inlineStr">
        <is>
          <t>B22</t>
        </is>
      </c>
      <c r="K593" s="4" t="inlineStr">
        <is>
          <t>Stainless Steel, AISI-303</t>
        </is>
      </c>
      <c r="L593" s="4" t="inlineStr">
        <is>
          <t>Steel, Cold Drawn C1018</t>
        </is>
      </c>
      <c r="M593" s="4" t="inlineStr">
        <is>
          <t>Coating_Scotchkote134_interior_IncludeImpeller</t>
        </is>
      </c>
      <c r="N593" s="76" t="inlineStr">
        <is>
          <t>RTF</t>
        </is>
      </c>
      <c r="O593" s="4" t="inlineStr"/>
      <c r="P593" s="4" t="inlineStr">
        <is>
          <t>A102226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Price_BOM_L_Imp_856</t>
        </is>
      </c>
      <c r="D594" t="n">
        <v>856</v>
      </c>
      <c r="E594" t="inlineStr"/>
      <c r="F594" t="inlineStr">
        <is>
          <t>:20121-LC:20121-LCV:20121-LF:</t>
        </is>
      </c>
      <c r="G594" s="2" t="inlineStr">
        <is>
          <t>X3</t>
        </is>
      </c>
      <c r="H594" s="2" t="inlineStr">
        <is>
          <t>ImpMatl_NiAl-Bronze_ASTM-B148_C95400</t>
        </is>
      </c>
      <c r="I594" s="4" t="inlineStr">
        <is>
          <t>Nickel Aluminum Bronze ASTM B148 UNS C95400</t>
        </is>
      </c>
      <c r="J594" s="4" t="inlineStr">
        <is>
          <t>B22</t>
        </is>
      </c>
      <c r="K594" s="4" t="inlineStr">
        <is>
          <t>Stainless Steel, AISI-303</t>
        </is>
      </c>
      <c r="L594" s="4" t="inlineStr">
        <is>
          <t>Steel, Cold Drawn C1018</t>
        </is>
      </c>
      <c r="M594" s="4" t="inlineStr">
        <is>
          <t>Coating_Scotchkote134_interior_IncludeImpeller</t>
        </is>
      </c>
      <c r="N594" s="76" t="inlineStr">
        <is>
          <t>RTF</t>
        </is>
      </c>
      <c r="O594" s="4" t="inlineStr"/>
      <c r="P594" s="4" t="inlineStr">
        <is>
          <t>A102228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Price_BOM_L_Imp_857</t>
        </is>
      </c>
      <c r="D595" t="n">
        <v>857</v>
      </c>
      <c r="E595" t="inlineStr"/>
      <c r="F595" t="inlineStr">
        <is>
          <t>:20121-LC:20121-LCV:20121-LF:</t>
        </is>
      </c>
      <c r="G595" s="2" t="inlineStr">
        <is>
          <t>XA</t>
        </is>
      </c>
      <c r="H595" s="2" t="inlineStr">
        <is>
          <t>ImpMatl_NiAl-Bronze_ASTM-B148_C95400</t>
        </is>
      </c>
      <c r="I595" s="4" t="inlineStr">
        <is>
          <t>Nickel Aluminum Bronze ASTM B148 UNS C95400</t>
        </is>
      </c>
      <c r="J595" s="4" t="inlineStr">
        <is>
          <t>B22</t>
        </is>
      </c>
      <c r="K595" s="4" t="inlineStr">
        <is>
          <t>Stainless Steel, AISI-303</t>
        </is>
      </c>
      <c r="L595" s="4" t="inlineStr">
        <is>
          <t>Steel, Cold Drawn C1018</t>
        </is>
      </c>
      <c r="M595" s="4" t="inlineStr">
        <is>
          <t>Coating_Scotchkote134_interior_IncludeImpeller</t>
        </is>
      </c>
      <c r="N595" s="76" t="inlineStr">
        <is>
          <t>RTF</t>
        </is>
      </c>
      <c r="O595" s="4" t="inlineStr"/>
      <c r="P595" s="4" t="inlineStr">
        <is>
          <t>A102229</t>
        </is>
      </c>
      <c r="Q595" t="inlineStr">
        <is>
          <t>LT250</t>
        </is>
      </c>
      <c r="R595" s="4" t="inlineStr"/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Price_BOM_L_Imp_859</t>
        </is>
      </c>
      <c r="D596" t="n">
        <v>859</v>
      </c>
      <c r="E596" t="inlineStr"/>
      <c r="F596" t="inlineStr">
        <is>
          <t>:25707-LC:25707-LCV:25707-LF:</t>
        </is>
      </c>
      <c r="G596" s="2" t="inlineStr">
        <is>
          <t>X4</t>
        </is>
      </c>
      <c r="H596" s="2" t="inlineStr">
        <is>
          <t>ImpMatl_NiAl-Bronze_ASTM-B148_C95400</t>
        </is>
      </c>
      <c r="I596" s="4" t="inlineStr">
        <is>
          <t>Nickel Aluminum Bronze ASTM B148 UNS C95400</t>
        </is>
      </c>
      <c r="J596" s="4" t="inlineStr">
        <is>
          <t>B22</t>
        </is>
      </c>
      <c r="K596" s="4" t="inlineStr">
        <is>
          <t>Stainless Steel, AISI-303</t>
        </is>
      </c>
      <c r="L596" s="4" t="inlineStr">
        <is>
          <t>Steel, Cold Drawn C1018</t>
        </is>
      </c>
      <c r="M596" s="4" t="inlineStr">
        <is>
          <t>Coating_Scotchkote134_interior_IncludeImpeller</t>
        </is>
      </c>
      <c r="N596" s="76" t="inlineStr">
        <is>
          <t>RTF</t>
        </is>
      </c>
      <c r="O596" s="4" t="inlineStr"/>
      <c r="P596" s="4" t="inlineStr">
        <is>
          <t>A102231</t>
        </is>
      </c>
      <c r="Q596" t="inlineStr">
        <is>
          <t>LT250</t>
        </is>
      </c>
      <c r="R596" s="4" t="inlineStr"/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Price_BOM_L_Imp_860</t>
        </is>
      </c>
      <c r="D597" t="n">
        <v>860</v>
      </c>
      <c r="E597" t="inlineStr"/>
      <c r="F597" t="inlineStr">
        <is>
          <t>:25957-LC:25957-LCV:25957-LF:</t>
        </is>
      </c>
      <c r="G597" s="2" t="inlineStr">
        <is>
          <t>X3</t>
        </is>
      </c>
      <c r="H597" s="2" t="inlineStr">
        <is>
          <t>ImpMatl_NiAl-Bronze_ASTM-B148_C95400</t>
        </is>
      </c>
      <c r="I597" s="4" t="inlineStr">
        <is>
          <t>Nickel Aluminum Bronze ASTM B148 UNS C95400</t>
        </is>
      </c>
      <c r="J597" s="4" t="inlineStr">
        <is>
          <t>B22</t>
        </is>
      </c>
      <c r="K597" s="4" t="inlineStr">
        <is>
          <t>Stainless Steel, AISI-303</t>
        </is>
      </c>
      <c r="L597" s="4" t="inlineStr">
        <is>
          <t>Steel, Cold Drawn C1018</t>
        </is>
      </c>
      <c r="M597" s="4" t="inlineStr">
        <is>
          <t>Coating_Scotchkote134_interior_IncludeImpeller</t>
        </is>
      </c>
      <c r="N597" s="76" t="inlineStr">
        <is>
          <t>RTF</t>
        </is>
      </c>
      <c r="O597" s="4" t="inlineStr"/>
      <c r="P597" s="4" t="inlineStr">
        <is>
          <t>A102232</t>
        </is>
      </c>
      <c r="Q597" t="inlineStr">
        <is>
          <t>LT250</t>
        </is>
      </c>
      <c r="R597" s="4" t="inlineStr"/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Price_BOM_L_Imp_861</t>
        </is>
      </c>
      <c r="D598" t="n">
        <v>861</v>
      </c>
      <c r="E598" t="inlineStr"/>
      <c r="F598" t="inlineStr">
        <is>
          <t>:25957-LC:25957-LCV:25957-LF:</t>
        </is>
      </c>
      <c r="G598" s="2" t="inlineStr">
        <is>
          <t>X4</t>
        </is>
      </c>
      <c r="H598" s="2" t="inlineStr">
        <is>
          <t>ImpMatl_NiAl-Bronze_ASTM-B148_C95400</t>
        </is>
      </c>
      <c r="I598" s="4" t="inlineStr">
        <is>
          <t>Nickel Aluminum Bronze ASTM B148 UNS C95400</t>
        </is>
      </c>
      <c r="J598" s="4" t="inlineStr">
        <is>
          <t>B22</t>
        </is>
      </c>
      <c r="K598" s="4" t="inlineStr">
        <is>
          <t>Stainless Steel, AISI-303</t>
        </is>
      </c>
      <c r="L598" s="4" t="inlineStr">
        <is>
          <t>Steel, Cold Drawn C1018</t>
        </is>
      </c>
      <c r="M598" s="4" t="inlineStr">
        <is>
          <t>Coating_Scotchkote134_interior_IncludeImpeller</t>
        </is>
      </c>
      <c r="N598" s="76" t="inlineStr">
        <is>
          <t>RTF</t>
        </is>
      </c>
      <c r="O598" s="4" t="inlineStr"/>
      <c r="P598" s="4" t="inlineStr">
        <is>
          <t>A102233</t>
        </is>
      </c>
      <c r="Q598" t="inlineStr">
        <is>
          <t>LT250</t>
        </is>
      </c>
      <c r="R598" s="4" t="inlineStr"/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Price_BOM_L_Imp_862</t>
        </is>
      </c>
      <c r="D599" t="n">
        <v>862</v>
      </c>
      <c r="E599" t="inlineStr"/>
      <c r="F599" t="inlineStr">
        <is>
          <t>:25123-LC:25123-LCV:25123-LF:</t>
        </is>
      </c>
      <c r="G599" s="2" t="inlineStr">
        <is>
          <t>X3</t>
        </is>
      </c>
      <c r="H599" s="2" t="inlineStr">
        <is>
          <t>ImpMatl_NiAl-Bronze_ASTM-B148_C95400</t>
        </is>
      </c>
      <c r="I599" s="4" t="inlineStr">
        <is>
          <t>Nickel Aluminum Bronze ASTM B148 UNS C95400</t>
        </is>
      </c>
      <c r="J599" s="4" t="inlineStr">
        <is>
          <t>B22</t>
        </is>
      </c>
      <c r="K599" s="4" t="inlineStr">
        <is>
          <t>Stainless Steel, AISI-303</t>
        </is>
      </c>
      <c r="L599" s="4" t="inlineStr">
        <is>
          <t>Steel, Cold Drawn C1018</t>
        </is>
      </c>
      <c r="M599" s="4" t="inlineStr">
        <is>
          <t>Coating_Scotchkote134_interior_IncludeImpeller</t>
        </is>
      </c>
      <c r="N599" s="76" t="inlineStr">
        <is>
          <t>RTF</t>
        </is>
      </c>
      <c r="O599" s="4" t="inlineStr"/>
      <c r="P599" s="4" t="inlineStr">
        <is>
          <t>A102234</t>
        </is>
      </c>
      <c r="Q599" t="inlineStr">
        <is>
          <t>LT250</t>
        </is>
      </c>
      <c r="R599" s="4" t="inlineStr"/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Price_BOM_L_Imp_863</t>
        </is>
      </c>
      <c r="D600" t="n">
        <v>863</v>
      </c>
      <c r="E600" t="inlineStr"/>
      <c r="F600" t="inlineStr">
        <is>
          <t>:25123-LC:25123-LCV:25123-LF:</t>
        </is>
      </c>
      <c r="G600" s="2" t="inlineStr">
        <is>
          <t>XA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Stainless Steel, AISI-303</t>
        </is>
      </c>
      <c r="L600" s="4" t="inlineStr">
        <is>
          <t>Steel, Cold Drawn C1018</t>
        </is>
      </c>
      <c r="M600" s="4" t="inlineStr">
        <is>
          <t>Coating_Scotchkote134_interior_IncludeImpeller</t>
        </is>
      </c>
      <c r="N600" s="76" t="inlineStr">
        <is>
          <t>RTF</t>
        </is>
      </c>
      <c r="O600" s="4" t="inlineStr"/>
      <c r="P600" s="4" t="inlineStr">
        <is>
          <t>A102235</t>
        </is>
      </c>
      <c r="Q600" t="inlineStr">
        <is>
          <t>LT250</t>
        </is>
      </c>
      <c r="R600" s="4" t="inlineStr"/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Price_BOM_L_Imp_864</t>
        </is>
      </c>
      <c r="D601" t="n">
        <v>864</v>
      </c>
      <c r="E601" t="inlineStr"/>
      <c r="F601" t="inlineStr">
        <is>
          <t>:30507-LC:30507-LCV:</t>
        </is>
      </c>
      <c r="G601" s="2" t="inlineStr">
        <is>
          <t>X3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Stainless Steel, AISI-303</t>
        </is>
      </c>
      <c r="L601" s="4" t="inlineStr">
        <is>
          <t>Steel, Cold Drawn C1018</t>
        </is>
      </c>
      <c r="M601" s="4" t="inlineStr">
        <is>
          <t>Coating_Scotchkote134_interior_IncludeImpeller</t>
        </is>
      </c>
      <c r="N601" s="76" t="inlineStr">
        <is>
          <t>RTF</t>
        </is>
      </c>
      <c r="O601" s="4" t="inlineStr"/>
      <c r="P601" s="4" t="inlineStr">
        <is>
          <t>A102236</t>
        </is>
      </c>
      <c r="Q601" t="inlineStr">
        <is>
          <t>LT250</t>
        </is>
      </c>
      <c r="R601" s="4" t="inlineStr"/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Price_BOM_L_Imp_864</t>
        </is>
      </c>
      <c r="D602" t="n">
        <v>864</v>
      </c>
      <c r="E602" t="inlineStr"/>
      <c r="F602" t="inlineStr">
        <is>
          <t>:30501-LC:30501-LCV:</t>
        </is>
      </c>
      <c r="G602" s="2" t="inlineStr">
        <is>
          <t>X3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Stainless Steel, AISI-303</t>
        </is>
      </c>
      <c r="L602" s="4" t="inlineStr">
        <is>
          <t>Steel, Cold Drawn C1018</t>
        </is>
      </c>
      <c r="M602" s="4" t="inlineStr">
        <is>
          <t>Coating_Scotchkote134_interior_IncludeImpeller</t>
        </is>
      </c>
      <c r="N602" s="76" t="inlineStr">
        <is>
          <t>RTF</t>
        </is>
      </c>
      <c r="O602" s="4" t="inlineStr"/>
      <c r="P602" s="4" t="inlineStr">
        <is>
          <t>A102236</t>
        </is>
      </c>
      <c r="Q602" t="inlineStr">
        <is>
          <t>LT250</t>
        </is>
      </c>
      <c r="R602" s="4" t="inlineStr"/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Price_BOM_L_Imp_866</t>
        </is>
      </c>
      <c r="D603" t="n">
        <v>866</v>
      </c>
      <c r="E603" t="inlineStr"/>
      <c r="F603" t="inlineStr">
        <is>
          <t>:30707-LC:30707-LCV:30707-LF:</t>
        </is>
      </c>
      <c r="G603" s="2" t="inlineStr">
        <is>
          <t>X4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Stainless Steel, AISI-303</t>
        </is>
      </c>
      <c r="L603" s="4" t="inlineStr">
        <is>
          <t>Steel, Cold Drawn C1018</t>
        </is>
      </c>
      <c r="M603" s="4" t="inlineStr">
        <is>
          <t>Coating_Scotchkote134_interior_IncludeImpeller</t>
        </is>
      </c>
      <c r="N603" s="76" t="inlineStr">
        <is>
          <t>RTF</t>
        </is>
      </c>
      <c r="O603" s="4" t="inlineStr"/>
      <c r="P603" s="4" t="inlineStr">
        <is>
          <t>A102238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Price_BOM_L_Imp_867</t>
        </is>
      </c>
      <c r="D604" t="n">
        <v>867</v>
      </c>
      <c r="E604" t="inlineStr"/>
      <c r="F604" t="inlineStr">
        <is>
          <t>:30957-LC:30957-LCV:30957-LF: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76" t="inlineStr">
        <is>
          <t>RTF</t>
        </is>
      </c>
      <c r="O604" s="4" t="inlineStr"/>
      <c r="P604" s="4" t="inlineStr">
        <is>
          <t>A102239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Price_BOM_L_Imp_868</t>
        </is>
      </c>
      <c r="D605" t="n">
        <v>868</v>
      </c>
      <c r="E605" t="inlineStr"/>
      <c r="F605" t="inlineStr">
        <is>
          <t>:30957-LC:30957-LCV:30957-LF:</t>
        </is>
      </c>
      <c r="G605" s="2" t="inlineStr">
        <is>
          <t>XA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76" t="inlineStr">
        <is>
          <t>RTF</t>
        </is>
      </c>
      <c r="O605" s="4" t="inlineStr"/>
      <c r="P605" s="4" t="inlineStr">
        <is>
          <t>A102240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Price_BOM_L_Imp_869</t>
        </is>
      </c>
      <c r="D606" t="n">
        <v>869</v>
      </c>
      <c r="E606" t="inlineStr"/>
      <c r="F606" t="inlineStr">
        <is>
          <t>:30121-LC:30121-LCV:30121-LF:</t>
        </is>
      </c>
      <c r="G606" s="2" t="inlineStr">
        <is>
          <t>XA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76" t="inlineStr">
        <is>
          <t>RTF</t>
        </is>
      </c>
      <c r="O606" s="4" t="inlineStr"/>
      <c r="P606" s="4" t="inlineStr">
        <is>
          <t>A102241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Price_BOM_L_Imp_870</t>
        </is>
      </c>
      <c r="D607" t="n">
        <v>870</v>
      </c>
      <c r="E607" t="inlineStr"/>
      <c r="F607" t="inlineStr">
        <is>
          <t>:30127-LC:30127-LCV:30127-LF:</t>
        </is>
      </c>
      <c r="G607" s="2" t="inlineStr">
        <is>
          <t>XA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76" t="inlineStr">
        <is>
          <t>RTF</t>
        </is>
      </c>
      <c r="O607" s="4" t="inlineStr"/>
      <c r="P607" s="4" t="inlineStr">
        <is>
          <t>A102242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Price_BOM_L_Imp_871</t>
        </is>
      </c>
      <c r="D608" t="n">
        <v>871</v>
      </c>
      <c r="E608" t="inlineStr"/>
      <c r="F608" t="inlineStr">
        <is>
          <t>:30157-LC:30157-LCV:30157-LF:</t>
        </is>
      </c>
      <c r="G608" s="2" t="inlineStr">
        <is>
          <t>XA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76" t="inlineStr">
        <is>
          <t>RTF</t>
        </is>
      </c>
      <c r="O608" s="4" t="inlineStr"/>
      <c r="P608" s="4" t="inlineStr">
        <is>
          <t>A102243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Price_BOM_L_Imp_872</t>
        </is>
      </c>
      <c r="D609" t="n">
        <v>872</v>
      </c>
      <c r="E609" t="inlineStr"/>
      <c r="F609" t="inlineStr">
        <is>
          <t>:40707-LC:40707-LCV:40707-LF: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76" t="inlineStr">
        <is>
          <t>RTF</t>
        </is>
      </c>
      <c r="O609" s="4" t="inlineStr"/>
      <c r="P609" s="4" t="inlineStr">
        <is>
          <t>A102244</t>
        </is>
      </c>
      <c r="Q609" t="inlineStr">
        <is>
          <t>LT250</t>
        </is>
      </c>
      <c r="R609" s="4" t="inlineStr"/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Price_BOM_L_Imp_874</t>
        </is>
      </c>
      <c r="D610" t="n">
        <v>874</v>
      </c>
      <c r="E610" t="inlineStr"/>
      <c r="F610" t="inlineStr">
        <is>
          <t>:40957-LC:40957-LCV:40957-LF:</t>
        </is>
      </c>
      <c r="G610" s="2" t="inlineStr">
        <is>
          <t>X3</t>
        </is>
      </c>
      <c r="H610" s="2" t="inlineStr">
        <is>
          <t>ImpMatl_NiAl-Bronze_ASTM-B148_C95400</t>
        </is>
      </c>
      <c r="I610" s="4" t="inlineStr">
        <is>
          <t>Nickel Aluminum Bronze ASTM B148 UNS C95400</t>
        </is>
      </c>
      <c r="J610" s="4" t="inlineStr">
        <is>
          <t>B22</t>
        </is>
      </c>
      <c r="K610" s="4" t="inlineStr">
        <is>
          <t>Stainless Steel, AISI-303</t>
        </is>
      </c>
      <c r="L610" s="4" t="inlineStr">
        <is>
          <t>Steel, Cold Drawn C1018</t>
        </is>
      </c>
      <c r="M610" s="4" t="inlineStr">
        <is>
          <t>Coating_Scotchkote134_interior_IncludeImpeller</t>
        </is>
      </c>
      <c r="N610" s="76" t="inlineStr">
        <is>
          <t>RTF</t>
        </is>
      </c>
      <c r="O610" s="4" t="inlineStr"/>
      <c r="P610" s="4" t="inlineStr">
        <is>
          <t>A102246</t>
        </is>
      </c>
      <c r="Q610" t="inlineStr">
        <is>
          <t>LT250</t>
        </is>
      </c>
      <c r="R610" s="4" t="inlineStr"/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Price_BOM_L_Imp_875</t>
        </is>
      </c>
      <c r="D611" t="n">
        <v>875</v>
      </c>
      <c r="E611" t="inlineStr"/>
      <c r="F611" t="inlineStr">
        <is>
          <t>:40957-LC:40957-LCV:40957-LF: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76" t="inlineStr">
        <is>
          <t>RTF</t>
        </is>
      </c>
      <c r="O611" s="4" t="inlineStr"/>
      <c r="P611" s="4" t="inlineStr">
        <is>
          <t>A102247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Price_BOM_L_Imp_876</t>
        </is>
      </c>
      <c r="D612" t="n">
        <v>876</v>
      </c>
      <c r="E612" t="inlineStr"/>
      <c r="F612" t="inlineStr">
        <is>
          <t>:40959-LC:40959-LCV:40959-LF:</t>
        </is>
      </c>
      <c r="G612" s="2" t="inlineStr">
        <is>
          <t>XA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Stainless Steel, AISI-303</t>
        </is>
      </c>
      <c r="L612" s="4" t="inlineStr">
        <is>
          <t>Steel, Cold Drawn C1018</t>
        </is>
      </c>
      <c r="M612" s="4" t="inlineStr">
        <is>
          <t>Coating_Scotchkote134_interior_IncludeImpeller</t>
        </is>
      </c>
      <c r="N612" s="76" t="inlineStr">
        <is>
          <t>RTF</t>
        </is>
      </c>
      <c r="O612" s="4" t="inlineStr"/>
      <c r="P612" s="4" t="inlineStr">
        <is>
          <t>A102248</t>
        </is>
      </c>
      <c r="Q612" t="inlineStr">
        <is>
          <t>LT250</t>
        </is>
      </c>
      <c r="R612" s="4" t="inlineStr"/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Price_BOM_L_Imp_877</t>
        </is>
      </c>
      <c r="D613" t="n">
        <v>877</v>
      </c>
      <c r="E613" t="inlineStr"/>
      <c r="F613" t="inlineStr">
        <is>
          <t>:40129-LC:40129-LCV:40129-LF:</t>
        </is>
      </c>
      <c r="G613" s="2" t="inlineStr">
        <is>
          <t>XA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76" t="inlineStr">
        <is>
          <t>RTF</t>
        </is>
      </c>
      <c r="O613" s="4" t="inlineStr"/>
      <c r="P613" s="4" t="inlineStr">
        <is>
          <t>A102249</t>
        </is>
      </c>
      <c r="Q613" t="inlineStr">
        <is>
          <t>LT250</t>
        </is>
      </c>
      <c r="R613" s="4" t="inlineStr"/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Price_BOM_L_Imp_878</t>
        </is>
      </c>
      <c r="D614" t="n">
        <v>878</v>
      </c>
      <c r="E614" t="inlineStr"/>
      <c r="F614" t="inlineStr">
        <is>
          <t>:4012A-LC:4012A-LCV:4012A-LF:</t>
        </is>
      </c>
      <c r="G614" s="2" t="inlineStr">
        <is>
          <t>XA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76" t="inlineStr">
        <is>
          <t>RTF</t>
        </is>
      </c>
      <c r="O614" s="4" t="inlineStr"/>
      <c r="P614" s="4" t="inlineStr">
        <is>
          <t>A102250</t>
        </is>
      </c>
      <c r="Q614" t="inlineStr">
        <is>
          <t>LT250</t>
        </is>
      </c>
      <c r="R614" s="4" t="inlineStr"/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Price_BOM_L_Imp_879</t>
        </is>
      </c>
      <c r="D615" t="n">
        <v>879</v>
      </c>
      <c r="E615" t="inlineStr"/>
      <c r="F615" t="inlineStr">
        <is>
          <t>:40157-LC:40157-LCV:40157-LF:</t>
        </is>
      </c>
      <c r="G615" s="2" t="inlineStr">
        <is>
          <t>XA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76" t="inlineStr">
        <is>
          <t>RTF</t>
        </is>
      </c>
      <c r="O615" s="4" t="inlineStr"/>
      <c r="P615" s="4" t="inlineStr">
        <is>
          <t>A102251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Price_BOM_L_Imp_880</t>
        </is>
      </c>
      <c r="D616" t="n">
        <v>880</v>
      </c>
      <c r="E616" t="inlineStr"/>
      <c r="F616" t="inlineStr">
        <is>
          <t>:40157-LC:40157-LCV:40157-LF:</t>
        </is>
      </c>
      <c r="G616" s="2" t="inlineStr">
        <is>
          <t>X5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Anodized Steel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76" t="inlineStr">
        <is>
          <t>RTF</t>
        </is>
      </c>
      <c r="O616" s="4" t="inlineStr"/>
      <c r="P616" s="4" t="inlineStr">
        <is>
          <t>A102252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Price_BOM_L_Imp_881</t>
        </is>
      </c>
      <c r="D617" t="n">
        <v>881</v>
      </c>
      <c r="E617" t="inlineStr"/>
      <c r="F617" t="inlineStr">
        <is>
          <t>:50957-LC:50957-LCV:50957-LF:</t>
        </is>
      </c>
      <c r="G617" s="2" t="inlineStr">
        <is>
          <t>X4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76" t="inlineStr">
        <is>
          <t>RTF</t>
        </is>
      </c>
      <c r="O617" s="4" t="inlineStr"/>
      <c r="P617" s="4" t="inlineStr">
        <is>
          <t>A102253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Price_BOM_L_Imp_883</t>
        </is>
      </c>
      <c r="D618" t="n">
        <v>883</v>
      </c>
      <c r="E618" t="inlineStr"/>
      <c r="F618" t="inlineStr">
        <is>
          <t>:50123-LC:50123-LCV:50123-LF:</t>
        </is>
      </c>
      <c r="G618" s="2" t="inlineStr">
        <is>
          <t>X5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Anodized Steel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76" t="inlineStr">
        <is>
          <t>RTF</t>
        </is>
      </c>
      <c r="O618" s="4" t="inlineStr"/>
      <c r="P618" s="4" t="inlineStr">
        <is>
          <t>A102255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Price_BOM_L_Imp_884</t>
        </is>
      </c>
      <c r="D619" t="n">
        <v>884</v>
      </c>
      <c r="E619" t="inlineStr"/>
      <c r="F619" t="inlineStr">
        <is>
          <t>:50157-LC:50157-LCV:50157-LF:</t>
        </is>
      </c>
      <c r="G619" s="2" t="inlineStr">
        <is>
          <t>X5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Anodized Steel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76" t="inlineStr">
        <is>
          <t>RTF</t>
        </is>
      </c>
      <c r="O619" s="4" t="inlineStr"/>
      <c r="P619" s="4" t="inlineStr">
        <is>
          <t>A102256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Price_BOM_L_Imp_885</t>
        </is>
      </c>
      <c r="D620" t="n">
        <v>885</v>
      </c>
      <c r="E620" t="inlineStr"/>
      <c r="F620" t="inlineStr">
        <is>
          <t>:60951-LC:60951-LCV:60951-LF:</t>
        </is>
      </c>
      <c r="G620" s="2" t="inlineStr">
        <is>
          <t>XA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76" t="inlineStr">
        <is>
          <t>RTF</t>
        </is>
      </c>
      <c r="O620" s="4" t="inlineStr"/>
      <c r="P620" s="4" t="inlineStr">
        <is>
          <t>A102257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Price_BOM_L_Imp_886</t>
        </is>
      </c>
      <c r="D621" t="n">
        <v>886</v>
      </c>
      <c r="E621" t="inlineStr"/>
      <c r="F621" t="inlineStr">
        <is>
          <t>:60123-LC:60123-LCV:60123-LF:</t>
        </is>
      </c>
      <c r="G621" s="2" t="inlineStr">
        <is>
          <t>XA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76" t="inlineStr">
        <is>
          <t>RTF</t>
        </is>
      </c>
      <c r="O621" s="4" t="inlineStr"/>
      <c r="P621" s="4" t="inlineStr">
        <is>
          <t>A102258</t>
        </is>
      </c>
      <c r="Q621" t="inlineStr">
        <is>
          <t>LT250</t>
        </is>
      </c>
      <c r="R621" s="4" t="inlineStr"/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Price_BOM_L_Imp_888</t>
        </is>
      </c>
      <c r="D622" t="n">
        <v>888</v>
      </c>
      <c r="E622" t="inlineStr"/>
      <c r="F622" t="inlineStr">
        <is>
          <t>:60157-LC:60157-LCV:60157-LF:</t>
        </is>
      </c>
      <c r="G622" s="2" t="inlineStr">
        <is>
          <t>X5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Anodized Steel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76" t="inlineStr">
        <is>
          <t>RTF</t>
        </is>
      </c>
      <c r="O622" s="4" t="inlineStr"/>
      <c r="P622" s="4" t="inlineStr">
        <is>
          <t>A102260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Price_BOM_L_Imp_889</t>
        </is>
      </c>
      <c r="D623" t="n">
        <v>889</v>
      </c>
      <c r="E623" t="inlineStr"/>
      <c r="F623" t="inlineStr">
        <is>
          <t>:60157-LF:</t>
        </is>
      </c>
      <c r="G623" s="2" t="inlineStr">
        <is>
          <t>X6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Anodized Steel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76" t="inlineStr">
        <is>
          <t>RTF</t>
        </is>
      </c>
      <c r="O623" s="4" t="inlineStr"/>
      <c r="P623" s="4" t="inlineStr">
        <is>
          <t>A102261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Price_BOM_L_Imp_891</t>
        </is>
      </c>
      <c r="D624" t="n">
        <v>891</v>
      </c>
      <c r="E624" t="inlineStr"/>
      <c r="F624" t="inlineStr">
        <is>
          <t>:80155-LC:80155-LCV:80155-LF:</t>
        </is>
      </c>
      <c r="G624" s="2" t="inlineStr">
        <is>
          <t>X5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Anodized Steel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76" t="inlineStr">
        <is>
          <t>RTF</t>
        </is>
      </c>
      <c r="O624" s="1" t="inlineStr"/>
      <c r="P624" t="inlineStr">
        <is>
          <t>A102263</t>
        </is>
      </c>
      <c r="Q624" t="inlineStr">
        <is>
          <t>LT250</t>
        </is>
      </c>
      <c r="R624" t="inlineStr"/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Price_BOM_L_Imp_892</t>
        </is>
      </c>
      <c r="D625" t="n">
        <v>892</v>
      </c>
      <c r="E625" t="inlineStr"/>
      <c r="F625" t="inlineStr">
        <is>
          <t>:80155-LF:</t>
        </is>
      </c>
      <c r="G625" s="2" t="inlineStr">
        <is>
          <t>X6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Anodized Steel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76" t="inlineStr">
        <is>
          <t>RTF</t>
        </is>
      </c>
      <c r="O625" s="1" t="inlineStr"/>
      <c r="P625" t="inlineStr">
        <is>
          <t>A102264</t>
        </is>
      </c>
      <c r="Q625" t="inlineStr">
        <is>
          <t>LT250</t>
        </is>
      </c>
      <c r="R625" t="inlineStr"/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Price_BOM_L_Imp_893</t>
        </is>
      </c>
      <c r="D626" t="n">
        <v>893</v>
      </c>
      <c r="E626" t="inlineStr"/>
      <c r="F626" t="inlineStr">
        <is>
          <t>:10153-LF:</t>
        </is>
      </c>
      <c r="G626" s="2" t="inlineStr">
        <is>
          <t>X8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Anodized Steel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76" t="inlineStr">
        <is>
          <t>RTF</t>
        </is>
      </c>
      <c r="O626" s="1" t="inlineStr"/>
      <c r="P626" t="inlineStr">
        <is>
          <t>A102265</t>
        </is>
      </c>
      <c r="Q626" t="inlineStr">
        <is>
          <t>LT250</t>
        </is>
      </c>
      <c r="R626" t="inlineStr"/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Price_BOM_L_Imp_894</t>
        </is>
      </c>
      <c r="D627" t="n">
        <v>894</v>
      </c>
      <c r="E627" t="inlineStr"/>
      <c r="F627" t="inlineStr">
        <is>
          <t>:12709-LC:12709-LCV: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Coating_Scotchkote134_interior_IncludeImpeller</t>
        </is>
      </c>
      <c r="N627" s="76" t="inlineStr">
        <is>
          <t>RTF</t>
        </is>
      </c>
      <c r="O627" s="1" t="inlineStr"/>
      <c r="P627" t="inlineStr">
        <is>
          <t>A102266</t>
        </is>
      </c>
      <c r="Q627" t="inlineStr">
        <is>
          <t>LT250</t>
        </is>
      </c>
      <c r="R627" t="inlineStr"/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Price_BOM_L_Imp_896</t>
        </is>
      </c>
      <c r="D628" t="n">
        <v>896</v>
      </c>
      <c r="E628" t="inlineStr"/>
      <c r="F628" t="inlineStr">
        <is>
          <t>:15507-LC:15507-LCV:</t>
        </is>
      </c>
      <c r="G628" s="2" t="inlineStr">
        <is>
          <t>X0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None</t>
        </is>
      </c>
      <c r="L628" s="4" t="inlineStr">
        <is>
          <t>None</t>
        </is>
      </c>
      <c r="M628" s="4" t="inlineStr">
        <is>
          <t>Coating_Scotchkote134_interior_IncludeImpeller</t>
        </is>
      </c>
      <c r="N628" s="76" t="inlineStr">
        <is>
          <t>RTF</t>
        </is>
      </c>
      <c r="O628" s="1" t="inlineStr"/>
      <c r="P628" t="inlineStr">
        <is>
          <t>A102268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Price_BOM_L_Imp_897</t>
        </is>
      </c>
      <c r="D629" t="n">
        <v>897</v>
      </c>
      <c r="E629" t="inlineStr"/>
      <c r="F629" t="inlineStr">
        <is>
          <t>:15509-LC:15509-LCV:</t>
        </is>
      </c>
      <c r="G629" s="2" t="inlineStr">
        <is>
          <t>X3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76" t="inlineStr">
        <is>
          <t>RTF</t>
        </is>
      </c>
      <c r="O629" s="1" t="inlineStr"/>
      <c r="P629" t="inlineStr">
        <is>
          <t>A102269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Price_BOM_L_Imp_898</t>
        </is>
      </c>
      <c r="D630" t="n">
        <v>898</v>
      </c>
      <c r="E630" t="inlineStr"/>
      <c r="F630" t="inlineStr">
        <is>
          <t>:15507-LC:15507-LCV: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76" t="inlineStr">
        <is>
          <t>RTF</t>
        </is>
      </c>
      <c r="O630" s="1" t="inlineStr"/>
      <c r="P630" t="inlineStr">
        <is>
          <t>A102270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Price_BOM_L_Imp_899</t>
        </is>
      </c>
      <c r="D631" t="n">
        <v>899</v>
      </c>
      <c r="E631" t="inlineStr"/>
      <c r="F631" t="inlineStr">
        <is>
          <t>:20501-LC:20501-LCV: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76" t="inlineStr">
        <is>
          <t>RTF</t>
        </is>
      </c>
      <c r="O631" s="1" t="inlineStr"/>
      <c r="P631" t="inlineStr">
        <is>
          <t>A102271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Price_BOM_L_Imp_91</t>
        </is>
      </c>
      <c r="D632" t="n">
        <v>91</v>
      </c>
      <c r="E632" t="inlineStr"/>
      <c r="F632" t="inlineStr">
        <is>
          <t>:20709-LC:20709-LCV:20709-LF:</t>
        </is>
      </c>
      <c r="G632" s="2" t="inlineStr">
        <is>
          <t>X3</t>
        </is>
      </c>
      <c r="H632" t="inlineStr">
        <is>
          <t>ImpMatl_SS_AISI-304</t>
        </is>
      </c>
      <c r="I632" s="4" t="inlineStr">
        <is>
          <t>Stainless Steel, AISI-304</t>
        </is>
      </c>
      <c r="J632" s="4" t="inlineStr">
        <is>
          <t>H304</t>
        </is>
      </c>
      <c r="K632" s="4" t="inlineStr">
        <is>
          <t>Stainless Steel, AISI-303</t>
        </is>
      </c>
      <c r="L632" s="4" t="inlineStr">
        <is>
          <t>Stainless Steel, AISI 316</t>
        </is>
      </c>
      <c r="M632" s="4" t="inlineStr">
        <is>
          <t>Coating_Standard</t>
        </is>
      </c>
      <c r="N632" s="76" t="inlineStr">
        <is>
          <t>98876064</t>
        </is>
      </c>
      <c r="O632" s="1" t="inlineStr"/>
      <c r="P632" t="inlineStr">
        <is>
          <t>A102351</t>
        </is>
      </c>
      <c r="Q632" t="inlineStr">
        <is>
          <t>LT027</t>
        </is>
      </c>
      <c r="R632" t="n">
        <v>0</v>
      </c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Price_BOM_L_Imp_948</t>
        </is>
      </c>
      <c r="D633" t="n">
        <v>948</v>
      </c>
      <c r="E633" t="inlineStr"/>
      <c r="F633" t="inlineStr">
        <is>
          <t>:10707-LC:10707-LCV:</t>
        </is>
      </c>
      <c r="G633" s="2" t="inlineStr">
        <is>
          <t>X0</t>
        </is>
      </c>
      <c r="H633" t="inlineStr">
        <is>
          <t>ImpMatl_SS_AISI-304</t>
        </is>
      </c>
      <c r="I633" s="4" t="inlineStr">
        <is>
          <t>Stainless Steel, AISI-304</t>
        </is>
      </c>
      <c r="J633" s="4" t="inlineStr">
        <is>
          <t>H304</t>
        </is>
      </c>
      <c r="K633" s="4" t="inlineStr">
        <is>
          <t>None</t>
        </is>
      </c>
      <c r="L633" s="4" t="inlineStr">
        <is>
          <t>None</t>
        </is>
      </c>
      <c r="M633" s="4" t="inlineStr">
        <is>
          <t>Coating_Scotchkote134_interior_IncludeImpeller</t>
        </is>
      </c>
      <c r="N633" s="76" t="inlineStr">
        <is>
          <t>RTF</t>
        </is>
      </c>
      <c r="O633" s="1" t="inlineStr"/>
      <c r="P633" t="inlineStr">
        <is>
          <t>A102324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Price_BOM_L_Imp_949</t>
        </is>
      </c>
      <c r="D634" t="n">
        <v>949</v>
      </c>
      <c r="E634" t="inlineStr"/>
      <c r="F634" t="inlineStr">
        <is>
          <t>:10707-LC:10707-LCV:10707-LF:</t>
        </is>
      </c>
      <c r="G634" s="2" t="inlineStr">
        <is>
          <t>X3</t>
        </is>
      </c>
      <c r="H634" t="inlineStr">
        <is>
          <t>ImpMatl_SS_AISI-304</t>
        </is>
      </c>
      <c r="I634" s="4" t="inlineStr">
        <is>
          <t>Stainless Steel, AISI-304</t>
        </is>
      </c>
      <c r="J634" s="4" t="inlineStr">
        <is>
          <t>H304</t>
        </is>
      </c>
      <c r="K634" s="4" t="inlineStr">
        <is>
          <t>Stainless Steel, AISI-303</t>
        </is>
      </c>
      <c r="L634" s="4" t="inlineStr">
        <is>
          <t>Stainless Steel, AISI 316</t>
        </is>
      </c>
      <c r="M634" s="4" t="inlineStr">
        <is>
          <t>Coating_Scotchkote134_interior_IncludeImpeller</t>
        </is>
      </c>
      <c r="N634" s="76" t="inlineStr">
        <is>
          <t>RTF</t>
        </is>
      </c>
      <c r="O634" s="1" t="inlineStr"/>
      <c r="P634" t="inlineStr">
        <is>
          <t>A102326</t>
        </is>
      </c>
      <c r="Q634" t="inlineStr">
        <is>
          <t>LT250</t>
        </is>
      </c>
      <c r="R634" t="inlineStr"/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Price_BOM_L_Imp_950</t>
        </is>
      </c>
      <c r="D635" t="n">
        <v>950</v>
      </c>
      <c r="E635" t="inlineStr"/>
      <c r="F635" t="inlineStr">
        <is>
          <t>:12501-LC:12501-LCV:</t>
        </is>
      </c>
      <c r="G635" s="2" t="inlineStr">
        <is>
          <t>X0</t>
        </is>
      </c>
      <c r="H635" t="inlineStr">
        <is>
          <t>ImpMatl_SS_AISI-304</t>
        </is>
      </c>
      <c r="I635" s="4" t="inlineStr">
        <is>
          <t>Stainless Steel, AISI-304</t>
        </is>
      </c>
      <c r="J635" s="4" t="inlineStr">
        <is>
          <t>H304</t>
        </is>
      </c>
      <c r="K635" s="4" t="inlineStr">
        <is>
          <t>None</t>
        </is>
      </c>
      <c r="L635" s="4" t="inlineStr">
        <is>
          <t>None</t>
        </is>
      </c>
      <c r="M635" s="4" t="inlineStr">
        <is>
          <t>Coating_Scotchkote134_interior_IncludeImpeller</t>
        </is>
      </c>
      <c r="N635" s="76" t="inlineStr">
        <is>
          <t>RTF</t>
        </is>
      </c>
      <c r="O635" s="1" t="inlineStr"/>
      <c r="P635" t="inlineStr">
        <is>
          <t>A102328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Price_BOM_L_Imp_951</t>
        </is>
      </c>
      <c r="D636" t="n">
        <v>951</v>
      </c>
      <c r="E636" t="inlineStr"/>
      <c r="F636" t="inlineStr">
        <is>
          <t>:12507-LC:12507-LCV:</t>
        </is>
      </c>
      <c r="G636" s="2" t="inlineStr">
        <is>
          <t>X0</t>
        </is>
      </c>
      <c r="H636" t="inlineStr">
        <is>
          <t>ImpMatl_SS_AISI-304</t>
        </is>
      </c>
      <c r="I636" s="4" t="inlineStr">
        <is>
          <t>Stainless Steel, AISI-304</t>
        </is>
      </c>
      <c r="J636" s="4" t="inlineStr">
        <is>
          <t>H304</t>
        </is>
      </c>
      <c r="K636" s="4" t="inlineStr">
        <is>
          <t>None</t>
        </is>
      </c>
      <c r="L636" s="4" t="inlineStr">
        <is>
          <t>None</t>
        </is>
      </c>
      <c r="M636" s="4" t="inlineStr">
        <is>
          <t>Coating_Scotchkote134_interior_IncludeImpeller</t>
        </is>
      </c>
      <c r="N636" s="76" t="inlineStr">
        <is>
          <t>RTF</t>
        </is>
      </c>
      <c r="O636" s="1" t="inlineStr"/>
      <c r="P636" t="inlineStr">
        <is>
          <t>A102330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Price_BOM_L_Imp_952</t>
        </is>
      </c>
      <c r="D637" t="n">
        <v>952</v>
      </c>
      <c r="E637" t="inlineStr"/>
      <c r="F637" t="inlineStr">
        <is>
          <t>:15509-LC:15509-LCV:</t>
        </is>
      </c>
      <c r="G637" s="2" t="inlineStr">
        <is>
          <t>X0</t>
        </is>
      </c>
      <c r="H637" t="inlineStr">
        <is>
          <t>ImpMatl_SS_AISI-304</t>
        </is>
      </c>
      <c r="I637" s="4" t="inlineStr">
        <is>
          <t>Stainless Steel, AISI-304</t>
        </is>
      </c>
      <c r="J637" s="4" t="inlineStr">
        <is>
          <t>H304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Coating_Scotchkote134_interior_IncludeImpeller</t>
        </is>
      </c>
      <c r="N637" s="76" t="inlineStr">
        <is>
          <t>RTF</t>
        </is>
      </c>
      <c r="O637" s="1" t="inlineStr"/>
      <c r="P637" t="inlineStr">
        <is>
          <t>A102333</t>
        </is>
      </c>
      <c r="Q637" t="inlineStr">
        <is>
          <t>LT250</t>
        </is>
      </c>
      <c r="R637" t="inlineStr"/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Price_BOM_L_Imp_953</t>
        </is>
      </c>
      <c r="D638" t="n">
        <v>953</v>
      </c>
      <c r="E638" t="inlineStr"/>
      <c r="F638" t="inlineStr">
        <is>
          <t>:15705-LC:15705-LCV:15705-LF:</t>
        </is>
      </c>
      <c r="G638" s="2" t="inlineStr">
        <is>
          <t>X3</t>
        </is>
      </c>
      <c r="H638" t="inlineStr">
        <is>
          <t>ImpMatl_SS_AISI-304</t>
        </is>
      </c>
      <c r="I638" s="4" t="inlineStr">
        <is>
          <t>Stainless Steel, AISI-304</t>
        </is>
      </c>
      <c r="J638" s="4" t="inlineStr">
        <is>
          <t>H304</t>
        </is>
      </c>
      <c r="K638" s="4" t="inlineStr">
        <is>
          <t>Stainless Steel, AISI-303</t>
        </is>
      </c>
      <c r="L638" s="4" t="inlineStr">
        <is>
          <t>Stainless Steel, AISI 316</t>
        </is>
      </c>
      <c r="M638" s="4" t="inlineStr">
        <is>
          <t>Coating_Scotchkote134_interior_IncludeImpeller</t>
        </is>
      </c>
      <c r="N638" s="76" t="inlineStr">
        <is>
          <t>RTF</t>
        </is>
      </c>
      <c r="O638" s="1" t="inlineStr"/>
      <c r="P638" t="inlineStr">
        <is>
          <t>A102335</t>
        </is>
      </c>
      <c r="Q638" t="inlineStr">
        <is>
          <t>LT250</t>
        </is>
      </c>
      <c r="R638" t="inlineStr"/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Price_BOM_L_Imp_954</t>
        </is>
      </c>
      <c r="D639" t="n">
        <v>954</v>
      </c>
      <c r="E639" t="inlineStr"/>
      <c r="F639" t="inlineStr">
        <is>
          <t>:15951-LC:15951-LCV:15951-LF:</t>
        </is>
      </c>
      <c r="G639" s="2" t="inlineStr">
        <is>
          <t>X3</t>
        </is>
      </c>
      <c r="H639" t="inlineStr">
        <is>
          <t>ImpMatl_SS_AISI-304</t>
        </is>
      </c>
      <c r="I639" s="4" t="inlineStr">
        <is>
          <t>Stainless Steel, AISI-304</t>
        </is>
      </c>
      <c r="J639" s="4" t="inlineStr">
        <is>
          <t>H304</t>
        </is>
      </c>
      <c r="K639" s="4" t="inlineStr">
        <is>
          <t>Stainless Steel, AISI-303</t>
        </is>
      </c>
      <c r="L639" s="4" t="inlineStr">
        <is>
          <t>Stainless Steel, AISI 316</t>
        </is>
      </c>
      <c r="M639" s="4" t="inlineStr">
        <is>
          <t>Coating_Scotchkote134_interior_IncludeImpeller</t>
        </is>
      </c>
      <c r="N639" s="76" t="inlineStr">
        <is>
          <t>RTF</t>
        </is>
      </c>
      <c r="O639" s="1" t="inlineStr"/>
      <c r="P639" t="inlineStr">
        <is>
          <t>A102337</t>
        </is>
      </c>
      <c r="Q639" t="inlineStr">
        <is>
          <t>LT250</t>
        </is>
      </c>
      <c r="R639" t="inlineStr"/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Price_BOM_L_Imp_955</t>
        </is>
      </c>
      <c r="D640" t="n">
        <v>955</v>
      </c>
      <c r="E640" t="inlineStr"/>
      <c r="F640" t="inlineStr">
        <is>
          <t>:15951-LC:15951-LCV:15951-LF:</t>
        </is>
      </c>
      <c r="G640" s="2" t="inlineStr">
        <is>
          <t>X4</t>
        </is>
      </c>
      <c r="H640" t="inlineStr">
        <is>
          <t>ImpMatl_SS_AISI-304</t>
        </is>
      </c>
      <c r="I640" s="4" t="inlineStr">
        <is>
          <t>Stainless Steel, AISI-304</t>
        </is>
      </c>
      <c r="J640" s="4" t="inlineStr">
        <is>
          <t>H304</t>
        </is>
      </c>
      <c r="K640" s="4" t="inlineStr">
        <is>
          <t>Stainless Steel, AISI-303</t>
        </is>
      </c>
      <c r="L640" s="4" t="inlineStr">
        <is>
          <t>Stainless Steel, AISI 316</t>
        </is>
      </c>
      <c r="M640" s="4" t="inlineStr">
        <is>
          <t>Coating_Scotchkote134_interior_IncludeImpeller</t>
        </is>
      </c>
      <c r="N640" s="76" t="inlineStr">
        <is>
          <t>RTF</t>
        </is>
      </c>
      <c r="O640" s="1" t="inlineStr"/>
      <c r="P640" t="inlineStr">
        <is>
          <t>A102339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Price_BOM_L_Imp_956</t>
        </is>
      </c>
      <c r="D641" t="n">
        <v>956</v>
      </c>
      <c r="E641" t="inlineStr"/>
      <c r="F641" t="inlineStr">
        <is>
          <t>:15955-LC:15955-LCV:15955-LF:</t>
        </is>
      </c>
      <c r="G641" s="2" t="inlineStr">
        <is>
          <t>X3</t>
        </is>
      </c>
      <c r="H641" t="inlineStr">
        <is>
          <t>ImpMatl_SS_AISI-304</t>
        </is>
      </c>
      <c r="I641" s="4" t="inlineStr">
        <is>
          <t>Stainless Steel, AISI-304</t>
        </is>
      </c>
      <c r="J641" s="4" t="inlineStr">
        <is>
          <t>H304</t>
        </is>
      </c>
      <c r="K641" s="4" t="inlineStr">
        <is>
          <t>Stainless Steel, AISI-303</t>
        </is>
      </c>
      <c r="L641" s="4" t="inlineStr">
        <is>
          <t>Stainless Steel, AISI 316</t>
        </is>
      </c>
      <c r="M641" s="4" t="inlineStr">
        <is>
          <t>Coating_Scotchkote134_interior_IncludeImpeller</t>
        </is>
      </c>
      <c r="N641" s="76" t="inlineStr">
        <is>
          <t>RTF</t>
        </is>
      </c>
      <c r="O641" s="1" t="inlineStr"/>
      <c r="P641" t="inlineStr">
        <is>
          <t>A102341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Price_BOM_L_Imp_957</t>
        </is>
      </c>
      <c r="D642" t="n">
        <v>957</v>
      </c>
      <c r="E642" t="inlineStr"/>
      <c r="F642" t="inlineStr">
        <is>
          <t>:15955-LC:15955-LCV:15955-LF:</t>
        </is>
      </c>
      <c r="G642" s="2" t="inlineStr">
        <is>
          <t>X4</t>
        </is>
      </c>
      <c r="H642" t="inlineStr">
        <is>
          <t>ImpMatl_SS_AISI-304</t>
        </is>
      </c>
      <c r="I642" s="4" t="inlineStr">
        <is>
          <t>Stainless Steel, AISI-304</t>
        </is>
      </c>
      <c r="J642" s="4" t="inlineStr">
        <is>
          <t>H304</t>
        </is>
      </c>
      <c r="K642" s="4" t="inlineStr">
        <is>
          <t>Stainless Steel, AISI-303</t>
        </is>
      </c>
      <c r="L642" s="4" t="inlineStr">
        <is>
          <t>Stainless Steel, AISI 316</t>
        </is>
      </c>
      <c r="M642" s="4" t="inlineStr">
        <is>
          <t>Coating_Scotchkote134_interior_IncludeImpeller</t>
        </is>
      </c>
      <c r="N642" s="76" t="inlineStr">
        <is>
          <t>RTF</t>
        </is>
      </c>
      <c r="O642" s="1" t="inlineStr"/>
      <c r="P642" t="inlineStr">
        <is>
          <t>A102343</t>
        </is>
      </c>
      <c r="Q642" t="inlineStr">
        <is>
          <t>LT250</t>
        </is>
      </c>
      <c r="R642" t="inlineStr"/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Price_BOM_L_Imp_958</t>
        </is>
      </c>
      <c r="D643" t="n">
        <v>958</v>
      </c>
      <c r="E643" t="inlineStr"/>
      <c r="F643" t="inlineStr">
        <is>
          <t>:15959-LC:15959-LCV:15959-LF:</t>
        </is>
      </c>
      <c r="G643" s="2" t="inlineStr">
        <is>
          <t>X3</t>
        </is>
      </c>
      <c r="H643" t="inlineStr">
        <is>
          <t>ImpMatl_SS_AISI-304</t>
        </is>
      </c>
      <c r="I643" s="4" t="inlineStr">
        <is>
          <t>Stainless Steel, AISI-304</t>
        </is>
      </c>
      <c r="J643" s="4" t="inlineStr">
        <is>
          <t>H304</t>
        </is>
      </c>
      <c r="K643" s="4" t="inlineStr">
        <is>
          <t>Stainless Steel, AISI-303</t>
        </is>
      </c>
      <c r="L643" s="4" t="inlineStr">
        <is>
          <t>Stainless Steel, AISI 316</t>
        </is>
      </c>
      <c r="M643" s="4" t="inlineStr">
        <is>
          <t>Coating_Scotchkote134_interior_IncludeImpeller</t>
        </is>
      </c>
      <c r="N643" s="76" t="inlineStr">
        <is>
          <t>RTF</t>
        </is>
      </c>
      <c r="O643" s="14" t="inlineStr"/>
      <c r="P643" t="inlineStr">
        <is>
          <t>A102345</t>
        </is>
      </c>
      <c r="Q643" t="inlineStr">
        <is>
          <t>LT250</t>
        </is>
      </c>
      <c r="R643" t="inlineStr"/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Price_BOM_L_Imp_959</t>
        </is>
      </c>
      <c r="D644" t="n">
        <v>959</v>
      </c>
      <c r="E644" t="inlineStr"/>
      <c r="F644" t="inlineStr">
        <is>
          <t>:15959-LC:15959-LCV:15959-LF:</t>
        </is>
      </c>
      <c r="G644" s="2" t="inlineStr">
        <is>
          <t>X4</t>
        </is>
      </c>
      <c r="H644" t="inlineStr">
        <is>
          <t>ImpMatl_SS_AISI-304</t>
        </is>
      </c>
      <c r="I644" s="4" t="inlineStr">
        <is>
          <t>Stainless Steel, AISI-304</t>
        </is>
      </c>
      <c r="J644" s="4" t="inlineStr">
        <is>
          <t>H304</t>
        </is>
      </c>
      <c r="K644" s="4" t="inlineStr">
        <is>
          <t>Stainless Steel, AISI-303</t>
        </is>
      </c>
      <c r="L644" s="4" t="inlineStr">
        <is>
          <t>Stainless Steel, AISI 316</t>
        </is>
      </c>
      <c r="M644" s="4" t="inlineStr">
        <is>
          <t>Coating_Scotchkote134_interior_IncludeImpeller</t>
        </is>
      </c>
      <c r="N644" s="76" t="inlineStr">
        <is>
          <t>RTF</t>
        </is>
      </c>
      <c r="O644" s="14" t="inlineStr"/>
      <c r="P644" t="inlineStr">
        <is>
          <t>A102347</t>
        </is>
      </c>
      <c r="Q644" t="inlineStr">
        <is>
          <t>LT250</t>
        </is>
      </c>
      <c r="R644" t="inlineStr"/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Price_BOM_L_Imp_960</t>
        </is>
      </c>
      <c r="D645" t="n">
        <v>960</v>
      </c>
      <c r="E645" t="inlineStr"/>
      <c r="F645" t="inlineStr">
        <is>
          <t>:20501-LC:20501-LCV:</t>
        </is>
      </c>
      <c r="G645" s="2" t="inlineStr">
        <is>
          <t>X0</t>
        </is>
      </c>
      <c r="H645" t="inlineStr">
        <is>
          <t>ImpMatl_SS_AISI-304</t>
        </is>
      </c>
      <c r="I645" s="4" t="inlineStr">
        <is>
          <t>Stainless Steel, AISI-304</t>
        </is>
      </c>
      <c r="J645" s="4" t="inlineStr">
        <is>
          <t>H304</t>
        </is>
      </c>
      <c r="K645" s="4" t="inlineStr">
        <is>
          <t>None</t>
        </is>
      </c>
      <c r="L645" s="4" t="inlineStr">
        <is>
          <t>None</t>
        </is>
      </c>
      <c r="M645" s="4" t="inlineStr">
        <is>
          <t>Coating_Scotchkote134_interior_IncludeImpeller</t>
        </is>
      </c>
      <c r="N645" s="76" t="inlineStr">
        <is>
          <t>RTF</t>
        </is>
      </c>
      <c r="O645" s="14" t="inlineStr"/>
      <c r="P645" t="inlineStr">
        <is>
          <t>A102349</t>
        </is>
      </c>
      <c r="Q645" t="inlineStr">
        <is>
          <t>LT250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Price_BOM_L_Imp_961</t>
        </is>
      </c>
      <c r="D646" t="n">
        <v>961</v>
      </c>
      <c r="E646" t="inlineStr"/>
      <c r="F646" t="inlineStr">
        <is>
          <t>:20709-LC:20709-LCV:20709-LF:</t>
        </is>
      </c>
      <c r="G646" s="2" t="inlineStr">
        <is>
          <t>X3</t>
        </is>
      </c>
      <c r="H646" t="inlineStr">
        <is>
          <t>ImpMatl_SS_AISI-304</t>
        </is>
      </c>
      <c r="I646" s="4" t="inlineStr">
        <is>
          <t>Stainless Steel, AISI-304</t>
        </is>
      </c>
      <c r="J646" s="4" t="inlineStr">
        <is>
          <t>H304</t>
        </is>
      </c>
      <c r="K646" s="4" t="inlineStr">
        <is>
          <t>Stainless Steel, AISI-303</t>
        </is>
      </c>
      <c r="L646" s="4" t="inlineStr">
        <is>
          <t>Stainless Steel, AISI 316</t>
        </is>
      </c>
      <c r="M646" s="4" t="inlineStr">
        <is>
          <t>Coating_Scotchkote134_interior_IncludeImpeller</t>
        </is>
      </c>
      <c r="N646" s="76" t="inlineStr">
        <is>
          <t>RTF</t>
        </is>
      </c>
      <c r="O646" s="14" t="inlineStr"/>
      <c r="P646" t="inlineStr">
        <is>
          <t>A102351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Price_BOM_L_Imp_962</t>
        </is>
      </c>
      <c r="D647" t="n">
        <v>962</v>
      </c>
      <c r="E647" t="inlineStr"/>
      <c r="F647" t="inlineStr">
        <is>
          <t>:20709-LC:20709-LCV:20709-LF:</t>
        </is>
      </c>
      <c r="G647" s="2" t="inlineStr">
        <is>
          <t>X4</t>
        </is>
      </c>
      <c r="H647" t="inlineStr">
        <is>
          <t>ImpMatl_SS_AISI-304</t>
        </is>
      </c>
      <c r="I647" s="4" t="inlineStr">
        <is>
          <t>Stainless Steel, AISI-304</t>
        </is>
      </c>
      <c r="J647" s="4" t="inlineStr">
        <is>
          <t>H304</t>
        </is>
      </c>
      <c r="K647" s="4" t="inlineStr">
        <is>
          <t>Stainless Steel, AISI-303</t>
        </is>
      </c>
      <c r="L647" s="4" t="inlineStr">
        <is>
          <t>Stainless Steel, AISI 316</t>
        </is>
      </c>
      <c r="M647" s="4" t="inlineStr">
        <is>
          <t>Coating_Scotchkote134_interior_IncludeImpeller</t>
        </is>
      </c>
      <c r="N647" s="76" t="inlineStr">
        <is>
          <t>RTF</t>
        </is>
      </c>
      <c r="O647" s="14" t="inlineStr"/>
      <c r="P647" t="inlineStr">
        <is>
          <t>A102353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Price_BOM_L_Imp_963</t>
        </is>
      </c>
      <c r="D648" t="n">
        <v>963</v>
      </c>
      <c r="E648" t="inlineStr"/>
      <c r="F648" t="inlineStr">
        <is>
          <t>:20953-LC:20953-LCV:20953-LF:</t>
        </is>
      </c>
      <c r="G648" s="2" t="inlineStr">
        <is>
          <t>X3</t>
        </is>
      </c>
      <c r="H648" t="inlineStr">
        <is>
          <t>ImpMatl_SS_AISI-304</t>
        </is>
      </c>
      <c r="I648" s="4" t="inlineStr">
        <is>
          <t>Stainless Steel, AISI-304</t>
        </is>
      </c>
      <c r="J648" s="4" t="inlineStr">
        <is>
          <t>H304</t>
        </is>
      </c>
      <c r="K648" s="4" t="inlineStr">
        <is>
          <t>Stainless Steel, AISI-303</t>
        </is>
      </c>
      <c r="L648" s="4" t="inlineStr">
        <is>
          <t>Stainless Steel, AISI 316</t>
        </is>
      </c>
      <c r="M648" s="4" t="inlineStr">
        <is>
          <t>Coating_Scotchkote134_interior_IncludeImpeller</t>
        </is>
      </c>
      <c r="N648" s="76" t="inlineStr">
        <is>
          <t>RTF</t>
        </is>
      </c>
      <c r="O648" s="14" t="inlineStr"/>
      <c r="P648" t="inlineStr">
        <is>
          <t>A102355</t>
        </is>
      </c>
      <c r="Q648" t="inlineStr">
        <is>
          <t>LT250</t>
        </is>
      </c>
      <c r="R648" t="inlineStr"/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Price_BOM_L_Imp_964</t>
        </is>
      </c>
      <c r="D649" t="n">
        <v>964</v>
      </c>
      <c r="E649" t="inlineStr"/>
      <c r="F649" t="inlineStr">
        <is>
          <t>:20953-LC:20953-LCV:20953-LF:</t>
        </is>
      </c>
      <c r="G649" s="2" t="inlineStr">
        <is>
          <t>X4</t>
        </is>
      </c>
      <c r="H649" t="inlineStr">
        <is>
          <t>ImpMatl_SS_AISI-304</t>
        </is>
      </c>
      <c r="I649" s="4" t="inlineStr">
        <is>
          <t>Stainless Steel, AISI-304</t>
        </is>
      </c>
      <c r="J649" s="4" t="inlineStr">
        <is>
          <t>H304</t>
        </is>
      </c>
      <c r="K649" s="4" t="inlineStr">
        <is>
          <t>Stainless Steel, AISI-303</t>
        </is>
      </c>
      <c r="L649" s="4" t="inlineStr">
        <is>
          <t>Stainless Steel, AISI 316</t>
        </is>
      </c>
      <c r="M649" s="4" t="inlineStr">
        <is>
          <t>Coating_Scotchkote134_interior_IncludeImpeller</t>
        </is>
      </c>
      <c r="N649" s="76" t="inlineStr">
        <is>
          <t>RTF</t>
        </is>
      </c>
      <c r="O649" s="14" t="inlineStr"/>
      <c r="P649" t="inlineStr">
        <is>
          <t>A102357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Price_BOM_L_Imp_965</t>
        </is>
      </c>
      <c r="D650" t="n">
        <v>965</v>
      </c>
      <c r="E650" t="inlineStr"/>
      <c r="F650" t="inlineStr">
        <is>
          <t>:20121-LC:20121-LCV:20121-LF:</t>
        </is>
      </c>
      <c r="G650" s="2" t="inlineStr">
        <is>
          <t>X3</t>
        </is>
      </c>
      <c r="H650" t="inlineStr">
        <is>
          <t>ImpMatl_SS_AISI-304</t>
        </is>
      </c>
      <c r="I650" s="4" t="inlineStr">
        <is>
          <t>Stainless Steel, AISI-304</t>
        </is>
      </c>
      <c r="J650" s="4" t="inlineStr">
        <is>
          <t>H304</t>
        </is>
      </c>
      <c r="K650" s="4" t="inlineStr">
        <is>
          <t>Stainless Steel, AISI-303</t>
        </is>
      </c>
      <c r="L650" s="4" t="inlineStr">
        <is>
          <t>Stainless Steel, AISI 316</t>
        </is>
      </c>
      <c r="M650" s="4" t="inlineStr">
        <is>
          <t>Coating_Scotchkote134_interior_IncludeImpeller</t>
        </is>
      </c>
      <c r="N650" s="76" t="inlineStr">
        <is>
          <t>RTF</t>
        </is>
      </c>
      <c r="O650" s="14" t="inlineStr"/>
      <c r="P650" t="inlineStr">
        <is>
          <t>A102359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Price_BOM_L_Imp_966</t>
        </is>
      </c>
      <c r="D651" t="n">
        <v>966</v>
      </c>
      <c r="E651" t="inlineStr"/>
      <c r="F651" t="inlineStr">
        <is>
          <t>:20121-LC:20121-LCV:20121-LF:</t>
        </is>
      </c>
      <c r="G651" s="2" t="inlineStr">
        <is>
          <t>XA</t>
        </is>
      </c>
      <c r="H651" t="inlineStr">
        <is>
          <t>ImpMatl_SS_AISI-304</t>
        </is>
      </c>
      <c r="I651" s="4" t="inlineStr">
        <is>
          <t>Stainless Steel, AISI-304</t>
        </is>
      </c>
      <c r="J651" s="4" t="inlineStr">
        <is>
          <t>H304</t>
        </is>
      </c>
      <c r="K651" s="4" t="inlineStr">
        <is>
          <t>Stainless Steel, AISI-303</t>
        </is>
      </c>
      <c r="L651" s="4" t="inlineStr">
        <is>
          <t>Stainless Steel, AISI 316</t>
        </is>
      </c>
      <c r="M651" s="4" t="inlineStr">
        <is>
          <t>Coating_Scotchkote134_interior_IncludeImpeller</t>
        </is>
      </c>
      <c r="N651" s="76" t="inlineStr">
        <is>
          <t>RTF</t>
        </is>
      </c>
      <c r="O651" s="14" t="inlineStr"/>
      <c r="P651" t="inlineStr">
        <is>
          <t>A102361</t>
        </is>
      </c>
      <c r="Q651" t="inlineStr">
        <is>
          <t>LT250</t>
        </is>
      </c>
      <c r="R651" t="inlineStr"/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Price_BOM_L_Imp_967</t>
        </is>
      </c>
      <c r="D652" t="n">
        <v>967</v>
      </c>
      <c r="E652" t="inlineStr"/>
      <c r="F652" t="inlineStr">
        <is>
          <t>:25707-LC:25707-LCV:25707-LF:</t>
        </is>
      </c>
      <c r="G652" s="2" t="inlineStr">
        <is>
          <t>X3</t>
        </is>
      </c>
      <c r="H652" t="inlineStr">
        <is>
          <t>ImpMatl_SS_AISI-304</t>
        </is>
      </c>
      <c r="I652" s="4" t="inlineStr">
        <is>
          <t>Stainless Steel, AISI-304</t>
        </is>
      </c>
      <c r="J652" s="4" t="inlineStr">
        <is>
          <t>H304</t>
        </is>
      </c>
      <c r="K652" s="4" t="inlineStr">
        <is>
          <t>Stainless Steel, AISI-303</t>
        </is>
      </c>
      <c r="L652" s="4" t="inlineStr">
        <is>
          <t>Stainless Steel, AISI 316</t>
        </is>
      </c>
      <c r="M652" s="4" t="inlineStr">
        <is>
          <t>Coating_Scotchkote134_interior_IncludeImpeller</t>
        </is>
      </c>
      <c r="N652" s="76" t="inlineStr">
        <is>
          <t>RTF</t>
        </is>
      </c>
      <c r="O652" s="14" t="inlineStr"/>
      <c r="P652" t="inlineStr">
        <is>
          <t>A102363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Price_BOM_L_Imp_968</t>
        </is>
      </c>
      <c r="D653" t="n">
        <v>968</v>
      </c>
      <c r="E653" t="inlineStr"/>
      <c r="F653" t="inlineStr">
        <is>
          <t>:25707-LC:25707-LCV:25707-LF:</t>
        </is>
      </c>
      <c r="G653" s="2" t="inlineStr">
        <is>
          <t>X4</t>
        </is>
      </c>
      <c r="H653" t="inlineStr">
        <is>
          <t>ImpMatl_SS_AISI-304</t>
        </is>
      </c>
      <c r="I653" s="4" t="inlineStr">
        <is>
          <t>Stainless Steel, AISI-304</t>
        </is>
      </c>
      <c r="J653" s="4" t="inlineStr">
        <is>
          <t>H304</t>
        </is>
      </c>
      <c r="K653" s="4" t="inlineStr">
        <is>
          <t>Stainless Steel, AISI-303</t>
        </is>
      </c>
      <c r="L653" s="4" t="inlineStr">
        <is>
          <t>Stainless Steel, AISI 316</t>
        </is>
      </c>
      <c r="M653" s="4" t="inlineStr">
        <is>
          <t>Coating_Scotchkote134_interior_IncludeImpeller</t>
        </is>
      </c>
      <c r="N653" s="76" t="inlineStr">
        <is>
          <t>RTF</t>
        </is>
      </c>
      <c r="O653" s="14" t="inlineStr"/>
      <c r="P653" t="inlineStr">
        <is>
          <t>A102365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Price_BOM_L_Imp_969</t>
        </is>
      </c>
      <c r="D654" t="n">
        <v>969</v>
      </c>
      <c r="E654" t="inlineStr"/>
      <c r="F654" t="inlineStr">
        <is>
          <t>:25957-LC:25957-LCV:25957-LF:</t>
        </is>
      </c>
      <c r="G654" s="2" t="inlineStr">
        <is>
          <t>X3</t>
        </is>
      </c>
      <c r="H654" t="inlineStr">
        <is>
          <t>ImpMatl_SS_AISI-304</t>
        </is>
      </c>
      <c r="I654" s="4" t="inlineStr">
        <is>
          <t>Stainless Steel, AISI-304</t>
        </is>
      </c>
      <c r="J654" s="4" t="inlineStr">
        <is>
          <t>H304</t>
        </is>
      </c>
      <c r="K654" s="4" t="inlineStr">
        <is>
          <t>Stainless Steel, AISI-303</t>
        </is>
      </c>
      <c r="L654" s="4" t="inlineStr">
        <is>
          <t>Stainless Steel, AISI 316</t>
        </is>
      </c>
      <c r="M654" s="4" t="inlineStr">
        <is>
          <t>Coating_Scotchkote134_interior_IncludeImpeller</t>
        </is>
      </c>
      <c r="N654" s="76" t="inlineStr">
        <is>
          <t>RTF</t>
        </is>
      </c>
      <c r="O654" s="14" t="inlineStr"/>
      <c r="P654" t="inlineStr">
        <is>
          <t>A102367</t>
        </is>
      </c>
      <c r="Q654" t="inlineStr">
        <is>
          <t>LT250</t>
        </is>
      </c>
      <c r="R654" t="inlineStr"/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Price_BOM_L_Imp_970</t>
        </is>
      </c>
      <c r="D655" t="n">
        <v>970</v>
      </c>
      <c r="E655" t="inlineStr"/>
      <c r="F655" t="inlineStr">
        <is>
          <t>:25957-LC:25957-LCV:25957-LF:</t>
        </is>
      </c>
      <c r="G655" s="2" t="inlineStr">
        <is>
          <t>X4</t>
        </is>
      </c>
      <c r="H655" t="inlineStr">
        <is>
          <t>ImpMatl_SS_AISI-304</t>
        </is>
      </c>
      <c r="I655" s="4" t="inlineStr">
        <is>
          <t>Stainless Steel, AISI-304</t>
        </is>
      </c>
      <c r="J655" s="4" t="inlineStr">
        <is>
          <t>H304</t>
        </is>
      </c>
      <c r="K655" s="4" t="inlineStr">
        <is>
          <t>Stainless Steel, AISI-303</t>
        </is>
      </c>
      <c r="L655" s="4" t="inlineStr">
        <is>
          <t>Stainless Steel, AISI 316</t>
        </is>
      </c>
      <c r="M655" s="4" t="inlineStr">
        <is>
          <t>Coating_Scotchkote134_interior_IncludeImpeller</t>
        </is>
      </c>
      <c r="N655" s="76" t="inlineStr">
        <is>
          <t>RTF</t>
        </is>
      </c>
      <c r="O655" s="14" t="inlineStr"/>
      <c r="P655" t="inlineStr">
        <is>
          <t>A102369</t>
        </is>
      </c>
      <c r="Q655" t="inlineStr">
        <is>
          <t>LT250</t>
        </is>
      </c>
      <c r="R655" t="inlineStr"/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Price_BOM_L_Imp_971</t>
        </is>
      </c>
      <c r="D656" t="n">
        <v>971</v>
      </c>
      <c r="E656" t="inlineStr"/>
      <c r="F656" t="inlineStr">
        <is>
          <t>:25123-LC:25123-LCV:25123-LF: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Coating_Scotchkote134_interior_IncludeImpeller</t>
        </is>
      </c>
      <c r="N656" s="76" t="inlineStr">
        <is>
          <t>RTF</t>
        </is>
      </c>
      <c r="O656" s="14" t="inlineStr"/>
      <c r="P656" t="inlineStr">
        <is>
          <t>A102371</t>
        </is>
      </c>
      <c r="Q656" t="inlineStr">
        <is>
          <t>LT250</t>
        </is>
      </c>
      <c r="R656" t="inlineStr"/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Price_BOM_L_Imp_972</t>
        </is>
      </c>
      <c r="D657" t="n">
        <v>972</v>
      </c>
      <c r="E657" t="inlineStr"/>
      <c r="F657" t="inlineStr">
        <is>
          <t>:25123-LC:25123-LCV:25123-LF:</t>
        </is>
      </c>
      <c r="G657" s="2" t="inlineStr">
        <is>
          <t>XA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Stainless Steel, AISI-303</t>
        </is>
      </c>
      <c r="L657" s="4" t="inlineStr">
        <is>
          <t>Stainless Steel, AISI 316</t>
        </is>
      </c>
      <c r="M657" s="4" t="inlineStr">
        <is>
          <t>Coating_Scotchkote134_interior_IncludeImpeller</t>
        </is>
      </c>
      <c r="N657" s="76" t="inlineStr">
        <is>
          <t>RTF</t>
        </is>
      </c>
      <c r="O657" s="14" t="inlineStr"/>
      <c r="P657" t="inlineStr">
        <is>
          <t>A102373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Price_BOM_L_Imp_973</t>
        </is>
      </c>
      <c r="D658" t="n">
        <v>973</v>
      </c>
      <c r="E658" t="inlineStr"/>
      <c r="F658" t="inlineStr">
        <is>
          <t>:30507-LC:30507-LCV: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76" t="inlineStr">
        <is>
          <t>RTF</t>
        </is>
      </c>
      <c r="O658" s="14" t="inlineStr"/>
      <c r="P658" t="inlineStr">
        <is>
          <t>A102375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Price_BOM_L_Imp_973</t>
        </is>
      </c>
      <c r="D659" t="n">
        <v>973</v>
      </c>
      <c r="E659" t="inlineStr"/>
      <c r="F659" t="inlineStr">
        <is>
          <t>:30501-LC:30501-LCV:</t>
        </is>
      </c>
      <c r="G659" s="2" t="inlineStr">
        <is>
          <t>X3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Stainless Steel, AISI-303</t>
        </is>
      </c>
      <c r="L659" s="4" t="inlineStr">
        <is>
          <t>Stainless Steel, AISI 316</t>
        </is>
      </c>
      <c r="M659" s="4" t="inlineStr">
        <is>
          <t>Coating_Scotchkote134_interior_IncludeImpeller</t>
        </is>
      </c>
      <c r="N659" s="76" t="inlineStr">
        <is>
          <t>RTF</t>
        </is>
      </c>
      <c r="O659" s="14" t="inlineStr"/>
      <c r="P659" t="inlineStr">
        <is>
          <t>A102375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Price_BOM_L_Imp_974</t>
        </is>
      </c>
      <c r="D660" t="n">
        <v>974</v>
      </c>
      <c r="E660" t="inlineStr"/>
      <c r="F660" t="inlineStr">
        <is>
          <t>:30707-LC:30707-LCV:30707-LF:</t>
        </is>
      </c>
      <c r="G660" s="2" t="inlineStr">
        <is>
          <t>X3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Stainless Steel, AISI-303</t>
        </is>
      </c>
      <c r="L660" s="4" t="inlineStr">
        <is>
          <t>Stainless Steel, AISI 316</t>
        </is>
      </c>
      <c r="M660" s="4" t="inlineStr">
        <is>
          <t>Coating_Scotchkote134_interior_IncludeImpeller</t>
        </is>
      </c>
      <c r="N660" s="76" t="inlineStr">
        <is>
          <t>RTF</t>
        </is>
      </c>
      <c r="O660" s="14" t="inlineStr"/>
      <c r="P660" t="inlineStr">
        <is>
          <t>A102377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Price_BOM_L_Imp_975</t>
        </is>
      </c>
      <c r="D661" t="n">
        <v>975</v>
      </c>
      <c r="E661" t="inlineStr"/>
      <c r="F661" t="inlineStr">
        <is>
          <t>:30707-LC:30707-LCV:30707-LF:</t>
        </is>
      </c>
      <c r="G661" s="2" t="inlineStr">
        <is>
          <t>X4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Stainless Steel, AISI-303</t>
        </is>
      </c>
      <c r="L661" s="4" t="inlineStr">
        <is>
          <t>Stainless Steel, AISI 316</t>
        </is>
      </c>
      <c r="M661" s="4" t="inlineStr">
        <is>
          <t>Coating_Scotchkote134_interior_IncludeImpeller</t>
        </is>
      </c>
      <c r="N661" s="76" t="inlineStr">
        <is>
          <t>RTF</t>
        </is>
      </c>
      <c r="O661" s="14" t="inlineStr"/>
      <c r="P661" t="inlineStr">
        <is>
          <t>A102379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Price_BOM_L_Imp_976</t>
        </is>
      </c>
      <c r="D662" t="n">
        <v>976</v>
      </c>
      <c r="E662" t="inlineStr"/>
      <c r="F662" t="inlineStr">
        <is>
          <t>:30957-LC:30957-LCV:30957-LF: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76" t="inlineStr">
        <is>
          <t>RTF</t>
        </is>
      </c>
      <c r="O662" s="1" t="inlineStr"/>
      <c r="P662" t="inlineStr">
        <is>
          <t>A102381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Price_BOM_L_Imp_977</t>
        </is>
      </c>
      <c r="D663" t="n">
        <v>977</v>
      </c>
      <c r="E663" t="inlineStr"/>
      <c r="F663" t="inlineStr">
        <is>
          <t>:30957-LC:30957-LCV:30957-LF:</t>
        </is>
      </c>
      <c r="G663" s="2" t="inlineStr">
        <is>
          <t>XA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76" t="inlineStr">
        <is>
          <t>RTF</t>
        </is>
      </c>
      <c r="O663" s="1" t="inlineStr"/>
      <c r="P663" t="inlineStr">
        <is>
          <t>A102383</t>
        </is>
      </c>
      <c r="Q663" t="inlineStr">
        <is>
          <t>LT250</t>
        </is>
      </c>
      <c r="R663" t="inlineStr"/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Price_BOM_L_Imp_978</t>
        </is>
      </c>
      <c r="D664" t="n">
        <v>978</v>
      </c>
      <c r="E664" t="inlineStr"/>
      <c r="F664" t="inlineStr">
        <is>
          <t>:30121-LC:30121-LCV:30121-LF:</t>
        </is>
      </c>
      <c r="G664" s="2" t="inlineStr">
        <is>
          <t>XA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76" t="inlineStr">
        <is>
          <t>RTF</t>
        </is>
      </c>
      <c r="O664" s="1" t="inlineStr"/>
      <c r="P664" t="inlineStr">
        <is>
          <t>A102385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Price_BOM_L_Imp_979</t>
        </is>
      </c>
      <c r="D665" t="n">
        <v>979</v>
      </c>
      <c r="E665" t="inlineStr"/>
      <c r="F665" t="inlineStr">
        <is>
          <t>:30127-LC:30127-LCV:30127-LF:</t>
        </is>
      </c>
      <c r="G665" s="2" t="inlineStr">
        <is>
          <t>XA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76" t="inlineStr">
        <is>
          <t>RTF</t>
        </is>
      </c>
      <c r="O665" s="1" t="inlineStr"/>
      <c r="P665" t="inlineStr">
        <is>
          <t>A102387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Price_BOM_L_Imp_98</t>
        </is>
      </c>
      <c r="D666" t="n">
        <v>98</v>
      </c>
      <c r="E666" t="inlineStr"/>
      <c r="F666" t="inlineStr">
        <is>
          <t>:20709-LC:20709-LCV:20709-LF: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Coating_Standard</t>
        </is>
      </c>
      <c r="N666" s="76" t="inlineStr">
        <is>
          <t>98876066</t>
        </is>
      </c>
      <c r="O666" s="14" t="inlineStr"/>
      <c r="P666" t="inlineStr">
        <is>
          <t>A102353</t>
        </is>
      </c>
      <c r="Q666" t="inlineStr">
        <is>
          <t>LT027</t>
        </is>
      </c>
      <c r="R666" t="n">
        <v>0</v>
      </c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Price_BOM_L_Imp_980</t>
        </is>
      </c>
      <c r="D667" t="n">
        <v>980</v>
      </c>
      <c r="E667" t="inlineStr"/>
      <c r="F667" t="inlineStr">
        <is>
          <t>:30157-LC:30157-LCV:30157-LF:</t>
        </is>
      </c>
      <c r="G667" s="2" t="inlineStr">
        <is>
          <t>XA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76" t="inlineStr">
        <is>
          <t>RTF</t>
        </is>
      </c>
      <c r="O667" s="14" t="inlineStr"/>
      <c r="P667" t="inlineStr">
        <is>
          <t>A102389</t>
        </is>
      </c>
      <c r="Q667" t="inlineStr">
        <is>
          <t>LT250</t>
        </is>
      </c>
      <c r="R667" t="inlineStr"/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Price_BOM_L_Imp_981</t>
        </is>
      </c>
      <c r="D668" t="n">
        <v>981</v>
      </c>
      <c r="E668" t="inlineStr"/>
      <c r="F668" t="inlineStr">
        <is>
          <t>:40707-LC:40707-LCV:40707-LF:</t>
        </is>
      </c>
      <c r="G668" s="2" t="inlineStr">
        <is>
          <t>X3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76" t="inlineStr">
        <is>
          <t>RTF</t>
        </is>
      </c>
      <c r="O668" s="14" t="inlineStr"/>
      <c r="P668" t="inlineStr">
        <is>
          <t>A102391</t>
        </is>
      </c>
      <c r="Q668" t="inlineStr">
        <is>
          <t>LT250</t>
        </is>
      </c>
      <c r="R668" t="inlineStr"/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Price_BOM_L_Imp_982</t>
        </is>
      </c>
      <c r="D669" t="n">
        <v>982</v>
      </c>
      <c r="E669" t="inlineStr"/>
      <c r="F669" t="inlineStr">
        <is>
          <t>:40707-LC:40707-LCV:40707-LF:</t>
        </is>
      </c>
      <c r="G669" s="2" t="inlineStr">
        <is>
          <t>X4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Stainless Steel, AISI-303</t>
        </is>
      </c>
      <c r="L669" s="4" t="inlineStr">
        <is>
          <t>Stainless Steel, AISI 316</t>
        </is>
      </c>
      <c r="M669" s="4" t="inlineStr">
        <is>
          <t>Coating_Scotchkote134_interior_IncludeImpeller</t>
        </is>
      </c>
      <c r="N669" s="76" t="inlineStr">
        <is>
          <t>RTF</t>
        </is>
      </c>
      <c r="O669" s="14" t="inlineStr"/>
      <c r="P669" t="inlineStr">
        <is>
          <t>A102393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Price_BOM_L_Imp_983</t>
        </is>
      </c>
      <c r="D670" t="n">
        <v>983</v>
      </c>
      <c r="E670" t="inlineStr"/>
      <c r="F670" t="inlineStr">
        <is>
          <t>:40957-LC:40957-LCV:40957-LF: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76" t="inlineStr">
        <is>
          <t>RTF</t>
        </is>
      </c>
      <c r="O670" s="14" t="inlineStr"/>
      <c r="P670" t="inlineStr">
        <is>
          <t>A102395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Price_BOM_L_Imp_984</t>
        </is>
      </c>
      <c r="D671" t="n">
        <v>984</v>
      </c>
      <c r="E671" t="inlineStr"/>
      <c r="F671" t="inlineStr">
        <is>
          <t>:40957-LC:40957-LCV:40957-LF: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76" t="inlineStr">
        <is>
          <t>RTF</t>
        </is>
      </c>
      <c r="O671" s="14" t="inlineStr"/>
      <c r="P671" t="inlineStr">
        <is>
          <t>A102397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Price_BOM_L_Imp_985</t>
        </is>
      </c>
      <c r="D672" t="n">
        <v>985</v>
      </c>
      <c r="E672" t="inlineStr"/>
      <c r="F672" t="inlineStr">
        <is>
          <t>:40959-LC:40959-LCV:40959-LF:</t>
        </is>
      </c>
      <c r="G672" s="2" t="inlineStr">
        <is>
          <t>XA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76" t="inlineStr">
        <is>
          <t>RTF</t>
        </is>
      </c>
      <c r="O672" s="14" t="inlineStr"/>
      <c r="P672" t="inlineStr">
        <is>
          <t>A102399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Price_BOM_L_Imp_986</t>
        </is>
      </c>
      <c r="D673" t="n">
        <v>986</v>
      </c>
      <c r="E673" t="inlineStr"/>
      <c r="F673" t="inlineStr">
        <is>
          <t>:40129-LC:40129-LCV:40129-LF:</t>
        </is>
      </c>
      <c r="G673" s="2" t="inlineStr">
        <is>
          <t>XA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76" t="inlineStr">
        <is>
          <t>RTF</t>
        </is>
      </c>
      <c r="O673" s="14" t="inlineStr"/>
      <c r="P673" t="inlineStr">
        <is>
          <t>A102401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Price_BOM_L_Imp_987</t>
        </is>
      </c>
      <c r="D674" t="n">
        <v>987</v>
      </c>
      <c r="E674" t="inlineStr"/>
      <c r="F674" t="inlineStr">
        <is>
          <t>:4012A-LC:4012A-LCV:4012A-LF:</t>
        </is>
      </c>
      <c r="G674" s="2" t="inlineStr">
        <is>
          <t>XA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76" t="inlineStr">
        <is>
          <t>RTF</t>
        </is>
      </c>
      <c r="O674" s="14" t="inlineStr"/>
      <c r="P674" t="inlineStr">
        <is>
          <t>A102403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Price_BOM_L_Imp_988</t>
        </is>
      </c>
      <c r="D675" t="n">
        <v>988</v>
      </c>
      <c r="E675" t="inlineStr"/>
      <c r="F675" t="inlineStr">
        <is>
          <t>:40157-LC:40157-LCV:40157-LF: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76" t="inlineStr">
        <is>
          <t>RTF</t>
        </is>
      </c>
      <c r="O675" s="14" t="inlineStr"/>
      <c r="P675" t="inlineStr">
        <is>
          <t>A102405</t>
        </is>
      </c>
      <c r="Q675" t="inlineStr">
        <is>
          <t>LT250</t>
        </is>
      </c>
      <c r="R675" t="inlineStr"/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Price_BOM_L_Imp_989</t>
        </is>
      </c>
      <c r="D676" t="n">
        <v>989</v>
      </c>
      <c r="E676" t="inlineStr"/>
      <c r="F676" t="inlineStr">
        <is>
          <t>:40157-LC:40157-LCV:40157-LF:</t>
        </is>
      </c>
      <c r="G676" s="2" t="inlineStr">
        <is>
          <t>X5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Anodized Steel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76" t="inlineStr">
        <is>
          <t>RTF</t>
        </is>
      </c>
      <c r="O676" s="14" t="inlineStr"/>
      <c r="P676" t="inlineStr">
        <is>
          <t>A102407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Price_BOM_L_Imp_990</t>
        </is>
      </c>
      <c r="D677" t="n">
        <v>990</v>
      </c>
      <c r="E677" t="inlineStr"/>
      <c r="F677" t="inlineStr">
        <is>
          <t>:50957-LC:50957-LCV:50957-LF: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76" t="inlineStr">
        <is>
          <t>RTF</t>
        </is>
      </c>
      <c r="O677" s="14" t="inlineStr"/>
      <c r="P677" t="inlineStr">
        <is>
          <t>A102409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Price_BOM_L_Imp_991</t>
        </is>
      </c>
      <c r="D678" t="n">
        <v>991</v>
      </c>
      <c r="E678" t="inlineStr"/>
      <c r="F678" t="inlineStr">
        <is>
          <t>:50123-LC:50123-LCV:50123-LF:</t>
        </is>
      </c>
      <c r="G678" s="2" t="inlineStr">
        <is>
          <t>XA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76" t="inlineStr">
        <is>
          <t>RTF</t>
        </is>
      </c>
      <c r="O678" s="14" t="inlineStr"/>
      <c r="P678" t="inlineStr">
        <is>
          <t>A102411</t>
        </is>
      </c>
      <c r="Q678" t="inlineStr">
        <is>
          <t>LT250</t>
        </is>
      </c>
      <c r="R678" t="inlineStr"/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Price_BOM_L_Imp_992</t>
        </is>
      </c>
      <c r="D679" t="n">
        <v>992</v>
      </c>
      <c r="E679" t="inlineStr"/>
      <c r="F679" t="inlineStr">
        <is>
          <t>:50123-LC:50123-LCV:50123-LF:</t>
        </is>
      </c>
      <c r="G679" s="2" t="inlineStr">
        <is>
          <t>X5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Anodized Steel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76" t="inlineStr">
        <is>
          <t>RTF</t>
        </is>
      </c>
      <c r="O679" s="14" t="inlineStr"/>
      <c r="P679" t="inlineStr">
        <is>
          <t>A102413</t>
        </is>
      </c>
      <c r="Q679" t="inlineStr">
        <is>
          <t>LT250</t>
        </is>
      </c>
      <c r="R679" t="inlineStr"/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Price_BOM_L_Imp_993</t>
        </is>
      </c>
      <c r="D680" t="n">
        <v>993</v>
      </c>
      <c r="E680" t="inlineStr"/>
      <c r="F680" t="inlineStr">
        <is>
          <t>:50157-LC:50157-LCV:50157-LF:</t>
        </is>
      </c>
      <c r="G680" s="2" t="inlineStr">
        <is>
          <t>X5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Anodized Steel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76" t="inlineStr">
        <is>
          <t>RTF</t>
        </is>
      </c>
      <c r="O680" s="1" t="inlineStr"/>
      <c r="P680" t="inlineStr">
        <is>
          <t>A102415</t>
        </is>
      </c>
      <c r="Q680" t="inlineStr">
        <is>
          <t>LT250</t>
        </is>
      </c>
      <c r="R680" t="inlineStr"/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Price_BOM_L_Imp_994</t>
        </is>
      </c>
      <c r="D681" t="n">
        <v>994</v>
      </c>
      <c r="E681" t="inlineStr"/>
      <c r="F681" t="inlineStr">
        <is>
          <t>:60951-LC:60951-LCV:60951-LF: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76" t="inlineStr">
        <is>
          <t>RTF</t>
        </is>
      </c>
      <c r="O681" s="1" t="inlineStr"/>
      <c r="P681" t="inlineStr">
        <is>
          <t>A102417</t>
        </is>
      </c>
      <c r="Q681" t="inlineStr">
        <is>
          <t>LT250</t>
        </is>
      </c>
      <c r="R681" t="inlineStr"/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Price_BOM_L_Imp_995</t>
        </is>
      </c>
      <c r="D682" t="n">
        <v>995</v>
      </c>
      <c r="E682" t="inlineStr"/>
      <c r="F682" t="inlineStr">
        <is>
          <t>:60123-LC:60123-LCV:60123-LF:</t>
        </is>
      </c>
      <c r="G682" s="2" t="inlineStr">
        <is>
          <t>XA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76" t="inlineStr">
        <is>
          <t>RTF</t>
        </is>
      </c>
      <c r="O682" s="1" t="inlineStr"/>
      <c r="P682" t="inlineStr">
        <is>
          <t>A102419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Price_BOM_L_Imp_996</t>
        </is>
      </c>
      <c r="D683" t="n">
        <v>996</v>
      </c>
      <c r="E683" t="inlineStr"/>
      <c r="F683" t="inlineStr">
        <is>
          <t>:60123-LC:60123-LCV:60123-LF:</t>
        </is>
      </c>
      <c r="G683" s="2" t="inlineStr">
        <is>
          <t>X5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Anodized Steel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76" t="inlineStr">
        <is>
          <t>RTF</t>
        </is>
      </c>
      <c r="O683" s="1" t="inlineStr"/>
      <c r="P683" t="inlineStr">
        <is>
          <t>A102421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Price_BOM_L_Imp_997</t>
        </is>
      </c>
      <c r="D684" t="n">
        <v>997</v>
      </c>
      <c r="E684" t="inlineStr"/>
      <c r="F684" t="inlineStr">
        <is>
          <t>:60157-LC:60157-LCV:60157-LF:</t>
        </is>
      </c>
      <c r="G684" s="2" t="inlineStr">
        <is>
          <t>X5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Anodized Steel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76" t="inlineStr">
        <is>
          <t>RTF</t>
        </is>
      </c>
      <c r="O684" s="1" t="inlineStr"/>
      <c r="P684" t="inlineStr">
        <is>
          <t>A102423</t>
        </is>
      </c>
      <c r="Q684" t="inlineStr">
        <is>
          <t>LT250</t>
        </is>
      </c>
      <c r="R684" t="inlineStr"/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Price_BOM_L_Imp_998</t>
        </is>
      </c>
      <c r="D685" t="n">
        <v>998</v>
      </c>
      <c r="E685" t="inlineStr"/>
      <c r="F685" t="inlineStr">
        <is>
          <t>:60157-LF:</t>
        </is>
      </c>
      <c r="G685" s="2" t="inlineStr">
        <is>
          <t>X6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Anodized Steel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76" t="inlineStr">
        <is>
          <t>RTF</t>
        </is>
      </c>
      <c r="O685" s="1" t="inlineStr"/>
      <c r="P685" t="inlineStr">
        <is>
          <t>A102425</t>
        </is>
      </c>
      <c r="Q685" t="inlineStr">
        <is>
          <t>LT250</t>
        </is>
      </c>
      <c r="R685" t="inlineStr"/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Price_BOM_L_Imp_999</t>
        </is>
      </c>
      <c r="D686" t="n">
        <v>999</v>
      </c>
      <c r="E686" t="inlineStr"/>
      <c r="F686" t="inlineStr">
        <is>
          <t>:80123-LC:80123-LCV:80123-LF:</t>
        </is>
      </c>
      <c r="G686" s="2" t="inlineStr">
        <is>
          <t>X5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Anodized Steel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76" t="inlineStr">
        <is>
          <t>RTF</t>
        </is>
      </c>
      <c r="O686" s="4" t="inlineStr"/>
      <c r="P686" t="inlineStr">
        <is>
          <t>A102427</t>
        </is>
      </c>
      <c r="Q686" t="inlineStr">
        <is>
          <t>LT250</t>
        </is>
      </c>
      <c r="R686" s="4" t="inlineStr"/>
      <c r="S686" t="inlineStr"/>
      <c r="T686" t="inlineStr"/>
      <c r="U686" t="inlineStr"/>
      <c r="V686" t="inlineStr"/>
      <c r="W686" t="inlineStr"/>
    </row>
    <row r="687">
      <c r="A687" s="140" t="inlineStr">
        <is>
          <t>[END]</t>
        </is>
      </c>
      <c r="B687" t="inlineStr"/>
      <c r="C687" t="inlineStr"/>
      <c r="D687" t="inlineStr"/>
      <c r="E687" t="inlineStr"/>
      <c r="F687" t="inlineStr"/>
      <c r="G687" s="2" t="inlineStr"/>
      <c r="H687" s="2" t="inlineStr"/>
      <c r="I687" s="4" t="inlineStr"/>
      <c r="J687" s="4" t="inlineStr"/>
      <c r="K687" s="4" t="inlineStr"/>
      <c r="L687" s="4" t="inlineStr"/>
      <c r="M687" s="4" t="inlineStr"/>
      <c r="N687" s="76" t="inlineStr"/>
      <c r="O687" s="4" t="inlineStr"/>
      <c r="P687" t="inlineStr"/>
      <c r="Q687" t="inlineStr"/>
      <c r="R687" s="4" t="inlineStr"/>
      <c r="S687" t="inlineStr"/>
      <c r="T687" t="inlineStr"/>
      <c r="U687" t="inlineStr"/>
      <c r="V687" t="inlineStr"/>
      <c r="W687" t="inlineStr"/>
    </row>
    <row r="688">
      <c r="A688" s="141" t="inlineStr"/>
      <c r="B688" s="141" t="inlineStr"/>
      <c r="C688" s="141" t="inlineStr">
        <is>
          <t xml:space="preserve">11-14-2022  per </t>
        </is>
      </c>
      <c r="D688" s="141" t="inlineStr"/>
      <c r="E688" s="141" t="inlineStr"/>
      <c r="F688" s="141" t="inlineStr"/>
      <c r="G688" s="144" t="inlineStr"/>
      <c r="H688" s="144" t="inlineStr"/>
      <c r="I688" s="145" t="inlineStr"/>
      <c r="J688" s="145" t="inlineStr"/>
      <c r="K688" s="145" t="inlineStr"/>
      <c r="L688" s="145" t="inlineStr"/>
      <c r="M688" s="145" t="inlineStr"/>
      <c r="N688" s="146" t="inlineStr"/>
      <c r="O688" s="145" t="inlineStr"/>
      <c r="P688" s="141" t="inlineStr"/>
      <c r="Q688" s="141" t="inlineStr"/>
      <c r="R688" s="145" t="inlineStr"/>
      <c r="S688" s="141" t="inlineStr"/>
      <c r="T688" s="141" t="inlineStr"/>
      <c r="U688" s="141" t="inlineStr"/>
      <c r="V688" s="141" t="inlineStr"/>
      <c r="W688" s="141" t="inlineStr"/>
      <c r="X688" s="141" t="n"/>
      <c r="Y688" s="141" t="n"/>
      <c r="Z688" s="141" t="n"/>
      <c r="AA688" s="141" t="n"/>
      <c r="AB688" s="141" t="n"/>
      <c r="AC688" s="141" t="n"/>
      <c r="AD688" s="141" t="n"/>
      <c r="AE688" s="141" t="n"/>
      <c r="AF688" s="141" t="n"/>
      <c r="AG688" s="141" t="n"/>
      <c r="AH688" s="141" t="n"/>
      <c r="AI688" s="141" t="n"/>
      <c r="AJ688" s="141" t="n"/>
      <c r="AK688" s="141" t="n"/>
      <c r="AL688" s="141" t="n"/>
      <c r="AM688" s="141" t="n"/>
      <c r="AN688" s="141" t="n"/>
    </row>
    <row r="689">
      <c r="A689" t="inlineStr"/>
      <c r="B689" t="inlineStr">
        <is>
          <t>N</t>
        </is>
      </c>
      <c r="C689" t="inlineStr">
        <is>
          <t>Price_BOM_L_Imp_1140</t>
        </is>
      </c>
      <c r="D689" t="n">
        <v>1140</v>
      </c>
      <c r="E689" t="inlineStr"/>
      <c r="F689" t="inlineStr">
        <is>
          <t>:15951-LC:15951-LCV:15951-LF:</t>
        </is>
      </c>
      <c r="G689" s="2" t="inlineStr">
        <is>
          <t>X4</t>
        </is>
      </c>
      <c r="H689" s="2" t="inlineStr">
        <is>
          <t>ImpMatl_NiAl-Bronze_ASTM-B148_C95400</t>
        </is>
      </c>
      <c r="I689" s="4" t="inlineStr">
        <is>
          <t>Nickel Aluminum Bronze ASTM B148 UNS C95400</t>
        </is>
      </c>
      <c r="J689" s="4" t="inlineStr">
        <is>
          <t>B22</t>
        </is>
      </c>
      <c r="K689" s="4" t="inlineStr">
        <is>
          <t>Stainless Steel, AISI-303</t>
        </is>
      </c>
      <c r="L689" s="4" t="inlineStr">
        <is>
          <t>Steel, Cold Drawn C1018</t>
        </is>
      </c>
      <c r="M689" s="4" t="inlineStr">
        <is>
          <t>Coating_Scotchkote134_interior</t>
        </is>
      </c>
      <c r="N689" s="76" t="inlineStr">
        <is>
          <t>97775291</t>
        </is>
      </c>
      <c r="O689" s="4" t="inlineStr"/>
      <c r="P689" t="inlineStr">
        <is>
          <t>A102218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Price_BOM_L_Imp_1149</t>
        </is>
      </c>
      <c r="D690" t="n">
        <v>1149</v>
      </c>
      <c r="E690" t="inlineStr"/>
      <c r="F690" t="inlineStr">
        <is>
          <t>:20953-LC:20953-LCV:20953-LF:</t>
        </is>
      </c>
      <c r="G690" s="2" t="inlineStr">
        <is>
          <t>X4</t>
        </is>
      </c>
      <c r="H690" s="2" t="inlineStr">
        <is>
          <t>ImpMatl_NiAl-Bronze_ASTM-B148_C95400</t>
        </is>
      </c>
      <c r="I690" s="4" t="inlineStr">
        <is>
          <t>Nickel Aluminum Bronze ASTM B148 UNS C95400</t>
        </is>
      </c>
      <c r="J690" s="4" t="inlineStr">
        <is>
          <t>B22</t>
        </is>
      </c>
      <c r="K690" s="4" t="inlineStr">
        <is>
          <t>Stainless Steel, AISI-303</t>
        </is>
      </c>
      <c r="L690" s="4" t="inlineStr">
        <is>
          <t>Steel, Cold Drawn C1018</t>
        </is>
      </c>
      <c r="M690" s="4" t="inlineStr">
        <is>
          <t>Coating_Scotchkote134_interior</t>
        </is>
      </c>
      <c r="N690" s="76" t="inlineStr">
        <is>
          <t>97775278</t>
        </is>
      </c>
      <c r="O690" s="4" t="inlineStr"/>
      <c r="P690" s="4" t="inlineStr">
        <is>
          <t>A102227</t>
        </is>
      </c>
      <c r="Q690" t="inlineStr">
        <is>
          <t>LT250</t>
        </is>
      </c>
      <c r="R690" s="4" t="inlineStr"/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Price_BOM_L_Imp_1167</t>
        </is>
      </c>
      <c r="D691" t="n">
        <v>1167</v>
      </c>
      <c r="E691" t="inlineStr"/>
      <c r="F691" t="inlineStr">
        <is>
          <t>:40707-LC:40707-LCV:40707-LF:</t>
        </is>
      </c>
      <c r="G691" s="2" t="inlineStr">
        <is>
          <t>X4</t>
        </is>
      </c>
      <c r="H691" s="2" t="inlineStr">
        <is>
          <t>ImpMatl_NiAl-Bronze_ASTM-B148_C95400</t>
        </is>
      </c>
      <c r="I691" s="4" t="inlineStr">
        <is>
          <t>Nickel Aluminum Bronze ASTM B148 UNS C95400</t>
        </is>
      </c>
      <c r="J691" s="4" t="inlineStr">
        <is>
          <t>B22</t>
        </is>
      </c>
      <c r="K691" s="4" t="inlineStr">
        <is>
          <t>Stainless Steel, AISI-303</t>
        </is>
      </c>
      <c r="L691" s="4" t="inlineStr">
        <is>
          <t>Steel, Cold Drawn C1018</t>
        </is>
      </c>
      <c r="M691" s="4" t="inlineStr">
        <is>
          <t>Coating_Scotchkote134_interior</t>
        </is>
      </c>
      <c r="N691" s="76" t="inlineStr">
        <is>
          <t>97780146</t>
        </is>
      </c>
      <c r="O691" s="4" t="inlineStr"/>
      <c r="P691" s="4" t="inlineStr">
        <is>
          <t>A102245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Price_BOM_L_Imp_1434</t>
        </is>
      </c>
      <c r="D692" t="n">
        <v>1434</v>
      </c>
      <c r="E692" t="inlineStr"/>
      <c r="F692" t="inlineStr">
        <is>
          <t>:15951-LC:15951-LCV:15951-LF:</t>
        </is>
      </c>
      <c r="G692" s="2" t="inlineStr">
        <is>
          <t>X4</t>
        </is>
      </c>
      <c r="H692" s="2" t="inlineStr">
        <is>
          <t>ImpMatl_NiAl-Bronze_ASTM-B148_C95400</t>
        </is>
      </c>
      <c r="I692" s="4" t="inlineStr">
        <is>
          <t>Nickel Aluminum Bronze ASTM B148 UNS C95400</t>
        </is>
      </c>
      <c r="J692" s="4" t="inlineStr">
        <is>
          <t>B22</t>
        </is>
      </c>
      <c r="K692" s="4" t="inlineStr">
        <is>
          <t>Stainless Steel, AISI-303</t>
        </is>
      </c>
      <c r="L692" s="4" t="inlineStr">
        <is>
          <t>Steel, Cold Drawn C1018</t>
        </is>
      </c>
      <c r="M692" s="4" t="inlineStr">
        <is>
          <t>Coating_Scotchkote134_interior_exterior</t>
        </is>
      </c>
      <c r="N692" s="76" t="inlineStr">
        <is>
          <t>97775291</t>
        </is>
      </c>
      <c r="O692" s="4" t="inlineStr"/>
      <c r="P692" t="inlineStr">
        <is>
          <t>A102218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Price_BOM_L_Imp_1443</t>
        </is>
      </c>
      <c r="D693" t="n">
        <v>1443</v>
      </c>
      <c r="E693" t="inlineStr"/>
      <c r="F693" t="inlineStr">
        <is>
          <t>:20953-LC:20953-LCV:20953-LF:</t>
        </is>
      </c>
      <c r="G693" s="2" t="inlineStr">
        <is>
          <t>X4</t>
        </is>
      </c>
      <c r="H693" s="2" t="inlineStr">
        <is>
          <t>ImpMatl_NiAl-Bronze_ASTM-B148_C95400</t>
        </is>
      </c>
      <c r="I693" s="4" t="inlineStr">
        <is>
          <t>Nickel Aluminum Bronze ASTM B148 UNS C95400</t>
        </is>
      </c>
      <c r="J693" s="4" t="inlineStr">
        <is>
          <t>B22</t>
        </is>
      </c>
      <c r="K693" s="4" t="inlineStr">
        <is>
          <t>Stainless Steel, AISI-303</t>
        </is>
      </c>
      <c r="L693" s="4" t="inlineStr">
        <is>
          <t>Steel, Cold Drawn C1018</t>
        </is>
      </c>
      <c r="M693" s="4" t="inlineStr">
        <is>
          <t>Coating_Scotchkote134_interior_exterior</t>
        </is>
      </c>
      <c r="N693" s="76" t="inlineStr">
        <is>
          <t>97775278</t>
        </is>
      </c>
      <c r="O693" s="4" t="inlineStr"/>
      <c r="P693" t="inlineStr">
        <is>
          <t>A102227</t>
        </is>
      </c>
      <c r="Q693" t="inlineStr">
        <is>
          <t>LT250</t>
        </is>
      </c>
      <c r="R693" s="4" t="inlineStr"/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Price_BOM_L_Imp_1461</t>
        </is>
      </c>
      <c r="D694" t="n">
        <v>1461</v>
      </c>
      <c r="E694" t="inlineStr"/>
      <c r="F694" t="inlineStr">
        <is>
          <t>:40707-LC:40707-LCV:40707-LF:</t>
        </is>
      </c>
      <c r="G694" s="2" t="inlineStr">
        <is>
          <t>X4</t>
        </is>
      </c>
      <c r="H694" s="2" t="inlineStr">
        <is>
          <t>ImpMatl_NiAl-Bronze_ASTM-B148_C95400</t>
        </is>
      </c>
      <c r="I694" s="4" t="inlineStr">
        <is>
          <t>Nickel Aluminum Bronze ASTM B148 UNS C95400</t>
        </is>
      </c>
      <c r="J694" s="4" t="inlineStr">
        <is>
          <t>B22</t>
        </is>
      </c>
      <c r="K694" s="4" t="inlineStr">
        <is>
          <t>Stainless Steel, AISI-303</t>
        </is>
      </c>
      <c r="L694" s="4" t="inlineStr">
        <is>
          <t>Steel, Cold Drawn C1018</t>
        </is>
      </c>
      <c r="M694" s="4" t="inlineStr">
        <is>
          <t>Coating_Scotchkote134_interior_exterior</t>
        </is>
      </c>
      <c r="N694" s="76" t="inlineStr">
        <is>
          <t>97780146</t>
        </is>
      </c>
      <c r="O694" s="4" t="inlineStr"/>
      <c r="P694" t="inlineStr">
        <is>
          <t>A102245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Price_BOM_L_Imp_1728</t>
        </is>
      </c>
      <c r="D695" t="n">
        <v>1728</v>
      </c>
      <c r="E695" t="inlineStr"/>
      <c r="F695" t="inlineStr">
        <is>
          <t>:15951-LC:15951-LCV:15951-LF:</t>
        </is>
      </c>
      <c r="G695" s="2" t="inlineStr">
        <is>
          <t>X4</t>
        </is>
      </c>
      <c r="H695" s="2" t="inlineStr">
        <is>
          <t>ImpMatl_NiAl-Bronze_ASTM-B148_C95400</t>
        </is>
      </c>
      <c r="I695" s="4" t="inlineStr">
        <is>
          <t>Nickel Aluminum Bronze ASTM B148 UNS C95400</t>
        </is>
      </c>
      <c r="J695" s="4" t="inlineStr">
        <is>
          <t>B22</t>
        </is>
      </c>
      <c r="K695" s="4" t="inlineStr">
        <is>
          <t>Stainless Steel, AISI-303</t>
        </is>
      </c>
      <c r="L695" s="4" t="inlineStr">
        <is>
          <t>Steel, Cold Drawn C1018</t>
        </is>
      </c>
      <c r="M695" s="4" t="inlineStr">
        <is>
          <t>Coating_Special</t>
        </is>
      </c>
      <c r="N695" s="76" t="inlineStr">
        <is>
          <t>97775291</t>
        </is>
      </c>
      <c r="O695" s="4" t="inlineStr"/>
      <c r="P695" t="inlineStr">
        <is>
          <t>A102218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Price_BOM_L_Imp_1737</t>
        </is>
      </c>
      <c r="D696" t="n">
        <v>1737</v>
      </c>
      <c r="E696" t="inlineStr"/>
      <c r="F696" t="inlineStr">
        <is>
          <t>:20953-LC:20953-LCV:20953-LF:</t>
        </is>
      </c>
      <c r="G696" s="2" t="inlineStr">
        <is>
          <t>X4</t>
        </is>
      </c>
      <c r="H696" s="2" t="inlineStr">
        <is>
          <t>ImpMatl_NiAl-Bronze_ASTM-B148_C95400</t>
        </is>
      </c>
      <c r="I696" s="4" t="inlineStr">
        <is>
          <t>Nickel Aluminum Bronze ASTM B148 UNS C95400</t>
        </is>
      </c>
      <c r="J696" s="4" t="inlineStr">
        <is>
          <t>B22</t>
        </is>
      </c>
      <c r="K696" s="4" t="inlineStr">
        <is>
          <t>Stainless Steel, AISI-303</t>
        </is>
      </c>
      <c r="L696" s="4" t="inlineStr">
        <is>
          <t>Steel, Cold Drawn C1018</t>
        </is>
      </c>
      <c r="M696" s="4" t="inlineStr">
        <is>
          <t>Coating_Special</t>
        </is>
      </c>
      <c r="N696" s="76" t="inlineStr">
        <is>
          <t>97775278</t>
        </is>
      </c>
      <c r="O696" s="4" t="inlineStr"/>
      <c r="P696" s="4" t="inlineStr">
        <is>
          <t>A102227</t>
        </is>
      </c>
      <c r="Q696" t="inlineStr">
        <is>
          <t>LT250</t>
        </is>
      </c>
      <c r="R696" s="4" t="inlineStr"/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Price_BOM_L_Imp_1755</t>
        </is>
      </c>
      <c r="D697" t="n">
        <v>1755</v>
      </c>
      <c r="E697" t="inlineStr"/>
      <c r="F697" t="inlineStr">
        <is>
          <t>:40707-LC:40707-LCV:40707-LF:</t>
        </is>
      </c>
      <c r="G697" s="2" t="inlineStr">
        <is>
          <t>X4</t>
        </is>
      </c>
      <c r="H697" s="2" t="inlineStr">
        <is>
          <t>ImpMatl_NiAl-Bronze_ASTM-B148_C95400</t>
        </is>
      </c>
      <c r="I697" s="4" t="inlineStr">
        <is>
          <t>Nickel Aluminum Bronze ASTM B148 UNS C95400</t>
        </is>
      </c>
      <c r="J697" s="4" t="inlineStr">
        <is>
          <t>B22</t>
        </is>
      </c>
      <c r="K697" s="4" t="inlineStr">
        <is>
          <t>Stainless Steel, AISI-303</t>
        </is>
      </c>
      <c r="L697" s="4" t="inlineStr">
        <is>
          <t>Steel, Cold Drawn C1018</t>
        </is>
      </c>
      <c r="M697" s="4" t="inlineStr">
        <is>
          <t>Coating_Special</t>
        </is>
      </c>
      <c r="N697" s="76" t="inlineStr">
        <is>
          <t>97780146</t>
        </is>
      </c>
      <c r="O697" s="4" t="inlineStr"/>
      <c r="P697" s="4" t="inlineStr">
        <is>
          <t>A102245</t>
        </is>
      </c>
      <c r="Q697" t="inlineStr">
        <is>
          <t>LT250</t>
        </is>
      </c>
      <c r="R697" s="4" t="inlineStr"/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Price_BOM_L_Imp_428</t>
        </is>
      </c>
      <c r="D698" t="n">
        <v>428</v>
      </c>
      <c r="E698" t="inlineStr"/>
      <c r="F698" t="inlineStr">
        <is>
          <t>:15951-LC:15951-LCV:15951-LF:</t>
        </is>
      </c>
      <c r="G698" s="2" t="inlineStr">
        <is>
          <t>X4</t>
        </is>
      </c>
      <c r="H698" s="2" t="inlineStr">
        <is>
          <t>ImpMatl_NiAl-Bronze_ASTM-B148_C95400</t>
        </is>
      </c>
      <c r="I698" s="4" t="inlineStr">
        <is>
          <t>Nickel Aluminum Bronze ASTM B148 UNS C95400</t>
        </is>
      </c>
      <c r="J698" s="4" t="inlineStr">
        <is>
          <t>B22</t>
        </is>
      </c>
      <c r="K698" s="4" t="inlineStr">
        <is>
          <t>Stainless Steel, AISI-303</t>
        </is>
      </c>
      <c r="L698" s="4" t="inlineStr">
        <is>
          <t>Steel, Cold Drawn C1018</t>
        </is>
      </c>
      <c r="M698" s="4" t="inlineStr">
        <is>
          <t>Coating_Standard</t>
        </is>
      </c>
      <c r="N698" s="76" t="inlineStr">
        <is>
          <t>97775291</t>
        </is>
      </c>
      <c r="O698" s="4" t="inlineStr"/>
      <c r="P698" s="4" t="inlineStr">
        <is>
          <t>A102218</t>
        </is>
      </c>
      <c r="Q698" t="inlineStr">
        <is>
          <t>LT250</t>
        </is>
      </c>
      <c r="R698" s="4" t="inlineStr"/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Price_BOM_L_Imp_437</t>
        </is>
      </c>
      <c r="D699" t="n">
        <v>437</v>
      </c>
      <c r="E699" t="inlineStr"/>
      <c r="F699" t="inlineStr">
        <is>
          <t>:20953-LC:20953-LCV:20953-LF:</t>
        </is>
      </c>
      <c r="G699" s="2" t="inlineStr">
        <is>
          <t>X4</t>
        </is>
      </c>
      <c r="H699" s="2" t="inlineStr">
        <is>
          <t>ImpMatl_NiAl-Bronze_ASTM-B148_C95400</t>
        </is>
      </c>
      <c r="I699" s="4" t="inlineStr">
        <is>
          <t>Nickel Aluminum Bronze ASTM B148 UNS C95400</t>
        </is>
      </c>
      <c r="J699" s="4" t="inlineStr">
        <is>
          <t>B22</t>
        </is>
      </c>
      <c r="K699" s="4" t="inlineStr">
        <is>
          <t>Stainless Steel, AISI-303</t>
        </is>
      </c>
      <c r="L699" s="4" t="inlineStr">
        <is>
          <t>Steel, Cold Drawn C1018</t>
        </is>
      </c>
      <c r="M699" s="4" t="inlineStr">
        <is>
          <t>Coating_Standard</t>
        </is>
      </c>
      <c r="N699" s="76" t="inlineStr">
        <is>
          <t>97775278</t>
        </is>
      </c>
      <c r="O699" s="4" t="inlineStr"/>
      <c r="P699" t="inlineStr">
        <is>
          <t>A102227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Price_BOM_L_Imp_455</t>
        </is>
      </c>
      <c r="D700" t="n">
        <v>455</v>
      </c>
      <c r="E700" t="inlineStr"/>
      <c r="F700" t="inlineStr">
        <is>
          <t>:40707-LC:40707-LCV:40707-LF:</t>
        </is>
      </c>
      <c r="G700" s="2" t="inlineStr">
        <is>
          <t>X4</t>
        </is>
      </c>
      <c r="H700" s="2" t="inlineStr">
        <is>
          <t>ImpMatl_NiAl-Bronze_ASTM-B148_C95400</t>
        </is>
      </c>
      <c r="I700" s="4" t="inlineStr">
        <is>
          <t>Nickel Aluminum Bronze ASTM B148 UNS C95400</t>
        </is>
      </c>
      <c r="J700" s="4" t="inlineStr">
        <is>
          <t>B22</t>
        </is>
      </c>
      <c r="K700" s="4" t="inlineStr">
        <is>
          <t>Stainless Steel, AISI-303</t>
        </is>
      </c>
      <c r="L700" s="4" t="inlineStr">
        <is>
          <t>Steel, Cold Drawn C1018</t>
        </is>
      </c>
      <c r="M700" s="4" t="inlineStr">
        <is>
          <t>Coating_Standard</t>
        </is>
      </c>
      <c r="N700" s="76" t="inlineStr">
        <is>
          <t>97780146</t>
        </is>
      </c>
      <c r="O700" s="4" t="inlineStr"/>
      <c r="P700" t="inlineStr">
        <is>
          <t>A102245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t="inlineStr"/>
      <c r="B701" t="inlineStr">
        <is>
          <t>N</t>
        </is>
      </c>
      <c r="C701" t="inlineStr">
        <is>
          <t>Price_BOM_L_Imp_552</t>
        </is>
      </c>
      <c r="D701" t="n">
        <v>552</v>
      </c>
      <c r="E701" t="inlineStr"/>
      <c r="F701" t="inlineStr">
        <is>
          <t>:15951-LC:15951-LCV:15951-LF:</t>
        </is>
      </c>
      <c r="G701" s="2" t="inlineStr">
        <is>
          <t>X4</t>
        </is>
      </c>
      <c r="H701" s="2" t="inlineStr">
        <is>
          <t>ImpMatl_NiAl-Bronze_ASTM-B148_C95400</t>
        </is>
      </c>
      <c r="I701" s="4" t="inlineStr">
        <is>
          <t>Nickel Aluminum Bronze ASTM B148 UNS C95400</t>
        </is>
      </c>
      <c r="J701" s="4" t="inlineStr">
        <is>
          <t>B22</t>
        </is>
      </c>
      <c r="K701" s="4" t="inlineStr">
        <is>
          <t>Stainless Steel, AISI-303</t>
        </is>
      </c>
      <c r="L701" s="4" t="inlineStr">
        <is>
          <t>Steel, Cold Drawn C1018</t>
        </is>
      </c>
      <c r="M701" s="4" t="inlineStr">
        <is>
          <t>Coating_Scotchkote134_interior_exterior_IncludeImpeller</t>
        </is>
      </c>
      <c r="N701" s="76" t="inlineStr">
        <is>
          <t>RTF</t>
        </is>
      </c>
      <c r="O701" s="4" t="inlineStr"/>
      <c r="P701" t="inlineStr">
        <is>
          <t>A102218</t>
        </is>
      </c>
      <c r="Q701" t="inlineStr">
        <is>
          <t>LT250</t>
        </is>
      </c>
      <c r="R701" s="4" t="inlineStr"/>
      <c r="S701" t="inlineStr"/>
      <c r="T701" t="inlineStr"/>
      <c r="U701" t="inlineStr"/>
      <c r="V701" t="inlineStr"/>
      <c r="W701" t="inlineStr"/>
    </row>
    <row r="702">
      <c r="A702" t="inlineStr"/>
      <c r="B702" t="inlineStr">
        <is>
          <t>N</t>
        </is>
      </c>
      <c r="C702" t="inlineStr">
        <is>
          <t>Price_BOM_L_Imp_561</t>
        </is>
      </c>
      <c r="D702" t="n">
        <v>561</v>
      </c>
      <c r="E702" t="inlineStr"/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ImpMatl_NiAl-Bronze_ASTM-B148_C95400</t>
        </is>
      </c>
      <c r="I702" s="4" t="inlineStr">
        <is>
          <t>Nickel Aluminum Bronze ASTM B148 UNS C95400</t>
        </is>
      </c>
      <c r="J702" s="4" t="inlineStr">
        <is>
          <t>B22</t>
        </is>
      </c>
      <c r="K702" s="4" t="inlineStr">
        <is>
          <t>Stainless Steel, AISI-303</t>
        </is>
      </c>
      <c r="L702" s="4" t="inlineStr">
        <is>
          <t>Steel, Cold Drawn C1018</t>
        </is>
      </c>
      <c r="M702" s="4" t="inlineStr">
        <is>
          <t>Coating_Scotchkote134_interior_exterior_IncludeImpeller</t>
        </is>
      </c>
      <c r="N702" s="76" t="inlineStr">
        <is>
          <t>RTF</t>
        </is>
      </c>
      <c r="O702" s="4" t="inlineStr"/>
      <c r="P702" t="inlineStr">
        <is>
          <t>A102227</t>
        </is>
      </c>
      <c r="Q702" t="inlineStr">
        <is>
          <t>LT250</t>
        </is>
      </c>
      <c r="R702" s="4" t="inlineStr"/>
      <c r="S702" t="inlineStr"/>
      <c r="T702" t="inlineStr"/>
      <c r="U702" t="inlineStr"/>
      <c r="V702" t="inlineStr"/>
      <c r="W702" t="inlineStr"/>
    </row>
    <row r="703">
      <c r="A703" t="inlineStr"/>
      <c r="B703" t="inlineStr">
        <is>
          <t>N</t>
        </is>
      </c>
      <c r="C703" t="inlineStr">
        <is>
          <t>Price_BOM_L_Imp_579</t>
        </is>
      </c>
      <c r="D703" t="n">
        <v>579</v>
      </c>
      <c r="E703" t="inlineStr"/>
      <c r="F703" t="inlineStr">
        <is>
          <t>:40707-LC:40707-LCV:40707-LF:</t>
        </is>
      </c>
      <c r="G703" s="2" t="inlineStr">
        <is>
          <t>X4</t>
        </is>
      </c>
      <c r="H703" s="2" t="inlineStr">
        <is>
          <t>ImpMatl_NiAl-Bronze_ASTM-B148_C95400</t>
        </is>
      </c>
      <c r="I703" s="4" t="inlineStr">
        <is>
          <t>Nickel Aluminum Bronze ASTM B148 UNS C95400</t>
        </is>
      </c>
      <c r="J703" s="4" t="inlineStr">
        <is>
          <t>B22</t>
        </is>
      </c>
      <c r="K703" s="4" t="inlineStr">
        <is>
          <t>Stainless Steel, AISI-303</t>
        </is>
      </c>
      <c r="L703" s="4" t="inlineStr">
        <is>
          <t>Steel, Cold Drawn C1018</t>
        </is>
      </c>
      <c r="M703" s="4" t="inlineStr">
        <is>
          <t>Coating_Scotchkote134_interior_exterior_IncludeImpeller</t>
        </is>
      </c>
      <c r="N703" s="76" t="inlineStr">
        <is>
          <t>RTF</t>
        </is>
      </c>
      <c r="O703" s="4" t="inlineStr"/>
      <c r="P703" t="inlineStr">
        <is>
          <t>A102245</t>
        </is>
      </c>
      <c r="Q703" t="inlineStr">
        <is>
          <t>LT250</t>
        </is>
      </c>
      <c r="R703" s="4" t="inlineStr"/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Price_BOM_L_Imp_846</t>
        </is>
      </c>
      <c r="D704" t="n">
        <v>846</v>
      </c>
      <c r="E704" t="inlineStr"/>
      <c r="F704" t="inlineStr">
        <is>
          <t>:15951-LC:15951-LCV:15951-LF:</t>
        </is>
      </c>
      <c r="G704" s="2" t="inlineStr">
        <is>
          <t>X4</t>
        </is>
      </c>
      <c r="H704" s="2" t="inlineStr">
        <is>
          <t>ImpMatl_NiAl-Bronze_ASTM-B148_C95400</t>
        </is>
      </c>
      <c r="I704" s="4" t="inlineStr">
        <is>
          <t>Nickel Aluminum Bronze ASTM B148 UNS C95400</t>
        </is>
      </c>
      <c r="J704" s="4" t="inlineStr">
        <is>
          <t>B22</t>
        </is>
      </c>
      <c r="K704" s="4" t="inlineStr">
        <is>
          <t>Stainless Steel, AISI-303</t>
        </is>
      </c>
      <c r="L704" s="4" t="inlineStr">
        <is>
          <t>Steel, Cold Drawn C1018</t>
        </is>
      </c>
      <c r="M704" s="4" t="inlineStr">
        <is>
          <t>Coating_Scotchkote134_interior_IncludeImpeller</t>
        </is>
      </c>
      <c r="N704" s="76" t="inlineStr">
        <is>
          <t>RTF</t>
        </is>
      </c>
      <c r="O704" s="4" t="inlineStr"/>
      <c r="P704" t="inlineStr">
        <is>
          <t>A102218</t>
        </is>
      </c>
      <c r="Q704" t="inlineStr">
        <is>
          <t>LT250</t>
        </is>
      </c>
      <c r="R704" s="4" t="inlineStr"/>
      <c r="S704" t="inlineStr"/>
      <c r="T704" t="inlineStr"/>
      <c r="U704" t="inlineStr"/>
      <c r="V704" t="inlineStr"/>
      <c r="W704" t="inlineStr"/>
    </row>
    <row r="705">
      <c r="A705" t="inlineStr"/>
      <c r="B705" t="inlineStr">
        <is>
          <t>N</t>
        </is>
      </c>
      <c r="C705" t="inlineStr">
        <is>
          <t>Price_BOM_L_Imp_855</t>
        </is>
      </c>
      <c r="D705" t="n">
        <v>855</v>
      </c>
      <c r="E705" t="inlineStr"/>
      <c r="F705" t="inlineStr">
        <is>
          <t>:20953-LC:20953-LCV:20953-LF:</t>
        </is>
      </c>
      <c r="G705" t="inlineStr">
        <is>
          <t>X4</t>
        </is>
      </c>
      <c r="H705" t="inlineStr">
        <is>
          <t>ImpMatl_NiAl-Bronze_ASTM-B148_C95400</t>
        </is>
      </c>
      <c r="I705" t="inlineStr">
        <is>
          <t>Nickel Aluminum Bronze ASTM B148 UNS C95400</t>
        </is>
      </c>
      <c r="J705" t="inlineStr">
        <is>
          <t>B22</t>
        </is>
      </c>
      <c r="K705" t="inlineStr">
        <is>
          <t>Stainless Steel, AISI-303</t>
        </is>
      </c>
      <c r="L705" t="inlineStr">
        <is>
          <t>Steel, Cold Drawn C1018</t>
        </is>
      </c>
      <c r="M705" t="inlineStr">
        <is>
          <t>Coating_Scotchkote134_interior_IncludeImpeller</t>
        </is>
      </c>
      <c r="N705" t="inlineStr">
        <is>
          <t>RTF</t>
        </is>
      </c>
      <c r="O705" t="inlineStr"/>
      <c r="P705" t="inlineStr">
        <is>
          <t>A102227</t>
        </is>
      </c>
      <c r="Q705" t="inlineStr">
        <is>
          <t>LT250</t>
        </is>
      </c>
      <c r="R705" t="inlineStr"/>
      <c r="S705" t="inlineStr"/>
      <c r="T705" t="inlineStr"/>
      <c r="U705" t="inlineStr"/>
      <c r="V705" t="inlineStr"/>
      <c r="W705" t="inlineStr"/>
    </row>
    <row r="706">
      <c r="A706" t="inlineStr"/>
      <c r="B706" t="inlineStr">
        <is>
          <t>N</t>
        </is>
      </c>
      <c r="C706" t="inlineStr">
        <is>
          <t>Price_BOM_L_Imp_873</t>
        </is>
      </c>
      <c r="D706" t="n">
        <v>873</v>
      </c>
      <c r="E706" t="inlineStr"/>
      <c r="F706" t="inlineStr">
        <is>
          <t>:40707-LC:40707-LCV:40707-LF:</t>
        </is>
      </c>
      <c r="G706" t="inlineStr">
        <is>
          <t>X4</t>
        </is>
      </c>
      <c r="H706" t="inlineStr">
        <is>
          <t>ImpMatl_NiAl-Bronze_ASTM-B148_C95400</t>
        </is>
      </c>
      <c r="I706" t="inlineStr">
        <is>
          <t>Nickel Aluminum Bronze ASTM B148 UNS C95400</t>
        </is>
      </c>
      <c r="J706" t="inlineStr">
        <is>
          <t>B22</t>
        </is>
      </c>
      <c r="K706" t="inlineStr">
        <is>
          <t>Stainless Steel, AISI-303</t>
        </is>
      </c>
      <c r="L706" t="inlineStr">
        <is>
          <t>Steel, Cold Drawn C1018</t>
        </is>
      </c>
      <c r="M706" t="inlineStr">
        <is>
          <t>Coating_Scotchkote134_interior_IncludeImpeller</t>
        </is>
      </c>
      <c r="N706" t="inlineStr">
        <is>
          <t>RTF</t>
        </is>
      </c>
      <c r="O706" t="inlineStr"/>
      <c r="P706" t="inlineStr">
        <is>
          <t>A102245</t>
        </is>
      </c>
      <c r="Q706" t="inlineStr">
        <is>
          <t>LT250</t>
        </is>
      </c>
      <c r="R706" t="inlineStr"/>
      <c r="S706" t="inlineStr"/>
      <c r="T706" t="inlineStr"/>
      <c r="U706" t="inlineStr"/>
      <c r="V706" t="inlineStr"/>
      <c r="W706" t="inlineStr"/>
    </row>
    <row r="708">
      <c r="A708" s="141" t="inlineStr"/>
      <c r="B708" s="141" t="inlineStr"/>
      <c r="C708" s="141" t="inlineStr">
        <is>
          <t>10-26-2022 12507 SS has been approved - Bronze will be phased out only this model per Joel</t>
        </is>
      </c>
      <c r="D708" s="141" t="inlineStr"/>
      <c r="E708" s="141" t="inlineStr"/>
      <c r="F708" s="141" t="inlineStr"/>
      <c r="G708" s="141" t="inlineStr"/>
      <c r="H708" s="141" t="inlineStr"/>
      <c r="I708" s="141" t="inlineStr"/>
      <c r="J708" s="141" t="inlineStr"/>
      <c r="K708" s="141" t="inlineStr"/>
      <c r="L708" s="141" t="inlineStr"/>
      <c r="M708" s="141" t="inlineStr"/>
      <c r="N708" s="141" t="inlineStr"/>
      <c r="O708" s="141" t="inlineStr"/>
      <c r="P708" s="141" t="inlineStr"/>
      <c r="Q708" s="141" t="inlineStr"/>
      <c r="R708" s="141" t="inlineStr"/>
      <c r="S708" s="141" t="inlineStr"/>
      <c r="T708" s="141" t="inlineStr"/>
      <c r="U708" s="141" t="inlineStr"/>
      <c r="V708" s="141" t="inlineStr"/>
      <c r="W708" s="141" t="inlineStr"/>
      <c r="X708" s="141" t="n"/>
      <c r="Y708" s="141" t="n"/>
      <c r="Z708" s="141" t="n"/>
      <c r="AA708" s="141" t="n"/>
      <c r="AB708" s="141" t="n"/>
      <c r="AC708" s="141" t="n"/>
      <c r="AD708" s="141" t="n"/>
      <c r="AE708" s="141" t="n"/>
      <c r="AF708" s="141" t="n"/>
      <c r="AG708" s="141" t="n"/>
      <c r="AH708" s="141" t="n"/>
      <c r="AI708" s="141" t="n"/>
      <c r="AJ708" s="141" t="n"/>
      <c r="AK708" s="141" t="n"/>
      <c r="AL708" s="141" t="n"/>
      <c r="AM708" s="141" t="n"/>
      <c r="AN708" s="141" t="n"/>
    </row>
    <row r="709">
      <c r="B709" t="inlineStr">
        <is>
          <t>N</t>
        </is>
      </c>
      <c r="C709" t="inlineStr">
        <is>
          <t>Price_BOM_L_Imp_1135</t>
        </is>
      </c>
      <c r="D709" t="n">
        <v>1135</v>
      </c>
      <c r="F709" t="inlineStr">
        <is>
          <t>:12507-LC:12507-LCV:</t>
        </is>
      </c>
      <c r="G709" t="inlineStr">
        <is>
          <t>X0</t>
        </is>
      </c>
      <c r="H709" t="inlineStr">
        <is>
          <t>ImpMatl_NiAl-Bronze_ASTM-B148_C95400</t>
        </is>
      </c>
      <c r="I709" t="inlineStr">
        <is>
          <t>Nickel Aluminum Bronze ASTM B148 UNS C95400</t>
        </is>
      </c>
      <c r="J709" t="inlineStr">
        <is>
          <t>B22</t>
        </is>
      </c>
      <c r="K709" t="inlineStr">
        <is>
          <t>None</t>
        </is>
      </c>
      <c r="L709" t="inlineStr">
        <is>
          <t>None</t>
        </is>
      </c>
      <c r="M709" t="inlineStr">
        <is>
          <t>Coating_Scotchkote134_interior</t>
        </is>
      </c>
      <c r="N709" t="inlineStr">
        <is>
          <t>RTF</t>
        </is>
      </c>
      <c r="P709" t="inlineStr">
        <is>
          <t>A102213</t>
        </is>
      </c>
      <c r="Q709" t="inlineStr">
        <is>
          <t>LT250</t>
        </is>
      </c>
    </row>
    <row r="710">
      <c r="B710" t="inlineStr">
        <is>
          <t>N</t>
        </is>
      </c>
      <c r="C710" t="inlineStr">
        <is>
          <t>Price_BOM_L_Imp_1429</t>
        </is>
      </c>
      <c r="D710" t="n">
        <v>1429</v>
      </c>
      <c r="F710" t="inlineStr">
        <is>
          <t>:12507-LC:12507-LCV:</t>
        </is>
      </c>
      <c r="G710" t="inlineStr">
        <is>
          <t>X0</t>
        </is>
      </c>
      <c r="H710" t="inlineStr">
        <is>
          <t>ImpMatl_NiAl-Bronze_ASTM-B148_C95400</t>
        </is>
      </c>
      <c r="I710" t="inlineStr">
        <is>
          <t>Nickel Aluminum Bronze ASTM B148 UNS C95400</t>
        </is>
      </c>
      <c r="J710" t="inlineStr">
        <is>
          <t>B22</t>
        </is>
      </c>
      <c r="K710" t="inlineStr">
        <is>
          <t>None</t>
        </is>
      </c>
      <c r="L710" t="inlineStr">
        <is>
          <t>None</t>
        </is>
      </c>
      <c r="M710" t="inlineStr">
        <is>
          <t>Coating_Scotchkote134_interior_exterior</t>
        </is>
      </c>
      <c r="N710" t="inlineStr">
        <is>
          <t>RTF</t>
        </is>
      </c>
      <c r="P710" t="inlineStr">
        <is>
          <t>A102213</t>
        </is>
      </c>
      <c r="Q710" t="inlineStr">
        <is>
          <t>LT250</t>
        </is>
      </c>
    </row>
    <row r="711">
      <c r="B711" t="inlineStr">
        <is>
          <t>N</t>
        </is>
      </c>
      <c r="C711" t="inlineStr">
        <is>
          <t>Price_BOM_L_Imp_1723</t>
        </is>
      </c>
      <c r="D711" t="n">
        <v>1723</v>
      </c>
      <c r="F711" t="inlineStr">
        <is>
          <t>:12507-LC:12507-LCV:</t>
        </is>
      </c>
      <c r="G711" t="inlineStr">
        <is>
          <t>X0</t>
        </is>
      </c>
      <c r="H711" t="inlineStr">
        <is>
          <t>ImpMatl_NiAl-Bronze_ASTM-B148_C95400</t>
        </is>
      </c>
      <c r="I711" t="inlineStr">
        <is>
          <t>Nickel Aluminum Bronze ASTM B148 UNS C95400</t>
        </is>
      </c>
      <c r="J711" t="inlineStr">
        <is>
          <t>B22</t>
        </is>
      </c>
      <c r="K711" t="inlineStr">
        <is>
          <t>None</t>
        </is>
      </c>
      <c r="L711" t="inlineStr">
        <is>
          <t>None</t>
        </is>
      </c>
      <c r="M711" t="inlineStr">
        <is>
          <t>Coating_Special</t>
        </is>
      </c>
      <c r="N711" t="inlineStr">
        <is>
          <t>RTF</t>
        </is>
      </c>
      <c r="P711" t="inlineStr">
        <is>
          <t>A102213</t>
        </is>
      </c>
      <c r="Q711" t="inlineStr">
        <is>
          <t>LT250</t>
        </is>
      </c>
    </row>
    <row r="712">
      <c r="B712" t="inlineStr">
        <is>
          <t>N</t>
        </is>
      </c>
      <c r="C712" t="inlineStr">
        <is>
          <t>Price_BOM_L_Imp_423</t>
        </is>
      </c>
      <c r="D712" t="n">
        <v>423</v>
      </c>
      <c r="F712" t="inlineStr">
        <is>
          <t>:12507-LC:12507-LCV:</t>
        </is>
      </c>
      <c r="G712" t="inlineStr">
        <is>
          <t>X0</t>
        </is>
      </c>
      <c r="H712" t="inlineStr">
        <is>
          <t>ImpMatl_NiAl-Bronze_ASTM-B148_C95400</t>
        </is>
      </c>
      <c r="I712" t="inlineStr">
        <is>
          <t>Nickel Aluminum Bronze ASTM B148 UNS C95400</t>
        </is>
      </c>
      <c r="J712" t="inlineStr">
        <is>
          <t>B22</t>
        </is>
      </c>
      <c r="K712" t="inlineStr">
        <is>
          <t>None</t>
        </is>
      </c>
      <c r="L712" t="inlineStr">
        <is>
          <t>None</t>
        </is>
      </c>
      <c r="M712" t="inlineStr">
        <is>
          <t>Coating_Standard</t>
        </is>
      </c>
      <c r="N712" t="inlineStr">
        <is>
          <t>96866178</t>
        </is>
      </c>
      <c r="P712" t="inlineStr">
        <is>
          <t>A102213</t>
        </is>
      </c>
      <c r="Q712" t="inlineStr">
        <is>
          <t>LT027</t>
        </is>
      </c>
    </row>
    <row r="713">
      <c r="B713" t="inlineStr">
        <is>
          <t>N</t>
        </is>
      </c>
      <c r="C713" t="inlineStr">
        <is>
          <t>Price_BOM_L_Imp_547</t>
        </is>
      </c>
      <c r="D713" t="n">
        <v>547</v>
      </c>
      <c r="F713" t="inlineStr">
        <is>
          <t>:12507-LC:12507-LCV:</t>
        </is>
      </c>
      <c r="G713" t="inlineStr">
        <is>
          <t>X0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None</t>
        </is>
      </c>
      <c r="L713" t="inlineStr">
        <is>
          <t>None</t>
        </is>
      </c>
      <c r="M713" t="inlineStr">
        <is>
          <t>Coating_Scotchkote134_interior_exterior_IncludeImpeller</t>
        </is>
      </c>
      <c r="N713" t="inlineStr">
        <is>
          <t>RTF</t>
        </is>
      </c>
      <c r="P713" t="inlineStr">
        <is>
          <t>A102213</t>
        </is>
      </c>
      <c r="Q713" t="inlineStr">
        <is>
          <t>LT250</t>
        </is>
      </c>
    </row>
    <row r="714">
      <c r="B714" t="inlineStr">
        <is>
          <t>N</t>
        </is>
      </c>
      <c r="C714" t="inlineStr">
        <is>
          <t>Price_BOM_L_Imp_841</t>
        </is>
      </c>
      <c r="D714" t="n">
        <v>841</v>
      </c>
      <c r="F714" t="inlineStr">
        <is>
          <t>:12507-LC:12507-LCV:</t>
        </is>
      </c>
      <c r="G714" s="2" t="inlineStr">
        <is>
          <t>X0</t>
        </is>
      </c>
      <c r="H714" s="2" t="inlineStr">
        <is>
          <t>ImpMatl_NiAl-Bronze_ASTM-B148_C95400</t>
        </is>
      </c>
      <c r="I714" s="4" t="inlineStr">
        <is>
          <t>Nickel Aluminum Bronze ASTM B148 UNS C95400</t>
        </is>
      </c>
      <c r="J714" s="4" t="inlineStr">
        <is>
          <t>B22</t>
        </is>
      </c>
      <c r="K714" s="4" t="inlineStr">
        <is>
          <t>None</t>
        </is>
      </c>
      <c r="L714" s="4" t="inlineStr">
        <is>
          <t>None</t>
        </is>
      </c>
      <c r="M714" s="4" t="inlineStr">
        <is>
          <t>Coating_Scotchkote134_interior_IncludeImpeller</t>
        </is>
      </c>
      <c r="N714" s="76" t="inlineStr">
        <is>
          <t>RTF</t>
        </is>
      </c>
      <c r="O714" s="4" t="inlineStr"/>
      <c r="P714" t="inlineStr">
        <is>
          <t>A102213</t>
        </is>
      </c>
      <c r="Q714" t="inlineStr">
        <is>
          <t>LT250</t>
        </is>
      </c>
      <c r="R714" s="4" t="inlineStr"/>
    </row>
    <row r="715">
      <c r="B715" t="inlineStr">
        <is>
          <t>N</t>
        </is>
      </c>
      <c r="C715" t="inlineStr">
        <is>
          <t>Price_BOM_L_Imp_995</t>
        </is>
      </c>
      <c r="D715" t="n">
        <v>995</v>
      </c>
      <c r="F715" t="inlineStr">
        <is>
          <t>:60123-LC:60123-LCV:60123-LF: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Coating_Scotchkote134_interior_IncludeImpeller</t>
        </is>
      </c>
      <c r="N715" s="76" t="inlineStr">
        <is>
          <t>RTF</t>
        </is>
      </c>
      <c r="O715" s="4" t="n"/>
      <c r="P715" t="inlineStr">
        <is>
          <t>A102419</t>
        </is>
      </c>
      <c r="Q715" t="inlineStr">
        <is>
          <t>LT250</t>
        </is>
      </c>
      <c r="R715" s="4" t="n"/>
    </row>
    <row r="716">
      <c r="B716" t="inlineStr">
        <is>
          <t>N</t>
        </is>
      </c>
      <c r="C716" t="inlineStr">
        <is>
          <t>Price_BOM_L_Imp_996</t>
        </is>
      </c>
      <c r="D716" t="n">
        <v>996</v>
      </c>
      <c r="F716" t="inlineStr">
        <is>
          <t>:60123-LC:60123-LCV:60123-LF:</t>
        </is>
      </c>
      <c r="G716" s="2" t="inlineStr">
        <is>
          <t>X5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Anodized Steel</t>
        </is>
      </c>
      <c r="L716" s="4" t="inlineStr">
        <is>
          <t>Stainless Steel, AISI 316</t>
        </is>
      </c>
      <c r="M716" s="4" t="inlineStr">
        <is>
          <t>Coating_Scotchkote134_interior_IncludeImpeller</t>
        </is>
      </c>
      <c r="N716" s="76" t="inlineStr">
        <is>
          <t>RTF</t>
        </is>
      </c>
      <c r="O716" s="4" t="n"/>
      <c r="P716" t="inlineStr">
        <is>
          <t>A102421</t>
        </is>
      </c>
      <c r="Q716" t="inlineStr">
        <is>
          <t>LT250</t>
        </is>
      </c>
      <c r="R716" s="4" t="n"/>
    </row>
    <row r="717">
      <c r="B717" t="inlineStr">
        <is>
          <t>N</t>
        </is>
      </c>
      <c r="C717" t="inlineStr">
        <is>
          <t>Price_BOM_L_Imp_997</t>
        </is>
      </c>
      <c r="D717" t="n">
        <v>997</v>
      </c>
      <c r="F717" t="inlineStr">
        <is>
          <t>:60157-LC:60157-LCV:60157-LF:</t>
        </is>
      </c>
      <c r="G717" s="2" t="inlineStr">
        <is>
          <t>X5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Anodized Steel</t>
        </is>
      </c>
      <c r="L717" s="4" t="inlineStr">
        <is>
          <t>Stainless Steel, AISI 316</t>
        </is>
      </c>
      <c r="M717" s="4" t="inlineStr">
        <is>
          <t>Coating_Scotchkote134_interior_IncludeImpeller</t>
        </is>
      </c>
      <c r="N717" s="76" t="inlineStr">
        <is>
          <t>RTF</t>
        </is>
      </c>
      <c r="O717" s="4" t="n"/>
      <c r="P717" t="inlineStr">
        <is>
          <t>A102423</t>
        </is>
      </c>
      <c r="Q717" t="inlineStr">
        <is>
          <t>LT250</t>
        </is>
      </c>
      <c r="R717" s="4" t="n"/>
    </row>
    <row r="718">
      <c r="B718" t="inlineStr">
        <is>
          <t>N</t>
        </is>
      </c>
      <c r="C718" t="inlineStr">
        <is>
          <t>Price_BOM_L_Imp_998</t>
        </is>
      </c>
      <c r="D718" t="n">
        <v>998</v>
      </c>
      <c r="F718" t="inlineStr">
        <is>
          <t>:60157-LF:</t>
        </is>
      </c>
      <c r="G718" s="2" t="inlineStr">
        <is>
          <t>X6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Anodized Steel</t>
        </is>
      </c>
      <c r="L718" s="4" t="inlineStr">
        <is>
          <t>Stainless Steel, AISI 316</t>
        </is>
      </c>
      <c r="M718" s="4" t="inlineStr">
        <is>
          <t>Coating_Scotchkote134_interior_IncludeImpeller</t>
        </is>
      </c>
      <c r="N718" s="76" t="inlineStr">
        <is>
          <t>RTF</t>
        </is>
      </c>
      <c r="O718" s="4" t="n"/>
      <c r="P718" t="inlineStr">
        <is>
          <t>A102425</t>
        </is>
      </c>
      <c r="Q718" t="inlineStr">
        <is>
          <t>LT250</t>
        </is>
      </c>
      <c r="R718" s="4" t="n"/>
    </row>
    <row r="719">
      <c r="B719" t="inlineStr">
        <is>
          <t>N</t>
        </is>
      </c>
      <c r="C719" t="inlineStr">
        <is>
          <t>Price_BOM_L_Imp_999</t>
        </is>
      </c>
      <c r="D719" t="n">
        <v>999</v>
      </c>
      <c r="F719" t="inlineStr">
        <is>
          <t>:80123-LC:80123-LCV:80123-LF:</t>
        </is>
      </c>
      <c r="G719" s="2" t="inlineStr">
        <is>
          <t>X5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Anodized Steel</t>
        </is>
      </c>
      <c r="L719" s="4" t="inlineStr">
        <is>
          <t>Stainless Steel, AISI 316</t>
        </is>
      </c>
      <c r="M719" s="4" t="inlineStr">
        <is>
          <t>Coating_Scotchkote134_interior_IncludeImpeller</t>
        </is>
      </c>
      <c r="N719" s="76" t="inlineStr">
        <is>
          <t>RTF</t>
        </is>
      </c>
      <c r="O719" s="4" t="n"/>
      <c r="P719" t="inlineStr">
        <is>
          <t>A102427</t>
        </is>
      </c>
      <c r="Q719" t="inlineStr">
        <is>
          <t>LT250</t>
        </is>
      </c>
      <c r="R719" s="4" t="n"/>
    </row>
    <row r="721">
      <c r="A721" s="129" t="n"/>
      <c r="B721" s="129" t="n"/>
      <c r="C721" s="129" t="inlineStr">
        <is>
          <t xml:space="preserve">10-17-2022  per </t>
        </is>
      </c>
      <c r="D721" s="129" t="n"/>
      <c r="E721" s="129" t="n"/>
      <c r="F721" s="129" t="n"/>
      <c r="G721" s="129" t="n"/>
      <c r="H721" s="129" t="n"/>
      <c r="I721" s="129" t="n"/>
      <c r="J721" s="129" t="n"/>
      <c r="K721" s="129" t="n"/>
      <c r="L721" s="129" t="n"/>
      <c r="M721" s="129" t="n"/>
      <c r="N721" s="129" t="n"/>
      <c r="O721" s="129" t="n"/>
      <c r="P721" s="129" t="n"/>
      <c r="Q721" s="129" t="n"/>
      <c r="R721" s="129" t="n"/>
      <c r="S721" s="129" t="n"/>
      <c r="T721" s="129" t="n"/>
      <c r="U721" s="129" t="n"/>
      <c r="V721" s="129" t="n"/>
      <c r="W721" s="129" t="n"/>
      <c r="X721" s="129" t="n"/>
      <c r="Y721" s="129" t="n"/>
      <c r="Z721" s="129" t="n"/>
      <c r="AA721" s="129" t="n"/>
      <c r="AB721" s="129" t="n"/>
      <c r="AC721" s="129" t="n"/>
      <c r="AD721" s="129" t="n"/>
      <c r="AE721" s="129" t="n"/>
      <c r="AF721" s="129" t="n"/>
      <c r="AG721" s="129" t="n"/>
      <c r="AH721" s="129" t="n"/>
      <c r="AI721" s="129" t="n"/>
      <c r="AJ721" s="129" t="n"/>
      <c r="AK721" s="129" t="n"/>
      <c r="AL721" s="129" t="n"/>
      <c r="AM721" s="129" t="n"/>
      <c r="AN721" s="129" t="n"/>
    </row>
    <row r="722">
      <c r="B722" t="inlineStr">
        <is>
          <t>N</t>
        </is>
      </c>
      <c r="C722" t="inlineStr">
        <is>
          <t>Price_BOM_L_Imp_1133</t>
        </is>
      </c>
      <c r="D722" t="n">
        <v>1133</v>
      </c>
      <c r="F722" t="inlineStr">
        <is>
          <t>:10707-LC:10707-LCV:10707-LF: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</t>
        </is>
      </c>
      <c r="N722" t="inlineStr">
        <is>
          <t>97775274</t>
        </is>
      </c>
      <c r="P722" t="inlineStr">
        <is>
          <t>A102211</t>
        </is>
      </c>
      <c r="Q722" t="inlineStr">
        <is>
          <t>LT250</t>
        </is>
      </c>
    </row>
    <row r="723">
      <c r="B723" t="inlineStr">
        <is>
          <t>N</t>
        </is>
      </c>
      <c r="C723" t="inlineStr">
        <is>
          <t>Price_BOM_L_Imp_1136</t>
        </is>
      </c>
      <c r="D723" t="n">
        <v>1136</v>
      </c>
      <c r="F723" t="inlineStr">
        <is>
          <t>:12709-LC:12709-LCV:12709-LF: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</t>
        </is>
      </c>
      <c r="N723" t="inlineStr">
        <is>
          <t>97775277</t>
        </is>
      </c>
      <c r="P723" t="inlineStr">
        <is>
          <t>A102214</t>
        </is>
      </c>
      <c r="Q723" t="inlineStr">
        <is>
          <t>LT250</t>
        </is>
      </c>
    </row>
    <row r="724">
      <c r="B724" t="inlineStr">
        <is>
          <t>N</t>
        </is>
      </c>
      <c r="C724" t="inlineStr">
        <is>
          <t>Price_BOM_L_Imp_1152</t>
        </is>
      </c>
      <c r="D724" t="n">
        <v>1152</v>
      </c>
      <c r="F724" t="inlineStr">
        <is>
          <t>:25707-LC:25707-LCV:25707-LF: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</t>
        </is>
      </c>
      <c r="N724" t="inlineStr">
        <is>
          <t>97778033</t>
        </is>
      </c>
      <c r="P724" t="inlineStr">
        <is>
          <t>A102230</t>
        </is>
      </c>
      <c r="Q724" t="inlineStr">
        <is>
          <t>LT250</t>
        </is>
      </c>
    </row>
    <row r="725">
      <c r="B725" t="inlineStr">
        <is>
          <t>N</t>
        </is>
      </c>
      <c r="C725" t="inlineStr">
        <is>
          <t>Price_BOM_L_Imp_1159</t>
        </is>
      </c>
      <c r="D725" t="n">
        <v>1159</v>
      </c>
      <c r="F725" t="inlineStr">
        <is>
          <t>:30707-LC:30707-LCV:30707-LF:</t>
        </is>
      </c>
      <c r="G725" t="inlineStr">
        <is>
          <t>X3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</t>
        </is>
      </c>
      <c r="N725" t="inlineStr">
        <is>
          <t>97778039</t>
        </is>
      </c>
      <c r="P725" t="inlineStr">
        <is>
          <t>A102237</t>
        </is>
      </c>
      <c r="Q725" t="inlineStr">
        <is>
          <t>LT250</t>
        </is>
      </c>
    </row>
    <row r="726">
      <c r="B726" t="inlineStr">
        <is>
          <t>N</t>
        </is>
      </c>
      <c r="C726" t="inlineStr">
        <is>
          <t>Price_BOM_L_Imp_1176</t>
        </is>
      </c>
      <c r="D726" t="n">
        <v>1176</v>
      </c>
      <c r="F726" t="inlineStr">
        <is>
          <t>:50123-LC:50123-LCV:50123-LF:</t>
        </is>
      </c>
      <c r="G726" t="inlineStr">
        <is>
          <t>XA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Stainless Steel, AISI-303</t>
        </is>
      </c>
      <c r="L726" t="inlineStr">
        <is>
          <t>Steel, Cold Drawn C1018</t>
        </is>
      </c>
      <c r="M726" t="inlineStr">
        <is>
          <t>Coating_Scotchkote134_interior</t>
        </is>
      </c>
      <c r="N726" t="inlineStr">
        <is>
          <t>96896891</t>
        </is>
      </c>
      <c r="P726" t="inlineStr">
        <is>
          <t>A102254</t>
        </is>
      </c>
      <c r="Q726" t="inlineStr">
        <is>
          <t>LT250</t>
        </is>
      </c>
    </row>
    <row r="727">
      <c r="B727" t="inlineStr">
        <is>
          <t>N</t>
        </is>
      </c>
      <c r="C727" t="inlineStr">
        <is>
          <t>Price_BOM_L_Imp_1181</t>
        </is>
      </c>
      <c r="D727" t="n">
        <v>1181</v>
      </c>
      <c r="F727" t="inlineStr">
        <is>
          <t>:60123-LC:60123-LCV:60123-LF: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</t>
        </is>
      </c>
      <c r="N727" t="inlineStr">
        <is>
          <t>97780970</t>
        </is>
      </c>
      <c r="P727" t="inlineStr">
        <is>
          <t>A102259</t>
        </is>
      </c>
      <c r="Q727" t="inlineStr">
        <is>
          <t>LT250</t>
        </is>
      </c>
    </row>
    <row r="728">
      <c r="B728" t="inlineStr">
        <is>
          <t>N</t>
        </is>
      </c>
      <c r="C728" t="inlineStr">
        <is>
          <t>Price_BOM_L_Imp_1184</t>
        </is>
      </c>
      <c r="D728" t="n">
        <v>1184</v>
      </c>
      <c r="F728" t="inlineStr">
        <is>
          <t>:80123-LC:80123-LCV:80123-LF:</t>
        </is>
      </c>
      <c r="G728" t="inlineStr">
        <is>
          <t>X5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Anodized Steel</t>
        </is>
      </c>
      <c r="L728" t="inlineStr">
        <is>
          <t>Steel, Cold Drawn C1018</t>
        </is>
      </c>
      <c r="M728" t="inlineStr">
        <is>
          <t>Coating_Scotchkote134_interior</t>
        </is>
      </c>
      <c r="N728" t="inlineStr">
        <is>
          <t>97780973</t>
        </is>
      </c>
      <c r="P728" t="inlineStr">
        <is>
          <t>A102262</t>
        </is>
      </c>
      <c r="Q728" t="inlineStr">
        <is>
          <t>LT250</t>
        </is>
      </c>
    </row>
    <row r="729">
      <c r="B729" t="inlineStr">
        <is>
          <t>N</t>
        </is>
      </c>
      <c r="C729" t="inlineStr">
        <is>
          <t>Price_BOM_L_Imp_1189</t>
        </is>
      </c>
      <c r="D729" t="n">
        <v>1189</v>
      </c>
      <c r="F729" t="inlineStr">
        <is>
          <t>:15705-LC:15705-LCV:</t>
        </is>
      </c>
      <c r="G729" t="inlineStr">
        <is>
          <t>X0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None</t>
        </is>
      </c>
      <c r="L729" t="inlineStr">
        <is>
          <t>None</t>
        </is>
      </c>
      <c r="M729" t="inlineStr">
        <is>
          <t>Coating_Scotchkote134_interior</t>
        </is>
      </c>
      <c r="N729" t="inlineStr">
        <is>
          <t>97780992</t>
        </is>
      </c>
      <c r="P729" t="inlineStr">
        <is>
          <t>A102267</t>
        </is>
      </c>
      <c r="Q729" t="inlineStr">
        <is>
          <t>LT250</t>
        </is>
      </c>
    </row>
    <row r="730">
      <c r="B730" t="inlineStr">
        <is>
          <t>N</t>
        </is>
      </c>
      <c r="C730" t="inlineStr">
        <is>
          <t>Price_BOM_L_Imp_1427</t>
        </is>
      </c>
      <c r="D730" t="n">
        <v>1427</v>
      </c>
      <c r="F730" t="inlineStr">
        <is>
          <t>:10707-LC:10707-LCV:10707-LF: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Coating_Scotchkote134_interior_exterior</t>
        </is>
      </c>
      <c r="N730" t="inlineStr">
        <is>
          <t>97775274</t>
        </is>
      </c>
      <c r="P730" t="inlineStr">
        <is>
          <t>A102211</t>
        </is>
      </c>
      <c r="Q730" t="inlineStr">
        <is>
          <t>LT250</t>
        </is>
      </c>
    </row>
    <row r="731">
      <c r="B731" t="inlineStr">
        <is>
          <t>N</t>
        </is>
      </c>
      <c r="C731" t="inlineStr">
        <is>
          <t>Price_BOM_L_Imp_1430</t>
        </is>
      </c>
      <c r="D731" t="n">
        <v>1430</v>
      </c>
      <c r="F731" t="inlineStr">
        <is>
          <t>:12709-LC:12709-LCV:12709-LF: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Coating_Scotchkote134_interior_exterior</t>
        </is>
      </c>
      <c r="N731" t="inlineStr">
        <is>
          <t>97775277</t>
        </is>
      </c>
      <c r="P731" t="inlineStr">
        <is>
          <t>A102214</t>
        </is>
      </c>
      <c r="Q731" t="inlineStr">
        <is>
          <t>LT250</t>
        </is>
      </c>
    </row>
    <row r="732">
      <c r="B732" t="inlineStr">
        <is>
          <t>N</t>
        </is>
      </c>
      <c r="C732" t="inlineStr">
        <is>
          <t>Price_BOM_L_Imp_1446</t>
        </is>
      </c>
      <c r="D732" t="n">
        <v>1446</v>
      </c>
      <c r="F732" t="inlineStr">
        <is>
          <t>:25707-LC:25707-LCV:25707-LF: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Coating_Scotchkote134_interior_exterior</t>
        </is>
      </c>
      <c r="N732" t="inlineStr">
        <is>
          <t>97778033</t>
        </is>
      </c>
      <c r="P732" t="inlineStr">
        <is>
          <t>A102230</t>
        </is>
      </c>
      <c r="Q732" t="inlineStr">
        <is>
          <t>LT250</t>
        </is>
      </c>
    </row>
    <row r="733">
      <c r="B733" t="inlineStr">
        <is>
          <t>N</t>
        </is>
      </c>
      <c r="C733" t="inlineStr">
        <is>
          <t>Price_BOM_L_Imp_1453</t>
        </is>
      </c>
      <c r="D733" t="n">
        <v>1453</v>
      </c>
      <c r="F733" t="inlineStr">
        <is>
          <t>:30707-LC:30707-LCV:30707-LF:</t>
        </is>
      </c>
      <c r="G733" t="inlineStr">
        <is>
          <t>X3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Coating_Scotchkote134_interior_exterior</t>
        </is>
      </c>
      <c r="N733" t="inlineStr">
        <is>
          <t>97778039</t>
        </is>
      </c>
      <c r="P733" t="inlineStr">
        <is>
          <t>A102237</t>
        </is>
      </c>
      <c r="Q733" t="inlineStr">
        <is>
          <t>LT250</t>
        </is>
      </c>
    </row>
    <row r="734">
      <c r="B734" t="inlineStr">
        <is>
          <t>N</t>
        </is>
      </c>
      <c r="C734" t="inlineStr">
        <is>
          <t>Price_BOM_L_Imp_1470</t>
        </is>
      </c>
      <c r="D734" t="n">
        <v>1470</v>
      </c>
      <c r="F734" t="inlineStr">
        <is>
          <t>:50123-LC:50123-LCV:50123-LF:</t>
        </is>
      </c>
      <c r="G734" t="inlineStr">
        <is>
          <t>XA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Stainless Steel, AISI-303</t>
        </is>
      </c>
      <c r="L734" t="inlineStr">
        <is>
          <t>Steel, Cold Drawn C1018</t>
        </is>
      </c>
      <c r="M734" t="inlineStr">
        <is>
          <t>Coating_Scotchkote134_interior_exterior</t>
        </is>
      </c>
      <c r="N734" t="inlineStr">
        <is>
          <t>96896891</t>
        </is>
      </c>
      <c r="P734" t="inlineStr">
        <is>
          <t>A102254</t>
        </is>
      </c>
      <c r="Q734" t="inlineStr">
        <is>
          <t>LT250</t>
        </is>
      </c>
    </row>
    <row r="735">
      <c r="B735" t="inlineStr">
        <is>
          <t>N</t>
        </is>
      </c>
      <c r="C735" t="inlineStr">
        <is>
          <t>Price_BOM_L_Imp_1475</t>
        </is>
      </c>
      <c r="D735" t="n">
        <v>1475</v>
      </c>
      <c r="F735" t="inlineStr">
        <is>
          <t>:60123-LC:60123-LCV:60123-LF: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Coating_Scotchkote134_interior_exterior</t>
        </is>
      </c>
      <c r="N735" t="inlineStr">
        <is>
          <t>97780970</t>
        </is>
      </c>
      <c r="P735" t="inlineStr">
        <is>
          <t>A102259</t>
        </is>
      </c>
      <c r="Q735" t="inlineStr">
        <is>
          <t>LT250</t>
        </is>
      </c>
    </row>
    <row r="736">
      <c r="B736" t="inlineStr">
        <is>
          <t>N</t>
        </is>
      </c>
      <c r="C736" t="inlineStr">
        <is>
          <t>Price_BOM_L_Imp_1478</t>
        </is>
      </c>
      <c r="D736" t="n">
        <v>1478</v>
      </c>
      <c r="F736" t="inlineStr">
        <is>
          <t>:80123-LC:80123-LCV:80123-LF:</t>
        </is>
      </c>
      <c r="G736" t="inlineStr">
        <is>
          <t>X5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Anodized Steel</t>
        </is>
      </c>
      <c r="L736" t="inlineStr">
        <is>
          <t>Steel, Cold Drawn C1018</t>
        </is>
      </c>
      <c r="M736" t="inlineStr">
        <is>
          <t>Coating_Scotchkote134_interior_exterior</t>
        </is>
      </c>
      <c r="N736" t="inlineStr">
        <is>
          <t>97780973</t>
        </is>
      </c>
      <c r="P736" t="inlineStr">
        <is>
          <t>A102262</t>
        </is>
      </c>
      <c r="Q736" t="inlineStr">
        <is>
          <t>LT250</t>
        </is>
      </c>
    </row>
    <row r="737">
      <c r="B737" t="inlineStr">
        <is>
          <t>N</t>
        </is>
      </c>
      <c r="C737" t="inlineStr">
        <is>
          <t>Price_BOM_L_Imp_1483</t>
        </is>
      </c>
      <c r="D737" t="n">
        <v>1483</v>
      </c>
      <c r="F737" t="inlineStr">
        <is>
          <t>:15705-LC:15705-LCV:</t>
        </is>
      </c>
      <c r="G737" t="inlineStr">
        <is>
          <t>X0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None</t>
        </is>
      </c>
      <c r="L737" t="inlineStr">
        <is>
          <t>None</t>
        </is>
      </c>
      <c r="M737" t="inlineStr">
        <is>
          <t>Coating_Scotchkote134_interior_exterior</t>
        </is>
      </c>
      <c r="N737" t="inlineStr">
        <is>
          <t>97780992</t>
        </is>
      </c>
      <c r="P737" t="inlineStr">
        <is>
          <t>A102267</t>
        </is>
      </c>
      <c r="Q737" t="inlineStr">
        <is>
          <t>LT250</t>
        </is>
      </c>
    </row>
    <row r="738">
      <c r="B738" t="inlineStr">
        <is>
          <t>N</t>
        </is>
      </c>
      <c r="C738" t="inlineStr">
        <is>
          <t>Price_BOM_L_Imp_1721</t>
        </is>
      </c>
      <c r="D738" t="n">
        <v>1721</v>
      </c>
      <c r="F738" t="inlineStr">
        <is>
          <t>:10707-LC:10707-LCV:10707-LF: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Coating_Special</t>
        </is>
      </c>
      <c r="N738" t="inlineStr">
        <is>
          <t>97775274</t>
        </is>
      </c>
      <c r="P738" t="inlineStr">
        <is>
          <t>A102211</t>
        </is>
      </c>
      <c r="Q738" t="inlineStr">
        <is>
          <t>LT250</t>
        </is>
      </c>
    </row>
    <row r="739">
      <c r="B739" t="inlineStr">
        <is>
          <t>N</t>
        </is>
      </c>
      <c r="C739" t="inlineStr">
        <is>
          <t>Price_BOM_L_Imp_1724</t>
        </is>
      </c>
      <c r="D739" t="n">
        <v>1724</v>
      </c>
      <c r="F739" t="inlineStr">
        <is>
          <t>:12709-LC:12709-LCV:12709-LF: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Coating_Special</t>
        </is>
      </c>
      <c r="N739" t="inlineStr">
        <is>
          <t>97775277</t>
        </is>
      </c>
      <c r="P739" t="inlineStr">
        <is>
          <t>A102214</t>
        </is>
      </c>
      <c r="Q739" t="inlineStr">
        <is>
          <t>LT250</t>
        </is>
      </c>
    </row>
    <row r="740">
      <c r="B740" t="inlineStr">
        <is>
          <t>N</t>
        </is>
      </c>
      <c r="C740" t="inlineStr">
        <is>
          <t>Price_BOM_L_Imp_1740</t>
        </is>
      </c>
      <c r="D740" t="n">
        <v>1740</v>
      </c>
      <c r="F740" t="inlineStr">
        <is>
          <t>:25707-LC:25707-LCV:25707-LF: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Coating_Special</t>
        </is>
      </c>
      <c r="N740" t="inlineStr">
        <is>
          <t>97778033</t>
        </is>
      </c>
      <c r="P740" t="inlineStr">
        <is>
          <t>A102230</t>
        </is>
      </c>
      <c r="Q740" t="inlineStr">
        <is>
          <t>LT250</t>
        </is>
      </c>
    </row>
    <row r="741">
      <c r="B741" t="inlineStr">
        <is>
          <t>N</t>
        </is>
      </c>
      <c r="C741" t="inlineStr">
        <is>
          <t>Price_BOM_L_Imp_1747</t>
        </is>
      </c>
      <c r="D741" t="n">
        <v>1747</v>
      </c>
      <c r="F741" t="inlineStr">
        <is>
          <t>:30707-LC:30707-LCV:30707-LF:</t>
        </is>
      </c>
      <c r="G741" t="inlineStr">
        <is>
          <t>X3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Coating_Special</t>
        </is>
      </c>
      <c r="N741" t="inlineStr">
        <is>
          <t>97778039</t>
        </is>
      </c>
      <c r="P741" t="inlineStr">
        <is>
          <t>A102237</t>
        </is>
      </c>
      <c r="Q741" t="inlineStr">
        <is>
          <t>LT250</t>
        </is>
      </c>
    </row>
    <row r="742">
      <c r="B742" t="inlineStr">
        <is>
          <t>N</t>
        </is>
      </c>
      <c r="C742" t="inlineStr">
        <is>
          <t>Price_BOM_L_Imp_1764</t>
        </is>
      </c>
      <c r="D742" t="n">
        <v>1764</v>
      </c>
      <c r="F742" t="inlineStr">
        <is>
          <t>:50123-LC:50123-LCV:50123-LF:</t>
        </is>
      </c>
      <c r="G742" t="inlineStr">
        <is>
          <t>XA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Stainless Steel, AISI-303</t>
        </is>
      </c>
      <c r="L742" t="inlineStr">
        <is>
          <t>Steel, Cold Drawn C1018</t>
        </is>
      </c>
      <c r="M742" t="inlineStr">
        <is>
          <t>Coating_Special</t>
        </is>
      </c>
      <c r="N742" t="inlineStr">
        <is>
          <t>96896891</t>
        </is>
      </c>
      <c r="P742" t="inlineStr">
        <is>
          <t>A102254</t>
        </is>
      </c>
      <c r="Q742" t="inlineStr">
        <is>
          <t>LT250</t>
        </is>
      </c>
    </row>
    <row r="743">
      <c r="B743" t="inlineStr">
        <is>
          <t>N</t>
        </is>
      </c>
      <c r="C743" t="inlineStr">
        <is>
          <t>Price_BOM_L_Imp_1769</t>
        </is>
      </c>
      <c r="D743" t="n">
        <v>1769</v>
      </c>
      <c r="F743" t="inlineStr">
        <is>
          <t>:60123-LC:60123-LCV:60123-LF: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Coating_Special</t>
        </is>
      </c>
      <c r="N743" t="inlineStr">
        <is>
          <t>97780970</t>
        </is>
      </c>
      <c r="P743" t="inlineStr">
        <is>
          <t>A102259</t>
        </is>
      </c>
      <c r="Q743" t="inlineStr">
        <is>
          <t>LT250</t>
        </is>
      </c>
    </row>
    <row r="744">
      <c r="B744" t="inlineStr">
        <is>
          <t>N</t>
        </is>
      </c>
      <c r="C744" t="inlineStr">
        <is>
          <t>Price_BOM_L_Imp_1772</t>
        </is>
      </c>
      <c r="D744" t="n">
        <v>1772</v>
      </c>
      <c r="F744" t="inlineStr">
        <is>
          <t>:80123-LC:80123-LCV:80123-LF:</t>
        </is>
      </c>
      <c r="G744" t="inlineStr">
        <is>
          <t>X5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Anodized Steel</t>
        </is>
      </c>
      <c r="L744" t="inlineStr">
        <is>
          <t>Steel, Cold Drawn C1018</t>
        </is>
      </c>
      <c r="M744" t="inlineStr">
        <is>
          <t>Coating_Special</t>
        </is>
      </c>
      <c r="N744" t="inlineStr">
        <is>
          <t>97780973</t>
        </is>
      </c>
      <c r="P744" t="inlineStr">
        <is>
          <t>A102262</t>
        </is>
      </c>
      <c r="Q744" t="inlineStr">
        <is>
          <t>LT250</t>
        </is>
      </c>
    </row>
    <row r="745">
      <c r="B745" t="inlineStr">
        <is>
          <t>N</t>
        </is>
      </c>
      <c r="C745" t="inlineStr">
        <is>
          <t>Price_BOM_L_Imp_1777</t>
        </is>
      </c>
      <c r="D745" t="n">
        <v>1777</v>
      </c>
      <c r="F745" t="inlineStr">
        <is>
          <t>:15705-LC:15705-LCV:</t>
        </is>
      </c>
      <c r="G745" t="inlineStr">
        <is>
          <t>X0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None</t>
        </is>
      </c>
      <c r="L745" t="inlineStr">
        <is>
          <t>None</t>
        </is>
      </c>
      <c r="M745" t="inlineStr">
        <is>
          <t>Coating_Special</t>
        </is>
      </c>
      <c r="N745" t="inlineStr">
        <is>
          <t>97780992</t>
        </is>
      </c>
      <c r="P745" t="inlineStr">
        <is>
          <t>A102267</t>
        </is>
      </c>
      <c r="Q745" t="inlineStr">
        <is>
          <t>LT250</t>
        </is>
      </c>
    </row>
    <row r="746">
      <c r="B746" t="inlineStr">
        <is>
          <t>N</t>
        </is>
      </c>
      <c r="C746" t="inlineStr">
        <is>
          <t>Price_BOM_L_Imp_421</t>
        </is>
      </c>
      <c r="D746" t="n">
        <v>421</v>
      </c>
      <c r="F746" t="inlineStr">
        <is>
          <t>:10707-LC:10707-LCV:10707-LF: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Coating_Standard</t>
        </is>
      </c>
      <c r="N746" t="inlineStr">
        <is>
          <t>97775274</t>
        </is>
      </c>
      <c r="P746" t="inlineStr">
        <is>
          <t>A102211</t>
        </is>
      </c>
      <c r="Q746" t="inlineStr">
        <is>
          <t>LT027</t>
        </is>
      </c>
    </row>
    <row r="747">
      <c r="B747" t="inlineStr">
        <is>
          <t>N</t>
        </is>
      </c>
      <c r="C747" t="inlineStr">
        <is>
          <t>Price_BOM_L_Imp_424</t>
        </is>
      </c>
      <c r="D747" t="n">
        <v>424</v>
      </c>
      <c r="F747" t="inlineStr">
        <is>
          <t>:12709-LC:12709-LCV:12709-LF: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Coating_Standard</t>
        </is>
      </c>
      <c r="N747" t="inlineStr">
        <is>
          <t>97775277</t>
        </is>
      </c>
      <c r="P747" t="inlineStr">
        <is>
          <t>A102214</t>
        </is>
      </c>
      <c r="Q747" t="inlineStr">
        <is>
          <t>LT250</t>
        </is>
      </c>
    </row>
    <row r="748">
      <c r="B748" t="inlineStr">
        <is>
          <t>N</t>
        </is>
      </c>
      <c r="C748" t="inlineStr">
        <is>
          <t>Price_BOM_L_Imp_440</t>
        </is>
      </c>
      <c r="D748" t="n">
        <v>440</v>
      </c>
      <c r="F748" t="inlineStr">
        <is>
          <t>:25707-LC:25707-LCV:25707-LF: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Coating_Standard</t>
        </is>
      </c>
      <c r="N748" t="inlineStr">
        <is>
          <t>97778033</t>
        </is>
      </c>
      <c r="P748" t="inlineStr">
        <is>
          <t>A102230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Price_BOM_L_Imp_447</t>
        </is>
      </c>
      <c r="D749" t="n">
        <v>447</v>
      </c>
      <c r="F749" t="inlineStr">
        <is>
          <t>:30707-LC:30707-LCV:30707-LF:</t>
        </is>
      </c>
      <c r="G749" t="inlineStr">
        <is>
          <t>X3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Coating_Standard</t>
        </is>
      </c>
      <c r="N749" t="inlineStr">
        <is>
          <t>97778039</t>
        </is>
      </c>
      <c r="P749" t="inlineStr">
        <is>
          <t>A102237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Price_BOM_L_Imp_464</t>
        </is>
      </c>
      <c r="D750" t="n">
        <v>464</v>
      </c>
      <c r="F750" t="inlineStr">
        <is>
          <t>:50123-LC:50123-LCV:50123-LF:</t>
        </is>
      </c>
      <c r="G750" t="inlineStr">
        <is>
          <t>XA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Stainless Steel, AISI-303</t>
        </is>
      </c>
      <c r="L750" t="inlineStr">
        <is>
          <t>Steel, Cold Drawn C1018</t>
        </is>
      </c>
      <c r="M750" t="inlineStr">
        <is>
          <t>Coating_Standard</t>
        </is>
      </c>
      <c r="N750" t="inlineStr">
        <is>
          <t>96896891</t>
        </is>
      </c>
      <c r="P750" t="inlineStr">
        <is>
          <t>A102254</t>
        </is>
      </c>
      <c r="Q750" t="inlineStr">
        <is>
          <t>LT250</t>
        </is>
      </c>
    </row>
    <row r="751">
      <c r="B751" t="inlineStr">
        <is>
          <t>N</t>
        </is>
      </c>
      <c r="C751" t="inlineStr">
        <is>
          <t>Price_BOM_L_Imp_469</t>
        </is>
      </c>
      <c r="D751" t="n">
        <v>469</v>
      </c>
      <c r="F751" t="inlineStr">
        <is>
          <t>:60123-LC:60123-LCV:60123-LF: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Coating_Standard</t>
        </is>
      </c>
      <c r="N751" t="inlineStr">
        <is>
          <t>97780970</t>
        </is>
      </c>
      <c r="P751" t="inlineStr">
        <is>
          <t>A102259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Price_BOM_L_Imp_472</t>
        </is>
      </c>
      <c r="D752" t="n">
        <v>472</v>
      </c>
      <c r="F752" t="inlineStr">
        <is>
          <t>:80123-LC:80123-LCV:80123-LF:</t>
        </is>
      </c>
      <c r="G752" t="inlineStr">
        <is>
          <t>X5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Anodized Steel</t>
        </is>
      </c>
      <c r="L752" t="inlineStr">
        <is>
          <t>Steel, Cold Drawn C1018</t>
        </is>
      </c>
      <c r="M752" t="inlineStr">
        <is>
          <t>Coating_Standard</t>
        </is>
      </c>
      <c r="N752" t="inlineStr">
        <is>
          <t>97780973</t>
        </is>
      </c>
      <c r="P752" t="inlineStr">
        <is>
          <t>A102262</t>
        </is>
      </c>
      <c r="Q752" t="inlineStr">
        <is>
          <t>LT250</t>
        </is>
      </c>
    </row>
    <row r="753">
      <c r="B753" t="inlineStr">
        <is>
          <t>N</t>
        </is>
      </c>
      <c r="C753" t="inlineStr">
        <is>
          <t>Price_BOM_L_Imp_477</t>
        </is>
      </c>
      <c r="D753" t="n">
        <v>477</v>
      </c>
      <c r="F753" t="inlineStr">
        <is>
          <t>:15705-LC:15705-LCV:</t>
        </is>
      </c>
      <c r="G753" t="inlineStr">
        <is>
          <t>X0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None</t>
        </is>
      </c>
      <c r="L753" t="inlineStr">
        <is>
          <t>None</t>
        </is>
      </c>
      <c r="M753" t="inlineStr">
        <is>
          <t>Coating_Standard</t>
        </is>
      </c>
      <c r="N753" t="inlineStr">
        <is>
          <t>97780992</t>
        </is>
      </c>
      <c r="P753" t="inlineStr">
        <is>
          <t>A102267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Price_BOM_L_Imp_545</t>
        </is>
      </c>
      <c r="D754" t="n">
        <v>545</v>
      </c>
      <c r="F754" t="inlineStr">
        <is>
          <t>:10707-LC:10707-LCV:10707-LF: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Coating_Scotchkote134_interior_exterior_IncludeImpeller</t>
        </is>
      </c>
      <c r="N754" t="inlineStr">
        <is>
          <t>RTF</t>
        </is>
      </c>
      <c r="P754" t="inlineStr">
        <is>
          <t>A102211</t>
        </is>
      </c>
      <c r="Q754" t="inlineStr">
        <is>
          <t>LT250</t>
        </is>
      </c>
    </row>
    <row r="755">
      <c r="B755" t="inlineStr">
        <is>
          <t>N</t>
        </is>
      </c>
      <c r="C755" t="inlineStr">
        <is>
          <t>Price_BOM_L_Imp_548</t>
        </is>
      </c>
      <c r="D755" t="n">
        <v>548</v>
      </c>
      <c r="F755" t="inlineStr">
        <is>
          <t>:12709-LC:12709-LCV:12709-LF: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Coating_Scotchkote134_interior_exterior_IncludeImpeller</t>
        </is>
      </c>
      <c r="N755" t="inlineStr">
        <is>
          <t>RTF</t>
        </is>
      </c>
      <c r="P755" t="inlineStr">
        <is>
          <t>A102214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Price_BOM_L_Imp_564</t>
        </is>
      </c>
      <c r="D756" t="n">
        <v>564</v>
      </c>
      <c r="F756" t="inlineStr">
        <is>
          <t>:25707-LC:25707-LCV:25707-LF: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Coating_Scotchkote134_interior_exterior_IncludeImpeller</t>
        </is>
      </c>
      <c r="N756" t="inlineStr">
        <is>
          <t>RTF</t>
        </is>
      </c>
      <c r="P756" t="inlineStr">
        <is>
          <t>A102230</t>
        </is>
      </c>
      <c r="Q756" t="inlineStr">
        <is>
          <t>LT250</t>
        </is>
      </c>
    </row>
    <row r="757">
      <c r="B757" t="inlineStr">
        <is>
          <t>N</t>
        </is>
      </c>
      <c r="C757" t="inlineStr">
        <is>
          <t>Price_BOM_L_Imp_571</t>
        </is>
      </c>
      <c r="D757" t="n">
        <v>571</v>
      </c>
      <c r="F757" t="inlineStr">
        <is>
          <t>:30707-LC:30707-LCV:30707-LF:</t>
        </is>
      </c>
      <c r="G757" t="inlineStr">
        <is>
          <t>X3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Coating_Scotchkote134_interior_exterior_IncludeImpeller</t>
        </is>
      </c>
      <c r="N757" t="inlineStr">
        <is>
          <t>RTF</t>
        </is>
      </c>
      <c r="P757" t="inlineStr">
        <is>
          <t>A102237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Price_BOM_L_Imp_588</t>
        </is>
      </c>
      <c r="D758" t="n">
        <v>588</v>
      </c>
      <c r="F758" t="inlineStr">
        <is>
          <t>:50123-LC:50123-LCV:50123-LF:</t>
        </is>
      </c>
      <c r="G758" t="inlineStr">
        <is>
          <t>XA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Stainless Steel, AISI-303</t>
        </is>
      </c>
      <c r="L758" t="inlineStr">
        <is>
          <t>Steel, Cold Drawn C1018</t>
        </is>
      </c>
      <c r="M758" t="inlineStr">
        <is>
          <t>Coating_Scotchkote134_interior_exterior_IncludeImpeller</t>
        </is>
      </c>
      <c r="N758" t="inlineStr">
        <is>
          <t>RTF</t>
        </is>
      </c>
      <c r="P758" t="inlineStr">
        <is>
          <t>A102254</t>
        </is>
      </c>
      <c r="Q758" t="inlineStr">
        <is>
          <t>LT250</t>
        </is>
      </c>
    </row>
    <row r="759" ht="15" customHeight="1" s="133">
      <c r="B759" t="inlineStr">
        <is>
          <t>N</t>
        </is>
      </c>
      <c r="C759" t="inlineStr">
        <is>
          <t>Price_BOM_L_Imp_593</t>
        </is>
      </c>
      <c r="D759" t="n">
        <v>593</v>
      </c>
      <c r="F759" t="inlineStr">
        <is>
          <t>:60123-LC:60123-LCV:60123-LF: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Coating_Scotchkote134_interior_exterior_IncludeImpeller</t>
        </is>
      </c>
      <c r="N759" t="inlineStr">
        <is>
          <t>RTF</t>
        </is>
      </c>
      <c r="P759" t="inlineStr">
        <is>
          <t>A102259</t>
        </is>
      </c>
      <c r="Q759" t="inlineStr">
        <is>
          <t>LT250</t>
        </is>
      </c>
    </row>
    <row r="760">
      <c r="B760" t="inlineStr">
        <is>
          <t>N</t>
        </is>
      </c>
      <c r="C760" t="inlineStr">
        <is>
          <t>Price_BOM_L_Imp_596</t>
        </is>
      </c>
      <c r="D760" t="n">
        <v>596</v>
      </c>
      <c r="F760" t="inlineStr">
        <is>
          <t>:80123-LC:80123-LCV:80123-LF:</t>
        </is>
      </c>
      <c r="G760" t="inlineStr">
        <is>
          <t>X5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Anodized Steel</t>
        </is>
      </c>
      <c r="L760" t="inlineStr">
        <is>
          <t>Steel, Cold Drawn C1018</t>
        </is>
      </c>
      <c r="M760" t="inlineStr">
        <is>
          <t>Coating_Scotchkote134_interior_exterior_IncludeImpeller</t>
        </is>
      </c>
      <c r="N760" t="inlineStr">
        <is>
          <t>RTF</t>
        </is>
      </c>
      <c r="P760" t="inlineStr">
        <is>
          <t>A102262</t>
        </is>
      </c>
      <c r="Q760" t="inlineStr">
        <is>
          <t>LT250</t>
        </is>
      </c>
    </row>
    <row r="761">
      <c r="B761" t="inlineStr">
        <is>
          <t>N</t>
        </is>
      </c>
      <c r="C761" t="inlineStr">
        <is>
          <t>Price_BOM_L_Imp_601</t>
        </is>
      </c>
      <c r="D761" t="n">
        <v>601</v>
      </c>
      <c r="F761" t="inlineStr">
        <is>
          <t>:15705-LC:15705-LCV:</t>
        </is>
      </c>
      <c r="G761" t="inlineStr">
        <is>
          <t>X0</t>
        </is>
      </c>
      <c r="H761" t="inlineStr">
        <is>
          <t>ImpMatl_NiAl-Bronze_ASTM-B148_C95400</t>
        </is>
      </c>
      <c r="I761" t="inlineStr">
        <is>
          <t>Nickel Aluminum Bronze ASTM B148 UNS C95400</t>
        </is>
      </c>
      <c r="J761" t="inlineStr">
        <is>
          <t>B22</t>
        </is>
      </c>
      <c r="K761" t="inlineStr">
        <is>
          <t>None</t>
        </is>
      </c>
      <c r="L761" t="inlineStr">
        <is>
          <t>None</t>
        </is>
      </c>
      <c r="M761" t="inlineStr">
        <is>
          <t>Coating_Scotchkote134_interior_exterior_IncludeImpeller</t>
        </is>
      </c>
      <c r="N761" t="inlineStr">
        <is>
          <t>RTF</t>
        </is>
      </c>
      <c r="P761" t="inlineStr">
        <is>
          <t>A102267</t>
        </is>
      </c>
      <c r="Q761" t="inlineStr">
        <is>
          <t>LT250</t>
        </is>
      </c>
    </row>
    <row r="762">
      <c r="B762" t="inlineStr">
        <is>
          <t>N</t>
        </is>
      </c>
      <c r="C762" t="inlineStr">
        <is>
          <t>Price_BOM_L_Imp_839</t>
        </is>
      </c>
      <c r="D762" t="n">
        <v>839</v>
      </c>
      <c r="F762" t="inlineStr">
        <is>
          <t>:10707-LC:10707-LCV:10707-LF:</t>
        </is>
      </c>
      <c r="G762" t="inlineStr">
        <is>
          <t>X3</t>
        </is>
      </c>
      <c r="H762" t="inlineStr">
        <is>
          <t>ImpMatl_NiAl-Bronze_ASTM-B148_C95400</t>
        </is>
      </c>
      <c r="I762" t="inlineStr">
        <is>
          <t>Nickel Aluminum Bronze ASTM B148 UNS C95400</t>
        </is>
      </c>
      <c r="J762" t="inlineStr">
        <is>
          <t>B22</t>
        </is>
      </c>
      <c r="K762" t="inlineStr">
        <is>
          <t>Stainless Steel, AISI-303</t>
        </is>
      </c>
      <c r="L762" t="inlineStr">
        <is>
          <t>Steel, Cold Drawn C1018</t>
        </is>
      </c>
      <c r="M762" t="inlineStr">
        <is>
          <t>Coating_Scotchkote134_interior_IncludeImpeller</t>
        </is>
      </c>
      <c r="N762" t="inlineStr">
        <is>
          <t>RTF</t>
        </is>
      </c>
      <c r="P762" t="inlineStr">
        <is>
          <t>A102211</t>
        </is>
      </c>
      <c r="Q762" t="inlineStr">
        <is>
          <t>LT250</t>
        </is>
      </c>
    </row>
    <row r="763">
      <c r="B763" t="inlineStr">
        <is>
          <t>N</t>
        </is>
      </c>
      <c r="C763" t="inlineStr">
        <is>
          <t>Price_BOM_L_Imp_842</t>
        </is>
      </c>
      <c r="D763" t="n">
        <v>842</v>
      </c>
      <c r="F763" t="inlineStr">
        <is>
          <t>:12709-LC:12709-LCV:12709-LF:</t>
        </is>
      </c>
      <c r="G763" t="inlineStr">
        <is>
          <t>X3</t>
        </is>
      </c>
      <c r="H763" t="inlineStr">
        <is>
          <t>ImpMatl_NiAl-Bronze_ASTM-B148_C95400</t>
        </is>
      </c>
      <c r="I763" t="inlineStr">
        <is>
          <t>Nickel Aluminum Bronze ASTM B148 UNS C95400</t>
        </is>
      </c>
      <c r="J763" t="inlineStr">
        <is>
          <t>B22</t>
        </is>
      </c>
      <c r="K763" t="inlineStr">
        <is>
          <t>Stainless Steel, AISI-303</t>
        </is>
      </c>
      <c r="L763" t="inlineStr">
        <is>
          <t>Steel, Cold Drawn C1018</t>
        </is>
      </c>
      <c r="M763" t="inlineStr">
        <is>
          <t>Coating_Scotchkote134_interior_IncludeImpeller</t>
        </is>
      </c>
      <c r="N763" t="inlineStr">
        <is>
          <t>RTF</t>
        </is>
      </c>
      <c r="P763" t="inlineStr">
        <is>
          <t>A102214</t>
        </is>
      </c>
      <c r="Q763" t="inlineStr">
        <is>
          <t>LT250</t>
        </is>
      </c>
    </row>
    <row r="764">
      <c r="B764" t="inlineStr">
        <is>
          <t>N</t>
        </is>
      </c>
      <c r="C764" t="inlineStr">
        <is>
          <t>Price_BOM_L_Imp_858</t>
        </is>
      </c>
      <c r="D764" t="n">
        <v>858</v>
      </c>
      <c r="F764" t="inlineStr">
        <is>
          <t>:25707-LC:25707-LCV:25707-LF:</t>
        </is>
      </c>
      <c r="G764" t="inlineStr">
        <is>
          <t>X3</t>
        </is>
      </c>
      <c r="H764" t="inlineStr">
        <is>
          <t>ImpMatl_NiAl-Bronze_ASTM-B148_C95400</t>
        </is>
      </c>
      <c r="I764" t="inlineStr">
        <is>
          <t>Nickel Aluminum Bronze ASTM B148 UNS C95400</t>
        </is>
      </c>
      <c r="J764" t="inlineStr">
        <is>
          <t>B22</t>
        </is>
      </c>
      <c r="K764" t="inlineStr">
        <is>
          <t>Stainless Steel, AISI-303</t>
        </is>
      </c>
      <c r="L764" t="inlineStr">
        <is>
          <t>Steel, Cold Drawn C1018</t>
        </is>
      </c>
      <c r="M764" t="inlineStr">
        <is>
          <t>Coating_Scotchkote134_interior_IncludeImpeller</t>
        </is>
      </c>
      <c r="N764" t="inlineStr">
        <is>
          <t>RTF</t>
        </is>
      </c>
      <c r="P764" t="inlineStr">
        <is>
          <t>A102230</t>
        </is>
      </c>
      <c r="Q764" t="inlineStr">
        <is>
          <t>LT250</t>
        </is>
      </c>
    </row>
    <row r="765">
      <c r="B765" t="inlineStr">
        <is>
          <t>N</t>
        </is>
      </c>
      <c r="C765" t="inlineStr">
        <is>
          <t>Price_BOM_L_Imp_865</t>
        </is>
      </c>
      <c r="D765" t="n">
        <v>865</v>
      </c>
      <c r="F765" t="inlineStr">
        <is>
          <t>:30707-LC:30707-LCV:30707-LF:</t>
        </is>
      </c>
      <c r="G765" t="inlineStr">
        <is>
          <t>X3</t>
        </is>
      </c>
      <c r="H765" t="inlineStr">
        <is>
          <t>ImpMatl_NiAl-Bronze_ASTM-B148_C95400</t>
        </is>
      </c>
      <c r="I765" t="inlineStr">
        <is>
          <t>Nickel Aluminum Bronze ASTM B148 UNS C95400</t>
        </is>
      </c>
      <c r="J765" t="inlineStr">
        <is>
          <t>B22</t>
        </is>
      </c>
      <c r="K765" t="inlineStr">
        <is>
          <t>Stainless Steel, AISI-303</t>
        </is>
      </c>
      <c r="L765" t="inlineStr">
        <is>
          <t>Steel, Cold Drawn C1018</t>
        </is>
      </c>
      <c r="M765" t="inlineStr">
        <is>
          <t>Coating_Scotchkote134_interior_IncludeImpeller</t>
        </is>
      </c>
      <c r="N765" t="inlineStr">
        <is>
          <t>RTF</t>
        </is>
      </c>
      <c r="P765" t="inlineStr">
        <is>
          <t>A102237</t>
        </is>
      </c>
      <c r="Q765" t="inlineStr">
        <is>
          <t>LT250</t>
        </is>
      </c>
    </row>
    <row r="766">
      <c r="B766" t="inlineStr">
        <is>
          <t>N</t>
        </is>
      </c>
      <c r="C766" t="inlineStr">
        <is>
          <t>Price_BOM_L_Imp_882</t>
        </is>
      </c>
      <c r="D766" t="n">
        <v>882</v>
      </c>
      <c r="F766" t="inlineStr">
        <is>
          <t>:50123-LC:50123-LCV:50123-LF:</t>
        </is>
      </c>
      <c r="G766" t="inlineStr">
        <is>
          <t>XA</t>
        </is>
      </c>
      <c r="H766" t="inlineStr">
        <is>
          <t>ImpMatl_NiAl-Bronze_ASTM-B148_C95400</t>
        </is>
      </c>
      <c r="I766" t="inlineStr">
        <is>
          <t>Nickel Aluminum Bronze ASTM B148 UNS C95400</t>
        </is>
      </c>
      <c r="J766" t="inlineStr">
        <is>
          <t>B22</t>
        </is>
      </c>
      <c r="K766" t="inlineStr">
        <is>
          <t>Stainless Steel, AISI-303</t>
        </is>
      </c>
      <c r="L766" t="inlineStr">
        <is>
          <t>Steel, Cold Drawn C1018</t>
        </is>
      </c>
      <c r="M766" t="inlineStr">
        <is>
          <t>Coating_Scotchkote134_interior_IncludeImpeller</t>
        </is>
      </c>
      <c r="N766" t="inlineStr">
        <is>
          <t>RTF</t>
        </is>
      </c>
      <c r="P766" t="inlineStr">
        <is>
          <t>A102254</t>
        </is>
      </c>
      <c r="Q766" t="inlineStr">
        <is>
          <t>LT250</t>
        </is>
      </c>
    </row>
    <row r="767">
      <c r="B767" t="inlineStr">
        <is>
          <t>N</t>
        </is>
      </c>
      <c r="C767" t="inlineStr">
        <is>
          <t>Price_BOM_L_Imp_887</t>
        </is>
      </c>
      <c r="D767" t="n">
        <v>887</v>
      </c>
      <c r="F767" t="inlineStr">
        <is>
          <t>:60123-LC:60123-LCV:60123-LF:</t>
        </is>
      </c>
      <c r="G767" t="inlineStr">
        <is>
          <t>X5</t>
        </is>
      </c>
      <c r="H767" t="inlineStr">
        <is>
          <t>ImpMatl_NiAl-Bronze_ASTM-B148_C95400</t>
        </is>
      </c>
      <c r="I767" t="inlineStr">
        <is>
          <t>Nickel Aluminum Bronze ASTM B148 UNS C95400</t>
        </is>
      </c>
      <c r="J767" t="inlineStr">
        <is>
          <t>B22</t>
        </is>
      </c>
      <c r="K767" t="inlineStr">
        <is>
          <t>Anodized Steel</t>
        </is>
      </c>
      <c r="L767" t="inlineStr">
        <is>
          <t>Steel, Cold Drawn C1018</t>
        </is>
      </c>
      <c r="M767" t="inlineStr">
        <is>
          <t>Coating_Scotchkote134_interior_IncludeImpeller</t>
        </is>
      </c>
      <c r="N767" t="inlineStr">
        <is>
          <t>RTF</t>
        </is>
      </c>
      <c r="P767" t="inlineStr">
        <is>
          <t>A102259</t>
        </is>
      </c>
      <c r="Q767" t="inlineStr">
        <is>
          <t>LT250</t>
        </is>
      </c>
    </row>
    <row r="768">
      <c r="B768" t="inlineStr">
        <is>
          <t>N</t>
        </is>
      </c>
      <c r="C768" t="inlineStr">
        <is>
          <t>Price_BOM_L_Imp_890</t>
        </is>
      </c>
      <c r="D768" t="n">
        <v>890</v>
      </c>
      <c r="F768" t="inlineStr">
        <is>
          <t>:80123-LC:80123-LCV:80123-LF:</t>
        </is>
      </c>
      <c r="G768" s="2" t="inlineStr">
        <is>
          <t>X5</t>
        </is>
      </c>
      <c r="H768" s="2" t="inlineStr">
        <is>
          <t>ImpMatl_NiAl-Bronze_ASTM-B148_C95400</t>
        </is>
      </c>
      <c r="I768" s="4" t="inlineStr">
        <is>
          <t>Nickel Aluminum Bronze ASTM B148 UNS C95400</t>
        </is>
      </c>
      <c r="J768" s="4" t="inlineStr">
        <is>
          <t>B22</t>
        </is>
      </c>
      <c r="K768" s="4" t="inlineStr">
        <is>
          <t>Anodized Steel</t>
        </is>
      </c>
      <c r="L768" s="4" t="inlineStr">
        <is>
          <t>Steel, Cold Drawn C1018</t>
        </is>
      </c>
      <c r="M768" s="4" t="inlineStr">
        <is>
          <t>Coating_Scotchkote134_interior_IncludeImpeller</t>
        </is>
      </c>
      <c r="N768" s="76" t="inlineStr">
        <is>
          <t>RTF</t>
        </is>
      </c>
      <c r="O768" s="4" t="n"/>
      <c r="P768" t="inlineStr">
        <is>
          <t>A102262</t>
        </is>
      </c>
      <c r="Q768" t="inlineStr">
        <is>
          <t>LT250</t>
        </is>
      </c>
      <c r="R768" s="4" t="n"/>
    </row>
    <row r="769">
      <c r="A769" s="60" t="n"/>
      <c r="B769" t="inlineStr">
        <is>
          <t>N</t>
        </is>
      </c>
      <c r="C769" t="inlineStr">
        <is>
          <t>Price_BOM_L_Imp_895</t>
        </is>
      </c>
      <c r="D769" t="n">
        <v>895</v>
      </c>
      <c r="F769" t="inlineStr">
        <is>
          <t>:15705-LC:15705-LCV:</t>
        </is>
      </c>
      <c r="G769" t="inlineStr">
        <is>
          <t>X0</t>
        </is>
      </c>
      <c r="H769" t="inlineStr">
        <is>
          <t>ImpMatl_NiAl-Bronze_ASTM-B148_C95400</t>
        </is>
      </c>
      <c r="I769" t="inlineStr">
        <is>
          <t>Nickel Aluminum Bronze ASTM B148 UNS C95400</t>
        </is>
      </c>
      <c r="J769" t="inlineStr">
        <is>
          <t>B22</t>
        </is>
      </c>
      <c r="K769" t="inlineStr">
        <is>
          <t>None</t>
        </is>
      </c>
      <c r="L769" t="inlineStr">
        <is>
          <t>None</t>
        </is>
      </c>
      <c r="M769" t="inlineStr">
        <is>
          <t>Coating_Scotchkote134_interior_IncludeImpeller</t>
        </is>
      </c>
      <c r="N769" t="inlineStr">
        <is>
          <t>RTF</t>
        </is>
      </c>
      <c r="P769" t="inlineStr">
        <is>
          <t>A102267</t>
        </is>
      </c>
      <c r="Q769" t="inlineStr">
        <is>
          <t>LT250</t>
        </is>
      </c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style="133" min="2" max="2"/>
    <col width="17.5703125" customWidth="1" style="133" min="3" max="3"/>
    <col width="21.140625" customWidth="1" style="5" min="4" max="4"/>
    <col width="13.28515625" customWidth="1" style="5" min="5" max="5"/>
    <col width="11" customWidth="1" style="5" min="6" max="6"/>
    <col width="9.7109375" customWidth="1" style="133" min="7" max="7"/>
    <col width="10.42578125" bestFit="1" customWidth="1" style="133" min="8" max="8"/>
    <col width="8.5703125" customWidth="1" style="3" min="9" max="9"/>
    <col width="13.5703125" customWidth="1" style="133" min="10" max="10"/>
    <col width="15.7109375" customWidth="1" style="133" min="11" max="11"/>
    <col width="9.140625" customWidth="1" style="133" min="12" max="14"/>
  </cols>
  <sheetData>
    <row r="1" ht="13.5" customFormat="1" customHeight="1" s="30" thickBot="1">
      <c r="A1" s="68" t="inlineStr">
        <is>
          <t>Export Set-up</t>
        </is>
      </c>
      <c r="B1" s="62" t="inlineStr">
        <is>
          <t>C:\PSDexports\043_Lbom-ES_WetEnd_DOE.xml</t>
        </is>
      </c>
      <c r="C1" s="69" t="n"/>
      <c r="D1" s="38" t="n"/>
      <c r="E1" s="38" t="n"/>
      <c r="F1" s="38" t="n"/>
      <c r="G1" s="50" t="n"/>
      <c r="H1" s="50" t="n"/>
      <c r="I1" s="43" t="n"/>
      <c r="J1" s="50" t="n"/>
      <c r="K1" s="50" t="n"/>
      <c r="L1" s="50" t="n"/>
      <c r="N1" s="30" t="inlineStr">
        <is>
          <t>PSD v1.1</t>
        </is>
      </c>
    </row>
    <row r="2" outlineLevel="1" ht="13.5" customHeight="1" s="133" thickTop="1">
      <c r="A2" s="70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39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 s="133">
      <c r="A3" s="70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39" t="n"/>
      <c r="J3" s="20" t="n"/>
      <c r="K3" s="20" t="n"/>
      <c r="L3" s="20" t="n"/>
    </row>
    <row r="4" outlineLevel="1" s="133">
      <c r="A4" s="70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39" t="n"/>
      <c r="J4" s="20" t="n"/>
      <c r="K4" s="20" t="n"/>
      <c r="L4" s="20" t="n"/>
    </row>
    <row r="5" outlineLevel="1" s="133">
      <c r="A5" s="70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39" t="n"/>
      <c r="J5" s="20" t="n"/>
      <c r="K5" s="20" t="n"/>
      <c r="L5" s="20" t="n"/>
    </row>
    <row r="6" outlineLevel="1" customFormat="1" s="31">
      <c r="A6" s="71" t="inlineStr">
        <is>
          <t>[Attribute type]</t>
        </is>
      </c>
      <c r="B6" s="72" t="inlineStr">
        <is>
          <t>pointer-merge</t>
        </is>
      </c>
      <c r="C6" s="72" t="inlineStr">
        <is>
          <t>text</t>
        </is>
      </c>
      <c r="D6" s="72" t="inlineStr">
        <is>
          <t>pointer-merge</t>
        </is>
      </c>
      <c r="E6" s="72" t="inlineStr">
        <is>
          <t>pointer-merge</t>
        </is>
      </c>
      <c r="F6" s="72" t="inlineStr">
        <is>
          <t>pointer-merge</t>
        </is>
      </c>
      <c r="G6" s="72" t="inlineStr">
        <is>
          <t>text</t>
        </is>
      </c>
      <c r="H6" s="72" t="inlineStr">
        <is>
          <t>pointer</t>
        </is>
      </c>
      <c r="I6" s="46" t="n"/>
      <c r="J6" s="72" t="inlineStr">
        <is>
          <t>pointer-merge</t>
        </is>
      </c>
      <c r="K6" s="72" t="n"/>
      <c r="L6" s="72" t="inlineStr">
        <is>
          <t>double</t>
        </is>
      </c>
      <c r="M6" s="55" t="inlineStr">
        <is>
          <t>[END]</t>
        </is>
      </c>
    </row>
    <row r="7" outlineLevel="1" ht="13.5" customFormat="1" customHeight="1" s="30" thickBot="1">
      <c r="A7" s="73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49" t="n"/>
      <c r="J7" s="21" t="n"/>
      <c r="K7" s="21" t="n"/>
      <c r="L7" s="21" t="n"/>
    </row>
    <row r="8" ht="13.5" customHeight="1" s="133" thickTop="1">
      <c r="B8" s="8" t="inlineStr">
        <is>
          <t>ID</t>
        </is>
      </c>
      <c r="C8" s="7" t="inlineStr">
        <is>
          <t>Model</t>
        </is>
      </c>
      <c r="D8" s="59" t="inlineStr">
        <is>
          <t>Model</t>
        </is>
      </c>
      <c r="E8" s="59" t="inlineStr">
        <is>
          <t>Model</t>
        </is>
      </c>
      <c r="F8" s="59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3" t="inlineStr">
        <is>
          <t>Price</t>
        </is>
      </c>
      <c r="J8" s="23" t="inlineStr">
        <is>
          <t>LeadtimeID</t>
        </is>
      </c>
      <c r="K8" s="33" t="inlineStr">
        <is>
          <t>2022jun LT Wks</t>
        </is>
      </c>
      <c r="L8" s="23" t="inlineStr">
        <is>
          <t>Weight</t>
        </is>
      </c>
    </row>
    <row r="9">
      <c r="A9" s="90" t="inlineStr">
        <is>
          <t>[START]</t>
        </is>
      </c>
      <c r="B9" s="89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66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1" t="n"/>
      <c r="B10" s="89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3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1" t="n"/>
      <c r="B11" s="89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66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1" t="n"/>
      <c r="B12" s="89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66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34" t="n"/>
    </row>
    <row r="13">
      <c r="A13" s="91" t="n"/>
      <c r="B13" s="89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3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34" t="n"/>
    </row>
    <row r="14">
      <c r="A14" s="91" t="n"/>
      <c r="B14" s="89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66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34" t="n"/>
    </row>
    <row r="15">
      <c r="A15" s="91" t="n"/>
      <c r="B15" s="89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3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34" t="n"/>
    </row>
    <row r="16">
      <c r="A16" s="91" t="n"/>
      <c r="B16" s="89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3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34" t="n"/>
    </row>
    <row r="17">
      <c r="A17" s="91" t="n"/>
      <c r="B17" s="89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4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34" t="n"/>
    </row>
    <row r="18">
      <c r="A18" s="91" t="n"/>
      <c r="B18" s="89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3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34" t="n"/>
    </row>
    <row r="19">
      <c r="A19" s="91" t="n"/>
      <c r="B19" s="89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4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34" t="n"/>
    </row>
    <row r="20">
      <c r="A20" s="91" t="n"/>
      <c r="B20" s="89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3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34" t="n"/>
    </row>
    <row r="21">
      <c r="A21" s="91" t="n"/>
      <c r="B21" s="89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4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34" t="n"/>
    </row>
    <row r="22">
      <c r="A22" s="91" t="n"/>
      <c r="B22" s="89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66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34" t="n"/>
    </row>
    <row r="23">
      <c r="A23" s="91" t="n"/>
      <c r="B23" s="89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3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1" t="n"/>
      <c r="B24" s="89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5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1" t="n"/>
      <c r="B25" s="89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3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1" t="n"/>
      <c r="B26" s="89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5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1" t="n"/>
      <c r="B27" s="89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3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1" t="n"/>
      <c r="B28" s="89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3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1" t="n"/>
      <c r="B29" s="89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3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1" t="n"/>
      <c r="B30" s="89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5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1" t="n"/>
      <c r="B31" s="89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3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1" t="n"/>
      <c r="B32" s="89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5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1" t="n"/>
      <c r="B33" s="89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3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1" t="n"/>
      <c r="B34" s="89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3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1" t="n"/>
      <c r="B35" s="89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5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1" t="n"/>
      <c r="B36" s="89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3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1" t="n"/>
      <c r="B37" s="89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4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1" t="n"/>
      <c r="B38" s="89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3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1" t="n"/>
      <c r="B39" s="89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3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1" t="n"/>
      <c r="B40" s="89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3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1" t="n"/>
      <c r="B41" s="89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3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1" t="n"/>
      <c r="B42" s="89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3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1" t="n"/>
      <c r="B43" s="89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3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1" t="n"/>
      <c r="B44" s="89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4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1" t="n"/>
      <c r="B45" s="89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3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1" t="n"/>
      <c r="B46" s="89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3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1" t="n"/>
      <c r="B47" s="89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4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1" t="n"/>
      <c r="B48" s="89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3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1" t="n"/>
      <c r="B49" s="89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3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1" t="n"/>
      <c r="B50" s="89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3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1" t="n"/>
      <c r="B51" s="89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3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1" t="n"/>
      <c r="B52" s="89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3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1" t="n"/>
      <c r="B53" s="89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3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1" t="n"/>
      <c r="B54" s="89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66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1" t="n"/>
      <c r="B55" s="89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3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1" t="n"/>
      <c r="B56" s="89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3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1" t="n"/>
      <c r="B57" s="89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3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1" t="n"/>
      <c r="B58" s="89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3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1" t="n"/>
      <c r="B59" s="89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3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1" t="n"/>
      <c r="B60" s="89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3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1" t="n"/>
      <c r="B61" s="89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66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1" t="n"/>
      <c r="B62" s="89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66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1" t="n"/>
      <c r="B63" s="89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3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1" t="n"/>
      <c r="B64" s="89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5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1" t="n"/>
      <c r="B65" s="89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66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1" t="n"/>
      <c r="B66" s="89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66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1" t="n"/>
      <c r="B67" s="89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66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1" t="n"/>
      <c r="B68" s="89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4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2" t="n"/>
      <c r="B69" s="66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34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2" t="n"/>
      <c r="B70" s="66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34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2" t="n"/>
      <c r="B71" s="66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34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2" t="n"/>
      <c r="B72" s="66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34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2" t="n"/>
      <c r="B73" s="66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34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2" t="n"/>
      <c r="B74" s="66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34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2" t="n"/>
      <c r="B75" s="66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34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2" t="n"/>
      <c r="B76" s="66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34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2" t="n"/>
      <c r="B77" s="66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34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2" t="n"/>
      <c r="B78" s="66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34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2" t="n"/>
      <c r="B79" s="66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34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2" t="n"/>
      <c r="B80" s="66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34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2" t="n"/>
      <c r="B81" s="66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34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2" t="n"/>
      <c r="B82" s="66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34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2" t="n"/>
      <c r="B83" s="66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34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2" t="n"/>
      <c r="B84" s="66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34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2" t="n"/>
      <c r="B85" s="66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34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2" t="n"/>
      <c r="B86" s="66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34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2" t="n"/>
      <c r="B87" s="66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34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2" t="n"/>
      <c r="B88" s="66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34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2" t="n"/>
      <c r="B89" s="66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34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2" t="n"/>
      <c r="B90" s="66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34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2" t="n"/>
      <c r="B91" s="66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34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2" t="n"/>
      <c r="B92" s="66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34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2" t="n"/>
      <c r="B93" s="66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34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2" t="n"/>
      <c r="B94" s="66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34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2" t="n"/>
      <c r="B95" s="66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34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2" t="n"/>
      <c r="B96" s="66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34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2" t="n"/>
      <c r="B97" s="66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34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2" t="n"/>
      <c r="B98" s="66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34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2" t="n"/>
      <c r="B99" s="66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34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2" t="n"/>
      <c r="B100" s="66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34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2" t="n"/>
      <c r="B101" s="66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34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2" t="n"/>
      <c r="B102" s="66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34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2" t="n"/>
      <c r="B103" s="66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34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2" t="n"/>
      <c r="B104" s="66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34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2" t="n"/>
      <c r="B105" s="66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34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2" t="n"/>
      <c r="B106" s="66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34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2" t="n"/>
      <c r="B107" s="66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34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2" t="n"/>
      <c r="B108" s="66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34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2" t="n"/>
      <c r="B109" s="66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34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2" t="n"/>
      <c r="B110" s="66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34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2" t="n"/>
      <c r="B111" s="66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34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2" t="n"/>
      <c r="B112" s="66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34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2" t="n"/>
      <c r="B113" s="66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34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2" t="n"/>
      <c r="B114" s="66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34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2" t="n"/>
      <c r="B115" s="66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34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2" t="n"/>
      <c r="B116" s="66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34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2" t="n"/>
      <c r="B117" s="66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34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2" t="n"/>
      <c r="B118" s="66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34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2" t="n"/>
      <c r="B119" s="66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34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2" t="n"/>
      <c r="B120" s="66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34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2" t="n"/>
      <c r="B121" s="66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34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2" t="n"/>
      <c r="B122" s="66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2" t="n"/>
      <c r="B123" s="66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2" t="n"/>
      <c r="B124" s="66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2" t="n"/>
      <c r="B125" s="66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2" t="n"/>
      <c r="B126" s="66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2" t="n"/>
      <c r="B127" s="66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2" t="n"/>
      <c r="B128" s="66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2" t="n"/>
      <c r="B129" s="66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2" t="n"/>
      <c r="B130" s="66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2" t="n"/>
      <c r="B131" s="66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2" t="n"/>
      <c r="B132" s="66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2" t="n"/>
      <c r="B133" s="66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2" t="n"/>
      <c r="B134" s="66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2" t="n"/>
      <c r="B135" s="66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2" t="n"/>
      <c r="B136" s="66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2" t="n"/>
      <c r="B137" s="66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2" t="n"/>
      <c r="B138" s="66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2" t="n"/>
      <c r="B139" s="66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2" t="n"/>
      <c r="B140" s="66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2" t="n"/>
      <c r="B141" s="66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2" t="n"/>
      <c r="B142" s="66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2" t="n"/>
      <c r="B143" s="66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2" t="n"/>
      <c r="B144" s="66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2" t="n"/>
      <c r="B145" s="66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2" t="n"/>
      <c r="B146" s="66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2" t="n"/>
      <c r="B147" s="66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2" t="n"/>
      <c r="B148" s="66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2" t="n"/>
      <c r="B149" s="66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2" t="n"/>
      <c r="B150" s="66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2" t="n"/>
      <c r="B151" s="66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2" t="n"/>
      <c r="B152" s="66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2" t="n"/>
      <c r="B153" s="66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2" t="n"/>
      <c r="B154" s="66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2" t="n"/>
      <c r="B155" s="66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2" t="n"/>
      <c r="B156" s="66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2" t="n"/>
      <c r="B157" s="66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2" t="n"/>
      <c r="B158" s="66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2" t="n"/>
      <c r="B159" s="66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2" t="n"/>
      <c r="B160" s="66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2" t="n"/>
      <c r="B161" s="66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2" t="n"/>
      <c r="B162" s="66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2" t="n"/>
      <c r="B163" s="66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2" t="n"/>
      <c r="B164" s="66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2" t="n"/>
      <c r="B165" s="66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2" t="n"/>
      <c r="B166" s="66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2" t="n"/>
      <c r="B167" s="66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2" t="n"/>
      <c r="B168" s="66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2" t="n"/>
      <c r="B169" s="66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2" t="n"/>
      <c r="B170" s="66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2" t="n"/>
      <c r="B171" s="66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34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1" t="n"/>
      <c r="B172" s="66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34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2" t="n"/>
      <c r="B173" s="66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34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1" t="n"/>
      <c r="B174" s="66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5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1" t="n"/>
      <c r="B175" s="66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34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0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style="133" min="2" max="2"/>
    <col width="22.28515625" bestFit="1" customWidth="1" style="133" min="3" max="3"/>
    <col width="8.28515625" customWidth="1" style="133" min="4" max="4"/>
    <col width="31.42578125" customWidth="1" style="133" min="5" max="5"/>
    <col width="31.85546875" customWidth="1" style="133" min="6" max="6"/>
    <col width="37.28515625" customWidth="1" style="133" min="7" max="7"/>
    <col width="5.7109375" customWidth="1" style="133" min="8" max="8"/>
    <col width="20.7109375" customWidth="1" style="133" min="9" max="9"/>
    <col width="16.140625" customWidth="1" style="133" min="10" max="11"/>
    <col width="39" customWidth="1" style="133" min="12" max="12"/>
    <col width="10.7109375" customWidth="1" style="133" min="13" max="13"/>
    <col width="9" bestFit="1" customWidth="1" style="133" min="14" max="14"/>
    <col width="39.140625" bestFit="1" customWidth="1" style="133" min="15" max="15"/>
    <col width="10.28515625" bestFit="1" customWidth="1" style="3" min="16" max="16"/>
    <col width="12.28515625" customWidth="1" style="2" min="17" max="17"/>
  </cols>
  <sheetData>
    <row r="1" ht="13.5" customFormat="1" customHeight="1" s="30" thickBot="1">
      <c r="A1" s="68" t="inlineStr">
        <is>
          <t>Export Set-up</t>
        </is>
      </c>
      <c r="B1" s="62" t="inlineStr">
        <is>
          <t>C:\PSDexports\044_Lbom-ES_Case_DOE.xml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19" t="n"/>
      <c r="R1" s="50" t="n"/>
      <c r="W1" s="30" t="inlineStr">
        <is>
          <t>PSD v1.1</t>
        </is>
      </c>
    </row>
    <row r="2" outlineLevel="1" ht="13.5" customHeight="1" s="133" thickTop="1">
      <c r="A2" s="70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 s="133">
      <c r="A3" s="70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1" t="inlineStr">
        <is>
          <t>[Attribute type]</t>
        </is>
      </c>
      <c r="B4" s="72" t="n"/>
      <c r="C4" s="72">
        <f>IF($A$6="Full Data", "pointer-merge", "")</f>
        <v/>
      </c>
      <c r="D4" s="72">
        <f>IF($A$6="Quick Price","pointer-merge","")</f>
        <v/>
      </c>
      <c r="E4" s="72">
        <f>IF($A$6="Full Data","text","")</f>
        <v/>
      </c>
      <c r="F4" s="72">
        <f>IF($A$6="Full Data","text","")</f>
        <v/>
      </c>
      <c r="G4" s="72" t="inlineStr">
        <is>
          <t>pointer</t>
        </is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Data","text","")</f>
        <v/>
      </c>
      <c r="O4" s="72" t="n"/>
      <c r="P4" s="72" t="inlineStr">
        <is>
          <t>pointer-merge</t>
        </is>
      </c>
      <c r="Q4" s="72" t="inlineStr">
        <is>
          <t>pointer</t>
        </is>
      </c>
      <c r="R4" s="72" t="n"/>
      <c r="S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</row>
    <row r="6" ht="13.5" customHeight="1" s="133" thickTop="1">
      <c r="A6" s="41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2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3" t="inlineStr">
        <is>
          <t>Days</t>
        </is>
      </c>
    </row>
    <row r="7">
      <c r="A7" s="74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5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6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2" t="n">
        <v>96699275</v>
      </c>
      <c r="O286" s="113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6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76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76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76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76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6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6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6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6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76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76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4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86" t="inlineStr">
        <is>
          <t>Yellow means no Case bom has wear ring included.  Most of the pumps have the first option where the Case BOM has a WR included.</t>
        </is>
      </c>
      <c r="F432" s="101" t="n"/>
      <c r="G432" s="86" t="n"/>
      <c r="H432" s="101" t="n"/>
      <c r="I432" s="86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style="133" min="2" max="2"/>
    <col width="4" bestFit="1" customWidth="1" style="133" min="3" max="3"/>
    <col width="78.7109375" customWidth="1" style="133" min="4" max="4"/>
    <col width="8.85546875" bestFit="1" customWidth="1" style="133" min="5" max="5"/>
    <col width="16" bestFit="1" customWidth="1" style="133" min="6" max="6"/>
    <col width="20.42578125" customWidth="1" style="133" min="7" max="7"/>
    <col width="24.42578125" bestFit="1" customWidth="1" style="133" min="8" max="8"/>
    <col width="13.5703125" customWidth="1" style="133" min="9" max="9"/>
    <col width="23" customWidth="1" style="133" min="10" max="10"/>
    <col width="9.140625" customWidth="1" style="5" min="13" max="13"/>
    <col width="12.42578125" bestFit="1" customWidth="1" style="133" min="14" max="14"/>
    <col width="27.28515625" customWidth="1" style="133" min="15" max="15"/>
    <col width="11.42578125" bestFit="1" customWidth="1" style="133" min="16" max="16"/>
    <col width="9.140625" customWidth="1" style="4" min="17" max="17"/>
  </cols>
  <sheetData>
    <row r="1" ht="13.5" customFormat="1" customHeight="1" s="30" thickBot="1">
      <c r="A1" s="68" t="inlineStr">
        <is>
          <t>Export Set-up</t>
        </is>
      </c>
      <c r="B1" s="85" t="inlineStr">
        <is>
          <t>Z:\DOE PSD Exports\046_Lbom-ES_Hardware_DOE.xml</t>
        </is>
      </c>
      <c r="C1" s="85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38" t="n"/>
      <c r="N1" s="50" t="n"/>
      <c r="O1" s="50" t="n"/>
      <c r="P1" s="50" t="n"/>
      <c r="Q1" s="50" t="n"/>
      <c r="X1" s="30" t="inlineStr">
        <is>
          <t>PSD v1.1</t>
        </is>
      </c>
    </row>
    <row r="2" outlineLevel="1" ht="13.5" customHeight="1" s="133" thickTop="1">
      <c r="A2" s="70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 s="133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n"/>
      <c r="D4" s="72" t="inlineStr">
        <is>
          <t>text</t>
        </is>
      </c>
      <c r="E4" s="72" t="inlineStr">
        <is>
          <t>text</t>
        </is>
      </c>
      <c r="F4" s="72" t="inlineStr">
        <is>
          <t>text</t>
        </is>
      </c>
      <c r="G4" s="72" t="inlineStr">
        <is>
          <t>pointer-merge</t>
        </is>
      </c>
      <c r="H4" s="72" t="inlineStr">
        <is>
          <t>text</t>
        </is>
      </c>
      <c r="I4" s="72" t="inlineStr">
        <is>
          <t>text</t>
        </is>
      </c>
      <c r="J4" s="72" t="n"/>
      <c r="K4" s="72" t="n"/>
      <c r="L4" s="72" t="inlineStr">
        <is>
          <t>pointer-merge</t>
        </is>
      </c>
      <c r="M4" s="72" t="n"/>
      <c r="N4" s="72" t="n"/>
      <c r="O4" s="72" t="n"/>
      <c r="P4" s="72" t="inlineStr">
        <is>
          <t>pointer-merge</t>
        </is>
      </c>
      <c r="Q4" s="72" t="n"/>
      <c r="R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5" customHeight="1" s="133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2" t="inlineStr">
        <is>
          <t>Description</t>
        </is>
      </c>
      <c r="K6" s="32" t="inlineStr">
        <is>
          <t>Item</t>
        </is>
      </c>
      <c r="L6" s="23" t="inlineStr">
        <is>
          <t>Price ID</t>
        </is>
      </c>
      <c r="M6" s="137" t="inlineStr">
        <is>
          <t>Price</t>
        </is>
      </c>
      <c r="N6" s="33" t="inlineStr">
        <is>
          <t>PriceType</t>
        </is>
      </c>
      <c r="O6" s="33" t="inlineStr">
        <is>
          <t>Price Description</t>
        </is>
      </c>
      <c r="P6" s="23" t="inlineStr">
        <is>
          <t>LeadtimeID</t>
        </is>
      </c>
      <c r="Q6" s="33" t="inlineStr">
        <is>
          <t>Days</t>
        </is>
      </c>
    </row>
    <row r="7">
      <c r="A7" s="74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66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66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66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66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66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66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66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66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66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66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66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66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66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66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66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66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66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66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66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66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66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66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66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66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66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66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66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66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66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66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66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66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66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66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66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66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66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66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66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66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66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66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66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66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66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66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66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66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66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66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66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66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66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66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66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66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66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66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66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66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66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66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66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66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66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66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66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66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66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66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66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66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66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66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66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66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66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66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66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66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66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66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66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66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66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66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66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66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66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66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66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66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66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66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66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66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66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66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66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66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66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66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66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66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66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66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66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66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66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66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66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66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66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66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66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66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66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66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66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66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66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66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66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66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66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0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4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style="133" min="2" max="2"/>
    <col width="29" bestFit="1" customWidth="1" style="133" min="3" max="3"/>
    <col width="15" customWidth="1" style="133" min="4" max="4"/>
    <col width="62.28515625" bestFit="1" customWidth="1" style="133" min="5" max="5"/>
    <col width="17.85546875" customWidth="1" style="133" min="6" max="6"/>
    <col width="37.140625" customWidth="1" style="133" min="7" max="7"/>
    <col width="33" customWidth="1" style="133" min="8" max="8"/>
    <col width="13.28515625" customWidth="1" style="133" min="9" max="9"/>
    <col width="19.5703125" customWidth="1" style="133" min="10" max="10"/>
    <col width="52.7109375" customWidth="1" style="133" min="11" max="11"/>
    <col width="13.140625" bestFit="1" customWidth="1" style="133" min="12" max="12"/>
    <col width="36.7109375" customWidth="1" style="133" min="13" max="13"/>
    <col width="10.140625" customWidth="1" style="133" min="14" max="14"/>
    <col width="13.7109375" bestFit="1" customWidth="1" style="133" min="15" max="15"/>
    <col width="7.5703125" bestFit="1" customWidth="1" style="133" min="16" max="16"/>
    <col width="11.42578125" bestFit="1" customWidth="1" style="133" min="17" max="17"/>
  </cols>
  <sheetData>
    <row r="1" ht="13.5" customHeight="1" s="133" thickBot="1">
      <c r="A1" s="68" t="inlineStr">
        <is>
          <t>Export Set-up</t>
        </is>
      </c>
      <c r="B1" s="88" t="inlineStr">
        <is>
          <t>C:\PSDexports\Lbom_WearRings.xml</t>
        </is>
      </c>
      <c r="C1" s="69" t="n"/>
      <c r="D1" s="69" t="n"/>
      <c r="E1" s="69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30" t="n"/>
      <c r="R1" s="30" t="inlineStr">
        <is>
          <t>PSD v1.1</t>
        </is>
      </c>
    </row>
    <row r="2" ht="13.5" customHeight="1" s="133" thickTop="1">
      <c r="A2" s="70" t="inlineStr">
        <is>
          <t>Price_BOM_L_WearRings</t>
        </is>
      </c>
      <c r="B2" s="79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0">
        <f>IF($A$6="Full Data", "PumpOptions", "BasicOptionsDynamicDesc")</f>
        <v/>
      </c>
      <c r="B3" s="79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1" t="inlineStr">
        <is>
          <t>[Attribute type]</t>
        </is>
      </c>
      <c r="B4" s="80" t="n"/>
      <c r="C4" s="72">
        <f>IF($A$6="Full Data","pointer-merge","")</f>
        <v/>
      </c>
      <c r="D4" s="72">
        <f>IF($A$6="Quick Price","pointer-merge","")</f>
        <v/>
      </c>
      <c r="E4" s="72" t="inlineStr">
        <is>
          <t>text</t>
        </is>
      </c>
      <c r="F4" s="72" t="inlineStr">
        <is>
          <t>text</t>
        </is>
      </c>
      <c r="G4" s="72">
        <f>IF($A$6="Full Data","pointer-merge", "pointer")</f>
        <v/>
      </c>
      <c r="H4" s="72">
        <f>IF($A$6="Full Data","text","")</f>
        <v/>
      </c>
      <c r="I4" s="72">
        <f>IF($A$6="Full Data","text","")</f>
        <v/>
      </c>
      <c r="J4" s="72">
        <f>IF($A$6="Full Data","text","")</f>
        <v/>
      </c>
      <c r="K4" s="72">
        <f>IF($A$6="Full Data","text","")</f>
        <v/>
      </c>
      <c r="L4" s="72">
        <f>IF($A$6="Full Data","text","")</f>
        <v/>
      </c>
      <c r="M4" s="72" t="n"/>
      <c r="N4" s="72">
        <f>IF($A$6="Full Data","pointer-merge", "pointer")</f>
        <v/>
      </c>
      <c r="O4" s="72">
        <f>IF($A$6="Full Data","pointer-merge", "")</f>
        <v/>
      </c>
      <c r="P4" s="72" t="n"/>
      <c r="Q4" s="55" t="inlineStr">
        <is>
          <t>[END]</t>
        </is>
      </c>
      <c r="R4" s="31" t="n"/>
    </row>
    <row r="5" ht="13.5" customHeight="1" s="133" thickBot="1">
      <c r="A5" s="73" t="inlineStr">
        <is>
          <t>[Attribute width]</t>
        </is>
      </c>
      <c r="B5" s="77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5" customHeight="1" s="133" thickTop="1">
      <c r="A6" s="78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96" t="inlineStr">
        <is>
          <t>Coating</t>
        </is>
      </c>
      <c r="L6" s="7" t="inlineStr">
        <is>
          <t>BOM</t>
        </is>
      </c>
      <c r="M6" s="32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3" t="inlineStr">
        <is>
          <t>Days</t>
        </is>
      </c>
    </row>
    <row r="7">
      <c r="A7" s="67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76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76" t="inlineStr">
        <is>
          <t>:Coating_Standard:</t>
        </is>
      </c>
      <c r="L7" s="76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76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76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76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76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76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76" t="inlineStr">
        <is>
          <t>:Coating_Standard:</t>
        </is>
      </c>
      <c r="L10" s="76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76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76" t="n">
        <v>91842672</v>
      </c>
      <c r="M11" s="75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76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76" t="n">
        <v>91842672</v>
      </c>
      <c r="M12" s="75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76" t="inlineStr">
        <is>
          <t>:Coating_Standard:</t>
        </is>
      </c>
      <c r="L13" s="76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76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76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76" t="inlineStr">
        <is>
          <t>:Coating_Standard:</t>
        </is>
      </c>
      <c r="L15" s="76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76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76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76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76" t="inlineStr">
        <is>
          <t>:Coating_Standard:</t>
        </is>
      </c>
      <c r="L17" s="76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76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76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76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76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76" t="inlineStr">
        <is>
          <t>:Coating_Standard:</t>
        </is>
      </c>
      <c r="L20" s="76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5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5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76" t="inlineStr">
        <is>
          <t>:Coating_Standard:</t>
        </is>
      </c>
      <c r="L23" s="76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5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5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76" t="inlineStr">
        <is>
          <t>:Coating_Standard:</t>
        </is>
      </c>
      <c r="L26" s="76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5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5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76" t="inlineStr">
        <is>
          <t>:Coating_Standard:</t>
        </is>
      </c>
      <c r="L29" s="76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5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5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76" t="inlineStr">
        <is>
          <t>:Coating_Standard:</t>
        </is>
      </c>
      <c r="L32" s="76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5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5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76" t="n">
        <v>96769329</v>
      </c>
      <c r="M35" s="75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76" t="inlineStr">
        <is>
          <t>:Coating_Standard:</t>
        </is>
      </c>
      <c r="L36" s="76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76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5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5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76" t="inlineStr">
        <is>
          <t>:Coating_Standard:</t>
        </is>
      </c>
      <c r="L39" s="76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76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5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5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76" t="n">
        <v>96769331</v>
      </c>
      <c r="M42" s="75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76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76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5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76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76" t="inlineStr">
        <is>
          <t>:C30:</t>
        </is>
      </c>
      <c r="K44" s="76" t="inlineStr">
        <is>
          <t>:Coating_Standard:</t>
        </is>
      </c>
      <c r="L44" s="76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76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76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5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76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76" t="inlineStr">
        <is>
          <t>:C30:</t>
        </is>
      </c>
      <c r="K46" s="76" t="inlineStr">
        <is>
          <t>:Coating_Standard:</t>
        </is>
      </c>
      <c r="L46" s="76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76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76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76" t="n">
        <v>96769307</v>
      </c>
      <c r="M47" s="75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76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76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76" t="n">
        <v>96769307</v>
      </c>
      <c r="M48" s="75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76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76" t="inlineStr">
        <is>
          <t>:C30:</t>
        </is>
      </c>
      <c r="K49" s="76" t="inlineStr">
        <is>
          <t>:Coating_Standard:</t>
        </is>
      </c>
      <c r="L49" s="76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76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76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5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76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76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5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76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76" t="n">
        <v>96769332</v>
      </c>
      <c r="M52" s="75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76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76" t="n">
        <v>96769335</v>
      </c>
      <c r="M53" s="97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76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5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76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76" t="inlineStr">
        <is>
          <t>:C30:</t>
        </is>
      </c>
      <c r="K55" s="76" t="inlineStr">
        <is>
          <t>:Coating_Standard:</t>
        </is>
      </c>
      <c r="L55" s="76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76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76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5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76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76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5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76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76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76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76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76" t="inlineStr">
        <is>
          <t>:C30:</t>
        </is>
      </c>
      <c r="K59" s="76" t="inlineStr">
        <is>
          <t>:Coating_Standard:</t>
        </is>
      </c>
      <c r="L59" s="76" t="n">
        <v>97526873</v>
      </c>
      <c r="M59" s="97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76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76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5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76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5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76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76" t="inlineStr">
        <is>
          <t>:C30:</t>
        </is>
      </c>
      <c r="K62" s="76" t="inlineStr">
        <is>
          <t>:Coating_Standard:</t>
        </is>
      </c>
      <c r="L62" s="76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76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76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76" t="n">
        <v>96769321</v>
      </c>
      <c r="M63" s="76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76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76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76" t="n">
        <v>96769321</v>
      </c>
      <c r="M64" s="76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76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76" t="n">
        <v>96769339</v>
      </c>
      <c r="M65" s="75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76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76" t="n">
        <v>96769339</v>
      </c>
      <c r="M66" s="75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76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76" t="n">
        <v>96769341</v>
      </c>
      <c r="M67" s="75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76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76" t="inlineStr">
        <is>
          <t>:C30:</t>
        </is>
      </c>
      <c r="K68" s="76" t="inlineStr">
        <is>
          <t>:Coating_Standard:</t>
        </is>
      </c>
      <c r="L68" s="76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76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76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76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76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76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76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76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76" t="inlineStr">
        <is>
          <t>:C30:</t>
        </is>
      </c>
      <c r="K71" s="76" t="inlineStr">
        <is>
          <t>:Coating_Standard:</t>
        </is>
      </c>
      <c r="L71" s="76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76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76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76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76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76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76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76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76" t="inlineStr">
        <is>
          <t>:C30:</t>
        </is>
      </c>
      <c r="K74" s="76" t="inlineStr">
        <is>
          <t>:Coating_Standard:</t>
        </is>
      </c>
      <c r="L74" s="76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76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76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76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76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76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76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76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76" t="inlineStr">
        <is>
          <t>:C30:</t>
        </is>
      </c>
      <c r="K77" s="76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76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76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76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76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76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76" t="inlineStr">
        <is>
          <t>:C30:</t>
        </is>
      </c>
      <c r="K80" s="4" t="inlineStr">
        <is>
          <t>:Coating_Standard:</t>
        </is>
      </c>
      <c r="L80" s="76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76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76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76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76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76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76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76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76" t="inlineStr">
        <is>
          <t>:C30:</t>
        </is>
      </c>
      <c r="K83" s="4" t="inlineStr">
        <is>
          <t>:Coating_Standard:</t>
        </is>
      </c>
      <c r="L83" s="2" t="n">
        <v>96854568</v>
      </c>
      <c r="M83" s="76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76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76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76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76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76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76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76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76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76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76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76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76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76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76" t="n">
        <v>96769345</v>
      </c>
      <c r="M89" s="76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76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76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76" t="n">
        <v>97746571</v>
      </c>
      <c r="M90" s="76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76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76" t="inlineStr">
        <is>
          <t>:C30:</t>
        </is>
      </c>
      <c r="K91" s="4" t="inlineStr">
        <is>
          <t>:Coating_Standard:</t>
        </is>
      </c>
      <c r="L91" s="76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76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76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76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76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76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76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76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76" t="n">
        <v>97746575</v>
      </c>
      <c r="M94" s="76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76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76" t="n">
        <v>96769343</v>
      </c>
      <c r="M95" s="76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76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76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76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76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76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76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76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76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76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76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76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76" t="n">
        <v>97746576</v>
      </c>
      <c r="M100" s="75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76" t="inlineStr">
        <is>
          <t>:X0:X3:</t>
        </is>
      </c>
      <c r="G101" s="76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76" t="inlineStr">
        <is>
          <t>:Coating_Standard:</t>
        </is>
      </c>
      <c r="L101" s="102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76" t="inlineStr">
        <is>
          <t>:X0:X3:</t>
        </is>
      </c>
      <c r="G102" s="76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76" t="inlineStr">
        <is>
          <t>:Coating_Standard:</t>
        </is>
      </c>
      <c r="L102" s="87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76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76" t="inlineStr">
        <is>
          <t>:Coating_Standard:</t>
        </is>
      </c>
      <c r="L103" s="102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76" t="inlineStr">
        <is>
          <t>:X3:</t>
        </is>
      </c>
      <c r="G104" s="76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76" t="inlineStr">
        <is>
          <t>:Coating_Standard:</t>
        </is>
      </c>
      <c r="L104" s="102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76" t="inlineStr">
        <is>
          <t>:X3:</t>
        </is>
      </c>
      <c r="G105" s="76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76" t="inlineStr">
        <is>
          <t>:Coating_Standard:</t>
        </is>
      </c>
      <c r="L105" s="87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76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76" t="inlineStr">
        <is>
          <t>:Coating_Standard:</t>
        </is>
      </c>
      <c r="L106" s="87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76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76" t="inlineStr">
        <is>
          <t>:Coating_Standard:</t>
        </is>
      </c>
      <c r="L107" s="87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76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76" t="inlineStr">
        <is>
          <t>:Coating_Standard:</t>
        </is>
      </c>
      <c r="L108" s="87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76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76" t="inlineStr">
        <is>
          <t>:Coating_Standard:</t>
        </is>
      </c>
      <c r="L109" s="87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76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76" t="inlineStr">
        <is>
          <t>:Coating_Standard:</t>
        </is>
      </c>
      <c r="L110" s="87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76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76" t="inlineStr">
        <is>
          <t>:Coating_Standard:</t>
        </is>
      </c>
      <c r="L111" s="87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76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76" t="inlineStr">
        <is>
          <t>:Coating_Standard:</t>
        </is>
      </c>
      <c r="L112" s="87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76" t="inlineStr">
        <is>
          <t>:X3:X4:</t>
        </is>
      </c>
      <c r="G113" s="76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76" t="inlineStr">
        <is>
          <t>:C30:</t>
        </is>
      </c>
      <c r="K113" s="76" t="inlineStr">
        <is>
          <t>:Coating_Standard:</t>
        </is>
      </c>
      <c r="L113" s="87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76" t="inlineStr">
        <is>
          <t>:X3:</t>
        </is>
      </c>
      <c r="G114" s="76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76" t="inlineStr">
        <is>
          <t>:C30:</t>
        </is>
      </c>
      <c r="K114" s="76" t="inlineStr">
        <is>
          <t>:Coating_Standard:</t>
        </is>
      </c>
      <c r="L114" s="87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76" t="inlineStr">
        <is>
          <t>:XA:</t>
        </is>
      </c>
      <c r="G115" s="76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76" t="inlineStr">
        <is>
          <t>:C30:</t>
        </is>
      </c>
      <c r="K115" s="76" t="inlineStr">
        <is>
          <t>:Coating_Standard:</t>
        </is>
      </c>
      <c r="L115" s="87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76" t="inlineStr">
        <is>
          <t>:X3:</t>
        </is>
      </c>
      <c r="G116" s="76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76" t="inlineStr">
        <is>
          <t>:C30:</t>
        </is>
      </c>
      <c r="K116" s="76" t="inlineStr">
        <is>
          <t>:Coating_Standard:</t>
        </is>
      </c>
      <c r="L116" s="102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76" t="inlineStr">
        <is>
          <t>:X4:</t>
        </is>
      </c>
      <c r="G117" s="76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76" t="inlineStr">
        <is>
          <t>:C30:</t>
        </is>
      </c>
      <c r="K117" s="76" t="inlineStr">
        <is>
          <t>:Coating_Standard:</t>
        </is>
      </c>
      <c r="L117" s="102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76" t="inlineStr">
        <is>
          <t>:X3:X4:XA:</t>
        </is>
      </c>
      <c r="G118" s="76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76" t="inlineStr">
        <is>
          <t>:C30:</t>
        </is>
      </c>
      <c r="K118" s="76" t="inlineStr">
        <is>
          <t>:Coating_Standard:</t>
        </is>
      </c>
      <c r="L118" s="87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76" t="inlineStr">
        <is>
          <t>:X4:</t>
        </is>
      </c>
      <c r="G119" s="76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76" t="inlineStr">
        <is>
          <t>:C30:</t>
        </is>
      </c>
      <c r="K119" s="76" t="inlineStr">
        <is>
          <t>:Coating_Standard:</t>
        </is>
      </c>
      <c r="L119" s="87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76" t="inlineStr">
        <is>
          <t>:XA:</t>
        </is>
      </c>
      <c r="G120" s="76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76" t="inlineStr">
        <is>
          <t>:C30:</t>
        </is>
      </c>
      <c r="K120" s="76" t="inlineStr">
        <is>
          <t>:Coating_Standard:</t>
        </is>
      </c>
      <c r="L120" s="87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76" t="inlineStr">
        <is>
          <t>:X5:</t>
        </is>
      </c>
      <c r="G121" s="76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76" t="inlineStr">
        <is>
          <t>:C30:</t>
        </is>
      </c>
      <c r="K121" s="76" t="inlineStr">
        <is>
          <t>:Coating_Standard:</t>
        </is>
      </c>
      <c r="L121" s="87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76" t="inlineStr">
        <is>
          <t>:X5:</t>
        </is>
      </c>
      <c r="G122" s="76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76" t="inlineStr">
        <is>
          <t>:C30:</t>
        </is>
      </c>
      <c r="K122" s="76" t="inlineStr">
        <is>
          <t>:Coating_Standard:</t>
        </is>
      </c>
      <c r="L122" s="87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76" t="inlineStr">
        <is>
          <t>:XA:</t>
        </is>
      </c>
      <c r="G123" s="76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76" t="inlineStr">
        <is>
          <t>:C30:</t>
        </is>
      </c>
      <c r="K123" s="4" t="inlineStr">
        <is>
          <t>:Coating_Standard:</t>
        </is>
      </c>
      <c r="L123" s="87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76" t="inlineStr">
        <is>
          <t>:XA:</t>
        </is>
      </c>
      <c r="G124" s="76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76" t="inlineStr">
        <is>
          <t>:C30:</t>
        </is>
      </c>
      <c r="K124" s="4" t="inlineStr">
        <is>
          <t>:Coating_Standard:</t>
        </is>
      </c>
      <c r="L124" s="87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76" t="inlineStr">
        <is>
          <t>:X5:</t>
        </is>
      </c>
      <c r="G125" s="76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76" t="inlineStr">
        <is>
          <t>:C30:</t>
        </is>
      </c>
      <c r="K125" s="4" t="inlineStr">
        <is>
          <t>:Coating_Standard:</t>
        </is>
      </c>
      <c r="L125" s="87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76" t="inlineStr">
        <is>
          <t>:X5:</t>
        </is>
      </c>
      <c r="G126" s="76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76" t="inlineStr">
        <is>
          <t>:C30:</t>
        </is>
      </c>
      <c r="K126" s="4" t="inlineStr">
        <is>
          <t>:Coating_Standard:</t>
        </is>
      </c>
      <c r="L126" s="87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76" t="inlineStr">
        <is>
          <t>:X5:</t>
        </is>
      </c>
      <c r="G127" s="76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87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76" t="inlineStr">
        <is>
          <t>:X6:</t>
        </is>
      </c>
      <c r="G128" s="76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87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76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76" t="inlineStr">
        <is>
          <t>:C30:J:X:</t>
        </is>
      </c>
      <c r="K129" s="4" t="inlineStr">
        <is>
          <t>:Coating_Standard:</t>
        </is>
      </c>
      <c r="L129" s="87" t="n">
        <v>99089027</v>
      </c>
      <c r="M129" s="75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76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87" t="n">
        <v>99085166</v>
      </c>
      <c r="M130" s="75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76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76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76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76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76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76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76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76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76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76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76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76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76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76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76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76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76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76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76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76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76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76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76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76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76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76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76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76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76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76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76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76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76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76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76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76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76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76" t="inlineStr">
        <is>
          <t>:C30:</t>
        </is>
      </c>
      <c r="K166" s="76" t="inlineStr">
        <is>
          <t>:Coating_Standard:</t>
        </is>
      </c>
      <c r="L166" s="76" t="n">
        <v>97526232</v>
      </c>
      <c r="M166" s="97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98" t="inlineStr">
        <is>
          <t>[END]</t>
        </is>
      </c>
    </row>
    <row r="168">
      <c r="F168" s="2" t="n"/>
      <c r="I168" s="4" t="n"/>
    </row>
    <row r="172">
      <c r="F172" s="76" t="n"/>
      <c r="G172" s="2" t="n"/>
      <c r="H172" s="4" t="n"/>
      <c r="I172" s="4" t="n"/>
    </row>
    <row r="173">
      <c r="F173" s="76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style="133" min="8" max="8"/>
    <col width="13.140625" bestFit="1" customWidth="1" style="133" min="9" max="9"/>
    <col width="13.7109375" bestFit="1" customWidth="1" style="133" min="10" max="10"/>
    <col width="17" bestFit="1" customWidth="1" style="133" min="11" max="11"/>
    <col width="18.42578125" bestFit="1" customWidth="1" style="133" min="12" max="12"/>
    <col width="12.28515625" bestFit="1" customWidth="1" style="133" min="13" max="13"/>
    <col width="33.28515625" bestFit="1" customWidth="1" style="133" min="14" max="14"/>
    <col width="12.42578125" bestFit="1" customWidth="1" style="133" min="15" max="15"/>
    <col width="13.5703125" bestFit="1" customWidth="1" style="133" min="16" max="16"/>
    <col width="10.7109375" customWidth="1" style="133" min="17" max="18"/>
  </cols>
  <sheetData>
    <row r="1" ht="13.5" customFormat="1" customHeight="1" s="30" thickBot="1">
      <c r="A1" s="68" t="inlineStr">
        <is>
          <t>Export Set-up</t>
        </is>
      </c>
      <c r="B1" s="85" t="n"/>
      <c r="C1" s="69" t="n"/>
      <c r="D1" s="69" t="n"/>
      <c r="E1" s="69" t="n"/>
      <c r="F1" s="69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V1" s="30" t="inlineStr">
        <is>
          <t>PSD v1.1</t>
        </is>
      </c>
    </row>
    <row r="2" outlineLevel="1" ht="13.5" customHeight="1" s="133" thickTop="1">
      <c r="A2" s="70" t="inlineStr">
        <is>
          <t>Price_BOM_L_Pedestal</t>
        </is>
      </c>
      <c r="B2" s="39" t="n"/>
      <c r="C2" s="39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 s="133">
      <c r="A3" s="70">
        <f>IF($A$6="Full Data", "PumpOptions", "BasicOptionsDynamicDesc")</f>
        <v/>
      </c>
      <c r="B3" s="39" t="n"/>
      <c r="C3" s="39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1" t="inlineStr">
        <is>
          <t>[Attribute type]</t>
        </is>
      </c>
      <c r="B4" s="46" t="n"/>
      <c r="C4" s="46" t="n"/>
      <c r="D4" s="72">
        <f>IF($A$6="Full Data", "pointer-merge", "")</f>
        <v/>
      </c>
      <c r="E4" s="72">
        <f>IF($A$6="Quick Price","pointer","")</f>
        <v/>
      </c>
      <c r="F4" s="72" t="inlineStr">
        <is>
          <t>text</t>
        </is>
      </c>
      <c r="G4" s="72" t="inlineStr">
        <is>
          <t>text</t>
        </is>
      </c>
      <c r="H4" s="72">
        <f>IF($A$6="Full Data","pointer-merge","pointer")</f>
        <v/>
      </c>
      <c r="I4" s="72">
        <f>IF($A$6="Full Data","double","")</f>
        <v/>
      </c>
      <c r="J4" s="72">
        <f>IF($A$6="Full Data","double","")</f>
        <v/>
      </c>
      <c r="K4" s="72">
        <f>IF($A$6="Full Data","double","")</f>
        <v/>
      </c>
      <c r="L4" s="72">
        <f>IF($A$6="Full Data","text","")</f>
        <v/>
      </c>
      <c r="M4" s="72">
        <f>IF($A$6="Full Data","text","")</f>
        <v/>
      </c>
      <c r="N4" s="72" t="inlineStr">
        <is>
          <t>text</t>
        </is>
      </c>
      <c r="O4" s="72">
        <f>IF($A$6="Full Data","text","")</f>
        <v/>
      </c>
      <c r="P4" s="72" t="n"/>
      <c r="Q4" s="72">
        <f>IF($A$6="Full Data","pointer-merge","pointer")</f>
        <v/>
      </c>
      <c r="R4" s="72" t="n"/>
      <c r="S4" s="72">
        <f>IF($A$6="Full Data","pointer-merge","")</f>
        <v/>
      </c>
      <c r="T4" s="72" t="n"/>
      <c r="U4" s="72">
        <f>IF($A$6="Full Data","double","")</f>
        <v/>
      </c>
      <c r="V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49" t="n"/>
      <c r="C5" s="49" t="n"/>
      <c r="D5" s="49" t="n"/>
      <c r="E5" s="49" t="n"/>
      <c r="F5" s="49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5" customHeight="1" s="133" thickTop="1">
      <c r="A6" s="22" t="inlineStr">
        <is>
          <t>Full Data</t>
        </is>
      </c>
      <c r="B6" s="32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8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57" t="inlineStr">
        <is>
          <t>Weights</t>
        </is>
      </c>
    </row>
    <row r="7" ht="12.75" customHeight="1" s="133">
      <c r="A7" s="74" t="inlineStr">
        <is>
          <t>[START]</t>
        </is>
      </c>
      <c r="B7" s="107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99" t="inlineStr">
        <is>
          <t>3P</t>
        </is>
      </c>
      <c r="N7" s="1" t="inlineStr">
        <is>
          <t>ShaftMatl_StressproofSteel_AISI-1144</t>
        </is>
      </c>
      <c r="O7" s="99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58" t="n">
        <v>40</v>
      </c>
    </row>
    <row r="8" ht="12.75" customHeight="1" s="133">
      <c r="B8" s="107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58" t="n">
        <v>40</v>
      </c>
    </row>
    <row r="9" ht="12.75" customHeight="1" s="133">
      <c r="B9" s="107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58" t="n">
        <v>40</v>
      </c>
    </row>
    <row r="10" ht="12.75" customHeight="1" s="133">
      <c r="B10" s="107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99" t="inlineStr">
        <is>
          <t>3P</t>
        </is>
      </c>
      <c r="N10" s="1" t="inlineStr">
        <is>
          <t>ShaftMatl_SS_AISI-303</t>
        </is>
      </c>
      <c r="O10" s="99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58" t="n">
        <v>40</v>
      </c>
    </row>
    <row r="11" ht="12.75" customHeight="1" s="133">
      <c r="B11" s="107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58" t="n">
        <v>40</v>
      </c>
    </row>
    <row r="12" ht="12.75" customHeight="1" s="133">
      <c r="B12" s="107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58" t="n">
        <v>40</v>
      </c>
    </row>
    <row r="13" ht="12.75" customHeight="1" s="133">
      <c r="B13" s="107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99" t="inlineStr">
        <is>
          <t>3P</t>
        </is>
      </c>
      <c r="N13" s="1" t="inlineStr">
        <is>
          <t>ShaftMatl_SS_AISI-416</t>
        </is>
      </c>
      <c r="O13" s="100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58" t="n">
        <v>40</v>
      </c>
    </row>
    <row r="14" ht="12.75" customHeight="1" s="133">
      <c r="B14" s="107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99" t="inlineStr">
        <is>
          <t>3P</t>
        </is>
      </c>
      <c r="N14" s="1" t="inlineStr">
        <is>
          <t>ShaftMatl_17-4PH</t>
        </is>
      </c>
      <c r="O14" s="99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58" t="n">
        <v>40</v>
      </c>
    </row>
    <row r="15" ht="12.75" customHeight="1" s="133">
      <c r="B15" s="107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58" t="n">
        <v>40</v>
      </c>
    </row>
    <row r="16" ht="12.75" customHeight="1" s="133">
      <c r="B16" s="107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58" t="n">
        <v>40</v>
      </c>
    </row>
    <row r="17" ht="12.75" customHeight="1" s="133">
      <c r="B17" s="107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58" t="n">
        <v>40</v>
      </c>
    </row>
    <row r="18" ht="12.75" customHeight="1" s="133">
      <c r="B18" s="107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58" t="n">
        <v>40</v>
      </c>
    </row>
    <row r="19" ht="12.75" customHeight="1" s="133">
      <c r="B19" s="107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99" t="inlineStr">
        <is>
          <t>6P</t>
        </is>
      </c>
      <c r="N19" s="1" t="inlineStr">
        <is>
          <t>ShaftMatl_StressproofSteel_AISI-1144</t>
        </is>
      </c>
      <c r="O19" s="99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58" t="n">
        <v>65</v>
      </c>
    </row>
    <row r="20" ht="12.75" customHeight="1" s="133">
      <c r="B20" s="107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58" t="n">
        <v>65</v>
      </c>
    </row>
    <row r="21" ht="12.75" customHeight="1" s="133">
      <c r="B21" s="107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58" t="n">
        <v>65</v>
      </c>
    </row>
    <row r="22" ht="12.75" customHeight="1" s="133">
      <c r="B22" s="107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99" t="inlineStr">
        <is>
          <t>6P</t>
        </is>
      </c>
      <c r="N22" s="1" t="inlineStr">
        <is>
          <t>ShaftMatl_SS_AISI-303</t>
        </is>
      </c>
      <c r="O22" s="99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58" t="n">
        <v>65</v>
      </c>
    </row>
    <row r="23" ht="12.75" customHeight="1" s="133">
      <c r="B23" s="107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58" t="n">
        <v>65</v>
      </c>
    </row>
    <row r="24" ht="12.75" customHeight="1" s="133">
      <c r="B24" s="107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58" t="n">
        <v>65</v>
      </c>
    </row>
    <row r="25" ht="12.75" customHeight="1" s="133">
      <c r="B25" s="107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99" t="inlineStr">
        <is>
          <t>6P</t>
        </is>
      </c>
      <c r="N25" s="1" t="inlineStr">
        <is>
          <t>ShaftMatl_SS_AISI-416</t>
        </is>
      </c>
      <c r="O25" s="100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58" t="n">
        <v>65</v>
      </c>
    </row>
    <row r="26" ht="12.75" customHeight="1" s="133">
      <c r="B26" s="107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99" t="inlineStr">
        <is>
          <t>6P</t>
        </is>
      </c>
      <c r="N26" s="1" t="inlineStr">
        <is>
          <t>ShaftMatl_17-4PH</t>
        </is>
      </c>
      <c r="O26" s="99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58" t="n">
        <v>65</v>
      </c>
    </row>
    <row r="27" ht="12.75" customHeight="1" s="133">
      <c r="B27" s="107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58" t="n">
        <v>65</v>
      </c>
    </row>
    <row r="28" ht="12.75" customHeight="1" s="133">
      <c r="B28" s="107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58" t="n">
        <v>65</v>
      </c>
    </row>
    <row r="29" ht="12.75" customHeight="1" s="133">
      <c r="B29" s="107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58" t="n">
        <v>65</v>
      </c>
    </row>
    <row r="30" ht="12.75" customHeight="1" s="133">
      <c r="B30" s="107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58" t="n">
        <v>65</v>
      </c>
    </row>
    <row r="31" ht="12.75" customHeight="1" s="133">
      <c r="B31" s="107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99" t="inlineStr">
        <is>
          <t>6P</t>
        </is>
      </c>
      <c r="N31" s="1" t="inlineStr">
        <is>
          <t>ShaftMatl_StressproofSteel_AISI-1144</t>
        </is>
      </c>
      <c r="O31" s="99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58" t="n">
        <v>65</v>
      </c>
    </row>
    <row r="32" ht="12.75" customHeight="1" s="133">
      <c r="B32" s="107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58" t="n">
        <v>65</v>
      </c>
    </row>
    <row r="33" ht="12.75" customHeight="1" s="133">
      <c r="B33" s="107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58" t="n">
        <v>65</v>
      </c>
    </row>
    <row r="34" ht="12.75" customHeight="1" s="133">
      <c r="B34" s="107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99" t="inlineStr">
        <is>
          <t>6P</t>
        </is>
      </c>
      <c r="N34" s="1" t="inlineStr">
        <is>
          <t>ShaftMatl_SS_AISI-303</t>
        </is>
      </c>
      <c r="O34" s="99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58" t="n">
        <v>65</v>
      </c>
    </row>
    <row r="35" ht="12.75" customHeight="1" s="133">
      <c r="B35" s="107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58" t="n">
        <v>65</v>
      </c>
    </row>
    <row r="36" ht="12.75" customHeight="1" s="133">
      <c r="B36" s="107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58" t="n">
        <v>65</v>
      </c>
    </row>
    <row r="37" ht="12.75" customHeight="1" s="133">
      <c r="B37" s="107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99" t="inlineStr">
        <is>
          <t>6P</t>
        </is>
      </c>
      <c r="N37" s="1" t="inlineStr">
        <is>
          <t>ShaftMatl_SS_AISI-416</t>
        </is>
      </c>
      <c r="O37" s="100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58" t="n">
        <v>65</v>
      </c>
    </row>
    <row r="38" ht="12.75" customHeight="1" s="133">
      <c r="B38" s="107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99" t="inlineStr">
        <is>
          <t>6P</t>
        </is>
      </c>
      <c r="N38" s="1" t="inlineStr">
        <is>
          <t>ShaftMatl_17-4PH</t>
        </is>
      </c>
      <c r="O38" s="99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58" t="n">
        <v>65</v>
      </c>
    </row>
    <row r="39" ht="12.75" customHeight="1" s="133">
      <c r="B39" s="107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58" t="n">
        <v>65</v>
      </c>
    </row>
    <row r="40" ht="12.75" customHeight="1" s="133">
      <c r="B40" s="107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58" t="n">
        <v>65</v>
      </c>
    </row>
    <row r="41" ht="12.75" customHeight="1" s="133">
      <c r="B41" s="107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58" t="n">
        <v>65</v>
      </c>
    </row>
    <row r="42" ht="12.75" customHeight="1" s="133">
      <c r="B42" s="107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58" t="n">
        <v>65</v>
      </c>
    </row>
    <row r="43" ht="12.75" customHeight="1" s="133">
      <c r="B43" s="107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58" t="n">
        <v>156</v>
      </c>
    </row>
    <row r="44" ht="12.75" customHeight="1" s="133">
      <c r="B44" s="107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58" t="n">
        <v>156</v>
      </c>
    </row>
    <row r="45" ht="12.75" customHeight="1" s="133">
      <c r="B45" s="107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58" t="n">
        <v>156</v>
      </c>
    </row>
    <row r="46" ht="12.75" customHeight="1" s="133">
      <c r="B46" s="107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58" t="n">
        <v>156</v>
      </c>
    </row>
    <row r="47" ht="12.75" customHeight="1" s="133">
      <c r="B47" s="107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58" t="n">
        <v>156</v>
      </c>
    </row>
    <row r="48" ht="12.75" customHeight="1" s="133">
      <c r="B48" s="107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58" t="n">
        <v>156</v>
      </c>
    </row>
    <row r="49" ht="12.75" customHeight="1" s="133">
      <c r="B49" s="107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58" t="n">
        <v>156</v>
      </c>
    </row>
    <row r="50" ht="12.75" customHeight="1" s="133">
      <c r="B50" s="107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58" t="n">
        <v>156</v>
      </c>
    </row>
    <row r="51" ht="12.75" customHeight="1" s="133">
      <c r="B51" s="107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58" t="n">
        <v>156</v>
      </c>
    </row>
    <row r="52" ht="12.75" customHeight="1" s="133">
      <c r="B52" s="107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58" t="n">
        <v>156</v>
      </c>
    </row>
    <row r="53" ht="12.75" customHeight="1" s="133">
      <c r="B53" s="107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58" t="n">
        <v>156</v>
      </c>
    </row>
    <row r="54" ht="12.75" customHeight="1" s="133">
      <c r="B54" s="107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58" t="n">
        <v>156</v>
      </c>
    </row>
    <row r="55" ht="12.75" customHeight="1" s="133">
      <c r="B55" s="107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58" t="n">
        <v>216</v>
      </c>
    </row>
    <row r="56" ht="12.75" customHeight="1" s="133">
      <c r="B56" s="107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58" t="n">
        <v>216</v>
      </c>
    </row>
    <row r="57" ht="12.75" customHeight="1" s="133">
      <c r="B57" s="107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58" t="n">
        <v>216</v>
      </c>
    </row>
    <row r="58" ht="12.75" customHeight="1" s="133">
      <c r="B58" s="107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58" t="n">
        <v>216</v>
      </c>
    </row>
    <row r="59" ht="12.75" customHeight="1" s="133">
      <c r="B59" s="107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58" t="n">
        <v>216</v>
      </c>
    </row>
    <row r="60" ht="12.75" customHeight="1" s="133">
      <c r="B60" s="107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58" t="n">
        <v>216</v>
      </c>
    </row>
    <row r="61" ht="12.75" customHeight="1" s="133">
      <c r="B61" s="107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58" t="n">
        <v>216</v>
      </c>
    </row>
    <row r="62" ht="12.75" customHeight="1" s="133">
      <c r="B62" s="107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58" t="n">
        <v>216</v>
      </c>
    </row>
    <row r="63" ht="12.75" customHeight="1" s="133">
      <c r="B63" s="107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58" t="n">
        <v>243</v>
      </c>
    </row>
    <row r="64" ht="12.75" customHeight="1" s="133">
      <c r="B64" s="107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58" t="n">
        <v>243</v>
      </c>
    </row>
    <row r="65" ht="12.75" customHeight="1" s="133">
      <c r="B65" s="107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58" t="n">
        <v>243</v>
      </c>
    </row>
    <row r="66" ht="12.75" customHeight="1" s="133">
      <c r="B66" s="107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58" t="n">
        <v>243</v>
      </c>
    </row>
    <row r="67">
      <c r="B67" s="107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4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08" t="n"/>
      <c r="P78" s="108" t="n"/>
      <c r="Q78" s="108" t="n"/>
      <c r="R78" s="108" t="n"/>
    </row>
    <row r="79">
      <c r="B79" s="4" t="n"/>
      <c r="C79" s="4" t="n"/>
      <c r="D79" s="4" t="n"/>
      <c r="E79" s="4" t="n"/>
      <c r="F79" s="4" t="n"/>
      <c r="O79" s="35" t="n"/>
      <c r="P79" s="35" t="n"/>
      <c r="Q79" s="35" t="n"/>
      <c r="R79" s="35" t="n"/>
    </row>
    <row r="80">
      <c r="B80" s="4" t="n"/>
      <c r="C80" s="4" t="n"/>
      <c r="D80" s="4" t="n"/>
      <c r="E80" s="4" t="n"/>
      <c r="F80" s="4" t="n"/>
      <c r="O80" s="35" t="n"/>
      <c r="P80" s="35" t="n"/>
      <c r="Q80" s="35" t="n"/>
      <c r="R80" s="35" t="n"/>
    </row>
    <row r="81">
      <c r="O81" s="139" t="n"/>
      <c r="P81" s="139" t="n"/>
      <c r="Q81" s="139" t="n"/>
      <c r="R81" s="139" t="n"/>
    </row>
    <row r="82">
      <c r="O82" s="139" t="n"/>
      <c r="P82" s="139" t="n"/>
      <c r="Q82" s="139" t="n"/>
      <c r="R82" s="139" t="n"/>
    </row>
    <row r="83">
      <c r="M83" s="34" t="n"/>
      <c r="N83" s="34" t="n"/>
      <c r="O83" s="139" t="n"/>
      <c r="P83" s="139" t="n"/>
      <c r="Q83" s="139" t="n"/>
      <c r="R83" s="139" t="n"/>
    </row>
    <row r="84">
      <c r="O84" s="139" t="n"/>
      <c r="P84" s="139" t="n"/>
      <c r="Q84" s="139" t="n"/>
      <c r="R84" s="139" t="n"/>
    </row>
    <row r="85">
      <c r="M85" s="34" t="n"/>
      <c r="N85" s="34" t="n"/>
      <c r="O85" s="139" t="n"/>
      <c r="P85" s="139" t="n"/>
      <c r="Q85" s="139" t="n"/>
      <c r="R85" s="139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style="133" min="2" max="2"/>
    <col width="12" bestFit="1" customWidth="1" style="133" min="3" max="3"/>
    <col width="6.5703125" bestFit="1" customWidth="1" style="133" min="4" max="4"/>
    <col width="10.7109375" bestFit="1" customWidth="1" style="133" min="5" max="5"/>
    <col width="10.140625" bestFit="1" customWidth="1" style="133" min="6" max="6"/>
    <col width="20" bestFit="1" customWidth="1" style="133" min="7" max="8"/>
    <col width="16" bestFit="1" customWidth="1" style="133" min="10" max="10"/>
  </cols>
  <sheetData>
    <row r="1" ht="13.5" customFormat="1" customHeight="1" s="30" thickBot="1">
      <c r="A1" s="68" t="inlineStr">
        <is>
          <t>Export Set-up</t>
        </is>
      </c>
      <c r="B1" s="82" t="n"/>
      <c r="C1" s="69" t="n"/>
      <c r="D1" s="6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S1" s="30" t="inlineStr">
        <is>
          <t>PSD v1.1</t>
        </is>
      </c>
    </row>
    <row r="2" outlineLevel="1" ht="13.5" customHeight="1" s="133" thickTop="1">
      <c r="A2" s="70" t="inlineStr">
        <is>
          <t>Price_BOM_L_PackingGland</t>
        </is>
      </c>
      <c r="B2" s="39" t="inlineStr">
        <is>
          <t>ID</t>
        </is>
      </c>
      <c r="C2" s="20" t="inlineStr">
        <is>
          <t>ProductLine</t>
        </is>
      </c>
      <c r="D2" s="20" t="n"/>
      <c r="E2" s="39" t="inlineStr">
        <is>
          <t>ConstructionCode</t>
        </is>
      </c>
      <c r="F2" s="20" t="n"/>
      <c r="G2" s="39" t="n"/>
      <c r="H2" s="20" t="inlineStr">
        <is>
          <t>GlandMaterial</t>
        </is>
      </c>
      <c r="I2" s="39" t="inlineStr">
        <is>
          <t>BOM</t>
        </is>
      </c>
      <c r="J2" s="20" t="n"/>
      <c r="K2" s="39" t="inlineStr">
        <is>
          <t>PriceID</t>
        </is>
      </c>
      <c r="L2" s="20" t="inlineStr">
        <is>
          <t>LeadtimeID</t>
        </is>
      </c>
      <c r="M2" s="20" t="n"/>
    </row>
    <row r="3" outlineLevel="1" s="133">
      <c r="A3" s="70" t="inlineStr">
        <is>
          <t>MechSealOptions</t>
        </is>
      </c>
      <c r="B3" s="20" t="inlineStr">
        <is>
          <t>PriceList</t>
        </is>
      </c>
      <c r="C3" s="20" t="n"/>
      <c r="D3" s="20" t="n"/>
      <c r="E3" s="39" t="n"/>
      <c r="F3" s="20" t="n"/>
      <c r="G3" s="20" t="inlineStr">
        <is>
          <t>ID</t>
        </is>
      </c>
      <c r="H3" s="20" t="n"/>
      <c r="I3" s="39" t="n"/>
      <c r="J3" s="20" t="n"/>
      <c r="K3" s="39" t="n"/>
      <c r="L3" s="20" t="n"/>
      <c r="M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46" t="inlineStr">
        <is>
          <t>text</t>
        </is>
      </c>
      <c r="D4" s="72" t="n"/>
      <c r="E4" s="46" t="inlineStr">
        <is>
          <t>text</t>
        </is>
      </c>
      <c r="F4" s="72" t="n"/>
      <c r="G4" s="72" t="inlineStr">
        <is>
          <t>pointer-merge</t>
        </is>
      </c>
      <c r="H4" s="46" t="inlineStr">
        <is>
          <t>text</t>
        </is>
      </c>
      <c r="I4" s="46" t="inlineStr">
        <is>
          <t>text</t>
        </is>
      </c>
      <c r="J4" s="72" t="n"/>
      <c r="K4" s="72" t="inlineStr">
        <is>
          <t>pointer-merge</t>
        </is>
      </c>
      <c r="L4" s="72" t="inlineStr">
        <is>
          <t>pointer-merge</t>
        </is>
      </c>
      <c r="M4" s="72" t="n"/>
      <c r="N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5" customHeight="1" s="133" thickTop="1">
      <c r="B6" s="7" t="inlineStr">
        <is>
          <t>ID</t>
        </is>
      </c>
      <c r="C6" s="7" t="inlineStr">
        <is>
          <t>ProductLine</t>
        </is>
      </c>
      <c r="D6" s="52" t="inlineStr">
        <is>
          <t>Model</t>
        </is>
      </c>
      <c r="E6" s="52" t="inlineStr">
        <is>
          <t>ConstCode</t>
        </is>
      </c>
      <c r="F6" s="53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2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4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4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style="133" min="2" max="2"/>
    <col width="46.140625" customWidth="1" style="133" min="3" max="3"/>
    <col width="7" bestFit="1" customWidth="1" style="133" min="4" max="4"/>
    <col width="16.7109375" bestFit="1" customWidth="1" style="133" min="5" max="5"/>
    <col width="25" bestFit="1" customWidth="1" style="133" min="6" max="6"/>
    <col width="17.28515625" bestFit="1" customWidth="1" style="133" min="7" max="7"/>
    <col width="27.42578125" customWidth="1" style="133" min="8" max="8"/>
    <col width="8.5703125" customWidth="1" style="133" min="9" max="9"/>
    <col width="42.85546875" bestFit="1" customWidth="1" style="133" min="10" max="10"/>
    <col width="22.5703125" customWidth="1" style="133" min="11" max="11"/>
    <col width="13.42578125" bestFit="1" customWidth="1" style="133" min="12" max="12"/>
    <col width="55.140625" bestFit="1" customWidth="1" style="133" min="13" max="13"/>
    <col hidden="1" width="42.5703125" customWidth="1" style="133" min="14" max="14"/>
    <col width="8.85546875" customWidth="1" style="133" min="15" max="15"/>
    <col width="35.42578125" bestFit="1" customWidth="1" style="3" min="16" max="16"/>
    <col width="14.7109375" customWidth="1" style="133" min="17" max="17"/>
  </cols>
  <sheetData>
    <row r="1" ht="13.5" customFormat="1" customHeight="1" s="30" thickBot="1">
      <c r="A1" s="68" t="inlineStr">
        <is>
          <t>Export Set-up</t>
        </is>
      </c>
      <c r="B1" s="62" t="inlineStr">
        <is>
          <t>C:\PSDexports\047_Lbom-ES_Insert_DOE.xml</t>
        </is>
      </c>
      <c r="C1" s="69" t="n"/>
      <c r="D1" s="50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43" t="n"/>
      <c r="Q1" s="50" t="n"/>
      <c r="R1" s="50" t="n"/>
      <c r="S1" s="50" t="n"/>
      <c r="T1" s="50" t="inlineStr">
        <is>
          <t>PSD v1.1</t>
        </is>
      </c>
    </row>
    <row r="2" outlineLevel="1" ht="13.5" customHeight="1" s="133" thickTop="1">
      <c r="A2" s="70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39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39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 s="133">
      <c r="A3" s="70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39" t="n"/>
      <c r="Q3" s="20" t="n"/>
      <c r="R3" s="20" t="n"/>
      <c r="S3" s="20" t="n"/>
      <c r="T3" s="20" t="n"/>
    </row>
    <row r="4" outlineLevel="1" customFormat="1" s="31">
      <c r="A4" s="71" t="inlineStr">
        <is>
          <t>[Attribute type]</t>
        </is>
      </c>
      <c r="B4" s="72" t="inlineStr">
        <is>
          <t>pointer-merge</t>
        </is>
      </c>
      <c r="C4" s="72" t="inlineStr">
        <is>
          <t>text</t>
        </is>
      </c>
      <c r="D4" s="72" t="inlineStr">
        <is>
          <t>text</t>
        </is>
      </c>
      <c r="E4" s="72" t="inlineStr">
        <is>
          <t>pointer-merge</t>
        </is>
      </c>
      <c r="F4" s="72" t="inlineStr">
        <is>
          <t>text</t>
        </is>
      </c>
      <c r="G4" s="72" t="inlineStr">
        <is>
          <t>text</t>
        </is>
      </c>
      <c r="H4" s="72" t="inlineStr">
        <is>
          <t>text</t>
        </is>
      </c>
      <c r="I4" s="72" t="n"/>
      <c r="J4" s="72" t="inlineStr">
        <is>
          <t>text</t>
        </is>
      </c>
      <c r="K4" s="72" t="inlineStr">
        <is>
          <t>text</t>
        </is>
      </c>
      <c r="L4" s="72" t="inlineStr">
        <is>
          <t>text</t>
        </is>
      </c>
      <c r="M4" s="72" t="inlineStr">
        <is>
          <t>text</t>
        </is>
      </c>
      <c r="N4" s="72" t="n"/>
      <c r="O4" s="72" t="inlineStr">
        <is>
          <t>text</t>
        </is>
      </c>
      <c r="P4" s="46" t="n"/>
      <c r="Q4" s="72" t="inlineStr">
        <is>
          <t>pointer-merge</t>
        </is>
      </c>
      <c r="R4" s="72" t="inlineStr">
        <is>
          <t>pointer-merge</t>
        </is>
      </c>
      <c r="S4" s="72" t="n"/>
      <c r="T4" s="55" t="inlineStr">
        <is>
          <t>[END]</t>
        </is>
      </c>
    </row>
    <row r="5" outlineLevel="1" ht="13.5" customFormat="1" customHeight="1" s="30" thickBot="1">
      <c r="A5" s="73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49" t="n"/>
      <c r="Q5" s="21" t="n"/>
      <c r="R5" s="21" t="n"/>
      <c r="S5" s="21" t="n"/>
      <c r="T5" s="21" t="n"/>
    </row>
    <row r="6" ht="13.5" customHeight="1" s="133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2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4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 s="133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86">
      <c r="A129" s="114" t="n"/>
      <c r="B129" s="115" t="inlineStr">
        <is>
          <t>Price_BOM_L_Insert_123</t>
        </is>
      </c>
      <c r="C129" s="86" t="inlineStr">
        <is>
          <t>:10153-LF:</t>
        </is>
      </c>
      <c r="D129" s="101" t="inlineStr">
        <is>
          <t>X8</t>
        </is>
      </c>
      <c r="E129" s="101" t="inlineStr">
        <is>
          <t>Opt_InsertProvided</t>
        </is>
      </c>
      <c r="F129" s="101" t="inlineStr">
        <is>
          <t>Cast Iron, ASTM-A48, CL 30</t>
        </is>
      </c>
      <c r="G129" s="101" t="inlineStr">
        <is>
          <t>C30</t>
        </is>
      </c>
      <c r="H129" s="101" t="inlineStr">
        <is>
          <t>Coating_Standard</t>
        </is>
      </c>
      <c r="I129" s="86" t="inlineStr">
        <is>
          <t>175psig</t>
        </is>
      </c>
      <c r="J129" s="115" t="inlineStr">
        <is>
          <t>:MechSealType2::MechSealType21:</t>
        </is>
      </c>
      <c r="K129" s="86" t="inlineStr">
        <is>
          <t>:Horizontal:</t>
        </is>
      </c>
      <c r="L129" s="86" t="inlineStr">
        <is>
          <t>:A:B:</t>
        </is>
      </c>
      <c r="N129" s="86" t="inlineStr">
        <is>
          <t>Double Seal, Type 1</t>
        </is>
      </c>
      <c r="O129" s="99" t="n">
        <v>99352555</v>
      </c>
      <c r="P129" s="115" t="inlineStr">
        <is>
          <t>INSERT,LF,X8,SGL,CI</t>
        </is>
      </c>
      <c r="Q129" s="86" t="inlineStr">
        <is>
          <t>A100540</t>
        </is>
      </c>
      <c r="R129" s="86" t="inlineStr">
        <is>
          <t>LT051</t>
        </is>
      </c>
      <c r="S129" s="86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4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2"/>
    <col width="9.140625" customWidth="1" style="6" min="3" max="16384"/>
  </cols>
  <sheetData>
    <row r="1" ht="23.25" customHeight="1" s="133">
      <c r="A1" s="16" t="inlineStr">
        <is>
          <t>Refer to Master Seal List for Material Selection</t>
        </is>
      </c>
      <c r="B1" s="107" t="n"/>
      <c r="C1" s="107" t="n"/>
      <c r="D1" s="107" t="n"/>
      <c r="E1" s="107" t="n"/>
      <c r="F1" s="107" t="n"/>
      <c r="G1" s="107" t="n"/>
      <c r="H1" s="107" t="n"/>
      <c r="I1" s="107" t="n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2022-10-26T20:34:47Z</dcterms:modified>
  <cp:lastModifiedBy>Luke Aspinwall</cp:lastModifiedBy>
  <cp:revision>1</cp:revision>
</cp:coreProperties>
</file>