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psa-pl\inputs\"/>
    </mc:Choice>
  </mc:AlternateContent>
  <xr:revisionPtr revIDLastSave="0" documentId="13_ncr:1_{F70469DF-C9D4-44A8-94B5-0F9062D6A7A5}" xr6:coauthVersionLast="47" xr6:coauthVersionMax="47" xr10:uidLastSave="{00000000-0000-0000-0000-000000000000}"/>
  <bookViews>
    <workbookView xWindow="-96" yWindow="-96" windowWidth="23232" windowHeight="12552" xr2:uid="{E1CD1474-1D29-498C-AEA3-8FA8B2796984}"/>
  </bookViews>
  <sheets>
    <sheet name="Voivodeship_distribution" sheetId="2" r:id="rId1"/>
    <sheet name="Reference_data" sheetId="1" r:id="rId2"/>
  </sheets>
  <definedNames>
    <definedName name="_xlnm._FilterDatabase" localSheetId="1" hidden="1">Reference_data!$A$1:$J$1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M5" i="2" l="1"/>
  <c r="J6" i="2"/>
  <c r="L6" i="2"/>
  <c r="K6" i="2" s="1"/>
  <c r="J7" i="2"/>
  <c r="L7" i="2"/>
  <c r="K7" i="2" s="1"/>
  <c r="M7" i="2"/>
  <c r="J8" i="2"/>
  <c r="L8" i="2"/>
  <c r="K8" i="2" s="1"/>
  <c r="M8" i="2"/>
  <c r="J9" i="2"/>
  <c r="J10" i="2"/>
  <c r="L10" i="2"/>
  <c r="K10" i="2" s="1"/>
  <c r="M10" i="2"/>
  <c r="J11" i="2"/>
  <c r="L11" i="2"/>
  <c r="K11" i="2" s="1"/>
  <c r="M11" i="2"/>
  <c r="J13" i="2"/>
  <c r="L13" i="2"/>
  <c r="K13" i="2" s="1"/>
  <c r="M13" i="2"/>
  <c r="J14" i="2"/>
  <c r="L14" i="2"/>
  <c r="K14" i="2" s="1"/>
  <c r="J15" i="2"/>
  <c r="L15" i="2"/>
  <c r="K15" i="2" s="1"/>
  <c r="M15" i="2"/>
  <c r="J16" i="2"/>
  <c r="L16" i="2"/>
  <c r="K16" i="2" s="1"/>
  <c r="M16" i="2"/>
  <c r="J17" i="2"/>
  <c r="L2" i="2"/>
  <c r="K2" i="2" s="1"/>
  <c r="M2" i="2"/>
  <c r="H8" i="2"/>
  <c r="J2" i="2"/>
  <c r="C18" i="1"/>
  <c r="D18" i="1"/>
  <c r="E18" i="1"/>
  <c r="F18" i="1"/>
  <c r="H5" i="2" s="1"/>
  <c r="G18" i="1"/>
  <c r="I4" i="2" s="1"/>
  <c r="H18" i="1"/>
  <c r="J3" i="2" s="1"/>
  <c r="I18" i="1"/>
  <c r="L3" i="2" s="1"/>
  <c r="K3" i="2" s="1"/>
  <c r="J18" i="1"/>
  <c r="M3" i="2" s="1"/>
  <c r="B18" i="1"/>
  <c r="L5" i="2" l="1"/>
  <c r="K5" i="2" s="1"/>
  <c r="J5" i="2"/>
  <c r="M4" i="2"/>
  <c r="L4" i="2"/>
  <c r="K4" i="2" s="1"/>
  <c r="I17" i="2"/>
  <c r="I14" i="2"/>
  <c r="H4" i="2"/>
  <c r="I10" i="2"/>
  <c r="H16" i="2"/>
  <c r="I13" i="2"/>
  <c r="I6" i="2"/>
  <c r="I9" i="2"/>
  <c r="M12" i="2"/>
  <c r="I15" i="2"/>
  <c r="H12" i="2"/>
  <c r="M17" i="2"/>
  <c r="L12" i="2"/>
  <c r="K12" i="2" s="1"/>
  <c r="M9" i="2"/>
  <c r="H2" i="2"/>
  <c r="I5" i="2"/>
  <c r="L17" i="2"/>
  <c r="K17" i="2" s="1"/>
  <c r="M14" i="2"/>
  <c r="J12" i="2"/>
  <c r="L9" i="2"/>
  <c r="K9" i="2" s="1"/>
  <c r="M6" i="2"/>
  <c r="J4" i="2"/>
  <c r="I11" i="2"/>
  <c r="I7" i="2"/>
  <c r="I3" i="2"/>
  <c r="H15" i="2"/>
  <c r="H11" i="2"/>
  <c r="H7" i="2"/>
  <c r="H3" i="2"/>
  <c r="I2" i="2"/>
  <c r="H14" i="2"/>
  <c r="H10" i="2"/>
  <c r="H6" i="2"/>
  <c r="H17" i="2"/>
  <c r="H13" i="2"/>
  <c r="H9" i="2"/>
  <c r="I16" i="2"/>
  <c r="I12" i="2"/>
  <c r="I8" i="2"/>
</calcChain>
</file>

<file path=xl/sharedStrings.xml><?xml version="1.0" encoding="utf-8"?>
<sst xmlns="http://schemas.openxmlformats.org/spreadsheetml/2006/main" count="53" uniqueCount="30">
  <si>
    <t>lubelskie</t>
  </si>
  <si>
    <t>lubuskie</t>
  </si>
  <si>
    <t>mazowieckie</t>
  </si>
  <si>
    <t>opolskie</t>
  </si>
  <si>
    <t>podkarpackie</t>
  </si>
  <si>
    <t>podlaskie</t>
  </si>
  <si>
    <t>pomorskie</t>
  </si>
  <si>
    <t>wielkopolskie</t>
  </si>
  <si>
    <t>zachodniopomorskie</t>
  </si>
  <si>
    <t>Wind onshore</t>
  </si>
  <si>
    <t>Storage</t>
  </si>
  <si>
    <t>Geothermal</t>
  </si>
  <si>
    <t>Biomass</t>
  </si>
  <si>
    <t>Biogas</t>
  </si>
  <si>
    <t>Hydro</t>
  </si>
  <si>
    <t>Hard coal industrial</t>
  </si>
  <si>
    <t>Gas industrial</t>
  </si>
  <si>
    <t>PV</t>
  </si>
  <si>
    <t>dolnośląskie</t>
  </si>
  <si>
    <t>śląskie</t>
  </si>
  <si>
    <t>świętokrzyskie</t>
  </si>
  <si>
    <t>kujawsko-pomorskie</t>
  </si>
  <si>
    <t>małopolskie</t>
  </si>
  <si>
    <t>warmińsko-mazurskie</t>
  </si>
  <si>
    <t>łódzkie</t>
  </si>
  <si>
    <t>Batteries</t>
  </si>
  <si>
    <t>PV - rooftop</t>
  </si>
  <si>
    <t>Wind onshore - new</t>
  </si>
  <si>
    <t>PV - ground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</si>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</sst>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C7D4-2480-4013-9303-7D317ED54DDA}">
  <dimension ref="A1:M18"/>
  <sheetViews>
    <sheetView tabSelected="1" workbookViewId="0">
      <selection activeCell="G20" sqref="G20"/>
    </sheetView>
  </sheetViews>
  <sheetFormatPr defaultRowHeight="14.4"/>
  <cols>
    <col min="2" max="3" width="14.3671875" customWidth="1"/>
  </cols>
  <sheetData>
    <row r="1" spans="1:13">
      <c r="B1" t="s">
        <v>28</v>
      </c>
      <c r="C1" t="s">
        <v>26</v>
      </c>
      <c r="D1" t="s">
        <v>9</v>
      </c>
      <c r="E1" t="s">
        <v>27</v>
      </c>
      <c r="F1" t="s">
        <v>25</v>
      </c>
      <c r="G1" t="s">
        <v>11</v>
      </c>
      <c r="H1" t="s">
        <v>12</v>
      </c>
      <c r="I1" t="s">
        <v>13</v>
      </c>
      <c r="J1" t="s">
        <v>14</v>
      </c>
      <c r="K1" t="s">
        <v>29</v>
      </c>
      <c r="L1" t="s">
        <v>15</v>
      </c>
      <c r="M1" t="s">
        <v>16</v>
      </c>
    </row>
    <row r="2" spans="1:13">
      <c r="A2" s="2" t="s">
        <v>18</v>
      </c>
      <c r="B2" s="3">
        <v>0.01</v>
      </c>
      <c r="C2" s="3">
        <v>7.2318799449999999E-2</v>
      </c>
      <c r="D2" s="3">
        <v>2.980442074E-2</v>
      </c>
      <c r="E2" s="3">
        <v>1.5082034039999999E-2</v>
      </c>
      <c r="F2" s="3">
        <f>C2</f>
        <v>7.2318799449999999E-2</v>
      </c>
      <c r="G2" s="3">
        <v>0</v>
      </c>
      <c r="H2" s="3">
        <f>Reference_data!F2/Reference_data!F$18</f>
        <v>6.7024128686327081E-2</v>
      </c>
      <c r="I2" s="3">
        <f>Reference_data!G2/Reference_data!G$18</f>
        <v>9.3495934959349589E-2</v>
      </c>
      <c r="J2" s="3">
        <f>Reference_data!H2/Reference_data!H$18</f>
        <v>7.7081192189105863E-2</v>
      </c>
      <c r="K2" s="3">
        <f>L2</f>
        <v>6.8403908794788276E-2</v>
      </c>
      <c r="L2" s="3">
        <f>Reference_data!I2/Reference_data!I$18</f>
        <v>6.8403908794788276E-2</v>
      </c>
      <c r="M2" s="3">
        <f>Reference_data!J2/Reference_data!J$18</f>
        <v>0</v>
      </c>
    </row>
    <row r="3" spans="1:13">
      <c r="A3" t="s">
        <v>21</v>
      </c>
      <c r="B3" s="3">
        <v>0.08</v>
      </c>
      <c r="C3" s="3">
        <v>4.8781842499999999E-2</v>
      </c>
      <c r="D3" s="3">
        <v>0.10241847430000001</v>
      </c>
      <c r="E3" s="3">
        <v>0.20625700599999999</v>
      </c>
      <c r="F3" s="3">
        <f t="shared" ref="F3:F17" si="0">C3</f>
        <v>4.8781842499999999E-2</v>
      </c>
      <c r="G3" s="3">
        <v>0</v>
      </c>
      <c r="H3" s="3">
        <f>Reference_data!F3/Reference_data!F$18</f>
        <v>0.12801608579088472</v>
      </c>
      <c r="I3" s="3">
        <f>Reference_data!G3/Reference_data!G$18</f>
        <v>7.3170731707317069E-2</v>
      </c>
      <c r="J3" s="3">
        <f>Reference_data!H3/Reference_data!H$18</f>
        <v>0.21685508735868447</v>
      </c>
      <c r="K3" s="3">
        <f t="shared" ref="K3:K17" si="1">L3</f>
        <v>4.1414611447184738E-2</v>
      </c>
      <c r="L3" s="3">
        <f>Reference_data!I3/Reference_data!I$18</f>
        <v>4.1414611447184738E-2</v>
      </c>
      <c r="M3" s="3">
        <f>Reference_data!J3/Reference_data!J$18</f>
        <v>0</v>
      </c>
    </row>
    <row r="4" spans="1:13">
      <c r="A4" t="s">
        <v>24</v>
      </c>
      <c r="B4" s="3">
        <v>0.15</v>
      </c>
      <c r="C4" s="3">
        <v>6.3970951329999998E-2</v>
      </c>
      <c r="D4" s="3">
        <v>9.8182379870000003E-2</v>
      </c>
      <c r="E4" s="3">
        <v>3.495363294E-2</v>
      </c>
      <c r="F4" s="3">
        <f t="shared" si="0"/>
        <v>6.3970951329999998E-2</v>
      </c>
      <c r="G4" s="3">
        <v>0</v>
      </c>
      <c r="H4" s="3">
        <f>Reference_data!F4/Reference_data!F$18</f>
        <v>3.9544235924932974E-2</v>
      </c>
      <c r="I4" s="3">
        <f>Reference_data!G4/Reference_data!G$18</f>
        <v>4.878048780487805E-2</v>
      </c>
      <c r="J4" s="3">
        <f>Reference_data!H4/Reference_data!H$18</f>
        <v>1.1305241521068859E-2</v>
      </c>
      <c r="K4" s="3">
        <f t="shared" si="1"/>
        <v>6.561191251744998E-2</v>
      </c>
      <c r="L4" s="3">
        <f>Reference_data!I4/Reference_data!I$18</f>
        <v>6.561191251744998E-2</v>
      </c>
      <c r="M4" s="3">
        <f>Reference_data!J4/Reference_data!J$18</f>
        <v>0</v>
      </c>
    </row>
    <row r="5" spans="1:13">
      <c r="A5" t="s">
        <v>0</v>
      </c>
      <c r="B5" s="3">
        <v>0.02</v>
      </c>
      <c r="C5" s="3">
        <v>4.5291350229999999E-2</v>
      </c>
      <c r="D5" s="3">
        <v>2.3473769790000001E-2</v>
      </c>
      <c r="E5" s="3">
        <v>5.5844288190000001E-2</v>
      </c>
      <c r="F5" s="3">
        <f t="shared" si="0"/>
        <v>4.5291350229999999E-2</v>
      </c>
      <c r="G5" s="3">
        <v>0</v>
      </c>
      <c r="H5" s="3">
        <f>Reference_data!F5/Reference_data!F$18</f>
        <v>2.0107238605898124E-3</v>
      </c>
      <c r="I5" s="3">
        <f>Reference_data!G5/Reference_data!G$18</f>
        <v>6.097560975609756E-2</v>
      </c>
      <c r="J5" s="3">
        <f>Reference_data!H5/Reference_data!H$18</f>
        <v>1.0277492291880781E-3</v>
      </c>
      <c r="K5" s="3">
        <f t="shared" si="1"/>
        <v>8.143322475570032E-2</v>
      </c>
      <c r="L5" s="3">
        <f>Reference_data!I5/Reference_data!I$18</f>
        <v>8.143322475570032E-2</v>
      </c>
      <c r="M5" s="3">
        <f>Reference_data!J5/Reference_data!J$18</f>
        <v>0</v>
      </c>
    </row>
    <row r="6" spans="1:13">
      <c r="A6" t="s">
        <v>1</v>
      </c>
      <c r="B6" s="3">
        <v>0.04</v>
      </c>
      <c r="C6" s="3">
        <v>2.571352449E-2</v>
      </c>
      <c r="D6" s="3">
        <v>3.2630060990000001E-2</v>
      </c>
      <c r="E6" s="3">
        <v>4.9933761340000002E-3</v>
      </c>
      <c r="F6" s="3">
        <f t="shared" si="0"/>
        <v>2.571352449E-2</v>
      </c>
      <c r="G6" s="3">
        <v>0</v>
      </c>
      <c r="H6" s="3">
        <f>Reference_data!F6/Reference_data!F$18</f>
        <v>1.3404825737265416E-3</v>
      </c>
      <c r="I6" s="3">
        <f>Reference_data!G6/Reference_data!G$18</f>
        <v>2.032520325203252E-2</v>
      </c>
      <c r="J6" s="3">
        <f>Reference_data!H6/Reference_data!H$18</f>
        <v>0.11819116135662898</v>
      </c>
      <c r="K6" s="3">
        <f t="shared" si="1"/>
        <v>1.9078641228478362E-2</v>
      </c>
      <c r="L6" s="3">
        <f>Reference_data!I6/Reference_data!I$18</f>
        <v>1.9078641228478362E-2</v>
      </c>
      <c r="M6" s="3">
        <f>Reference_data!J6/Reference_data!J$18</f>
        <v>1</v>
      </c>
    </row>
    <row r="7" spans="1:13">
      <c r="A7" t="s">
        <v>22</v>
      </c>
      <c r="B7" s="3">
        <v>0.01</v>
      </c>
      <c r="C7" s="3">
        <v>0.11173220239999999</v>
      </c>
      <c r="D7" s="3">
        <v>1.002493898E-3</v>
      </c>
      <c r="E7" s="3">
        <v>1.222867625E-3</v>
      </c>
      <c r="F7" s="3">
        <f t="shared" si="0"/>
        <v>0.11173220239999999</v>
      </c>
      <c r="G7" s="3">
        <v>0</v>
      </c>
      <c r="H7" s="3">
        <f>Reference_data!F7/Reference_data!F$18</f>
        <v>1.1394101876675604E-2</v>
      </c>
      <c r="I7" s="3">
        <f>Reference_data!G7/Reference_data!G$18</f>
        <v>4.4715447154471545E-2</v>
      </c>
      <c r="J7" s="3">
        <f>Reference_data!H7/Reference_data!H$18</f>
        <v>0.19013360739979446</v>
      </c>
      <c r="K7" s="3">
        <f t="shared" si="1"/>
        <v>6.6077245230339698E-2</v>
      </c>
      <c r="L7" s="3">
        <f>Reference_data!I7/Reference_data!I$18</f>
        <v>6.6077245230339698E-2</v>
      </c>
      <c r="M7" s="3">
        <f>Reference_data!J7/Reference_data!J$18</f>
        <v>0</v>
      </c>
    </row>
    <row r="8" spans="1:13">
      <c r="A8" t="s">
        <v>2</v>
      </c>
      <c r="B8" s="3">
        <v>0.19</v>
      </c>
      <c r="C8" s="3">
        <v>0.1111828534</v>
      </c>
      <c r="D8" s="3">
        <v>6.5114953030000006E-2</v>
      </c>
      <c r="E8" s="3">
        <v>0.1007846734</v>
      </c>
      <c r="F8" s="3">
        <f t="shared" si="0"/>
        <v>0.1111828534</v>
      </c>
      <c r="G8" s="3">
        <v>0</v>
      </c>
      <c r="H8" s="3">
        <f>Reference_data!F8/Reference_data!F$18</f>
        <v>0.18431635388739948</v>
      </c>
      <c r="I8" s="3">
        <f>Reference_data!G8/Reference_data!G$18</f>
        <v>0.11788617886178862</v>
      </c>
      <c r="J8" s="3">
        <f>Reference_data!H8/Reference_data!H$18</f>
        <v>2.2610483042137718E-2</v>
      </c>
      <c r="K8" s="3">
        <f t="shared" si="1"/>
        <v>0.13587715216379712</v>
      </c>
      <c r="L8" s="3">
        <f>Reference_data!I8/Reference_data!I$18</f>
        <v>0.13587715216379712</v>
      </c>
      <c r="M8" s="3">
        <f>Reference_data!J8/Reference_data!J$18</f>
        <v>0</v>
      </c>
    </row>
    <row r="9" spans="1:13">
      <c r="A9" t="s">
        <v>3</v>
      </c>
      <c r="B9" s="3">
        <v>0.05</v>
      </c>
      <c r="C9" s="3">
        <v>3.3077230829999998E-2</v>
      </c>
      <c r="D9" s="3">
        <v>2.3811765039999998E-2</v>
      </c>
      <c r="E9" s="3">
        <v>3.2609803320000001E-3</v>
      </c>
      <c r="F9" s="3">
        <f t="shared" si="0"/>
        <v>3.3077230829999998E-2</v>
      </c>
      <c r="G9" s="3">
        <v>0</v>
      </c>
      <c r="H9" s="3">
        <f>Reference_data!F9/Reference_data!F$18</f>
        <v>0</v>
      </c>
      <c r="I9" s="3">
        <f>Reference_data!G9/Reference_data!G$18</f>
        <v>1.6260162601626018E-2</v>
      </c>
      <c r="J9" s="3">
        <f>Reference_data!H9/Reference_data!H$18</f>
        <v>3.0832476875642344E-2</v>
      </c>
      <c r="K9" s="3">
        <f t="shared" si="1"/>
        <v>2.6989297347603535E-2</v>
      </c>
      <c r="L9" s="3">
        <f>Reference_data!I9/Reference_data!I$18</f>
        <v>2.6989297347603535E-2</v>
      </c>
      <c r="M9" s="3">
        <f>Reference_data!J9/Reference_data!J$18</f>
        <v>0</v>
      </c>
    </row>
    <row r="10" spans="1:13">
      <c r="A10" t="s">
        <v>4</v>
      </c>
      <c r="B10" s="3">
        <v>0.04</v>
      </c>
      <c r="C10" s="3">
        <v>7.5008266269999999E-2</v>
      </c>
      <c r="D10" s="3">
        <v>2.5849200379999999E-2</v>
      </c>
      <c r="E10" s="3">
        <v>1.212677061E-2</v>
      </c>
      <c r="F10" s="3">
        <f t="shared" si="0"/>
        <v>7.5008266269999999E-2</v>
      </c>
      <c r="G10" s="3">
        <v>0</v>
      </c>
      <c r="H10" s="3">
        <f>Reference_data!F10/Reference_data!F$18</f>
        <v>4.4906166219839144E-2</v>
      </c>
      <c r="I10" s="3">
        <f>Reference_data!G10/Reference_data!G$18</f>
        <v>2.8455284552845527E-2</v>
      </c>
      <c r="J10" s="3">
        <f>Reference_data!H10/Reference_data!H$18</f>
        <v>0.21479958890030831</v>
      </c>
      <c r="K10" s="3">
        <f t="shared" si="1"/>
        <v>2.7919962773382968E-2</v>
      </c>
      <c r="L10" s="3">
        <f>Reference_data!I10/Reference_data!I$18</f>
        <v>2.7919962773382968E-2</v>
      </c>
      <c r="M10" s="3">
        <f>Reference_data!J10/Reference_data!J$18</f>
        <v>0</v>
      </c>
    </row>
    <row r="11" spans="1:13">
      <c r="A11" t="s">
        <v>5</v>
      </c>
      <c r="B11" s="3">
        <v>0.06</v>
      </c>
      <c r="C11" s="3">
        <v>2.0082914380000001E-2</v>
      </c>
      <c r="D11" s="3">
        <v>3.3420969869999997E-2</v>
      </c>
      <c r="E11" s="3">
        <v>6.4098644659999995E-2</v>
      </c>
      <c r="F11" s="3">
        <f t="shared" si="0"/>
        <v>2.0082914380000001E-2</v>
      </c>
      <c r="G11" s="3">
        <v>0</v>
      </c>
      <c r="H11" s="3">
        <f>Reference_data!F11/Reference_data!F$18</f>
        <v>6.2332439678284182E-2</v>
      </c>
      <c r="I11" s="3">
        <f>Reference_data!G11/Reference_data!G$18</f>
        <v>5.2845528455284556E-2</v>
      </c>
      <c r="J11" s="3">
        <f>Reference_data!H11/Reference_data!H$18</f>
        <v>1.0277492291880781E-3</v>
      </c>
      <c r="K11" s="3">
        <f t="shared" si="1"/>
        <v>1.5821312238250351E-2</v>
      </c>
      <c r="L11" s="3">
        <f>Reference_data!I11/Reference_data!I$18</f>
        <v>1.5821312238250351E-2</v>
      </c>
      <c r="M11" s="3">
        <f>Reference_data!J11/Reference_data!J$18</f>
        <v>0</v>
      </c>
    </row>
    <row r="12" spans="1:13">
      <c r="A12" t="s">
        <v>6</v>
      </c>
      <c r="B12" s="3">
        <v>0.06</v>
      </c>
      <c r="C12" s="3">
        <v>5.7753674689999999E-2</v>
      </c>
      <c r="D12" s="3">
        <v>0.1202612433</v>
      </c>
      <c r="E12" s="3">
        <v>0.10200754099999999</v>
      </c>
      <c r="F12" s="3">
        <f t="shared" si="0"/>
        <v>5.7753674689999999E-2</v>
      </c>
      <c r="G12" s="3">
        <v>0</v>
      </c>
      <c r="H12" s="3">
        <f>Reference_data!F12/Reference_data!F$18</f>
        <v>1.3404825737265416E-3</v>
      </c>
      <c r="I12" s="3">
        <f>Reference_data!G12/Reference_data!G$18</f>
        <v>0.1016260162601626</v>
      </c>
      <c r="J12" s="3">
        <f>Reference_data!H12/Reference_data!H$18</f>
        <v>3.1860226104830421E-2</v>
      </c>
      <c r="K12" s="3">
        <f t="shared" si="1"/>
        <v>4.0949278734295019E-2</v>
      </c>
      <c r="L12" s="3">
        <f>Reference_data!I12/Reference_data!I$18</f>
        <v>4.0949278734295019E-2</v>
      </c>
      <c r="M12" s="3">
        <f>Reference_data!J12/Reference_data!J$18</f>
        <v>0</v>
      </c>
    </row>
    <row r="13" spans="1:13">
      <c r="A13" t="s">
        <v>19</v>
      </c>
      <c r="B13" s="3">
        <v>0.05</v>
      </c>
      <c r="C13" s="3">
        <v>0.1242544085</v>
      </c>
      <c r="D13" s="3">
        <v>5.7788737089999997E-3</v>
      </c>
      <c r="E13" s="3">
        <v>2.3438296140000001E-3</v>
      </c>
      <c r="F13" s="3">
        <f t="shared" si="0"/>
        <v>0.1242544085</v>
      </c>
      <c r="G13" s="3">
        <v>0</v>
      </c>
      <c r="H13" s="3">
        <f>Reference_data!F13/Reference_data!F$18</f>
        <v>0.11193029490616623</v>
      </c>
      <c r="I13" s="3">
        <f>Reference_data!G13/Reference_data!G$18</f>
        <v>8.1300813008130079E-2</v>
      </c>
      <c r="J13" s="3">
        <f>Reference_data!H13/Reference_data!H$18</f>
        <v>3.8026721479958892E-2</v>
      </c>
      <c r="K13" s="3">
        <f t="shared" si="1"/>
        <v>0.27221963704048396</v>
      </c>
      <c r="L13" s="3">
        <f>Reference_data!I13/Reference_data!I$18</f>
        <v>0.27221963704048396</v>
      </c>
      <c r="M13" s="3">
        <f>Reference_data!J13/Reference_data!J$18</f>
        <v>0</v>
      </c>
    </row>
    <row r="14" spans="1:13">
      <c r="A14" t="s">
        <v>20</v>
      </c>
      <c r="B14" s="3">
        <v>0.01</v>
      </c>
      <c r="C14" s="3">
        <v>3.4303502729999998E-2</v>
      </c>
      <c r="D14" s="3">
        <v>3.7094978180000002E-3</v>
      </c>
      <c r="E14" s="3">
        <v>7.1333944770000002E-4</v>
      </c>
      <c r="F14" s="3">
        <f t="shared" si="0"/>
        <v>3.4303502729999998E-2</v>
      </c>
      <c r="G14" s="3">
        <v>0</v>
      </c>
      <c r="H14" s="3">
        <f>Reference_data!F14/Reference_data!F$18</f>
        <v>0.1628686327077748</v>
      </c>
      <c r="I14" s="3">
        <f>Reference_data!G14/Reference_data!G$18</f>
        <v>1.6260162601626018E-2</v>
      </c>
      <c r="J14" s="3">
        <f>Reference_data!H14/Reference_data!H$18</f>
        <v>3.0832476875642342E-3</v>
      </c>
      <c r="K14" s="3">
        <f t="shared" si="1"/>
        <v>2.6989297347603535E-2</v>
      </c>
      <c r="L14" s="3">
        <f>Reference_data!I14/Reference_data!I$18</f>
        <v>2.6989297347603535E-2</v>
      </c>
      <c r="M14" s="3">
        <f>Reference_data!J14/Reference_data!J$18</f>
        <v>0</v>
      </c>
    </row>
    <row r="15" spans="1:13">
      <c r="A15" t="s">
        <v>23</v>
      </c>
      <c r="B15" s="3">
        <v>0.11</v>
      </c>
      <c r="C15" s="3">
        <v>2.9986817360000001E-2</v>
      </c>
      <c r="D15" s="3">
        <v>6.0329616340000003E-2</v>
      </c>
      <c r="E15" s="3">
        <v>0.1524508305</v>
      </c>
      <c r="F15" s="3">
        <f t="shared" si="0"/>
        <v>2.9986817360000001E-2</v>
      </c>
      <c r="G15" s="3">
        <v>0</v>
      </c>
      <c r="H15" s="3">
        <f>Reference_data!F15/Reference_data!F$18</f>
        <v>1.7426273458445041E-2</v>
      </c>
      <c r="I15" s="3">
        <f>Reference_data!G15/Reference_data!G$18</f>
        <v>6.5040650406504072E-2</v>
      </c>
      <c r="J15" s="3">
        <f>Reference_data!H15/Reference_data!H$18</f>
        <v>1.5416238437821172E-2</v>
      </c>
      <c r="K15" s="3">
        <f t="shared" si="1"/>
        <v>1.9543973941368076E-2</v>
      </c>
      <c r="L15" s="3">
        <f>Reference_data!I15/Reference_data!I$18</f>
        <v>1.9543973941368076E-2</v>
      </c>
      <c r="M15" s="3">
        <f>Reference_data!J15/Reference_data!J$18</f>
        <v>0</v>
      </c>
    </row>
    <row r="16" spans="1:13">
      <c r="A16" t="s">
        <v>7</v>
      </c>
      <c r="B16" s="3">
        <v>7.0000000000000007E-2</v>
      </c>
      <c r="C16" s="3">
        <v>0.1176136211</v>
      </c>
      <c r="D16" s="3">
        <v>0.1227277636</v>
      </c>
      <c r="E16" s="3">
        <v>8.213594212E-2</v>
      </c>
      <c r="F16" s="3">
        <f t="shared" si="0"/>
        <v>0.1176136211</v>
      </c>
      <c r="G16" s="3">
        <v>0</v>
      </c>
      <c r="H16" s="3">
        <f>Reference_data!F16/Reference_data!F$18</f>
        <v>9.5174262734584444E-2</v>
      </c>
      <c r="I16" s="3">
        <f>Reference_data!G16/Reference_data!G$18</f>
        <v>0.10975609756097561</v>
      </c>
      <c r="J16" s="3">
        <f>Reference_data!H16/Reference_data!H$18</f>
        <v>1.3360739979445015E-2</v>
      </c>
      <c r="K16" s="3">
        <f t="shared" si="1"/>
        <v>6.1423918101442529E-2</v>
      </c>
      <c r="L16" s="3">
        <f>Reference_data!I16/Reference_data!I$18</f>
        <v>6.1423918101442529E-2</v>
      </c>
      <c r="M16" s="3">
        <f>Reference_data!J16/Reference_data!J$18</f>
        <v>0</v>
      </c>
    </row>
    <row r="17" spans="1:13">
      <c r="A17" t="s">
        <v>8</v>
      </c>
      <c r="B17" s="3">
        <v>0.06</v>
      </c>
      <c r="C17" s="3">
        <v>2.8928040490000001E-2</v>
      </c>
      <c r="D17" s="3">
        <v>0.2514845174</v>
      </c>
      <c r="E17" s="3">
        <v>0.1617242434</v>
      </c>
      <c r="F17" s="3">
        <f t="shared" si="0"/>
        <v>2.8928040490000001E-2</v>
      </c>
      <c r="G17" s="3">
        <v>0</v>
      </c>
      <c r="H17" s="3">
        <f>Reference_data!F17/Reference_data!F$18</f>
        <v>7.0375335120643437E-2</v>
      </c>
      <c r="I17" s="3">
        <f>Reference_data!G17/Reference_data!G$18</f>
        <v>6.910569105691057E-2</v>
      </c>
      <c r="J17" s="3">
        <f>Reference_data!H17/Reference_data!H$18</f>
        <v>1.4388489208633094E-2</v>
      </c>
      <c r="K17" s="3">
        <f t="shared" si="1"/>
        <v>3.024662633783155E-2</v>
      </c>
      <c r="L17" s="3">
        <f>Reference_data!I17/Reference_data!I$18</f>
        <v>3.024662633783155E-2</v>
      </c>
      <c r="M17" s="3">
        <f>Reference_data!J17/Reference_data!J$18</f>
        <v>0</v>
      </c>
    </row>
    <row r="18" spans="1:13">
      <c r="B18" s="3"/>
      <c r="C18" s="3"/>
      <c r="D18" s="3"/>
      <c r="E18" s="3"/>
      <c r="F18" s="3"/>
      <c r="G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711C-76B2-4B67-A7E3-2C92EBE314D5}">
  <dimension ref="A1:J18"/>
  <sheetViews>
    <sheetView workbookViewId="0">
      <selection activeCell="M14" sqref="M14"/>
    </sheetView>
  </sheetViews>
  <sheetFormatPr defaultRowHeight="14.4"/>
  <cols>
    <col min="1" max="1" width="13.1015625" bestFit="1" customWidth="1"/>
    <col min="2" max="2" width="9.3125" customWidth="1"/>
    <col min="3" max="3" width="12.3125" bestFit="1" customWidth="1"/>
    <col min="4" max="4" width="10.1015625" customWidth="1"/>
    <col min="5" max="5" width="12.3125" customWidth="1"/>
    <col min="6" max="6" width="10.1015625" customWidth="1"/>
    <col min="7" max="7" width="10.68359375" customWidth="1"/>
    <col min="8" max="8" width="9.1015625" customWidth="1"/>
    <col min="9" max="9" width="16.68359375" bestFit="1" customWidth="1"/>
    <col min="10" max="10" width="11.89453125" bestFit="1" customWidth="1"/>
  </cols>
  <sheetData>
    <row r="1" spans="1:10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 s="2" t="s">
        <v>18</v>
      </c>
      <c r="B2" s="1">
        <v>49</v>
      </c>
      <c r="C2" s="1">
        <v>179</v>
      </c>
      <c r="D2">
        <v>45</v>
      </c>
      <c r="E2">
        <v>0</v>
      </c>
      <c r="F2" s="1">
        <v>100</v>
      </c>
      <c r="G2" s="1">
        <v>23</v>
      </c>
      <c r="H2" s="1">
        <v>75</v>
      </c>
      <c r="I2" s="1">
        <v>147</v>
      </c>
      <c r="J2" s="1">
        <v>0</v>
      </c>
    </row>
    <row r="3" spans="1:10">
      <c r="A3" t="s">
        <v>21</v>
      </c>
      <c r="B3" s="1">
        <v>15</v>
      </c>
      <c r="C3" s="1">
        <v>615</v>
      </c>
      <c r="D3">
        <v>45</v>
      </c>
      <c r="E3">
        <v>0</v>
      </c>
      <c r="F3" s="1">
        <v>191</v>
      </c>
      <c r="G3" s="1">
        <v>18</v>
      </c>
      <c r="H3" s="1">
        <v>211</v>
      </c>
      <c r="I3" s="1">
        <v>89</v>
      </c>
      <c r="J3" s="1">
        <v>0</v>
      </c>
    </row>
    <row r="4" spans="1:10">
      <c r="A4" t="s">
        <v>24</v>
      </c>
      <c r="B4" s="1">
        <v>44</v>
      </c>
      <c r="C4" s="1">
        <v>589</v>
      </c>
      <c r="D4">
        <v>45</v>
      </c>
      <c r="E4">
        <v>0</v>
      </c>
      <c r="F4" s="1">
        <v>59</v>
      </c>
      <c r="G4" s="1">
        <v>12</v>
      </c>
      <c r="H4" s="1">
        <v>11</v>
      </c>
      <c r="I4" s="1">
        <v>141</v>
      </c>
      <c r="J4" s="1">
        <v>0</v>
      </c>
    </row>
    <row r="5" spans="1:10">
      <c r="A5" t="s">
        <v>0</v>
      </c>
      <c r="B5" s="1">
        <v>55</v>
      </c>
      <c r="C5" s="1">
        <v>141</v>
      </c>
      <c r="D5">
        <v>250</v>
      </c>
      <c r="E5">
        <v>0</v>
      </c>
      <c r="F5" s="1">
        <v>3</v>
      </c>
      <c r="G5" s="1">
        <v>15</v>
      </c>
      <c r="H5" s="1">
        <v>1</v>
      </c>
      <c r="I5" s="1">
        <v>175</v>
      </c>
      <c r="J5" s="1">
        <v>0</v>
      </c>
    </row>
    <row r="6" spans="1:10">
      <c r="A6" t="s">
        <v>1</v>
      </c>
      <c r="B6" s="1">
        <v>19</v>
      </c>
      <c r="C6" s="1">
        <v>196</v>
      </c>
      <c r="D6">
        <v>45</v>
      </c>
      <c r="E6">
        <v>0</v>
      </c>
      <c r="F6" s="1">
        <v>2</v>
      </c>
      <c r="G6" s="1">
        <v>5</v>
      </c>
      <c r="H6" s="1">
        <v>115</v>
      </c>
      <c r="I6" s="1">
        <v>41</v>
      </c>
      <c r="J6" s="1">
        <v>188</v>
      </c>
    </row>
    <row r="7" spans="1:10">
      <c r="A7" t="s">
        <v>22</v>
      </c>
      <c r="B7" s="1">
        <v>9</v>
      </c>
      <c r="C7" s="1">
        <v>6</v>
      </c>
      <c r="D7">
        <v>45</v>
      </c>
      <c r="E7">
        <v>0</v>
      </c>
      <c r="F7" s="1">
        <v>17</v>
      </c>
      <c r="G7" s="1">
        <v>11</v>
      </c>
      <c r="H7" s="1">
        <v>185</v>
      </c>
      <c r="I7" s="1">
        <v>142</v>
      </c>
      <c r="J7" s="1">
        <v>0</v>
      </c>
    </row>
    <row r="8" spans="1:10">
      <c r="A8" t="s">
        <v>2</v>
      </c>
      <c r="B8" s="1">
        <v>49</v>
      </c>
      <c r="C8" s="1">
        <v>391</v>
      </c>
      <c r="D8">
        <v>45</v>
      </c>
      <c r="E8">
        <v>0</v>
      </c>
      <c r="F8" s="1">
        <v>275</v>
      </c>
      <c r="G8" s="1">
        <v>29</v>
      </c>
      <c r="H8" s="1">
        <v>22</v>
      </c>
      <c r="I8" s="1">
        <v>292</v>
      </c>
      <c r="J8" s="1">
        <v>0</v>
      </c>
    </row>
    <row r="9" spans="1:10">
      <c r="A9" t="s">
        <v>3</v>
      </c>
      <c r="B9" s="1">
        <v>14</v>
      </c>
      <c r="C9" s="1">
        <v>143</v>
      </c>
      <c r="D9">
        <v>45</v>
      </c>
      <c r="E9">
        <v>0</v>
      </c>
      <c r="F9" s="1">
        <v>0</v>
      </c>
      <c r="G9" s="1">
        <v>4</v>
      </c>
      <c r="H9" s="1">
        <v>30</v>
      </c>
      <c r="I9" s="1">
        <v>58</v>
      </c>
      <c r="J9" s="1">
        <v>0</v>
      </c>
    </row>
    <row r="10" spans="1:10">
      <c r="A10" t="s">
        <v>4</v>
      </c>
      <c r="B10" s="1">
        <v>12</v>
      </c>
      <c r="C10" s="1">
        <v>154</v>
      </c>
      <c r="D10">
        <v>45</v>
      </c>
      <c r="E10">
        <v>0</v>
      </c>
      <c r="F10" s="1">
        <v>67</v>
      </c>
      <c r="G10" s="1">
        <v>7</v>
      </c>
      <c r="H10" s="1">
        <v>209</v>
      </c>
      <c r="I10" s="1">
        <v>60</v>
      </c>
      <c r="J10" s="1">
        <v>0</v>
      </c>
    </row>
    <row r="11" spans="1:10">
      <c r="A11" t="s">
        <v>5</v>
      </c>
      <c r="B11" s="1">
        <v>32</v>
      </c>
      <c r="C11" s="1">
        <v>201</v>
      </c>
      <c r="D11">
        <v>50</v>
      </c>
      <c r="E11">
        <v>0</v>
      </c>
      <c r="F11" s="1">
        <v>93</v>
      </c>
      <c r="G11" s="1">
        <v>13</v>
      </c>
      <c r="H11" s="1">
        <v>1</v>
      </c>
      <c r="I11" s="1">
        <v>34</v>
      </c>
      <c r="J11" s="1">
        <v>0</v>
      </c>
    </row>
    <row r="12" spans="1:10">
      <c r="A12" t="s">
        <v>6</v>
      </c>
      <c r="B12" s="1">
        <v>15</v>
      </c>
      <c r="C12" s="1">
        <v>722</v>
      </c>
      <c r="D12">
        <v>360</v>
      </c>
      <c r="E12">
        <v>0</v>
      </c>
      <c r="F12" s="1">
        <v>2</v>
      </c>
      <c r="G12" s="1">
        <v>25</v>
      </c>
      <c r="H12" s="1">
        <v>31</v>
      </c>
      <c r="I12" s="1">
        <v>88</v>
      </c>
      <c r="J12" s="1">
        <v>0</v>
      </c>
    </row>
    <row r="13" spans="1:10">
      <c r="A13" t="s">
        <v>19</v>
      </c>
      <c r="B13" s="1">
        <v>17</v>
      </c>
      <c r="C13" s="1">
        <v>35</v>
      </c>
      <c r="D13">
        <v>370</v>
      </c>
      <c r="E13">
        <v>0</v>
      </c>
      <c r="F13" s="1">
        <v>167</v>
      </c>
      <c r="G13" s="1">
        <v>20</v>
      </c>
      <c r="H13" s="1">
        <v>37</v>
      </c>
      <c r="I13" s="1">
        <v>585</v>
      </c>
      <c r="J13" s="1">
        <v>0</v>
      </c>
    </row>
    <row r="14" spans="1:10">
      <c r="A14" t="s">
        <v>20</v>
      </c>
      <c r="B14" s="1">
        <v>16</v>
      </c>
      <c r="C14" s="1">
        <v>22</v>
      </c>
      <c r="D14">
        <v>370</v>
      </c>
      <c r="E14">
        <v>0</v>
      </c>
      <c r="F14" s="1">
        <v>243</v>
      </c>
      <c r="G14" s="1">
        <v>4</v>
      </c>
      <c r="H14" s="1">
        <v>3</v>
      </c>
      <c r="I14" s="1">
        <v>58</v>
      </c>
      <c r="J14" s="1">
        <v>0</v>
      </c>
    </row>
    <row r="15" spans="1:10">
      <c r="A15" t="s">
        <v>23</v>
      </c>
      <c r="B15" s="1">
        <v>43</v>
      </c>
      <c r="C15" s="1">
        <v>362</v>
      </c>
      <c r="D15">
        <v>45</v>
      </c>
      <c r="E15">
        <v>0</v>
      </c>
      <c r="F15" s="1">
        <v>26</v>
      </c>
      <c r="G15" s="1">
        <v>16</v>
      </c>
      <c r="H15" s="1">
        <v>15</v>
      </c>
      <c r="I15" s="1">
        <v>42</v>
      </c>
      <c r="J15" s="1">
        <v>0</v>
      </c>
    </row>
    <row r="16" spans="1:10">
      <c r="A16" t="s">
        <v>7</v>
      </c>
      <c r="B16" s="1">
        <v>36</v>
      </c>
      <c r="C16" s="1">
        <v>736</v>
      </c>
      <c r="D16">
        <v>45</v>
      </c>
      <c r="E16">
        <v>0</v>
      </c>
      <c r="F16" s="1">
        <v>142</v>
      </c>
      <c r="G16" s="1">
        <v>27</v>
      </c>
      <c r="H16" s="1">
        <v>13</v>
      </c>
      <c r="I16" s="1">
        <v>132</v>
      </c>
      <c r="J16" s="1">
        <v>0</v>
      </c>
    </row>
    <row r="17" spans="1:10">
      <c r="A17" t="s">
        <v>8</v>
      </c>
      <c r="B17" s="1">
        <v>52</v>
      </c>
      <c r="C17" s="1">
        <v>1509</v>
      </c>
      <c r="D17">
        <v>300</v>
      </c>
      <c r="E17">
        <v>0</v>
      </c>
      <c r="F17" s="1">
        <v>105</v>
      </c>
      <c r="G17" s="1">
        <v>17</v>
      </c>
      <c r="H17" s="1">
        <v>14</v>
      </c>
      <c r="I17" s="1">
        <v>65</v>
      </c>
      <c r="J17" s="1">
        <v>0</v>
      </c>
    </row>
    <row r="18" spans="1:10">
      <c r="B18" s="1">
        <f>SUM(B2:B17)</f>
        <v>477</v>
      </c>
      <c r="C18" s="1">
        <f t="shared" ref="C18:J18" si="0">SUM(C2:C17)</f>
        <v>6001</v>
      </c>
      <c r="D18" s="1">
        <f t="shared" si="0"/>
        <v>2150</v>
      </c>
      <c r="E18" s="1">
        <f t="shared" si="0"/>
        <v>0</v>
      </c>
      <c r="F18" s="1">
        <f t="shared" si="0"/>
        <v>1492</v>
      </c>
      <c r="G18" s="1">
        <f t="shared" si="0"/>
        <v>246</v>
      </c>
      <c r="H18" s="1">
        <f t="shared" si="0"/>
        <v>973</v>
      </c>
      <c r="I18" s="1">
        <f t="shared" si="0"/>
        <v>2149</v>
      </c>
      <c r="J18" s="1">
        <f t="shared" si="0"/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Voivodeship_distribution</vt:lpstr>
      <vt:lpstr>Reference_data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Pawel</cp:lastModifiedBy>
  <dcterms:created xsi:type="dcterms:W3CDTF">2021-01-20T08:52:54Z</dcterms:created>
  <dcterms:modified xsi:type="dcterms:W3CDTF">2021-12-15T14:20:00Z</dcterms:modified>
</cp:coreProperties>
</file>