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onathanBalakumar/Downloads/"/>
    </mc:Choice>
  </mc:AlternateContent>
  <bookViews>
    <workbookView xWindow="4560" yWindow="260" windowWidth="23580" windowHeight="164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1" i="1"/>
  <c r="E12" i="1"/>
  <c r="E13" i="1"/>
  <c r="E14" i="1"/>
  <c r="E15" i="1"/>
  <c r="E16" i="1"/>
  <c r="E17" i="1"/>
  <c r="E10" i="1"/>
  <c r="E9" i="1"/>
  <c r="E8" i="1"/>
  <c r="C40" i="1"/>
  <c r="C43" i="1"/>
</calcChain>
</file>

<file path=xl/sharedStrings.xml><?xml version="1.0" encoding="utf-8"?>
<sst xmlns="http://schemas.openxmlformats.org/spreadsheetml/2006/main" count="61" uniqueCount="39">
  <si>
    <t>Items Purchased</t>
  </si>
  <si>
    <t>Total</t>
  </si>
  <si>
    <t>Adafruit 16-channel servo hat for Raspberry Pi</t>
  </si>
  <si>
    <t>Total Spenditure</t>
  </si>
  <si>
    <t>Initial Budget</t>
  </si>
  <si>
    <t xml:space="preserve">Budget Remaining </t>
  </si>
  <si>
    <t>Budget Summary</t>
  </si>
  <si>
    <t>Received</t>
  </si>
  <si>
    <t xml:space="preserve">Received </t>
  </si>
  <si>
    <t>Team ICARUS Purchase Summary</t>
  </si>
  <si>
    <t>Rapberry Pi 2 Camer Module</t>
  </si>
  <si>
    <t>X-Box Kinect Power Supply Lead</t>
  </si>
  <si>
    <t>X-Box Extension Cable</t>
  </si>
  <si>
    <t xml:space="preserve">Tarot ZYZ22 GoPro Brushless Camer Gimbal Controller </t>
  </si>
  <si>
    <t>Quanum 2208 Precision Brushless Motor</t>
  </si>
  <si>
    <t>Adafruit 2472 9_DOF IMU</t>
  </si>
  <si>
    <t>Ordered</t>
  </si>
  <si>
    <t>Tontec 150Mbps 11n USB Wifi Dongle Adapter </t>
  </si>
  <si>
    <t>Laserfuchs 70105643 Red Class 2 Laser</t>
  </si>
  <si>
    <t>LDTR - 0015 PS2 Controller Joystick</t>
  </si>
  <si>
    <t>STORM32 BGC V1.32 3 Axis Gimbal Controller</t>
  </si>
  <si>
    <t xml:space="preserve">10 μF Capacitor </t>
  </si>
  <si>
    <t xml:space="preserve">0.047μF Capacitor </t>
  </si>
  <si>
    <t>33kΩ Resistor</t>
  </si>
  <si>
    <t>10kΩ Resistor</t>
  </si>
  <si>
    <t>USB Microphone</t>
  </si>
  <si>
    <t>Aux Cable Speaker</t>
  </si>
  <si>
    <t>Aukey Power Pack</t>
  </si>
  <si>
    <t>Turnigy HD 2212 Brushless Gimbal Motor</t>
  </si>
  <si>
    <t>IM338 Voltage Regulator</t>
  </si>
  <si>
    <t>Adafruit Microphone Amplifier</t>
  </si>
  <si>
    <t>Price Per</t>
  </si>
  <si>
    <t>Qty</t>
  </si>
  <si>
    <t>Purchase #</t>
  </si>
  <si>
    <t xml:space="preserve">Status </t>
  </si>
  <si>
    <t>Pricing Colour Key</t>
  </si>
  <si>
    <t>Under £30</t>
  </si>
  <si>
    <t>Under £50</t>
  </si>
  <si>
    <t>Over 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</si>
</sst>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2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b/>
      <sz val="12"/>
      <color theme="1"/>
      <name val="Arial"/>
      <family val="2"/>
    </font>
    <font>
      <b/>
      <sz val="14"/>
      <color rgb="FF006100"/>
      <name val="Arial"/>
      <family val="2"/>
    </font>
    <font>
      <b/>
      <sz val="8"/>
      <color rgb="FF006100"/>
      <name val="Arial"/>
      <family val="2"/>
    </font>
    <font>
      <b/>
      <sz val="14"/>
      <color rgb="FF3F3F76"/>
      <name val="Arial"/>
      <family val="2"/>
    </font>
    <font>
      <sz val="14"/>
      <color rgb="FF0061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43">
    <xf numFmtId="0" fontId="0" fillId="0" borderId="0" xfId="0"/>
    <xf numFmtId="4" fontId="0" fillId="0" borderId="0" xfId="0" applyNumberFormat="1"/>
    <xf numFmtId="164" fontId="1" fillId="2" borderId="5" xfId="1" applyNumberFormat="1" applyBorder="1"/>
    <xf numFmtId="0" fontId="1" fillId="2" borderId="6" xfId="1" applyBorder="1"/>
    <xf numFmtId="0" fontId="5" fillId="2" borderId="2" xfId="1" applyFont="1" applyBorder="1"/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2" borderId="2" xfId="1" applyFont="1" applyBorder="1"/>
    <xf numFmtId="164" fontId="1" fillId="2" borderId="6" xfId="1" applyNumberFormat="1" applyBorder="1"/>
    <xf numFmtId="49" fontId="4" fillId="2" borderId="2" xfId="1" applyNumberFormat="1" applyFont="1" applyBorder="1"/>
    <xf numFmtId="49" fontId="4" fillId="2" borderId="3" xfId="1" applyNumberFormat="1" applyFont="1" applyBorder="1"/>
    <xf numFmtId="0" fontId="0" fillId="0" borderId="5" xfId="0" applyBorder="1"/>
    <xf numFmtId="0" fontId="0" fillId="0" borderId="6" xfId="0" applyBorder="1"/>
    <xf numFmtId="0" fontId="6" fillId="3" borderId="8" xfId="2" applyFont="1" applyBorder="1"/>
    <xf numFmtId="0" fontId="1" fillId="4" borderId="5" xfId="1" applyFill="1" applyBorder="1"/>
    <xf numFmtId="0" fontId="9" fillId="4" borderId="9" xfId="0" applyFont="1" applyFill="1" applyBorder="1" applyAlignment="1">
      <alignment wrapText="1"/>
    </xf>
    <xf numFmtId="0" fontId="9" fillId="2" borderId="7" xfId="1" applyFont="1" applyBorder="1"/>
    <xf numFmtId="0" fontId="9" fillId="4" borderId="5" xfId="1" applyFont="1" applyFill="1" applyBorder="1"/>
    <xf numFmtId="0" fontId="9" fillId="4" borderId="5" xfId="0" applyFont="1" applyFill="1" applyBorder="1" applyAlignment="1">
      <alignment horizontal="left"/>
    </xf>
    <xf numFmtId="0" fontId="9" fillId="4" borderId="5" xfId="0" applyFont="1" applyFill="1" applyBorder="1"/>
    <xf numFmtId="0" fontId="0" fillId="4" borderId="5" xfId="0" applyFill="1" applyBorder="1"/>
    <xf numFmtId="0" fontId="0" fillId="4" borderId="5" xfId="3" applyFont="1" applyFill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6" fillId="3" borderId="5" xfId="2" applyNumberFormat="1" applyFont="1" applyBorder="1" applyAlignment="1">
      <alignment horizontal="center"/>
    </xf>
    <xf numFmtId="0" fontId="6" fillId="3" borderId="10" xfId="2" applyFont="1" applyBorder="1" applyAlignment="1">
      <alignment horizontal="center"/>
    </xf>
    <xf numFmtId="164" fontId="6" fillId="3" borderId="11" xfId="2" applyNumberFormat="1" applyFont="1" applyBorder="1" applyAlignment="1">
      <alignment horizontal="center"/>
    </xf>
    <xf numFmtId="164" fontId="6" fillId="3" borderId="12" xfId="2" applyNumberFormat="1" applyFont="1" applyBorder="1" applyAlignment="1">
      <alignment horizontal="center"/>
    </xf>
    <xf numFmtId="0" fontId="6" fillId="3" borderId="13" xfId="2" applyFont="1" applyBorder="1" applyAlignment="1">
      <alignment horizontal="center"/>
    </xf>
    <xf numFmtId="164" fontId="6" fillId="3" borderId="14" xfId="2" applyNumberFormat="1" applyFont="1" applyBorder="1" applyAlignment="1">
      <alignment horizontal="center"/>
    </xf>
    <xf numFmtId="0" fontId="6" fillId="3" borderId="15" xfId="2" applyFont="1" applyBorder="1" applyAlignment="1">
      <alignment horizontal="center"/>
    </xf>
    <xf numFmtId="164" fontId="6" fillId="3" borderId="16" xfId="2" applyNumberFormat="1" applyFont="1" applyBorder="1" applyAlignment="1">
      <alignment horizontal="center"/>
    </xf>
    <xf numFmtId="164" fontId="6" fillId="3" borderId="17" xfId="2" applyNumberFormat="1" applyFont="1" applyBorder="1" applyAlignment="1">
      <alignment horizontal="center"/>
    </xf>
    <xf numFmtId="0" fontId="7" fillId="2" borderId="2" xfId="1" applyFont="1" applyBorder="1"/>
    <xf numFmtId="0" fontId="0" fillId="0" borderId="0" xfId="0" applyBorder="1"/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1" fillId="2" borderId="3" xfId="1" applyNumberFormat="1" applyBorder="1" applyAlignment="1">
      <alignment horizontal="center"/>
    </xf>
    <xf numFmtId="4" fontId="1" fillId="2" borderId="4" xfId="1" applyNumberFormat="1" applyBorder="1" applyAlignment="1">
      <alignment horizontal="center"/>
    </xf>
    <xf numFmtId="4" fontId="11" fillId="6" borderId="3" xfId="5" applyNumberFormat="1" applyBorder="1" applyAlignment="1">
      <alignment horizontal="center"/>
    </xf>
    <xf numFmtId="4" fontId="11" fillId="6" borderId="4" xfId="5" applyNumberFormat="1" applyBorder="1" applyAlignment="1">
      <alignment horizontal="center"/>
    </xf>
    <xf numFmtId="4" fontId="10" fillId="5" borderId="3" xfId="4" applyNumberFormat="1" applyBorder="1" applyAlignment="1">
      <alignment horizontal="center"/>
    </xf>
    <xf numFmtId="4" fontId="10" fillId="5" borderId="4" xfId="4" applyNumberFormat="1" applyBorder="1" applyAlignment="1">
      <alignment horizontal="center"/>
    </xf>
  </cellXfs>
  <cellStyles count="6">
    <cellStyle name="Bad" xfId="4" builtinId="27"/>
    <cellStyle name="Good" xfId="1" builtinId="26"/>
    <cellStyle name="Input" xfId="2" builtinId="20"/>
    <cellStyle name="Neutral" xfId="5" builtinId="28"/>
    <cellStyle name="Normal" xfId="0" builtinId="0"/>
    <cellStyle name="Normal 2" xfId="3"/>
  </cellStyles>
  <dxfs count="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K2" sqref="K2"/>
    </sheetView>
  </sheetViews>
  <sheetFormatPr baseColWidth="10" defaultColWidth="8.83203125" defaultRowHeight="13" x14ac:dyDescent="0.15"/>
  <cols>
    <col min="1" max="1" width="7.83203125" customWidth="1"/>
    <col min="2" max="2" width="39.6640625" bestFit="1" customWidth="1"/>
    <col min="3" max="3" width="5.6640625" customWidth="1"/>
    <col min="4" max="4" width="11.6640625" style="1" customWidth="1"/>
    <col min="5" max="5" width="8.83203125" style="1"/>
    <col min="6" max="6" width="8.6640625" customWidth="1"/>
    <col min="7" max="7" width="9.1640625" customWidth="1"/>
    <col min="11" max="11" width="26.83203125" bestFit="1" customWidth="1"/>
    <col min="12" max="12" width="11.5" bestFit="1" customWidth="1"/>
  </cols>
  <sheetData>
    <row r="1" spans="1:6" ht="14" thickBot="1" x14ac:dyDescent="0.2"/>
    <row r="2" spans="1:6" ht="17" thickBot="1" x14ac:dyDescent="0.25">
      <c r="A2" s="22" t="s">
        <v>9</v>
      </c>
      <c r="B2" s="23"/>
      <c r="D2" s="35" t="s">
        <v>35</v>
      </c>
      <c r="E2" s="36"/>
    </row>
    <row r="3" spans="1:6" ht="14" thickBot="1" x14ac:dyDescent="0.2">
      <c r="D3" s="37" t="s">
        <v>36</v>
      </c>
      <c r="E3" s="38"/>
    </row>
    <row r="4" spans="1:6" ht="17" thickBot="1" x14ac:dyDescent="0.25">
      <c r="D4" s="39" t="s">
        <v>37</v>
      </c>
      <c r="E4" s="40"/>
    </row>
    <row r="5" spans="1:6" ht="17" thickBot="1" x14ac:dyDescent="0.25">
      <c r="D5" s="41" t="s">
        <v>38</v>
      </c>
      <c r="E5" s="42"/>
    </row>
    <row r="6" spans="1:6" ht="14" thickBot="1" x14ac:dyDescent="0.2">
      <c r="F6" s="34"/>
    </row>
    <row r="7" spans="1:6" ht="19" thickBot="1" x14ac:dyDescent="0.25">
      <c r="A7" s="4" t="s">
        <v>33</v>
      </c>
      <c r="B7" s="7" t="s">
        <v>0</v>
      </c>
      <c r="C7" s="7" t="s">
        <v>32</v>
      </c>
      <c r="D7" s="9" t="s">
        <v>31</v>
      </c>
      <c r="E7" s="10" t="s">
        <v>1</v>
      </c>
      <c r="F7" s="33" t="s">
        <v>34</v>
      </c>
    </row>
    <row r="8" spans="1:6" ht="12.75" customHeight="1" x14ac:dyDescent="0.15">
      <c r="A8" s="5">
        <v>1</v>
      </c>
      <c r="B8" s="16" t="s">
        <v>2</v>
      </c>
      <c r="C8" s="3">
        <v>1</v>
      </c>
      <c r="D8" s="8">
        <v>17.93</v>
      </c>
      <c r="E8" s="8">
        <f>D8*C8</f>
        <v>17.93</v>
      </c>
      <c r="F8" s="12" t="s">
        <v>7</v>
      </c>
    </row>
    <row r="9" spans="1:6" ht="12.75" customHeight="1" x14ac:dyDescent="0.15">
      <c r="A9" s="6">
        <v>2</v>
      </c>
      <c r="B9" s="15" t="s">
        <v>17</v>
      </c>
      <c r="C9" s="14">
        <v>2</v>
      </c>
      <c r="D9" s="2">
        <v>5.99</v>
      </c>
      <c r="E9" s="2">
        <f>D9*C9</f>
        <v>11.98</v>
      </c>
      <c r="F9" s="11" t="s">
        <v>8</v>
      </c>
    </row>
    <row r="10" spans="1:6" ht="12.75" customHeight="1" x14ac:dyDescent="0.15">
      <c r="A10" s="6">
        <v>3</v>
      </c>
      <c r="B10" s="17" t="s">
        <v>10</v>
      </c>
      <c r="C10" s="14">
        <v>1</v>
      </c>
      <c r="D10" s="2">
        <v>20.5</v>
      </c>
      <c r="E10" s="2">
        <f>D10*C10</f>
        <v>20.5</v>
      </c>
      <c r="F10" s="11" t="s">
        <v>7</v>
      </c>
    </row>
    <row r="11" spans="1:6" x14ac:dyDescent="0.15">
      <c r="A11" s="6">
        <v>4</v>
      </c>
      <c r="B11" s="17" t="s">
        <v>11</v>
      </c>
      <c r="C11" s="14">
        <v>2</v>
      </c>
      <c r="D11" s="2">
        <v>7.58</v>
      </c>
      <c r="E11" s="2">
        <f t="shared" ref="E11:E31" si="0">D11*C11</f>
        <v>15.16</v>
      </c>
      <c r="F11" s="11" t="s">
        <v>7</v>
      </c>
    </row>
    <row r="12" spans="1:6" x14ac:dyDescent="0.15">
      <c r="A12" s="6">
        <v>5</v>
      </c>
      <c r="B12" s="17" t="s">
        <v>12</v>
      </c>
      <c r="C12" s="14">
        <v>1</v>
      </c>
      <c r="D12" s="2">
        <v>1</v>
      </c>
      <c r="E12" s="2">
        <f t="shared" si="0"/>
        <v>1</v>
      </c>
      <c r="F12" s="11" t="s">
        <v>7</v>
      </c>
    </row>
    <row r="13" spans="1:6" ht="12.75" customHeight="1" x14ac:dyDescent="0.15">
      <c r="A13" s="6">
        <v>6</v>
      </c>
      <c r="B13" s="17" t="s">
        <v>13</v>
      </c>
      <c r="C13" s="14">
        <v>1</v>
      </c>
      <c r="D13" s="2">
        <v>33.79</v>
      </c>
      <c r="E13" s="2">
        <f t="shared" si="0"/>
        <v>33.79</v>
      </c>
      <c r="F13" s="11" t="s">
        <v>7</v>
      </c>
    </row>
    <row r="14" spans="1:6" x14ac:dyDescent="0.15">
      <c r="A14" s="6">
        <v>7</v>
      </c>
      <c r="B14" s="17" t="s">
        <v>14</v>
      </c>
      <c r="C14" s="14">
        <v>2</v>
      </c>
      <c r="D14" s="2">
        <v>13.1</v>
      </c>
      <c r="E14" s="2">
        <f t="shared" si="0"/>
        <v>26.2</v>
      </c>
      <c r="F14" s="11" t="s">
        <v>7</v>
      </c>
    </row>
    <row r="15" spans="1:6" x14ac:dyDescent="0.15">
      <c r="A15" s="6">
        <v>8</v>
      </c>
      <c r="B15" s="17" t="s">
        <v>15</v>
      </c>
      <c r="C15" s="14">
        <v>3</v>
      </c>
      <c r="D15" s="2">
        <v>36</v>
      </c>
      <c r="E15" s="2">
        <f t="shared" si="0"/>
        <v>108</v>
      </c>
      <c r="F15" s="11" t="s">
        <v>7</v>
      </c>
    </row>
    <row r="16" spans="1:6" x14ac:dyDescent="0.15">
      <c r="A16" s="6">
        <v>9</v>
      </c>
      <c r="B16" s="18" t="s">
        <v>18</v>
      </c>
      <c r="C16" s="21">
        <v>1</v>
      </c>
      <c r="D16" s="2">
        <v>15.28</v>
      </c>
      <c r="E16" s="2">
        <f t="shared" si="0"/>
        <v>15.28</v>
      </c>
      <c r="F16" s="11" t="s">
        <v>7</v>
      </c>
    </row>
    <row r="17" spans="1:6" x14ac:dyDescent="0.15">
      <c r="A17" s="6">
        <v>10</v>
      </c>
      <c r="B17" s="18" t="s">
        <v>19</v>
      </c>
      <c r="C17" s="21">
        <v>1</v>
      </c>
      <c r="D17" s="2">
        <v>1.92</v>
      </c>
      <c r="E17" s="2">
        <f t="shared" si="0"/>
        <v>1.92</v>
      </c>
      <c r="F17" s="11" t="s">
        <v>7</v>
      </c>
    </row>
    <row r="18" spans="1:6" x14ac:dyDescent="0.15">
      <c r="A18" s="6">
        <v>11</v>
      </c>
      <c r="B18" s="18" t="s">
        <v>20</v>
      </c>
      <c r="C18" s="21">
        <v>1</v>
      </c>
      <c r="D18" s="2">
        <v>16</v>
      </c>
      <c r="E18" s="2">
        <f t="shared" si="0"/>
        <v>16</v>
      </c>
      <c r="F18" s="11" t="s">
        <v>7</v>
      </c>
    </row>
    <row r="19" spans="1:6" x14ac:dyDescent="0.15">
      <c r="A19" s="6">
        <v>12</v>
      </c>
      <c r="B19" s="19" t="s">
        <v>21</v>
      </c>
      <c r="C19" s="21">
        <v>3</v>
      </c>
      <c r="D19" s="2">
        <v>0.2</v>
      </c>
      <c r="E19" s="2">
        <f t="shared" si="0"/>
        <v>0.60000000000000009</v>
      </c>
      <c r="F19" s="11" t="s">
        <v>7</v>
      </c>
    </row>
    <row r="20" spans="1:6" x14ac:dyDescent="0.15">
      <c r="A20" s="6">
        <v>13</v>
      </c>
      <c r="B20" s="19" t="s">
        <v>22</v>
      </c>
      <c r="C20" s="21">
        <v>1</v>
      </c>
      <c r="D20" s="2">
        <v>0.2</v>
      </c>
      <c r="E20" s="2">
        <f t="shared" si="0"/>
        <v>0.2</v>
      </c>
      <c r="F20" s="11" t="s">
        <v>7</v>
      </c>
    </row>
    <row r="21" spans="1:6" x14ac:dyDescent="0.15">
      <c r="A21" s="6">
        <v>14</v>
      </c>
      <c r="B21" s="19" t="s">
        <v>23</v>
      </c>
      <c r="C21" s="21">
        <v>2</v>
      </c>
      <c r="D21" s="2">
        <v>0.1</v>
      </c>
      <c r="E21" s="2">
        <f t="shared" si="0"/>
        <v>0.2</v>
      </c>
      <c r="F21" s="11" t="s">
        <v>7</v>
      </c>
    </row>
    <row r="22" spans="1:6" x14ac:dyDescent="0.15">
      <c r="A22" s="6">
        <v>15</v>
      </c>
      <c r="B22" s="19" t="s">
        <v>24</v>
      </c>
      <c r="C22" s="21">
        <v>2</v>
      </c>
      <c r="D22" s="2">
        <v>0.1</v>
      </c>
      <c r="E22" s="2">
        <f t="shared" si="0"/>
        <v>0.2</v>
      </c>
      <c r="F22" s="11" t="s">
        <v>7</v>
      </c>
    </row>
    <row r="23" spans="1:6" x14ac:dyDescent="0.15">
      <c r="A23" s="6">
        <v>16</v>
      </c>
      <c r="B23" s="19" t="s">
        <v>25</v>
      </c>
      <c r="C23" s="21">
        <v>1</v>
      </c>
      <c r="D23" s="2">
        <v>12.58</v>
      </c>
      <c r="E23" s="2">
        <f t="shared" si="0"/>
        <v>12.58</v>
      </c>
      <c r="F23" s="11" t="s">
        <v>7</v>
      </c>
    </row>
    <row r="24" spans="1:6" x14ac:dyDescent="0.15">
      <c r="A24" s="6">
        <v>17</v>
      </c>
      <c r="B24" s="19" t="s">
        <v>26</v>
      </c>
      <c r="C24" s="21">
        <v>1</v>
      </c>
      <c r="D24" s="2">
        <v>6.21</v>
      </c>
      <c r="E24" s="2">
        <f t="shared" si="0"/>
        <v>6.21</v>
      </c>
      <c r="F24" s="11" t="s">
        <v>7</v>
      </c>
    </row>
    <row r="25" spans="1:6" x14ac:dyDescent="0.15">
      <c r="A25" s="6">
        <v>18</v>
      </c>
      <c r="B25" s="19" t="s">
        <v>27</v>
      </c>
      <c r="C25" s="21">
        <v>1</v>
      </c>
      <c r="D25" s="2">
        <v>9.9</v>
      </c>
      <c r="E25" s="2">
        <f t="shared" si="0"/>
        <v>9.9</v>
      </c>
      <c r="F25" s="11" t="s">
        <v>7</v>
      </c>
    </row>
    <row r="26" spans="1:6" x14ac:dyDescent="0.15">
      <c r="A26" s="6">
        <v>19</v>
      </c>
      <c r="B26" s="19" t="s">
        <v>28</v>
      </c>
      <c r="C26" s="21">
        <v>1</v>
      </c>
      <c r="D26" s="2">
        <v>15.22</v>
      </c>
      <c r="E26" s="2">
        <f t="shared" si="0"/>
        <v>15.22</v>
      </c>
      <c r="F26" s="11" t="s">
        <v>7</v>
      </c>
    </row>
    <row r="27" spans="1:6" x14ac:dyDescent="0.15">
      <c r="A27" s="6">
        <v>20</v>
      </c>
      <c r="B27" s="19" t="s">
        <v>29</v>
      </c>
      <c r="C27" s="21">
        <v>1</v>
      </c>
      <c r="D27" s="2">
        <v>1.27</v>
      </c>
      <c r="E27" s="2">
        <f t="shared" si="0"/>
        <v>1.27</v>
      </c>
      <c r="F27" s="11" t="s">
        <v>7</v>
      </c>
    </row>
    <row r="28" spans="1:6" x14ac:dyDescent="0.15">
      <c r="A28" s="6">
        <v>21</v>
      </c>
      <c r="B28" s="20" t="s">
        <v>30</v>
      </c>
      <c r="C28" s="21">
        <v>3</v>
      </c>
      <c r="D28" s="2">
        <v>7.11</v>
      </c>
      <c r="E28" s="2">
        <f t="shared" si="0"/>
        <v>21.330000000000002</v>
      </c>
      <c r="F28" s="11" t="s">
        <v>16</v>
      </c>
    </row>
    <row r="29" spans="1:6" x14ac:dyDescent="0.15">
      <c r="A29" s="6">
        <v>22</v>
      </c>
      <c r="B29" s="17" t="s">
        <v>15</v>
      </c>
      <c r="C29" s="14">
        <v>1</v>
      </c>
      <c r="D29" s="2">
        <v>36</v>
      </c>
      <c r="E29" s="2">
        <f t="shared" si="0"/>
        <v>36</v>
      </c>
      <c r="F29" s="11" t="s">
        <v>16</v>
      </c>
    </row>
    <row r="30" spans="1:6" x14ac:dyDescent="0.15">
      <c r="A30" s="6">
        <v>23</v>
      </c>
      <c r="B30" s="17" t="s">
        <v>10</v>
      </c>
      <c r="C30" s="14">
        <v>1</v>
      </c>
      <c r="D30" s="2">
        <v>20.5</v>
      </c>
      <c r="E30" s="2">
        <f t="shared" si="0"/>
        <v>20.5</v>
      </c>
      <c r="F30" s="11" t="s">
        <v>16</v>
      </c>
    </row>
    <row r="31" spans="1:6" x14ac:dyDescent="0.15">
      <c r="A31" s="6"/>
      <c r="B31" s="19"/>
      <c r="C31" s="14"/>
      <c r="D31" s="2"/>
      <c r="E31" s="2">
        <f t="shared" si="0"/>
        <v>0</v>
      </c>
      <c r="F31" s="11"/>
    </row>
    <row r="35" spans="2:4" ht="14" thickBot="1" x14ac:dyDescent="0.2"/>
    <row r="36" spans="2:4" ht="19" thickBot="1" x14ac:dyDescent="0.25">
      <c r="B36" s="13" t="s">
        <v>6</v>
      </c>
    </row>
    <row r="37" spans="2:4" ht="18" customHeight="1" x14ac:dyDescent="0.15">
      <c r="B37" s="25" t="s">
        <v>4</v>
      </c>
      <c r="C37" s="26">
        <v>400</v>
      </c>
      <c r="D37" s="27"/>
    </row>
    <row r="38" spans="2:4" ht="13" customHeight="1" x14ac:dyDescent="0.15">
      <c r="B38" s="28"/>
      <c r="C38" s="24"/>
      <c r="D38" s="29"/>
    </row>
    <row r="39" spans="2:4" ht="13" customHeight="1" thickBot="1" x14ac:dyDescent="0.2">
      <c r="B39" s="30"/>
      <c r="C39" s="31"/>
      <c r="D39" s="32"/>
    </row>
    <row r="40" spans="2:4" ht="18" customHeight="1" x14ac:dyDescent="0.15">
      <c r="B40" s="25" t="s">
        <v>3</v>
      </c>
      <c r="C40" s="26">
        <f>SUM(E8:E31)</f>
        <v>391.96999999999991</v>
      </c>
      <c r="D40" s="27"/>
    </row>
    <row r="41" spans="2:4" ht="13" customHeight="1" x14ac:dyDescent="0.15">
      <c r="B41" s="28"/>
      <c r="C41" s="24"/>
      <c r="D41" s="29"/>
    </row>
    <row r="42" spans="2:4" ht="13" customHeight="1" thickBot="1" x14ac:dyDescent="0.2">
      <c r="B42" s="30"/>
      <c r="C42" s="31"/>
      <c r="D42" s="32"/>
    </row>
    <row r="43" spans="2:4" ht="18" customHeight="1" x14ac:dyDescent="0.15">
      <c r="B43" s="25" t="s">
        <v>5</v>
      </c>
      <c r="C43" s="26">
        <f>C37-C40</f>
        <v>8.0300000000000864</v>
      </c>
      <c r="D43" s="27"/>
    </row>
    <row r="44" spans="2:4" ht="13" customHeight="1" x14ac:dyDescent="0.15">
      <c r="B44" s="28"/>
      <c r="C44" s="24"/>
      <c r="D44" s="29"/>
    </row>
    <row r="45" spans="2:4" ht="13" customHeight="1" thickBot="1" x14ac:dyDescent="0.2">
      <c r="B45" s="30"/>
      <c r="C45" s="31"/>
      <c r="D45" s="32"/>
    </row>
  </sheetData>
  <mergeCells count="11">
    <mergeCell ref="C37:D39"/>
    <mergeCell ref="C40:D42"/>
    <mergeCell ref="C43:D45"/>
    <mergeCell ref="D2:E2"/>
    <mergeCell ref="D3:E3"/>
    <mergeCell ref="D4:E4"/>
    <mergeCell ref="D5:E5"/>
    <mergeCell ref="A2:B2"/>
    <mergeCell ref="B37:B39"/>
    <mergeCell ref="B40:B42"/>
    <mergeCell ref="B43:B45"/>
  </mergeCells>
  <conditionalFormatting sqref="C43">
    <cfRule type="cellIs" dxfId="8" priority="9" operator="lessThan">
      <formula>50</formula>
    </cfRule>
  </conditionalFormatting>
  <conditionalFormatting sqref="D8:D31">
    <cfRule type="cellIs" dxfId="7" priority="6" operator="greaterThan">
      <formula>50</formula>
    </cfRule>
    <cfRule type="cellIs" dxfId="6" priority="7" operator="greaterThan">
      <formula>25</formula>
    </cfRule>
    <cfRule type="cellIs" dxfId="5" priority="8" operator="greaterThan">
      <formula>50</formula>
    </cfRule>
  </conditionalFormatting>
  <conditionalFormatting sqref="E8:E31">
    <cfRule type="cellIs" dxfId="4" priority="4" operator="greaterThan">
      <formula>50</formula>
    </cfRule>
    <cfRule type="cellIs" dxfId="3" priority="5" operator="greaterThan">
      <formula>30</formula>
    </cfRule>
  </conditionalFormatting>
  <conditionalFormatting sqref="F8:F31">
    <cfRule type="containsText" dxfId="2" priority="1" operator="containsText" text="Issue">
      <formula>NOT(ISERROR(SEARCH("Issue",F8)))</formula>
    </cfRule>
    <cfRule type="containsText" dxfId="1" priority="2" operator="containsText" text="Ordered">
      <formula>NOT(ISERROR(SEARCH("Ordered",F8)))</formula>
    </cfRule>
    <cfRule type="containsText" dxfId="0" priority="3" operator="containsText" text="Received">
      <formula>NOT(ISERROR(SEARCH("Received",F8)))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Microsoft Office User</cp:lastModifiedBy>
  <cp:lastPrinted>2016-11-17T12:27:26Z</cp:lastPrinted>
  <dcterms:created xsi:type="dcterms:W3CDTF">2016-11-17T12:03:57Z</dcterms:created>
  <dcterms:modified xsi:type="dcterms:W3CDTF">2017-04-22T14:38:06Z</dcterms:modified>
</cp:coreProperties>
</file>