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Luke Waller\Documents\GitHub\Final-Year-Project\BOMs\PCB BOMs\Controller\"/>
    </mc:Choice>
  </mc:AlternateContent>
  <xr:revisionPtr revIDLastSave="0" documentId="13_ncr:1_{F97629FD-AED3-4C63-AE6D-050357827137}" xr6:coauthVersionLast="47" xr6:coauthVersionMax="47" xr10:uidLastSave="{00000000-0000-0000-0000-000000000000}"/>
  <bookViews>
    <workbookView xWindow="38280" yWindow="-2190" windowWidth="18240" windowHeight="28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1" l="1"/>
  <c r="H26" i="1"/>
  <c r="E25" i="1"/>
  <c r="H25" i="1"/>
  <c r="E4" i="1"/>
  <c r="E5" i="1"/>
  <c r="H4" i="1"/>
  <c r="H5" i="1"/>
  <c r="E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H3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E2" i="1"/>
</calcChain>
</file>

<file path=xl/sharedStrings.xml><?xml version="1.0" encoding="utf-8"?>
<sst xmlns="http://schemas.openxmlformats.org/spreadsheetml/2006/main" count="146" uniqueCount="66">
  <si>
    <t>Part</t>
  </si>
  <si>
    <t>Quantity</t>
  </si>
  <si>
    <t>Cost(per 1)</t>
  </si>
  <si>
    <t>Cost</t>
  </si>
  <si>
    <t>Printing Time (hrs)</t>
  </si>
  <si>
    <t>Total Printing Time(hrs)</t>
  </si>
  <si>
    <t>Obtained</t>
  </si>
  <si>
    <t>URL</t>
  </si>
  <si>
    <t>PCB</t>
  </si>
  <si>
    <t>N/A</t>
  </si>
  <si>
    <t>Supplier</t>
  </si>
  <si>
    <t>JLC PCB</t>
  </si>
  <si>
    <t>https://jlcpcb.com/</t>
  </si>
  <si>
    <t>GREEN LED - 0603</t>
  </si>
  <si>
    <t>Circuit Designator(s)</t>
  </si>
  <si>
    <t>D1</t>
  </si>
  <si>
    <t>TRASNISTOR - SOT-23</t>
  </si>
  <si>
    <t>Q1,Q2,Q3</t>
  </si>
  <si>
    <t>DIODE - B5817W-5819W</t>
  </si>
  <si>
    <t>D2,D6</t>
  </si>
  <si>
    <t>YELLOW LED - 0603</t>
  </si>
  <si>
    <t>BLUE LED - 0603</t>
  </si>
  <si>
    <t>D3,D4</t>
  </si>
  <si>
    <t>D5,D7</t>
  </si>
  <si>
    <t>RESISTOR - 39K 0603</t>
  </si>
  <si>
    <t>R8</t>
  </si>
  <si>
    <t>RESISTOR - 2K2 0603</t>
  </si>
  <si>
    <t>R1,R11,R13,R14,R19,R24,R28,R20</t>
  </si>
  <si>
    <t>RESISTOR - 10K 0603</t>
  </si>
  <si>
    <t>RESISTOR - 100K 0603</t>
  </si>
  <si>
    <t>RESISTOR - 620R 0603</t>
  </si>
  <si>
    <t>RESISTOR - 4K70603</t>
  </si>
  <si>
    <t>RESISTOR - 1K 0603</t>
  </si>
  <si>
    <t>R10,R12,R15,R16,R21,R26</t>
  </si>
  <si>
    <t>R17,R18</t>
  </si>
  <si>
    <t>R2,R3,R4,R5</t>
  </si>
  <si>
    <t>R9,R6,R30</t>
  </si>
  <si>
    <t>R29,R31</t>
  </si>
  <si>
    <t>COMPARATOR - LM358DR2G</t>
  </si>
  <si>
    <t>U4</t>
  </si>
  <si>
    <t>CAPACTIOR - 100nF 0603</t>
  </si>
  <si>
    <t>C1,C2,C3,C4,C5,C6,C7,C8,C9,C12,C13</t>
  </si>
  <si>
    <t>POTENTIOMETER - 20K</t>
  </si>
  <si>
    <t>RV1</t>
  </si>
  <si>
    <t>https://jlcpcb.com/parts/componentSearch</t>
  </si>
  <si>
    <t>NUCELO HEADERS - 01X15</t>
  </si>
  <si>
    <t>A1</t>
  </si>
  <si>
    <t>nRF24L01 HEADER - 02x04</t>
  </si>
  <si>
    <t>J1</t>
  </si>
  <si>
    <t>JOYSTICKS</t>
  </si>
  <si>
    <t>U1,U2</t>
  </si>
  <si>
    <t>SMD PUSH BUTTONS</t>
  </si>
  <si>
    <t>BTN_1,BTN_2,BTN_3,RESET</t>
  </si>
  <si>
    <t>SPDT SWITCHES</t>
  </si>
  <si>
    <t>SW1,PWR_SW1</t>
  </si>
  <si>
    <t>BATTERY HOLDERS</t>
  </si>
  <si>
    <t>BT1,BT2</t>
  </si>
  <si>
    <t>5V REGULATOR</t>
  </si>
  <si>
    <t>U5</t>
  </si>
  <si>
    <t>3V3 REGULATOR</t>
  </si>
  <si>
    <t>U3</t>
  </si>
  <si>
    <t>BUZZER</t>
  </si>
  <si>
    <t>BZ1</t>
  </si>
  <si>
    <t>https://uk.farnell.com/diodes-inc/zldo1117g50ta/ic-ldo-reg-1a-5v-sot223-3/dp/1825377?ICID=I-RP-STM7REC-0</t>
  </si>
  <si>
    <t>farnell</t>
  </si>
  <si>
    <t>https://uk.farnell.com/stmicroelectronics/l79l05acutr/ic-neg-voltage-regulator-5v-sot89/dp/1467770?ICID=I-RP-STM7REC-1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</si>
</sst>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lcpc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B54" sqref="B54"/>
    </sheetView>
  </sheetViews>
  <sheetFormatPr defaultRowHeight="15" x14ac:dyDescent="0.25"/>
  <cols>
    <col min="1" max="1" width="26.140625" bestFit="1" customWidth="1"/>
    <col min="2" max="2" width="33" bestFit="1" customWidth="1"/>
    <col min="3" max="3" width="8.7109375" bestFit="1" customWidth="1"/>
    <col min="4" max="4" width="10.7109375" bestFit="1" customWidth="1"/>
    <col min="5" max="5" width="9" bestFit="1" customWidth="1"/>
    <col min="6" max="6" width="17.7109375" bestFit="1" customWidth="1"/>
    <col min="7" max="7" width="22.28515625" bestFit="1" customWidth="1"/>
    <col min="8" max="8" width="9.28515625" bestFit="1" customWidth="1"/>
    <col min="9" max="9" width="8.42578125" bestFit="1" customWidth="1"/>
    <col min="10" max="10" width="113" bestFit="1" customWidth="1"/>
  </cols>
  <sheetData>
    <row r="1" spans="1:10" x14ac:dyDescent="0.25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  <c r="J1" t="s">
        <v>7</v>
      </c>
    </row>
    <row r="2" spans="1:10" x14ac:dyDescent="0.25">
      <c r="A2" t="s">
        <v>8</v>
      </c>
      <c r="B2" t="s">
        <v>9</v>
      </c>
      <c r="C2">
        <v>5</v>
      </c>
      <c r="D2">
        <v>1</v>
      </c>
      <c r="E2">
        <f>C2*D2</f>
        <v>5</v>
      </c>
      <c r="F2" t="s">
        <v>9</v>
      </c>
      <c r="G2" t="s">
        <v>9</v>
      </c>
      <c r="H2" t="str">
        <f>0&amp;"/"&amp;C2</f>
        <v>0/5</v>
      </c>
      <c r="I2" t="s">
        <v>11</v>
      </c>
      <c r="J2" s="1" t="s">
        <v>12</v>
      </c>
    </row>
    <row r="3" spans="1:10" x14ac:dyDescent="0.25">
      <c r="A3" t="s">
        <v>13</v>
      </c>
      <c r="B3" t="s">
        <v>15</v>
      </c>
      <c r="C3">
        <v>5</v>
      </c>
      <c r="D3">
        <v>1.54E-2</v>
      </c>
      <c r="E3">
        <f t="shared" ref="E3:E26" si="0">C3*D3</f>
        <v>7.6999999999999999E-2</v>
      </c>
      <c r="F3" t="s">
        <v>9</v>
      </c>
      <c r="G3" t="s">
        <v>9</v>
      </c>
      <c r="H3" t="str">
        <f t="shared" ref="H3:H26" si="1">0&amp;"/"&amp;C3</f>
        <v>0/5</v>
      </c>
      <c r="I3" t="s">
        <v>11</v>
      </c>
      <c r="J3" t="s">
        <v>44</v>
      </c>
    </row>
    <row r="4" spans="1:10" x14ac:dyDescent="0.25">
      <c r="A4" t="s">
        <v>20</v>
      </c>
      <c r="B4" t="s">
        <v>22</v>
      </c>
      <c r="C4">
        <v>10</v>
      </c>
      <c r="D4">
        <v>1.54E-2</v>
      </c>
      <c r="E4">
        <f t="shared" si="0"/>
        <v>0.154</v>
      </c>
      <c r="F4" t="s">
        <v>9</v>
      </c>
      <c r="G4" t="s">
        <v>9</v>
      </c>
      <c r="H4" t="str">
        <f t="shared" si="1"/>
        <v>0/10</v>
      </c>
      <c r="I4" t="s">
        <v>11</v>
      </c>
      <c r="J4" t="s">
        <v>44</v>
      </c>
    </row>
    <row r="5" spans="1:10" x14ac:dyDescent="0.25">
      <c r="A5" t="s">
        <v>21</v>
      </c>
      <c r="B5" t="s">
        <v>23</v>
      </c>
      <c r="C5">
        <v>10</v>
      </c>
      <c r="D5">
        <v>1.54E-2</v>
      </c>
      <c r="E5">
        <f t="shared" si="0"/>
        <v>0.154</v>
      </c>
      <c r="F5" t="s">
        <v>9</v>
      </c>
      <c r="G5" t="s">
        <v>9</v>
      </c>
      <c r="H5" t="str">
        <f t="shared" si="1"/>
        <v>0/10</v>
      </c>
      <c r="I5" t="s">
        <v>11</v>
      </c>
      <c r="J5" t="s">
        <v>44</v>
      </c>
    </row>
    <row r="6" spans="1:10" x14ac:dyDescent="0.25">
      <c r="A6" t="s">
        <v>16</v>
      </c>
      <c r="B6" t="s">
        <v>17</v>
      </c>
      <c r="C6">
        <v>15</v>
      </c>
      <c r="D6">
        <v>1.54E-2</v>
      </c>
      <c r="E6">
        <f>C6*D6</f>
        <v>0.23100000000000001</v>
      </c>
      <c r="F6" t="s">
        <v>9</v>
      </c>
      <c r="G6" t="s">
        <v>9</v>
      </c>
      <c r="H6" t="str">
        <f>0&amp;"/"&amp;C6</f>
        <v>0/15</v>
      </c>
      <c r="I6" t="s">
        <v>11</v>
      </c>
      <c r="J6" t="s">
        <v>44</v>
      </c>
    </row>
    <row r="7" spans="1:10" x14ac:dyDescent="0.25">
      <c r="A7" t="s">
        <v>18</v>
      </c>
      <c r="B7" t="s">
        <v>19</v>
      </c>
      <c r="C7">
        <v>10</v>
      </c>
      <c r="D7">
        <v>3.0800000000000001E-2</v>
      </c>
      <c r="E7">
        <f>C7*D7</f>
        <v>0.308</v>
      </c>
      <c r="F7" t="s">
        <v>9</v>
      </c>
      <c r="G7" t="s">
        <v>9</v>
      </c>
      <c r="H7" t="str">
        <f>0&amp;"/"&amp;C7</f>
        <v>0/10</v>
      </c>
      <c r="I7" t="s">
        <v>11</v>
      </c>
      <c r="J7" t="s">
        <v>44</v>
      </c>
    </row>
    <row r="8" spans="1:10" x14ac:dyDescent="0.25">
      <c r="A8" t="s">
        <v>24</v>
      </c>
      <c r="B8" t="s">
        <v>25</v>
      </c>
      <c r="C8">
        <v>5</v>
      </c>
      <c r="D8">
        <v>7.7000000000000007E-4</v>
      </c>
      <c r="E8">
        <f t="shared" si="0"/>
        <v>3.8500000000000001E-3</v>
      </c>
      <c r="F8" t="s">
        <v>9</v>
      </c>
      <c r="G8" t="s">
        <v>9</v>
      </c>
      <c r="H8" t="str">
        <f t="shared" si="1"/>
        <v>0/5</v>
      </c>
      <c r="I8" t="s">
        <v>11</v>
      </c>
      <c r="J8" t="s">
        <v>44</v>
      </c>
    </row>
    <row r="9" spans="1:10" x14ac:dyDescent="0.25">
      <c r="A9" t="s">
        <v>26</v>
      </c>
      <c r="B9" t="s">
        <v>27</v>
      </c>
      <c r="C9">
        <v>40</v>
      </c>
      <c r="D9">
        <v>7.7000000000000007E-4</v>
      </c>
      <c r="E9">
        <f t="shared" si="0"/>
        <v>3.0800000000000001E-2</v>
      </c>
      <c r="F9" t="s">
        <v>9</v>
      </c>
      <c r="G9" t="s">
        <v>9</v>
      </c>
      <c r="H9" t="str">
        <f t="shared" si="1"/>
        <v>0/40</v>
      </c>
      <c r="I9" t="s">
        <v>11</v>
      </c>
      <c r="J9" t="s">
        <v>44</v>
      </c>
    </row>
    <row r="10" spans="1:10" x14ac:dyDescent="0.25">
      <c r="A10" t="s">
        <v>28</v>
      </c>
      <c r="B10" t="s">
        <v>33</v>
      </c>
      <c r="C10">
        <v>30</v>
      </c>
      <c r="D10">
        <v>7.7000000000000007E-4</v>
      </c>
      <c r="E10">
        <f t="shared" si="0"/>
        <v>2.3100000000000002E-2</v>
      </c>
      <c r="F10" t="s">
        <v>9</v>
      </c>
      <c r="G10" t="s">
        <v>9</v>
      </c>
      <c r="H10" t="str">
        <f t="shared" si="1"/>
        <v>0/30</v>
      </c>
      <c r="I10" t="s">
        <v>11</v>
      </c>
      <c r="J10" t="s">
        <v>44</v>
      </c>
    </row>
    <row r="11" spans="1:10" x14ac:dyDescent="0.25">
      <c r="A11" t="s">
        <v>29</v>
      </c>
      <c r="B11" t="s">
        <v>34</v>
      </c>
      <c r="C11">
        <v>10</v>
      </c>
      <c r="D11">
        <v>7.7000000000000007E-4</v>
      </c>
      <c r="E11">
        <f t="shared" si="0"/>
        <v>7.7000000000000002E-3</v>
      </c>
      <c r="F11" t="s">
        <v>9</v>
      </c>
      <c r="G11" t="s">
        <v>9</v>
      </c>
      <c r="H11" t="str">
        <f t="shared" si="1"/>
        <v>0/10</v>
      </c>
      <c r="I11" t="s">
        <v>11</v>
      </c>
      <c r="J11" t="s">
        <v>44</v>
      </c>
    </row>
    <row r="12" spans="1:10" x14ac:dyDescent="0.25">
      <c r="A12" t="s">
        <v>30</v>
      </c>
      <c r="B12" t="s">
        <v>35</v>
      </c>
      <c r="C12">
        <v>20</v>
      </c>
      <c r="D12">
        <v>7.7000000000000007E-4</v>
      </c>
      <c r="E12">
        <f t="shared" si="0"/>
        <v>1.54E-2</v>
      </c>
      <c r="F12" t="s">
        <v>9</v>
      </c>
      <c r="G12" t="s">
        <v>9</v>
      </c>
      <c r="H12" t="str">
        <f t="shared" si="1"/>
        <v>0/20</v>
      </c>
      <c r="I12" t="s">
        <v>11</v>
      </c>
      <c r="J12" t="s">
        <v>44</v>
      </c>
    </row>
    <row r="13" spans="1:10" x14ac:dyDescent="0.25">
      <c r="A13" t="s">
        <v>31</v>
      </c>
      <c r="B13" t="s">
        <v>36</v>
      </c>
      <c r="C13">
        <v>15</v>
      </c>
      <c r="D13">
        <v>7.7000000000000007E-4</v>
      </c>
      <c r="E13">
        <f t="shared" si="0"/>
        <v>1.1550000000000001E-2</v>
      </c>
      <c r="F13" t="s">
        <v>9</v>
      </c>
      <c r="G13" t="s">
        <v>9</v>
      </c>
      <c r="H13" t="str">
        <f t="shared" si="1"/>
        <v>0/15</v>
      </c>
      <c r="I13" t="s">
        <v>11</v>
      </c>
      <c r="J13" t="s">
        <v>44</v>
      </c>
    </row>
    <row r="14" spans="1:10" x14ac:dyDescent="0.25">
      <c r="A14" t="s">
        <v>32</v>
      </c>
      <c r="B14" t="s">
        <v>37</v>
      </c>
      <c r="C14">
        <v>10</v>
      </c>
      <c r="D14">
        <v>7.7000000000000007E-4</v>
      </c>
      <c r="E14">
        <f t="shared" si="0"/>
        <v>7.7000000000000002E-3</v>
      </c>
      <c r="F14" t="s">
        <v>9</v>
      </c>
      <c r="G14" t="s">
        <v>9</v>
      </c>
      <c r="H14" t="str">
        <f t="shared" si="1"/>
        <v>0/10</v>
      </c>
      <c r="I14" t="s">
        <v>11</v>
      </c>
      <c r="J14" t="s">
        <v>44</v>
      </c>
    </row>
    <row r="15" spans="1:10" x14ac:dyDescent="0.25">
      <c r="A15" t="s">
        <v>38</v>
      </c>
      <c r="B15" t="s">
        <v>39</v>
      </c>
      <c r="C15">
        <v>5</v>
      </c>
      <c r="D15">
        <v>0.10980200000000001</v>
      </c>
      <c r="E15">
        <f t="shared" si="0"/>
        <v>0.54901</v>
      </c>
      <c r="F15" t="s">
        <v>9</v>
      </c>
      <c r="G15" t="s">
        <v>9</v>
      </c>
      <c r="H15" t="str">
        <f t="shared" si="1"/>
        <v>0/5</v>
      </c>
      <c r="I15" t="s">
        <v>11</v>
      </c>
      <c r="J15" t="s">
        <v>44</v>
      </c>
    </row>
    <row r="16" spans="1:10" x14ac:dyDescent="0.25">
      <c r="A16" t="s">
        <v>40</v>
      </c>
      <c r="B16" t="s">
        <v>41</v>
      </c>
      <c r="C16">
        <v>55</v>
      </c>
      <c r="D16">
        <v>1.9250000000000001E-3</v>
      </c>
      <c r="E16">
        <f t="shared" si="0"/>
        <v>0.105875</v>
      </c>
      <c r="F16" t="s">
        <v>9</v>
      </c>
      <c r="G16" t="s">
        <v>9</v>
      </c>
      <c r="H16" t="str">
        <f t="shared" si="1"/>
        <v>0/55</v>
      </c>
      <c r="I16" t="s">
        <v>11</v>
      </c>
      <c r="J16" t="s">
        <v>44</v>
      </c>
    </row>
    <row r="17" spans="1:10" x14ac:dyDescent="0.25">
      <c r="A17" t="s">
        <v>42</v>
      </c>
      <c r="B17" t="s">
        <v>43</v>
      </c>
      <c r="C17">
        <v>5</v>
      </c>
      <c r="D17">
        <v>6.5373000000000001E-2</v>
      </c>
      <c r="E17">
        <f t="shared" si="0"/>
        <v>0.32686500000000002</v>
      </c>
      <c r="F17" t="s">
        <v>9</v>
      </c>
      <c r="G17" t="s">
        <v>9</v>
      </c>
      <c r="H17" t="str">
        <f t="shared" si="1"/>
        <v>0/5</v>
      </c>
      <c r="I17" t="s">
        <v>11</v>
      </c>
      <c r="J17" t="s">
        <v>44</v>
      </c>
    </row>
    <row r="18" spans="1:10" x14ac:dyDescent="0.25">
      <c r="A18" t="s">
        <v>45</v>
      </c>
      <c r="B18" t="s">
        <v>46</v>
      </c>
      <c r="C18">
        <v>5</v>
      </c>
      <c r="E18">
        <f t="shared" si="0"/>
        <v>0</v>
      </c>
      <c r="F18" t="s">
        <v>9</v>
      </c>
      <c r="G18" t="s">
        <v>9</v>
      </c>
      <c r="H18" t="str">
        <f t="shared" si="1"/>
        <v>0/5</v>
      </c>
    </row>
    <row r="19" spans="1:10" x14ac:dyDescent="0.25">
      <c r="A19" t="s">
        <v>47</v>
      </c>
      <c r="B19" t="s">
        <v>48</v>
      </c>
      <c r="C19">
        <v>5</v>
      </c>
      <c r="E19">
        <f t="shared" si="0"/>
        <v>0</v>
      </c>
      <c r="F19" t="s">
        <v>9</v>
      </c>
      <c r="G19" t="s">
        <v>9</v>
      </c>
      <c r="H19" t="str">
        <f t="shared" si="1"/>
        <v>0/5</v>
      </c>
    </row>
    <row r="20" spans="1:10" x14ac:dyDescent="0.25">
      <c r="A20" t="s">
        <v>49</v>
      </c>
      <c r="B20" t="s">
        <v>50</v>
      </c>
      <c r="C20">
        <v>4</v>
      </c>
      <c r="E20">
        <f t="shared" si="0"/>
        <v>0</v>
      </c>
      <c r="F20" t="s">
        <v>9</v>
      </c>
      <c r="G20" t="s">
        <v>9</v>
      </c>
      <c r="H20" t="str">
        <f t="shared" si="1"/>
        <v>0/4</v>
      </c>
    </row>
    <row r="21" spans="1:10" x14ac:dyDescent="0.25">
      <c r="A21" t="s">
        <v>51</v>
      </c>
      <c r="B21" t="s">
        <v>52</v>
      </c>
      <c r="C21">
        <v>20</v>
      </c>
      <c r="E21">
        <f t="shared" si="0"/>
        <v>0</v>
      </c>
      <c r="F21" t="s">
        <v>9</v>
      </c>
      <c r="G21" t="s">
        <v>9</v>
      </c>
      <c r="H21" t="str">
        <f t="shared" si="1"/>
        <v>0/20</v>
      </c>
    </row>
    <row r="22" spans="1:10" x14ac:dyDescent="0.25">
      <c r="A22" t="s">
        <v>53</v>
      </c>
      <c r="B22" t="s">
        <v>54</v>
      </c>
      <c r="C22">
        <v>10</v>
      </c>
      <c r="E22">
        <f t="shared" si="0"/>
        <v>0</v>
      </c>
      <c r="F22" t="s">
        <v>9</v>
      </c>
      <c r="G22" t="s">
        <v>9</v>
      </c>
      <c r="H22" t="str">
        <f t="shared" si="1"/>
        <v>0/10</v>
      </c>
    </row>
    <row r="23" spans="1:10" x14ac:dyDescent="0.25">
      <c r="A23" t="s">
        <v>55</v>
      </c>
      <c r="B23" t="s">
        <v>56</v>
      </c>
      <c r="C23">
        <v>4</v>
      </c>
      <c r="E23">
        <f t="shared" si="0"/>
        <v>0</v>
      </c>
      <c r="F23" t="s">
        <v>9</v>
      </c>
      <c r="G23" t="s">
        <v>9</v>
      </c>
      <c r="H23" t="str">
        <f t="shared" si="1"/>
        <v>0/4</v>
      </c>
    </row>
    <row r="24" spans="1:10" x14ac:dyDescent="0.25">
      <c r="A24" t="s">
        <v>57</v>
      </c>
      <c r="B24" t="s">
        <v>58</v>
      </c>
      <c r="C24">
        <v>5</v>
      </c>
      <c r="D24">
        <v>0.55200000000000005</v>
      </c>
      <c r="E24">
        <f t="shared" si="0"/>
        <v>2.7600000000000002</v>
      </c>
      <c r="F24" t="s">
        <v>9</v>
      </c>
      <c r="G24" t="s">
        <v>9</v>
      </c>
      <c r="H24" t="str">
        <f t="shared" si="1"/>
        <v>0/5</v>
      </c>
      <c r="I24" t="s">
        <v>64</v>
      </c>
      <c r="J24" t="s">
        <v>63</v>
      </c>
    </row>
    <row r="25" spans="1:10" x14ac:dyDescent="0.25">
      <c r="A25" t="s">
        <v>59</v>
      </c>
      <c r="B25" t="s">
        <v>60</v>
      </c>
      <c r="C25">
        <v>5</v>
      </c>
      <c r="D25">
        <v>0.49</v>
      </c>
      <c r="E25">
        <f t="shared" si="0"/>
        <v>2.4500000000000002</v>
      </c>
      <c r="F25" t="s">
        <v>9</v>
      </c>
      <c r="G25" t="s">
        <v>9</v>
      </c>
      <c r="H25" t="str">
        <f t="shared" si="1"/>
        <v>0/5</v>
      </c>
      <c r="I25" t="s">
        <v>64</v>
      </c>
      <c r="J25" t="s">
        <v>65</v>
      </c>
    </row>
    <row r="26" spans="1:10" x14ac:dyDescent="0.25">
      <c r="A26" t="s">
        <v>61</v>
      </c>
      <c r="B26" t="s">
        <v>62</v>
      </c>
      <c r="C26">
        <v>5</v>
      </c>
      <c r="E26">
        <f t="shared" si="0"/>
        <v>0</v>
      </c>
      <c r="F26" t="s">
        <v>9</v>
      </c>
      <c r="G26" t="s">
        <v>9</v>
      </c>
      <c r="H26" t="str">
        <f t="shared" si="1"/>
        <v>0/5</v>
      </c>
    </row>
  </sheetData>
  <phoneticPr fontId="2" type="noConversion"/>
  <hyperlinks>
    <hyperlink ref="J2" r:id="rId1" xr:uid="{A88310FE-1D7D-4AF4-B29E-71A2E751574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Waller</dc:creator>
  <cp:lastModifiedBy>Luke Waller</cp:lastModifiedBy>
  <dcterms:created xsi:type="dcterms:W3CDTF">2015-06-05T18:17:20Z</dcterms:created>
  <dcterms:modified xsi:type="dcterms:W3CDTF">2022-04-11T14:08:28Z</dcterms:modified>
</cp:coreProperties>
</file>