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Darling\Documents\"/>
    </mc:Choice>
  </mc:AlternateContent>
  <xr:revisionPtr revIDLastSave="0" documentId="13_ncr:1_{28CB33BD-BD85-46F9-9799-B2DD019E6FFB}" xr6:coauthVersionLast="40" xr6:coauthVersionMax="40" xr10:uidLastSave="{00000000-0000-0000-0000-000000000000}"/>
  <bookViews>
    <workbookView xWindow="0" yWindow="0" windowWidth="21570" windowHeight="7920" xr2:uid="{DA62D7A8-F89E-48E9-9451-E1CBE197F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D14" i="1"/>
  <c r="D16" i="1"/>
  <c r="D15" i="1"/>
  <c r="G9" i="1"/>
  <c r="G7" i="1"/>
  <c r="G6" i="1"/>
  <c r="G8" i="1"/>
  <c r="G10" i="1" l="1"/>
  <c r="D10" i="1"/>
  <c r="D13" i="1" s="1"/>
  <c r="D4" i="1"/>
  <c r="G15" i="1" l="1"/>
  <c r="G14" i="1"/>
  <c r="G16" i="1"/>
  <c r="D11" i="1"/>
  <c r="D18" i="1" l="1"/>
  <c r="D19" i="1" s="1"/>
</calcChain>
</file>

<file path=xl/sharedStrings.xml><?xml version="1.0" encoding="utf-8"?>
<sst xmlns="http://schemas.openxmlformats.org/spreadsheetml/2006/main" count="33" uniqueCount="14">
  <si>
    <t>Frequency</t>
  </si>
  <si>
    <t>Period</t>
  </si>
  <si>
    <t>μs</t>
  </si>
  <si>
    <t>MHz</t>
  </si>
  <si>
    <t>Active Data</t>
  </si>
  <si>
    <t>Front Porch</t>
  </si>
  <si>
    <t>Sync Pulse</t>
  </si>
  <si>
    <t>Back Porch</t>
  </si>
  <si>
    <t>Total Time</t>
  </si>
  <si>
    <t>Hz</t>
  </si>
  <si>
    <t>Horizontal Scan</t>
  </si>
  <si>
    <t>Horizontal Time</t>
  </si>
  <si>
    <t>ticks</t>
  </si>
  <si>
    <t>Vertical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</si>
</sst>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078F-B632-4EE0-9E85-2D8520575FB3}">
  <dimension ref="C3:H19"/>
  <sheetViews>
    <sheetView tabSelected="1" workbookViewId="0">
      <selection activeCell="G19" sqref="G19"/>
    </sheetView>
  </sheetViews>
  <sheetFormatPr defaultRowHeight="15" x14ac:dyDescent="0.25"/>
  <cols>
    <col min="3" max="3" width="16" customWidth="1"/>
    <col min="4" max="4" width="15.140625" customWidth="1"/>
    <col min="7" max="7" width="23.5703125" customWidth="1"/>
  </cols>
  <sheetData>
    <row r="3" spans="3:8" ht="15.75" thickBot="1" x14ac:dyDescent="0.3">
      <c r="C3" t="s">
        <v>0</v>
      </c>
      <c r="D3">
        <v>25.175000000000001</v>
      </c>
      <c r="E3" t="s">
        <v>3</v>
      </c>
    </row>
    <row r="4" spans="3:8" x14ac:dyDescent="0.25">
      <c r="C4" s="1" t="s">
        <v>1</v>
      </c>
      <c r="D4" s="1">
        <f>1/D3</f>
        <v>3.9721946375372394E-2</v>
      </c>
      <c r="E4" s="1" t="s">
        <v>2</v>
      </c>
    </row>
    <row r="6" spans="3:8" x14ac:dyDescent="0.25">
      <c r="C6" t="s">
        <v>4</v>
      </c>
      <c r="D6">
        <v>25.422000000000001</v>
      </c>
      <c r="E6" t="s">
        <v>2</v>
      </c>
      <c r="G6">
        <f>ROUND(D$3*D6, 0)</f>
        <v>640</v>
      </c>
      <c r="H6" t="s">
        <v>12</v>
      </c>
    </row>
    <row r="7" spans="3:8" x14ac:dyDescent="0.25">
      <c r="C7" t="s">
        <v>5</v>
      </c>
      <c r="D7">
        <v>0.63600000000000001</v>
      </c>
      <c r="E7" t="s">
        <v>2</v>
      </c>
      <c r="G7">
        <f>ROUND(D$3*D7, 0)</f>
        <v>16</v>
      </c>
      <c r="H7" t="s">
        <v>12</v>
      </c>
    </row>
    <row r="8" spans="3:8" x14ac:dyDescent="0.25">
      <c r="C8" t="s">
        <v>6</v>
      </c>
      <c r="D8">
        <v>3.8119999999999998</v>
      </c>
      <c r="E8" t="s">
        <v>2</v>
      </c>
      <c r="G8">
        <f t="shared" ref="G8:G9" si="0">ROUND(D$3*D8, 0)</f>
        <v>96</v>
      </c>
      <c r="H8" t="s">
        <v>12</v>
      </c>
    </row>
    <row r="9" spans="3:8" ht="15.75" thickBot="1" x14ac:dyDescent="0.3">
      <c r="C9" s="4" t="s">
        <v>7</v>
      </c>
      <c r="D9" s="4">
        <v>1.907</v>
      </c>
      <c r="E9" s="4" t="s">
        <v>2</v>
      </c>
      <c r="F9" s="4"/>
      <c r="G9" s="4">
        <f t="shared" si="0"/>
        <v>48</v>
      </c>
      <c r="H9" t="s">
        <v>12</v>
      </c>
    </row>
    <row r="10" spans="3:8" x14ac:dyDescent="0.25">
      <c r="C10" s="3" t="s">
        <v>8</v>
      </c>
      <c r="D10" s="3">
        <f>SUM(D6:D9)</f>
        <v>31.777000000000001</v>
      </c>
      <c r="E10" s="3" t="s">
        <v>2</v>
      </c>
      <c r="G10">
        <f>SUM(G6:G9)</f>
        <v>800</v>
      </c>
      <c r="H10" t="s">
        <v>12</v>
      </c>
    </row>
    <row r="11" spans="3:8" x14ac:dyDescent="0.25">
      <c r="C11" s="2" t="s">
        <v>10</v>
      </c>
      <c r="D11">
        <f>(1/D10)*1000000</f>
        <v>31469.301696195362</v>
      </c>
      <c r="E11" s="2" t="s">
        <v>9</v>
      </c>
    </row>
    <row r="13" spans="3:8" x14ac:dyDescent="0.25">
      <c r="C13" t="s">
        <v>11</v>
      </c>
      <c r="D13">
        <f>D10</f>
        <v>31.777000000000001</v>
      </c>
      <c r="E13" s="3" t="s">
        <v>2</v>
      </c>
    </row>
    <row r="14" spans="3:8" x14ac:dyDescent="0.25">
      <c r="C14" t="s">
        <v>5</v>
      </c>
      <c r="D14">
        <f>0.318*1000</f>
        <v>318</v>
      </c>
      <c r="E14" s="3" t="s">
        <v>2</v>
      </c>
      <c r="G14">
        <f>ROUND(D14/$D$13, 0)</f>
        <v>10</v>
      </c>
    </row>
    <row r="15" spans="3:8" x14ac:dyDescent="0.25">
      <c r="C15" t="s">
        <v>6</v>
      </c>
      <c r="D15">
        <f>0.064*1000</f>
        <v>64</v>
      </c>
      <c r="E15" s="3" t="s">
        <v>2</v>
      </c>
      <c r="G15">
        <f>ROUND(D15/$D$13, 0)</f>
        <v>2</v>
      </c>
    </row>
    <row r="16" spans="3:8" x14ac:dyDescent="0.25">
      <c r="C16" t="s">
        <v>7</v>
      </c>
      <c r="D16">
        <f>1.048*1000</f>
        <v>1048</v>
      </c>
      <c r="E16" s="3" t="s">
        <v>2</v>
      </c>
      <c r="G16">
        <f>ROUND(D16/$D$13, 0)</f>
        <v>33</v>
      </c>
    </row>
    <row r="17" spans="3:7" x14ac:dyDescent="0.25">
      <c r="C17" t="s">
        <v>4</v>
      </c>
      <c r="E17" s="3"/>
      <c r="G17">
        <v>480</v>
      </c>
    </row>
    <row r="18" spans="3:7" x14ac:dyDescent="0.25">
      <c r="D18">
        <f>SUM(D13:D16)</f>
        <v>1461.777</v>
      </c>
      <c r="E18" s="3" t="s">
        <v>2</v>
      </c>
      <c r="G18">
        <f>SUM(G14:G17)</f>
        <v>525</v>
      </c>
    </row>
    <row r="19" spans="3:7" x14ac:dyDescent="0.25">
      <c r="C19" t="s">
        <v>13</v>
      </c>
      <c r="D19">
        <f>(1/D18)*1000000</f>
        <v>684.09887417848267</v>
      </c>
      <c r="E19" s="2" t="s">
        <v>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Darling</dc:creator>
  <cp:lastModifiedBy>Luke Darling</cp:lastModifiedBy>
  <dcterms:created xsi:type="dcterms:W3CDTF">2018-11-10T05:06:15Z</dcterms:created>
  <dcterms:modified xsi:type="dcterms:W3CDTF">2018-11-29T18:46:33Z</dcterms:modified>
</cp:coreProperties>
</file>