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2" windowHeight="14376"/>
  </bookViews>
  <sheets>
    <sheet name="Lahtotiedot" sheetId="1" r:id="rId1"/>
  </sheets>
  <externalReferences>
    <externalReference r:id="rId2"/>
  </externalReferences>
  <calcPr calcId="145621" concurrentCalc="0"/>
</workbook>
</file>

<file path=xl/calcChain.xml><?xml version="1.0" encoding="utf-8"?>
<calcChain xmlns="http://schemas.openxmlformats.org/spreadsheetml/2006/main">
  <c r="A105" i="1" l="1"/>
  <c r="A104" i="1"/>
  <c r="A103" i="1"/>
  <c r="A102" i="1"/>
  <c r="A101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79" i="1"/>
  <c r="A78" i="1"/>
  <c r="A77" i="1"/>
  <c r="A76" i="1"/>
  <c r="A75" i="1"/>
  <c r="A74" i="1"/>
  <c r="A73" i="1"/>
  <c r="A72" i="1"/>
  <c r="A71" i="1"/>
  <c r="A70" i="1"/>
  <c r="A66" i="1"/>
  <c r="A65" i="1"/>
  <c r="A64" i="1"/>
  <c r="A63" i="1"/>
  <c r="A62" i="1"/>
  <c r="A61" i="1"/>
  <c r="A60" i="1"/>
  <c r="A59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2" i="1"/>
  <c r="A31" i="1"/>
  <c r="A30" i="1"/>
  <c r="A29" i="1"/>
  <c r="A28" i="1"/>
  <c r="A27" i="1"/>
  <c r="A26" i="1"/>
  <c r="A25" i="1"/>
  <c r="A21" i="1"/>
  <c r="A20" i="1"/>
  <c r="A19" i="1"/>
  <c r="A18" i="1"/>
  <c r="A17" i="1"/>
  <c r="A16" i="1"/>
  <c r="A15" i="1"/>
  <c r="A14" i="1"/>
  <c r="A13" i="1"/>
  <c r="A12" i="1"/>
</calcChain>
</file>

<file path=xl/comments1.xml><?xml version="1.0" encoding="utf-8"?>
<comments xmlns="http://schemas.openxmlformats.org/spreadsheetml/2006/main">
  <authors>
    <author>Samuli Launiainen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 xml:space="preserve">METLA:
</t>
        </r>
        <r>
          <rPr>
            <sz val="9"/>
            <color indexed="81"/>
            <rFont val="Tahoma"/>
            <family val="2"/>
          </rPr>
          <t>Pinta-alojen / kuormittajien määrien suhteellinen epävarmuus. Oletetaan ajasta riippumattomaksi.</t>
        </r>
      </text>
    </comment>
  </commentList>
</comments>
</file>

<file path=xl/sharedStrings.xml><?xml version="1.0" encoding="utf-8"?>
<sst xmlns="http://schemas.openxmlformats.org/spreadsheetml/2006/main" count="16" uniqueCount="15">
  <si>
    <t>VUOTUISET PINTA-ALATIEDOT JA MUIDEN KUORMITUSLÄHTEIDEN LUKUMÄÄRÄT. TYHJÄ SARAKE VASTAA ARVOA NOLLA.ÄLÄ LISÄÄ / POISTA RIVEJÄ / MUUTA VIHREÄLLÄ POHJALLA OLEVIA ARVOJA!!!</t>
  </si>
  <si>
    <t>VALUMA-ALUE</t>
  </si>
  <si>
    <t>Ala</t>
  </si>
  <si>
    <t>Epäv %</t>
  </si>
  <si>
    <t>Vuosia voi lisätä lisäämällä sarakkeita sarakkeen "C" jälkeen</t>
  </si>
  <si>
    <t>VALUMA-ALUEEN PINTA-ALA (ha)</t>
  </si>
  <si>
    <t>VESISTÖJÄ (ha)</t>
  </si>
  <si>
    <t>KUORMITTAJIEN PINTA-ALAT / MÄÄRÄT</t>
  </si>
  <si>
    <t>METSÄTALOUS (pinta-alat ha/a)</t>
  </si>
  <si>
    <t>TURVETUOTANTO (pinta-alat ha/a)</t>
  </si>
  <si>
    <t>PELTOVILJELY (pinta-alat ha/a)</t>
  </si>
  <si>
    <t>KARJATALOUS (yksilömäärä/a)</t>
  </si>
  <si>
    <t>YHDYSKUNNAT (asukasta/a)</t>
  </si>
  <si>
    <t>MUUT KUORMITUSLÄHTEET (yksikköä/a)</t>
  </si>
  <si>
    <t>TARKASTELTAVA KOHDE (0 = ei, 1 = 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</si>
</sst>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2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2" borderId="7" xfId="0" applyFont="1" applyFill="1" applyBorder="1" applyAlignment="1"/>
    <xf numFmtId="0" fontId="0" fillId="2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11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3" borderId="0" xfId="0" applyFont="1" applyFill="1"/>
    <xf numFmtId="0" fontId="0" fillId="3" borderId="4" xfId="0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" fillId="3" borderId="0" xfId="0" applyFont="1" applyFill="1"/>
    <xf numFmtId="0" fontId="1" fillId="2" borderId="8" xfId="0" applyFont="1" applyFill="1" applyBorder="1"/>
    <xf numFmtId="0" fontId="4" fillId="2" borderId="8" xfId="0" applyNumberFormat="1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49" fontId="1" fillId="2" borderId="11" xfId="0" applyNumberFormat="1" applyFont="1" applyFill="1" applyBorder="1"/>
    <xf numFmtId="0" fontId="4" fillId="2" borderId="11" xfId="0" applyNumberFormat="1" applyFont="1" applyFill="1" applyBorder="1" applyAlignment="1">
      <alignment horizontal="right"/>
    </xf>
    <xf numFmtId="0" fontId="4" fillId="2" borderId="11" xfId="0" applyFont="1" applyFill="1" applyBorder="1" applyAlignment="1">
      <alignment horizontal="right"/>
    </xf>
    <xf numFmtId="0" fontId="4" fillId="3" borderId="0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11" xfId="0" applyFont="1" applyFill="1" applyBorder="1"/>
    <xf numFmtId="0" fontId="0" fillId="2" borderId="6" xfId="0" applyFill="1" applyBorder="1" applyAlignment="1">
      <alignment horizontal="center"/>
    </xf>
    <xf numFmtId="0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3" borderId="0" xfId="0" applyFont="1" applyFill="1" applyBorder="1"/>
    <xf numFmtId="0" fontId="4" fillId="2" borderId="8" xfId="0" applyFont="1" applyFill="1" applyBorder="1"/>
    <xf numFmtId="1" fontId="4" fillId="0" borderId="0" xfId="0" applyNumberFormat="1" applyFont="1" applyAlignment="1">
      <alignment horizontal="right"/>
    </xf>
    <xf numFmtId="0" fontId="4" fillId="3" borderId="0" xfId="0" applyFont="1" applyFill="1"/>
    <xf numFmtId="0" fontId="5" fillId="3" borderId="0" xfId="0" applyFont="1" applyFill="1" applyBorder="1"/>
    <xf numFmtId="0" fontId="4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5" fillId="3" borderId="11" xfId="0" applyFont="1" applyFill="1" applyBorder="1"/>
    <xf numFmtId="0" fontId="0" fillId="0" borderId="5" xfId="0" applyBorder="1"/>
    <xf numFmtId="0" fontId="0" fillId="0" borderId="11" xfId="0" applyBorder="1"/>
    <xf numFmtId="0" fontId="4" fillId="0" borderId="11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staa%202.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usivu"/>
      <sheetName val="Ominaiskuormitukset"/>
      <sheetName val="Lahtotiedot"/>
      <sheetName val="Tulos_Kuormitukset"/>
      <sheetName val="Pivots"/>
      <sheetName val="Tulos_Vuosikuormat"/>
      <sheetName val="Liite_1"/>
      <sheetName val="Oletusarvot"/>
      <sheetName val="Katselu"/>
      <sheetName val="Pinta-ala_säilö"/>
      <sheetName val="KIRJALLISUUS"/>
    </sheetNames>
    <sheetDataSet>
      <sheetData sheetId="0"/>
      <sheetData sheetId="1">
        <row r="12">
          <cell r="B12" t="str">
            <v>Uudistushakkuu+maanmuokkaus, kivennäismaat</v>
          </cell>
        </row>
        <row r="13">
          <cell r="B13" t="str">
            <v>Uudistushakkuu, turvemaat</v>
          </cell>
        </row>
        <row r="14">
          <cell r="B14" t="str">
            <v>Uudisojitus</v>
          </cell>
        </row>
        <row r="15">
          <cell r="B15" t="str">
            <v>Kunnostusojitus</v>
          </cell>
        </row>
        <row r="16">
          <cell r="B16" t="str">
            <v>Lannoitus, kivennäismaat</v>
          </cell>
        </row>
        <row r="17">
          <cell r="B17" t="str">
            <v>Lannoitus, turvemaat</v>
          </cell>
        </row>
        <row r="18">
          <cell r="B18" t="str">
            <v>Toimenpide_7</v>
          </cell>
        </row>
        <row r="19">
          <cell r="B19" t="str">
            <v>Toimenpide_8</v>
          </cell>
        </row>
        <row r="20">
          <cell r="B20" t="str">
            <v>Toimenpide_9</v>
          </cell>
        </row>
        <row r="21">
          <cell r="B21" t="str">
            <v>Toimenpide_10</v>
          </cell>
        </row>
        <row r="25">
          <cell r="B25" t="str">
            <v>Kuntoonpanovaihe, pintavalutuskenttä</v>
          </cell>
        </row>
        <row r="26">
          <cell r="B26" t="str">
            <v>Kuntoonpanovaihe, perustaso</v>
          </cell>
        </row>
        <row r="27">
          <cell r="B27" t="str">
            <v>Perustaso</v>
          </cell>
        </row>
        <row r="28">
          <cell r="B28" t="str">
            <v>Virtaamansäätö</v>
          </cell>
        </row>
        <row r="29">
          <cell r="B29" t="str">
            <v>Kasvillisuuskenttä</v>
          </cell>
        </row>
        <row r="30">
          <cell r="B30" t="str">
            <v>Pintavalutus, ympärivuotinen</v>
          </cell>
        </row>
        <row r="31">
          <cell r="B31" t="str">
            <v>Pintavalutus, sulan maan aika</v>
          </cell>
        </row>
        <row r="32">
          <cell r="B32" t="str">
            <v>Kemikalointi, sulan maan aika</v>
          </cell>
        </row>
        <row r="36">
          <cell r="B36" t="str">
            <v>Syyskyntö</v>
          </cell>
        </row>
        <row r="37">
          <cell r="B37" t="str">
            <v>Syysvilja</v>
          </cell>
        </row>
        <row r="38">
          <cell r="B38" t="str">
            <v>Kultivointi</v>
          </cell>
        </row>
        <row r="39">
          <cell r="B39" t="str">
            <v>Sänkimuokkaus kevennetty</v>
          </cell>
        </row>
        <row r="40">
          <cell r="B40" t="str">
            <v>Sänkipeite talven yli</v>
          </cell>
        </row>
        <row r="41">
          <cell r="B41" t="str">
            <v>Suorakylvö syysvilja</v>
          </cell>
        </row>
        <row r="42">
          <cell r="B42" t="str">
            <v>Suorakylvö kevätvilja</v>
          </cell>
        </row>
        <row r="43">
          <cell r="B43" t="str">
            <v>Pysyvä nurmipeite</v>
          </cell>
        </row>
        <row r="44">
          <cell r="B44" t="str">
            <v>Viherkesanto</v>
          </cell>
        </row>
        <row r="45">
          <cell r="B45" t="str">
            <v>Avokesanto</v>
          </cell>
        </row>
        <row r="46">
          <cell r="B46" t="str">
            <v>Viljelysuunta_11</v>
          </cell>
        </row>
        <row r="47">
          <cell r="B47" t="str">
            <v>Viljelysuunta_12</v>
          </cell>
        </row>
        <row r="48">
          <cell r="B48" t="str">
            <v>Viljelysuunta_13</v>
          </cell>
        </row>
        <row r="49">
          <cell r="B49" t="str">
            <v>Viljelysuunta_14</v>
          </cell>
        </row>
        <row r="50">
          <cell r="B50" t="str">
            <v>Viljelysuunta_15</v>
          </cell>
        </row>
        <row r="51">
          <cell r="B51" t="str">
            <v>Viljelysuunta_16</v>
          </cell>
        </row>
        <row r="52">
          <cell r="B52" t="str">
            <v>Viljelysuunta_17</v>
          </cell>
        </row>
        <row r="53">
          <cell r="B53" t="str">
            <v>Viljelysuunta_18</v>
          </cell>
        </row>
        <row r="54">
          <cell r="B54" t="str">
            <v>Viljelysuunta_19</v>
          </cell>
        </row>
        <row r="55">
          <cell r="B55" t="str">
            <v>Viljelysuunta_20</v>
          </cell>
        </row>
        <row r="59">
          <cell r="B59" t="str">
            <v>Siipikarja</v>
          </cell>
        </row>
        <row r="60">
          <cell r="B60" t="str">
            <v>Nauta</v>
          </cell>
        </row>
        <row r="61">
          <cell r="B61" t="str">
            <v>Lihakarja</v>
          </cell>
        </row>
        <row r="62">
          <cell r="B62" t="str">
            <v>Sika</v>
          </cell>
        </row>
        <row r="63">
          <cell r="B63" t="str">
            <v>Porotarha</v>
          </cell>
        </row>
        <row r="64">
          <cell r="B64" t="str">
            <v>Suunta_6</v>
          </cell>
        </row>
        <row r="65">
          <cell r="B65" t="str">
            <v>Suunta_7</v>
          </cell>
        </row>
        <row r="66">
          <cell r="B66" t="str">
            <v>Suunta_8</v>
          </cell>
        </row>
        <row r="70">
          <cell r="B70" t="str">
            <v>Taajama-asutus, jätevedet puhdistettu</v>
          </cell>
        </row>
        <row r="71">
          <cell r="B71" t="str">
            <v>Taajama-asutus, jätevedet puhdistamaton</v>
          </cell>
        </row>
        <row r="72">
          <cell r="B72" t="str">
            <v>Haja-asutus, jätevedet puhdistettu</v>
          </cell>
        </row>
        <row r="73">
          <cell r="B73" t="str">
            <v>Haja-asutus, jätevesiasetuksen minimitaso</v>
          </cell>
        </row>
        <row r="74">
          <cell r="B74" t="str">
            <v>Kesämökit (rannalla)</v>
          </cell>
        </row>
        <row r="75">
          <cell r="B75" t="str">
            <v>Hulevedet rakennettu ympäristö, keskimäärin</v>
          </cell>
        </row>
        <row r="76">
          <cell r="B76" t="str">
            <v>Muu_7</v>
          </cell>
        </row>
        <row r="77">
          <cell r="B77" t="str">
            <v>Muu_8</v>
          </cell>
        </row>
        <row r="78">
          <cell r="B78" t="str">
            <v>Muu_9</v>
          </cell>
        </row>
        <row r="79">
          <cell r="B79" t="str">
            <v>Muu_10</v>
          </cell>
        </row>
        <row r="83">
          <cell r="B83" t="str">
            <v>Selluntuotanto</v>
          </cell>
        </row>
        <row r="84">
          <cell r="B84" t="str">
            <v>Paperinvalmistus</v>
          </cell>
        </row>
        <row r="85">
          <cell r="B85" t="str">
            <v>Kalanviljelylaitokset, maalla</v>
          </cell>
        </row>
        <row r="86">
          <cell r="B86" t="str">
            <v>Kalanviljelylaitokset, vesiviljely</v>
          </cell>
        </row>
        <row r="87">
          <cell r="B87" t="str">
            <v>Lannoitevalmistus</v>
          </cell>
        </row>
        <row r="88">
          <cell r="B88" t="str">
            <v>Turkistarhaus</v>
          </cell>
        </row>
        <row r="89">
          <cell r="B89" t="str">
            <v>Muu_7</v>
          </cell>
        </row>
        <row r="90">
          <cell r="B90" t="str">
            <v>Muu_8</v>
          </cell>
        </row>
        <row r="91">
          <cell r="B91" t="str">
            <v>Muu_9</v>
          </cell>
        </row>
        <row r="92">
          <cell r="B92" t="str">
            <v>Muu_10</v>
          </cell>
        </row>
        <row r="93">
          <cell r="B93" t="str">
            <v>Muu_11</v>
          </cell>
        </row>
        <row r="94">
          <cell r="B94" t="str">
            <v>Muu_12</v>
          </cell>
        </row>
        <row r="95">
          <cell r="B95" t="str">
            <v>Muu_13</v>
          </cell>
        </row>
        <row r="96">
          <cell r="B96" t="str">
            <v>Muu_14</v>
          </cell>
        </row>
        <row r="97">
          <cell r="B97" t="str">
            <v>Muu_15</v>
          </cell>
        </row>
        <row r="101">
          <cell r="B101" t="str">
            <v>YVA kohde</v>
          </cell>
        </row>
        <row r="102">
          <cell r="B102" t="str">
            <v>Kohde_2</v>
          </cell>
        </row>
        <row r="103">
          <cell r="B103" t="str">
            <v>Kohde_3</v>
          </cell>
        </row>
        <row r="104">
          <cell r="B104" t="str">
            <v>Kohde_4</v>
          </cell>
        </row>
        <row r="105">
          <cell r="B105" t="str">
            <v>Kohde_5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BD109"/>
  <sheetViews>
    <sheetView tabSelected="1" topLeftCell="A8" zoomScale="80" zoomScaleNormal="80" workbookViewId="0">
      <pane ySplit="696" topLeftCell="A13" activePane="bottomLeft"/>
      <selection activeCell="D9" sqref="D9"/>
      <selection pane="bottomLeft" activeCell="E118" sqref="E118"/>
    </sheetView>
  </sheetViews>
  <sheetFormatPr defaultRowHeight="13.2" x14ac:dyDescent="0.25"/>
  <cols>
    <col min="1" max="1" width="34" customWidth="1"/>
    <col min="3" max="5" width="8.5546875" customWidth="1"/>
    <col min="6" max="9" width="7.6640625" customWidth="1"/>
    <col min="10" max="10" width="11" customWidth="1"/>
    <col min="11" max="12" width="9.109375" bestFit="1" customWidth="1"/>
    <col min="13" max="13" width="10" bestFit="1" customWidth="1"/>
    <col min="14" max="15" width="12.109375" bestFit="1" customWidth="1"/>
    <col min="16" max="16" width="9.33203125" customWidth="1"/>
    <col min="17" max="21" width="10" bestFit="1" customWidth="1"/>
    <col min="22" max="56" width="7.6640625" customWidth="1"/>
  </cols>
  <sheetData>
    <row r="1" spans="1:5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25"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x14ac:dyDescent="0.25">
      <c r="A3" s="4" t="s">
        <v>1</v>
      </c>
      <c r="B3" s="2"/>
      <c r="C3" s="2"/>
      <c r="D3" s="2"/>
      <c r="E3" s="2"/>
      <c r="F3" s="2"/>
      <c r="G3" s="2"/>
      <c r="H3" s="2"/>
      <c r="I3" s="2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4"/>
      <c r="B4" s="5" t="s">
        <v>2</v>
      </c>
      <c r="C4" s="6" t="s">
        <v>3</v>
      </c>
      <c r="D4" s="7"/>
      <c r="E4" s="7"/>
      <c r="F4" s="2"/>
      <c r="G4" s="8"/>
      <c r="H4" s="2"/>
      <c r="I4" s="9" t="s">
        <v>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10" t="s">
        <v>5</v>
      </c>
      <c r="B5" s="11">
        <v>6000</v>
      </c>
      <c r="C5" s="12">
        <v>5</v>
      </c>
      <c r="D5" s="8"/>
      <c r="E5" s="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13" t="s">
        <v>6</v>
      </c>
      <c r="B6" s="14">
        <v>100</v>
      </c>
      <c r="C6" s="15">
        <v>2</v>
      </c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16"/>
      <c r="B7" s="2"/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17" t="s">
        <v>7</v>
      </c>
      <c r="B8" s="18"/>
      <c r="C8" s="19" t="s">
        <v>3</v>
      </c>
      <c r="D8" s="20">
        <v>2017</v>
      </c>
      <c r="E8" s="20">
        <v>2016</v>
      </c>
      <c r="F8" s="21">
        <v>2015</v>
      </c>
      <c r="G8" s="21">
        <v>2014</v>
      </c>
      <c r="H8" s="21">
        <v>2013</v>
      </c>
      <c r="I8" s="21">
        <v>2012</v>
      </c>
      <c r="J8" s="21">
        <v>2011</v>
      </c>
      <c r="K8" s="21">
        <v>2010</v>
      </c>
      <c r="L8" s="21">
        <v>2009</v>
      </c>
      <c r="M8" s="21">
        <v>2008</v>
      </c>
      <c r="N8" s="21">
        <v>2007</v>
      </c>
      <c r="O8" s="21">
        <v>2006</v>
      </c>
      <c r="P8" s="21">
        <v>2005</v>
      </c>
      <c r="Q8" s="21">
        <v>2004</v>
      </c>
      <c r="R8" s="21">
        <v>2003</v>
      </c>
      <c r="S8" s="21">
        <v>2002</v>
      </c>
      <c r="T8" s="21">
        <v>2001</v>
      </c>
      <c r="U8" s="21">
        <v>2000</v>
      </c>
      <c r="V8" s="21">
        <v>1999</v>
      </c>
      <c r="W8" s="21">
        <v>1998</v>
      </c>
      <c r="X8" s="21">
        <v>1997</v>
      </c>
      <c r="Y8" s="21">
        <v>1996</v>
      </c>
      <c r="Z8" s="21">
        <v>1995</v>
      </c>
      <c r="AA8" s="21">
        <v>1994</v>
      </c>
      <c r="AB8" s="21">
        <v>1993</v>
      </c>
      <c r="AC8" s="21">
        <v>1992</v>
      </c>
      <c r="AD8" s="21">
        <v>1991</v>
      </c>
      <c r="AE8" s="21">
        <v>1990</v>
      </c>
      <c r="AF8" s="21">
        <v>1989</v>
      </c>
      <c r="AG8" s="21">
        <v>1988</v>
      </c>
      <c r="AH8" s="21">
        <v>1987</v>
      </c>
      <c r="AI8" s="21">
        <v>1986</v>
      </c>
      <c r="AJ8" s="21">
        <v>1985</v>
      </c>
      <c r="AK8" s="21">
        <v>1984</v>
      </c>
      <c r="AL8" s="21">
        <v>1983</v>
      </c>
      <c r="AM8" s="21">
        <v>1982</v>
      </c>
      <c r="AN8" s="21">
        <v>1981</v>
      </c>
      <c r="AO8" s="21">
        <v>1980</v>
      </c>
      <c r="AP8" s="21">
        <v>1979</v>
      </c>
      <c r="AQ8" s="21">
        <v>1978</v>
      </c>
      <c r="AR8" s="21">
        <v>1977</v>
      </c>
      <c r="AS8" s="21">
        <v>1976</v>
      </c>
      <c r="AT8" s="21">
        <v>1975</v>
      </c>
      <c r="AU8" s="21">
        <v>1974</v>
      </c>
      <c r="AV8" s="21">
        <v>1973</v>
      </c>
      <c r="AW8" s="21">
        <v>1972</v>
      </c>
      <c r="AX8" s="21">
        <v>1971</v>
      </c>
      <c r="AY8" s="21">
        <v>1970</v>
      </c>
      <c r="AZ8" s="21">
        <v>1969</v>
      </c>
      <c r="BA8" s="21">
        <v>1968</v>
      </c>
      <c r="BB8" s="21">
        <v>1967</v>
      </c>
      <c r="BC8" s="21">
        <v>1966</v>
      </c>
      <c r="BD8" s="21">
        <v>1965</v>
      </c>
    </row>
    <row r="9" spans="1:56" x14ac:dyDescent="0.25">
      <c r="A9" s="2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3"/>
      <c r="B10" s="24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56" x14ac:dyDescent="0.25">
      <c r="A11" s="27" t="s">
        <v>8</v>
      </c>
      <c r="B11" s="28"/>
      <c r="C11" s="29"/>
      <c r="D11" s="30"/>
      <c r="E11" s="30"/>
      <c r="F11" s="30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spans="1:56" x14ac:dyDescent="0.25">
      <c r="A12" s="32" t="str">
        <f>[1]Ominaiskuormitukset!B12</f>
        <v>Uudistushakkuu+maanmuokkaus, kivennäismaat</v>
      </c>
      <c r="B12" s="33"/>
      <c r="C12" s="34">
        <v>10</v>
      </c>
      <c r="D12" s="8"/>
      <c r="E12" s="8"/>
      <c r="F12" s="35"/>
      <c r="G12" s="35"/>
      <c r="H12" s="35"/>
      <c r="I12" s="35"/>
      <c r="J12" s="35"/>
      <c r="K12" s="36">
        <v>11</v>
      </c>
      <c r="L12" s="36">
        <v>11</v>
      </c>
      <c r="M12" s="36">
        <v>11</v>
      </c>
      <c r="N12" s="36">
        <v>0.5</v>
      </c>
      <c r="O12" s="36">
        <v>0</v>
      </c>
      <c r="P12" s="36">
        <v>17</v>
      </c>
      <c r="Q12" s="36">
        <v>20</v>
      </c>
      <c r="R12" s="36">
        <v>24</v>
      </c>
      <c r="S12" s="36">
        <v>37</v>
      </c>
      <c r="T12" s="36">
        <v>37</v>
      </c>
      <c r="U12" s="36">
        <v>35</v>
      </c>
      <c r="V12" s="36">
        <v>12</v>
      </c>
      <c r="W12" s="36">
        <v>13</v>
      </c>
      <c r="X12" s="36">
        <v>13</v>
      </c>
      <c r="Y12" s="37">
        <v>14</v>
      </c>
      <c r="Z12" s="37">
        <v>12.24</v>
      </c>
      <c r="AA12" s="37">
        <v>11.68</v>
      </c>
      <c r="AB12" s="37">
        <v>10.039999999999999</v>
      </c>
      <c r="AC12" s="37">
        <v>9.1999999999999993</v>
      </c>
      <c r="AD12" s="37">
        <v>11.12</v>
      </c>
      <c r="AE12" s="37">
        <v>12.48</v>
      </c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x14ac:dyDescent="0.25">
      <c r="A13" s="32" t="str">
        <f>[1]Ominaiskuormitukset!B13</f>
        <v>Uudistushakkuu, turvemaat</v>
      </c>
      <c r="B13" s="33"/>
      <c r="C13" s="11">
        <v>10</v>
      </c>
      <c r="D13" s="8"/>
      <c r="E13" s="8"/>
      <c r="F13" s="35"/>
      <c r="G13" s="35"/>
      <c r="H13" s="35"/>
      <c r="I13" s="35"/>
      <c r="J13" s="35"/>
      <c r="K13" s="36">
        <v>10</v>
      </c>
      <c r="L13" s="36">
        <v>10</v>
      </c>
      <c r="M13" s="36">
        <v>10</v>
      </c>
      <c r="N13" s="37">
        <v>35</v>
      </c>
      <c r="O13" s="36">
        <v>2.68</v>
      </c>
      <c r="P13" s="36">
        <v>1.68</v>
      </c>
      <c r="Q13" s="36">
        <v>0.24</v>
      </c>
      <c r="R13" s="36">
        <v>0.28000000000000003</v>
      </c>
      <c r="S13" s="36">
        <v>0.56000000000000005</v>
      </c>
      <c r="T13" s="36">
        <v>3.04</v>
      </c>
      <c r="U13" s="36">
        <v>4.28</v>
      </c>
      <c r="V13" s="36">
        <v>4.16</v>
      </c>
      <c r="W13" s="36">
        <v>5.92</v>
      </c>
      <c r="X13" s="36">
        <v>7.48</v>
      </c>
      <c r="Y13" s="37">
        <v>7.84</v>
      </c>
      <c r="Z13" s="37">
        <v>8.48</v>
      </c>
      <c r="AA13" s="37">
        <v>7.24</v>
      </c>
      <c r="AB13" s="37">
        <v>5.56</v>
      </c>
      <c r="AC13" s="37">
        <v>5.44</v>
      </c>
      <c r="AD13" s="37">
        <v>6.24</v>
      </c>
      <c r="AE13" s="37">
        <v>8.1999999999999993</v>
      </c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x14ac:dyDescent="0.25">
      <c r="A14" s="32" t="str">
        <f>[1]Ominaiskuormitukset!B14</f>
        <v>Uudisojitus</v>
      </c>
      <c r="B14" s="33"/>
      <c r="C14" s="11"/>
      <c r="D14" s="8"/>
      <c r="E14" s="8"/>
      <c r="F14" s="35"/>
      <c r="G14" s="35"/>
      <c r="H14" s="35"/>
      <c r="I14" s="35"/>
      <c r="J14" s="35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x14ac:dyDescent="0.25">
      <c r="A15" s="32" t="str">
        <f>[1]Ominaiskuormitukset!B15</f>
        <v>Kunnostusojitus</v>
      </c>
      <c r="B15" s="33"/>
      <c r="C15" s="11">
        <v>10</v>
      </c>
      <c r="D15" s="8"/>
      <c r="E15" s="8"/>
      <c r="F15" s="35"/>
      <c r="G15" s="35"/>
      <c r="H15" s="35"/>
      <c r="I15" s="35"/>
      <c r="J15" s="35"/>
      <c r="K15" s="36">
        <v>10</v>
      </c>
      <c r="L15" s="36">
        <v>10</v>
      </c>
      <c r="M15" s="36">
        <v>10</v>
      </c>
      <c r="N15" s="37">
        <v>35</v>
      </c>
      <c r="O15" s="37">
        <v>0</v>
      </c>
      <c r="P15" s="37">
        <v>0</v>
      </c>
      <c r="Q15" s="37">
        <v>0</v>
      </c>
      <c r="R15" s="36">
        <v>32</v>
      </c>
      <c r="S15" s="36">
        <v>30</v>
      </c>
      <c r="T15" s="36">
        <v>66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x14ac:dyDescent="0.25">
      <c r="A16" s="32" t="str">
        <f>[1]Ominaiskuormitukset!B16</f>
        <v>Lannoitus, kivennäismaat</v>
      </c>
      <c r="B16" s="33"/>
      <c r="C16" s="11">
        <v>10</v>
      </c>
      <c r="D16" s="8"/>
      <c r="E16" s="8"/>
      <c r="F16" s="35"/>
      <c r="G16" s="35"/>
      <c r="H16" s="35"/>
      <c r="I16" s="35"/>
      <c r="J16" s="35"/>
      <c r="K16" s="36">
        <v>5</v>
      </c>
      <c r="L16" s="36">
        <v>5</v>
      </c>
      <c r="M16" s="36"/>
      <c r="N16" s="36"/>
      <c r="O16" s="36"/>
      <c r="P16" s="36">
        <v>2</v>
      </c>
      <c r="Q16" s="36">
        <v>1</v>
      </c>
      <c r="R16" s="36"/>
      <c r="S16" s="36"/>
      <c r="T16" s="36"/>
      <c r="U16" s="36"/>
      <c r="V16" s="36"/>
      <c r="W16" s="36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6" x14ac:dyDescent="0.25">
      <c r="A17" s="32" t="str">
        <f>[1]Ominaiskuormitukset!B17</f>
        <v>Lannoitus, turvemaat</v>
      </c>
      <c r="B17" s="33"/>
      <c r="C17" s="11">
        <v>10</v>
      </c>
      <c r="D17" s="8"/>
      <c r="E17" s="8"/>
      <c r="F17" s="35"/>
      <c r="G17" s="35"/>
      <c r="H17" s="35"/>
      <c r="I17" s="35"/>
      <c r="J17" s="35"/>
      <c r="K17" s="36"/>
      <c r="L17" s="36"/>
      <c r="M17" s="36">
        <v>10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6" x14ac:dyDescent="0.25">
      <c r="A18" s="32" t="str">
        <f>[1]Ominaiskuormitukset!B18</f>
        <v>Toimenpide_7</v>
      </c>
      <c r="B18" s="33"/>
      <c r="C18" s="11"/>
      <c r="D18" s="8"/>
      <c r="E18" s="8"/>
      <c r="F18" s="35"/>
      <c r="G18" s="35"/>
      <c r="H18" s="35"/>
      <c r="I18" s="35"/>
      <c r="J18" s="35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6" x14ac:dyDescent="0.25">
      <c r="A19" s="32" t="str">
        <f>[1]Ominaiskuormitukset!B19</f>
        <v>Toimenpide_8</v>
      </c>
      <c r="B19" s="33"/>
      <c r="C19" s="11"/>
      <c r="D19" s="8"/>
      <c r="E19" s="8"/>
      <c r="F19" s="35"/>
      <c r="G19" s="35"/>
      <c r="H19" s="35"/>
      <c r="I19" s="35"/>
      <c r="J19" s="35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6" x14ac:dyDescent="0.25">
      <c r="A20" s="32" t="str">
        <f>[1]Ominaiskuormitukset!B20</f>
        <v>Toimenpide_9</v>
      </c>
      <c r="B20" s="33"/>
      <c r="C20" s="11"/>
      <c r="D20" s="8"/>
      <c r="E20" s="8"/>
      <c r="F20" s="35"/>
      <c r="G20" s="35"/>
      <c r="H20" s="35"/>
      <c r="I20" s="35"/>
      <c r="J20" s="35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6" x14ac:dyDescent="0.25">
      <c r="A21" s="32" t="str">
        <f>[1]Ominaiskuormitukset!B21</f>
        <v>Toimenpide_10</v>
      </c>
      <c r="B21" s="33"/>
      <c r="C21" s="11"/>
      <c r="D21" s="8"/>
      <c r="E21" s="8"/>
      <c r="F21" s="35"/>
      <c r="G21" s="35"/>
      <c r="H21" s="35"/>
      <c r="I21" s="35"/>
      <c r="J21" s="35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6" x14ac:dyDescent="0.25">
      <c r="A22" s="38"/>
      <c r="B22" s="33"/>
      <c r="C22" s="14"/>
      <c r="D22" s="8"/>
      <c r="E22" s="8"/>
      <c r="F22" s="35"/>
      <c r="G22" s="35"/>
      <c r="H22" s="35"/>
      <c r="I22" s="35"/>
      <c r="J22" s="35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6" x14ac:dyDescent="0.25">
      <c r="A23" s="39"/>
      <c r="B23" s="24"/>
      <c r="C23" s="25"/>
      <c r="D23" s="26"/>
      <c r="E23" s="26"/>
      <c r="F23" s="40"/>
      <c r="G23" s="40"/>
      <c r="H23" s="40"/>
      <c r="I23" s="40"/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</row>
    <row r="24" spans="1:56" x14ac:dyDescent="0.25">
      <c r="A24" s="42" t="s">
        <v>9</v>
      </c>
      <c r="B24" s="28"/>
      <c r="C24" s="29"/>
      <c r="D24" s="30"/>
      <c r="E24" s="30"/>
      <c r="F24" s="43"/>
      <c r="G24" s="43"/>
      <c r="H24" s="43"/>
      <c r="I24" s="43"/>
      <c r="J24" s="43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</row>
    <row r="25" spans="1:56" x14ac:dyDescent="0.25">
      <c r="A25" s="32" t="str">
        <f>[1]Ominaiskuormitukset!B25</f>
        <v>Kuntoonpanovaihe, pintavalutuskenttä</v>
      </c>
      <c r="B25" s="33"/>
      <c r="C25" s="34"/>
      <c r="D25" s="8"/>
      <c r="E25" s="8"/>
      <c r="F25" s="35"/>
      <c r="G25" s="35"/>
      <c r="H25" s="35"/>
      <c r="I25" s="35"/>
      <c r="J25" s="35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</row>
    <row r="26" spans="1:56" x14ac:dyDescent="0.25">
      <c r="A26" s="32" t="str">
        <f>[1]Ominaiskuormitukset!B26</f>
        <v>Kuntoonpanovaihe, perustaso</v>
      </c>
      <c r="B26" s="33"/>
      <c r="C26" s="11"/>
      <c r="D26" s="8"/>
      <c r="E26" s="8"/>
      <c r="F26" s="35"/>
      <c r="G26" s="35"/>
      <c r="H26" s="35"/>
      <c r="I26" s="35"/>
      <c r="J26" s="35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</row>
    <row r="27" spans="1:56" x14ac:dyDescent="0.25">
      <c r="A27" s="32" t="str">
        <f>[1]Ominaiskuormitukset!B27</f>
        <v>Perustaso</v>
      </c>
      <c r="B27" s="33"/>
      <c r="C27" s="11">
        <v>5</v>
      </c>
      <c r="D27" s="8"/>
      <c r="E27" s="8"/>
      <c r="F27" s="35"/>
      <c r="G27" s="35"/>
      <c r="H27" s="35"/>
      <c r="I27" s="35"/>
      <c r="J27" s="35"/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120</v>
      </c>
      <c r="S27" s="37">
        <v>120</v>
      </c>
      <c r="T27" s="37">
        <v>120</v>
      </c>
      <c r="U27" s="37">
        <v>120</v>
      </c>
      <c r="V27" s="37">
        <v>120</v>
      </c>
      <c r="W27" s="37">
        <v>120</v>
      </c>
      <c r="X27" s="37">
        <v>120</v>
      </c>
      <c r="Y27" s="37">
        <v>120</v>
      </c>
      <c r="Z27" s="37">
        <v>120</v>
      </c>
      <c r="AA27" s="37">
        <v>120</v>
      </c>
      <c r="AB27" s="37">
        <v>120</v>
      </c>
      <c r="AC27" s="37">
        <v>120</v>
      </c>
      <c r="AD27" s="37">
        <v>120</v>
      </c>
      <c r="AE27" s="37">
        <v>120</v>
      </c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</row>
    <row r="28" spans="1:56" x14ac:dyDescent="0.25">
      <c r="A28" s="32" t="str">
        <f>[1]Ominaiskuormitukset!B28</f>
        <v>Virtaamansäätö</v>
      </c>
      <c r="B28" s="33"/>
      <c r="C28" s="11"/>
      <c r="D28" s="8"/>
      <c r="E28" s="8"/>
      <c r="F28" s="35"/>
      <c r="G28" s="35"/>
      <c r="H28" s="35"/>
      <c r="I28" s="35"/>
      <c r="J28" s="35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</row>
    <row r="29" spans="1:56" x14ac:dyDescent="0.25">
      <c r="A29" s="32" t="str">
        <f>[1]Ominaiskuormitukset!B29</f>
        <v>Kasvillisuuskenttä</v>
      </c>
      <c r="B29" s="33"/>
      <c r="C29" s="11"/>
      <c r="D29" s="8"/>
      <c r="E29" s="8"/>
      <c r="F29" s="35"/>
      <c r="G29" s="35"/>
      <c r="H29" s="35"/>
      <c r="I29" s="35"/>
      <c r="J29" s="35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</row>
    <row r="30" spans="1:56" x14ac:dyDescent="0.25">
      <c r="A30" s="32" t="str">
        <f>[1]Ominaiskuormitukset!B30</f>
        <v>Pintavalutus, ympärivuotinen</v>
      </c>
      <c r="B30" s="33"/>
      <c r="C30" s="11">
        <v>5</v>
      </c>
      <c r="D30" s="8"/>
      <c r="E30" s="8"/>
      <c r="F30" s="35"/>
      <c r="G30" s="35"/>
      <c r="H30" s="35"/>
      <c r="I30" s="35"/>
      <c r="J30" s="35"/>
      <c r="K30" s="37">
        <v>120</v>
      </c>
      <c r="L30" s="37">
        <v>120</v>
      </c>
      <c r="M30" s="37">
        <v>120</v>
      </c>
      <c r="N30" s="37">
        <v>120</v>
      </c>
      <c r="O30" s="37">
        <v>120</v>
      </c>
      <c r="P30" s="37">
        <v>120</v>
      </c>
      <c r="Q30" s="37">
        <v>120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</row>
    <row r="31" spans="1:56" x14ac:dyDescent="0.25">
      <c r="A31" s="32" t="str">
        <f>[1]Ominaiskuormitukset!B31</f>
        <v>Pintavalutus, sulan maan aika</v>
      </c>
      <c r="B31" s="33"/>
      <c r="C31" s="11"/>
      <c r="D31" s="8"/>
      <c r="E31" s="8"/>
      <c r="F31" s="35"/>
      <c r="G31" s="35"/>
      <c r="H31" s="35"/>
      <c r="I31" s="35"/>
      <c r="J31" s="35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</row>
    <row r="32" spans="1:56" x14ac:dyDescent="0.25">
      <c r="A32" s="32" t="str">
        <f>[1]Ominaiskuormitukset!B32</f>
        <v>Kemikalointi, sulan maan aika</v>
      </c>
      <c r="B32" s="33"/>
      <c r="C32" s="11"/>
      <c r="D32" s="8"/>
      <c r="E32" s="8"/>
      <c r="F32" s="35"/>
      <c r="G32" s="35"/>
      <c r="H32" s="35"/>
      <c r="I32" s="35"/>
      <c r="J32" s="35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</row>
    <row r="33" spans="1:56" x14ac:dyDescent="0.25">
      <c r="A33" s="45"/>
      <c r="B33" s="33"/>
      <c r="C33" s="14"/>
      <c r="D33" s="8"/>
      <c r="E33" s="8"/>
      <c r="F33" s="35"/>
      <c r="G33" s="35"/>
      <c r="H33" s="35"/>
      <c r="I33" s="35"/>
      <c r="J33" s="35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x14ac:dyDescent="0.25">
      <c r="A34" s="39"/>
      <c r="B34" s="24"/>
      <c r="C34" s="46"/>
      <c r="D34" s="47"/>
      <c r="E34" s="47"/>
      <c r="F34" s="40"/>
      <c r="G34" s="40"/>
      <c r="H34" s="40"/>
      <c r="I34" s="40"/>
      <c r="J34" s="40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</row>
    <row r="35" spans="1:56" x14ac:dyDescent="0.25">
      <c r="A35" s="48" t="s">
        <v>10</v>
      </c>
      <c r="B35" s="49"/>
      <c r="C35" s="29"/>
      <c r="D35" s="30"/>
      <c r="E35" s="30"/>
      <c r="F35" s="43"/>
      <c r="G35" s="43"/>
      <c r="H35" s="43"/>
      <c r="I35" s="43"/>
      <c r="J35" s="43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</row>
    <row r="36" spans="1:56" x14ac:dyDescent="0.25">
      <c r="A36" s="45" t="str">
        <f>[1]Ominaiskuormitukset!B36</f>
        <v>Syyskyntö</v>
      </c>
      <c r="B36" s="33"/>
      <c r="C36" s="34">
        <v>20</v>
      </c>
      <c r="D36" s="8"/>
      <c r="E36" s="8"/>
      <c r="F36" s="35"/>
      <c r="G36" s="35"/>
      <c r="H36" s="35"/>
      <c r="I36" s="35"/>
      <c r="J36" s="35"/>
      <c r="K36" s="36">
        <v>30</v>
      </c>
      <c r="L36" s="36">
        <v>30</v>
      </c>
      <c r="M36" s="36">
        <v>30</v>
      </c>
      <c r="N36" s="36">
        <v>30</v>
      </c>
      <c r="O36" s="36">
        <v>30</v>
      </c>
      <c r="P36" s="36">
        <v>30</v>
      </c>
      <c r="Q36" s="36">
        <v>80</v>
      </c>
      <c r="R36" s="36">
        <v>80</v>
      </c>
      <c r="S36" s="36">
        <v>80</v>
      </c>
      <c r="T36" s="36">
        <v>80</v>
      </c>
      <c r="U36" s="36">
        <v>80</v>
      </c>
      <c r="V36" s="36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56" x14ac:dyDescent="0.25">
      <c r="A37" s="45" t="str">
        <f>[1]Ominaiskuormitukset!B37</f>
        <v>Syysvilja</v>
      </c>
      <c r="B37" s="33"/>
      <c r="C37" s="11"/>
      <c r="D37" s="8"/>
      <c r="E37" s="8"/>
      <c r="F37" s="35"/>
      <c r="G37" s="35"/>
      <c r="H37" s="35"/>
      <c r="I37" s="35"/>
      <c r="J37" s="35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6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</row>
    <row r="38" spans="1:56" x14ac:dyDescent="0.25">
      <c r="A38" s="45" t="str">
        <f>[1]Ominaiskuormitukset!B38</f>
        <v>Kultivointi</v>
      </c>
      <c r="B38" s="33"/>
      <c r="C38" s="11"/>
      <c r="D38" s="8"/>
      <c r="E38" s="8"/>
      <c r="F38" s="35"/>
      <c r="G38" s="35"/>
      <c r="H38" s="35"/>
      <c r="I38" s="35"/>
      <c r="J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39" spans="1:56" x14ac:dyDescent="0.25">
      <c r="A39" s="45" t="str">
        <f>[1]Ominaiskuormitukset!B39</f>
        <v>Sänkimuokkaus kevennetty</v>
      </c>
      <c r="B39" s="33"/>
      <c r="C39" s="11">
        <v>20</v>
      </c>
      <c r="D39" s="8"/>
      <c r="E39" s="8"/>
      <c r="F39" s="35"/>
      <c r="G39" s="35"/>
      <c r="H39" s="35"/>
      <c r="I39" s="35"/>
      <c r="J39" s="35"/>
      <c r="K39" s="37">
        <v>50</v>
      </c>
      <c r="L39" s="37">
        <v>50</v>
      </c>
      <c r="M39" s="37">
        <v>50</v>
      </c>
      <c r="N39" s="37">
        <v>50</v>
      </c>
      <c r="O39" s="37">
        <v>50</v>
      </c>
      <c r="P39" s="37">
        <v>50</v>
      </c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</row>
    <row r="40" spans="1:56" x14ac:dyDescent="0.25">
      <c r="A40" s="45" t="str">
        <f>[1]Ominaiskuormitukset!B40</f>
        <v>Sänkipeite talven yli</v>
      </c>
      <c r="B40" s="33"/>
      <c r="C40" s="11"/>
      <c r="D40" s="8"/>
      <c r="E40" s="8"/>
      <c r="F40" s="35"/>
      <c r="G40" s="35"/>
      <c r="H40" s="35"/>
      <c r="I40" s="35"/>
      <c r="J40" s="35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</row>
    <row r="41" spans="1:56" x14ac:dyDescent="0.25">
      <c r="A41" s="45" t="str">
        <f>[1]Ominaiskuormitukset!B41</f>
        <v>Suorakylvö syysvilja</v>
      </c>
      <c r="B41" s="33"/>
      <c r="C41" s="11">
        <v>20</v>
      </c>
      <c r="D41" s="8"/>
      <c r="E41" s="8"/>
      <c r="F41" s="35"/>
      <c r="G41" s="35"/>
      <c r="H41" s="35"/>
      <c r="I41" s="35"/>
      <c r="J41" s="35"/>
      <c r="K41" s="36">
        <v>15</v>
      </c>
      <c r="L41" s="36">
        <v>15</v>
      </c>
      <c r="M41" s="36">
        <v>15</v>
      </c>
      <c r="N41" s="36">
        <v>15</v>
      </c>
      <c r="O41" s="36">
        <v>15</v>
      </c>
      <c r="P41" s="36">
        <v>15</v>
      </c>
      <c r="Q41" s="36">
        <v>25</v>
      </c>
      <c r="R41" s="36">
        <v>25</v>
      </c>
      <c r="S41" s="36">
        <v>25</v>
      </c>
      <c r="T41" s="36">
        <v>25</v>
      </c>
      <c r="U41" s="36">
        <v>25</v>
      </c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</row>
    <row r="42" spans="1:56" x14ac:dyDescent="0.25">
      <c r="A42" s="45" t="str">
        <f>[1]Ominaiskuormitukset!B42</f>
        <v>Suorakylvö kevätvilja</v>
      </c>
      <c r="B42" s="33"/>
      <c r="C42" s="11"/>
      <c r="D42" s="8"/>
      <c r="E42" s="8"/>
      <c r="F42" s="35"/>
      <c r="G42" s="35"/>
      <c r="H42" s="35"/>
      <c r="I42" s="35"/>
      <c r="J42" s="35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</row>
    <row r="43" spans="1:56" x14ac:dyDescent="0.25">
      <c r="A43" s="45" t="str">
        <f>[1]Ominaiskuormitukset!B43</f>
        <v>Pysyvä nurmipeite</v>
      </c>
      <c r="B43" s="33"/>
      <c r="C43" s="11">
        <v>20</v>
      </c>
      <c r="D43" s="8"/>
      <c r="E43" s="8"/>
      <c r="F43" s="35"/>
      <c r="G43" s="35"/>
      <c r="H43" s="35"/>
      <c r="I43" s="35"/>
      <c r="J43" s="35"/>
      <c r="K43" s="37">
        <v>20</v>
      </c>
      <c r="L43" s="37">
        <v>20</v>
      </c>
      <c r="M43" s="37">
        <v>20</v>
      </c>
      <c r="N43" s="37">
        <v>20</v>
      </c>
      <c r="O43" s="37">
        <v>20</v>
      </c>
      <c r="P43" s="37">
        <v>20</v>
      </c>
      <c r="Q43" s="37">
        <v>20</v>
      </c>
      <c r="R43" s="37">
        <v>20</v>
      </c>
      <c r="S43" s="37">
        <v>20</v>
      </c>
      <c r="T43" s="37">
        <v>20</v>
      </c>
      <c r="U43" s="37">
        <v>20</v>
      </c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</row>
    <row r="44" spans="1:56" x14ac:dyDescent="0.25">
      <c r="A44" s="45" t="str">
        <f>[1]Ominaiskuormitukset!B44</f>
        <v>Viherkesanto</v>
      </c>
      <c r="B44" s="33"/>
      <c r="C44" s="11">
        <v>20</v>
      </c>
      <c r="D44" s="8"/>
      <c r="E44" s="8"/>
      <c r="F44" s="35"/>
      <c r="G44" s="35"/>
      <c r="H44" s="35"/>
      <c r="I44" s="35"/>
      <c r="J44" s="35"/>
      <c r="K44" s="36">
        <v>10</v>
      </c>
      <c r="L44" s="36">
        <v>10</v>
      </c>
      <c r="M44" s="36">
        <v>10</v>
      </c>
      <c r="N44" s="36">
        <v>10</v>
      </c>
      <c r="O44" s="36">
        <v>10</v>
      </c>
      <c r="P44" s="36">
        <v>10</v>
      </c>
      <c r="Q44" s="36"/>
      <c r="R44" s="36"/>
      <c r="S44" s="36"/>
      <c r="T44" s="36"/>
      <c r="U44" s="36"/>
      <c r="V44" s="36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</row>
    <row r="45" spans="1:56" x14ac:dyDescent="0.25">
      <c r="A45" s="45" t="str">
        <f>[1]Ominaiskuormitukset!B45</f>
        <v>Avokesanto</v>
      </c>
      <c r="B45" s="33"/>
      <c r="C45" s="11"/>
      <c r="D45" s="8"/>
      <c r="E45" s="8"/>
      <c r="F45" s="35"/>
      <c r="G45" s="35"/>
      <c r="H45" s="35"/>
      <c r="I45" s="35"/>
      <c r="J45" s="35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</row>
    <row r="46" spans="1:56" x14ac:dyDescent="0.25">
      <c r="A46" s="45" t="str">
        <f>[1]Ominaiskuormitukset!B46</f>
        <v>Viljelysuunta_11</v>
      </c>
      <c r="B46" s="33"/>
      <c r="C46" s="11"/>
      <c r="D46" s="8"/>
      <c r="E46" s="8"/>
      <c r="F46" s="35"/>
      <c r="G46" s="35"/>
      <c r="H46" s="35"/>
      <c r="I46" s="35"/>
      <c r="J46" s="50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</row>
    <row r="47" spans="1:56" x14ac:dyDescent="0.25">
      <c r="A47" s="45" t="str">
        <f>[1]Ominaiskuormitukset!B47</f>
        <v>Viljelysuunta_12</v>
      </c>
      <c r="B47" s="33"/>
      <c r="C47" s="11"/>
      <c r="D47" s="8"/>
      <c r="E47" s="8"/>
      <c r="F47" s="35"/>
      <c r="G47" s="35"/>
      <c r="H47" s="35"/>
      <c r="I47" s="35"/>
      <c r="J47" s="50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</row>
    <row r="48" spans="1:56" x14ac:dyDescent="0.25">
      <c r="A48" s="45" t="str">
        <f>[1]Ominaiskuormitukset!B48</f>
        <v>Viljelysuunta_13</v>
      </c>
      <c r="B48" s="33"/>
      <c r="C48" s="11"/>
      <c r="D48" s="8"/>
      <c r="E48" s="8"/>
      <c r="F48" s="35"/>
      <c r="G48" s="35"/>
      <c r="H48" s="35"/>
      <c r="I48" s="35"/>
      <c r="J48" s="50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</row>
    <row r="49" spans="1:56" x14ac:dyDescent="0.25">
      <c r="A49" s="45" t="str">
        <f>[1]Ominaiskuormitukset!B49</f>
        <v>Viljelysuunta_14</v>
      </c>
      <c r="B49" s="33"/>
      <c r="C49" s="11"/>
      <c r="D49" s="8"/>
      <c r="E49" s="8"/>
      <c r="F49" s="35"/>
      <c r="G49" s="35"/>
      <c r="H49" s="35"/>
      <c r="I49" s="35"/>
      <c r="J49" s="50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</row>
    <row r="50" spans="1:56" x14ac:dyDescent="0.25">
      <c r="A50" s="45" t="str">
        <f>[1]Ominaiskuormitukset!B50</f>
        <v>Viljelysuunta_15</v>
      </c>
      <c r="B50" s="33"/>
      <c r="C50" s="11"/>
      <c r="D50" s="8"/>
      <c r="E50" s="8"/>
      <c r="F50" s="35"/>
      <c r="G50" s="35"/>
      <c r="H50" s="35"/>
      <c r="I50" s="35"/>
      <c r="J50" s="50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</row>
    <row r="51" spans="1:56" x14ac:dyDescent="0.25">
      <c r="A51" s="45" t="str">
        <f>[1]Ominaiskuormitukset!B51</f>
        <v>Viljelysuunta_16</v>
      </c>
      <c r="B51" s="33"/>
      <c r="C51" s="11"/>
      <c r="D51" s="8"/>
      <c r="E51" s="8"/>
      <c r="F51" s="35"/>
      <c r="G51" s="35"/>
      <c r="H51" s="35"/>
      <c r="I51" s="35"/>
      <c r="J51" s="50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</row>
    <row r="52" spans="1:56" x14ac:dyDescent="0.25">
      <c r="A52" s="45" t="str">
        <f>[1]Ominaiskuormitukset!B52</f>
        <v>Viljelysuunta_17</v>
      </c>
      <c r="B52" s="33"/>
      <c r="C52" s="11"/>
      <c r="D52" s="8"/>
      <c r="E52" s="8"/>
      <c r="F52" s="35"/>
      <c r="G52" s="35"/>
      <c r="H52" s="35"/>
      <c r="I52" s="35"/>
      <c r="J52" s="3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</row>
    <row r="53" spans="1:56" x14ac:dyDescent="0.25">
      <c r="A53" s="45" t="str">
        <f>[1]Ominaiskuormitukset!B53</f>
        <v>Viljelysuunta_18</v>
      </c>
      <c r="B53" s="33"/>
      <c r="C53" s="11"/>
      <c r="D53" s="8"/>
      <c r="E53" s="8"/>
      <c r="F53" s="35"/>
      <c r="G53" s="35"/>
      <c r="H53" s="35"/>
      <c r="I53" s="35"/>
      <c r="J53" s="35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</row>
    <row r="54" spans="1:56" x14ac:dyDescent="0.25">
      <c r="A54" s="45" t="str">
        <f>[1]Ominaiskuormitukset!B54</f>
        <v>Viljelysuunta_19</v>
      </c>
      <c r="B54" s="33"/>
      <c r="C54" s="11"/>
      <c r="D54" s="8"/>
      <c r="E54" s="8"/>
      <c r="F54" s="35"/>
      <c r="G54" s="35"/>
      <c r="H54" s="35"/>
      <c r="I54" s="35"/>
      <c r="J54" s="3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</row>
    <row r="55" spans="1:56" x14ac:dyDescent="0.25">
      <c r="A55" s="45" t="str">
        <f>[1]Ominaiskuormitukset!B55</f>
        <v>Viljelysuunta_20</v>
      </c>
      <c r="B55" s="33"/>
      <c r="C55" s="11"/>
      <c r="D55" s="8"/>
      <c r="E55" s="8"/>
      <c r="F55" s="35"/>
      <c r="G55" s="35"/>
      <c r="H55" s="35"/>
      <c r="I55" s="35"/>
      <c r="J55" s="35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</row>
    <row r="56" spans="1:56" x14ac:dyDescent="0.25">
      <c r="A56" s="52"/>
      <c r="B56" s="33"/>
      <c r="C56" s="14"/>
      <c r="D56" s="8"/>
      <c r="E56" s="8"/>
      <c r="F56" s="35"/>
      <c r="G56" s="35"/>
      <c r="H56" s="35"/>
      <c r="I56" s="35"/>
      <c r="J56" s="3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</row>
    <row r="57" spans="1:56" x14ac:dyDescent="0.25">
      <c r="A57" s="53"/>
      <c r="B57" s="24"/>
      <c r="C57" s="46"/>
      <c r="D57" s="47"/>
      <c r="E57" s="47"/>
      <c r="F57" s="40"/>
      <c r="G57" s="40"/>
      <c r="H57" s="40"/>
      <c r="I57" s="40"/>
      <c r="J57" s="40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</row>
    <row r="58" spans="1:56" x14ac:dyDescent="0.25">
      <c r="A58" s="48" t="s">
        <v>11</v>
      </c>
      <c r="B58" s="49"/>
      <c r="C58" s="29"/>
      <c r="D58" s="30"/>
      <c r="E58" s="30"/>
      <c r="F58" s="43"/>
      <c r="G58" s="43"/>
      <c r="H58" s="43"/>
      <c r="I58" s="43"/>
      <c r="J58" s="43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</row>
    <row r="59" spans="1:56" x14ac:dyDescent="0.25">
      <c r="A59" s="45" t="str">
        <f>[1]Ominaiskuormitukset!B59</f>
        <v>Siipikarja</v>
      </c>
      <c r="B59" s="33"/>
      <c r="C59" s="11"/>
      <c r="D59" s="8"/>
      <c r="E59" s="8"/>
      <c r="F59" s="35"/>
      <c r="G59" s="35"/>
      <c r="H59" s="35"/>
      <c r="I59" s="35"/>
      <c r="J59" s="35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</row>
    <row r="60" spans="1:56" x14ac:dyDescent="0.25">
      <c r="A60" s="45" t="str">
        <f>[1]Ominaiskuormitukset!B60</f>
        <v>Nauta</v>
      </c>
      <c r="B60" s="33"/>
      <c r="C60" s="11"/>
      <c r="D60" s="8"/>
      <c r="E60" s="8"/>
      <c r="F60" s="35"/>
      <c r="G60" s="35"/>
      <c r="H60" s="35"/>
      <c r="I60" s="35"/>
      <c r="J60" s="35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</row>
    <row r="61" spans="1:56" x14ac:dyDescent="0.25">
      <c r="A61" s="45" t="str">
        <f>[1]Ominaiskuormitukset!B61</f>
        <v>Lihakarja</v>
      </c>
      <c r="B61" s="33"/>
      <c r="C61" s="11"/>
      <c r="D61" s="8"/>
      <c r="E61" s="8"/>
      <c r="F61" s="35"/>
      <c r="G61" s="35"/>
      <c r="H61" s="35"/>
      <c r="I61" s="35"/>
      <c r="J61" s="35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</row>
    <row r="62" spans="1:56" x14ac:dyDescent="0.25">
      <c r="A62" s="45" t="str">
        <f>[1]Ominaiskuormitukset!B62</f>
        <v>Sika</v>
      </c>
      <c r="B62" s="33"/>
      <c r="C62" s="11"/>
      <c r="D62" s="8"/>
      <c r="E62" s="8"/>
      <c r="F62" s="35"/>
      <c r="G62" s="35"/>
      <c r="H62" s="35"/>
      <c r="I62" s="35"/>
      <c r="J62" s="35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</row>
    <row r="63" spans="1:56" x14ac:dyDescent="0.25">
      <c r="A63" s="45" t="str">
        <f>[1]Ominaiskuormitukset!B63</f>
        <v>Porotarha</v>
      </c>
      <c r="B63" s="33"/>
      <c r="C63" s="11"/>
      <c r="D63" s="8"/>
      <c r="E63" s="8"/>
      <c r="F63" s="35"/>
      <c r="G63" s="35"/>
      <c r="H63" s="35"/>
      <c r="I63" s="35"/>
      <c r="J63" s="35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</row>
    <row r="64" spans="1:56" x14ac:dyDescent="0.25">
      <c r="A64" s="45" t="str">
        <f>[1]Ominaiskuormitukset!B64</f>
        <v>Suunta_6</v>
      </c>
      <c r="B64" s="33"/>
      <c r="C64" s="11"/>
      <c r="D64" s="8"/>
      <c r="E64" s="8"/>
      <c r="F64" s="35"/>
      <c r="G64" s="35"/>
      <c r="H64" s="35"/>
      <c r="I64" s="35"/>
      <c r="J64" s="35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</row>
    <row r="65" spans="1:56" x14ac:dyDescent="0.25">
      <c r="A65" s="45" t="str">
        <f>[1]Ominaiskuormitukset!B65</f>
        <v>Suunta_7</v>
      </c>
      <c r="B65" s="33"/>
      <c r="C65" s="11"/>
      <c r="D65" s="8"/>
      <c r="E65" s="8"/>
      <c r="F65" s="35"/>
      <c r="G65" s="35"/>
      <c r="H65" s="35"/>
      <c r="I65" s="35"/>
      <c r="J65" s="35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</row>
    <row r="66" spans="1:56" x14ac:dyDescent="0.25">
      <c r="A66" s="45" t="str">
        <f>[1]Ominaiskuormitukset!B66</f>
        <v>Suunta_8</v>
      </c>
      <c r="B66" s="33"/>
      <c r="C66" s="11"/>
      <c r="D66" s="8"/>
      <c r="E66" s="8"/>
      <c r="F66" s="35"/>
      <c r="G66" s="35"/>
      <c r="H66" s="35"/>
      <c r="I66" s="35"/>
      <c r="J66" s="35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</row>
    <row r="67" spans="1:56" x14ac:dyDescent="0.25">
      <c r="A67" s="45"/>
      <c r="B67" s="33"/>
      <c r="C67" s="11"/>
      <c r="D67" s="8"/>
      <c r="E67" s="8"/>
      <c r="F67" s="35"/>
      <c r="G67" s="35"/>
      <c r="H67" s="35"/>
      <c r="I67" s="35"/>
      <c r="J67" s="35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</row>
    <row r="68" spans="1:56" x14ac:dyDescent="0.25">
      <c r="A68" s="53"/>
      <c r="B68" s="24"/>
      <c r="C68" s="46"/>
      <c r="D68" s="47"/>
      <c r="E68" s="47"/>
      <c r="F68" s="40"/>
      <c r="G68" s="40"/>
      <c r="H68" s="40"/>
      <c r="I68" s="40"/>
      <c r="J68" s="40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</row>
    <row r="69" spans="1:56" x14ac:dyDescent="0.25">
      <c r="A69" s="48" t="s">
        <v>12</v>
      </c>
      <c r="B69" s="49"/>
      <c r="C69" s="29"/>
      <c r="D69" s="30"/>
      <c r="E69" s="30"/>
      <c r="F69" s="43"/>
      <c r="G69" s="43"/>
      <c r="H69" s="43"/>
      <c r="I69" s="43"/>
      <c r="J69" s="43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</row>
    <row r="70" spans="1:56" x14ac:dyDescent="0.25">
      <c r="A70" s="45" t="str">
        <f>[1]Ominaiskuormitukset!B70</f>
        <v>Taajama-asutus, jätevedet puhdistettu</v>
      </c>
      <c r="B70" s="33"/>
      <c r="C70" s="11"/>
      <c r="D70" s="8"/>
      <c r="E70" s="8"/>
      <c r="F70" s="35"/>
      <c r="G70" s="35"/>
      <c r="H70" s="35"/>
      <c r="I70" s="35"/>
      <c r="J70" s="35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</row>
    <row r="71" spans="1:56" x14ac:dyDescent="0.25">
      <c r="A71" s="45" t="str">
        <f>[1]Ominaiskuormitukset!B71</f>
        <v>Taajama-asutus, jätevedet puhdistamaton</v>
      </c>
      <c r="B71" s="33"/>
      <c r="C71" s="11"/>
      <c r="D71" s="8"/>
      <c r="E71" s="8"/>
      <c r="F71" s="35"/>
      <c r="G71" s="35"/>
      <c r="H71" s="35"/>
      <c r="I71" s="35"/>
      <c r="J71" s="35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</row>
    <row r="72" spans="1:56" x14ac:dyDescent="0.25">
      <c r="A72" s="45" t="str">
        <f>[1]Ominaiskuormitukset!B72</f>
        <v>Haja-asutus, jätevedet puhdistettu</v>
      </c>
      <c r="B72" s="33"/>
      <c r="C72" s="11">
        <v>10</v>
      </c>
      <c r="D72" s="8"/>
      <c r="E72" s="8"/>
      <c r="F72" s="35"/>
      <c r="G72" s="35"/>
      <c r="H72" s="35"/>
      <c r="I72" s="35"/>
      <c r="J72" s="35"/>
      <c r="K72" s="54">
        <v>50</v>
      </c>
      <c r="L72" s="54">
        <v>50</v>
      </c>
      <c r="M72" s="54">
        <v>50</v>
      </c>
      <c r="N72" s="54">
        <v>50</v>
      </c>
      <c r="O72" s="54">
        <v>50</v>
      </c>
      <c r="P72" s="54">
        <v>50</v>
      </c>
      <c r="Q72" s="54">
        <v>30</v>
      </c>
      <c r="R72" s="54">
        <v>30</v>
      </c>
      <c r="S72" s="54">
        <v>30</v>
      </c>
      <c r="T72" s="54">
        <v>30</v>
      </c>
      <c r="U72" s="54">
        <v>30</v>
      </c>
      <c r="V72" s="54">
        <v>30</v>
      </c>
      <c r="W72" s="54">
        <v>30</v>
      </c>
      <c r="X72" s="54">
        <v>30</v>
      </c>
      <c r="Y72" s="54">
        <v>30</v>
      </c>
      <c r="Z72" s="54">
        <v>30</v>
      </c>
      <c r="AA72" s="54">
        <v>30</v>
      </c>
      <c r="AB72" s="54">
        <v>30</v>
      </c>
      <c r="AC72" s="54">
        <v>30</v>
      </c>
      <c r="AD72" s="54">
        <v>30</v>
      </c>
      <c r="AE72" s="54">
        <v>30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</row>
    <row r="73" spans="1:56" x14ac:dyDescent="0.25">
      <c r="A73" s="45" t="str">
        <f>[1]Ominaiskuormitukset!B73</f>
        <v>Haja-asutus, jätevesiasetuksen minimitaso</v>
      </c>
      <c r="B73" s="33"/>
      <c r="C73" s="11">
        <v>10</v>
      </c>
      <c r="D73" s="8"/>
      <c r="E73" s="8"/>
      <c r="F73" s="35"/>
      <c r="G73" s="35"/>
      <c r="H73" s="35"/>
      <c r="I73" s="35"/>
      <c r="J73" s="35"/>
      <c r="K73" s="54"/>
      <c r="L73" s="54"/>
      <c r="M73" s="54"/>
      <c r="N73" s="54"/>
      <c r="O73" s="54"/>
      <c r="P73" s="54"/>
      <c r="Q73" s="54">
        <v>20</v>
      </c>
      <c r="R73" s="54">
        <v>20</v>
      </c>
      <c r="S73" s="54">
        <v>20</v>
      </c>
      <c r="T73" s="54">
        <v>20</v>
      </c>
      <c r="U73" s="54">
        <v>20</v>
      </c>
      <c r="V73" s="54">
        <v>20</v>
      </c>
      <c r="W73" s="54">
        <v>20</v>
      </c>
      <c r="X73" s="54">
        <v>20</v>
      </c>
      <c r="Y73" s="54">
        <v>20</v>
      </c>
      <c r="Z73" s="54">
        <v>20</v>
      </c>
      <c r="AA73" s="54">
        <v>20</v>
      </c>
      <c r="AB73" s="54">
        <v>20</v>
      </c>
      <c r="AC73" s="54">
        <v>20</v>
      </c>
      <c r="AD73" s="54">
        <v>20</v>
      </c>
      <c r="AE73" s="54">
        <v>20</v>
      </c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</row>
    <row r="74" spans="1:56" x14ac:dyDescent="0.25">
      <c r="A74" s="45" t="str">
        <f>[1]Ominaiskuormitukset!B74</f>
        <v>Kesämökit (rannalla)</v>
      </c>
      <c r="B74" s="33"/>
      <c r="C74" s="11">
        <v>5</v>
      </c>
      <c r="D74" s="8"/>
      <c r="E74" s="8"/>
      <c r="F74" s="35"/>
      <c r="G74" s="35"/>
      <c r="H74" s="35"/>
      <c r="I74" s="35"/>
      <c r="J74" s="35"/>
      <c r="K74" s="54">
        <v>10</v>
      </c>
      <c r="L74" s="54">
        <v>10</v>
      </c>
      <c r="M74" s="54">
        <v>10</v>
      </c>
      <c r="N74" s="54">
        <v>10</v>
      </c>
      <c r="O74" s="54">
        <v>10</v>
      </c>
      <c r="P74" s="54">
        <v>10</v>
      </c>
      <c r="Q74" s="54">
        <v>10</v>
      </c>
      <c r="R74" s="54">
        <v>10</v>
      </c>
      <c r="S74" s="54">
        <v>10</v>
      </c>
      <c r="T74" s="54">
        <v>10</v>
      </c>
      <c r="U74" s="54">
        <v>10</v>
      </c>
      <c r="V74" s="54">
        <v>10</v>
      </c>
      <c r="W74" s="54">
        <v>10</v>
      </c>
      <c r="X74" s="54">
        <v>10</v>
      </c>
      <c r="Y74" s="54">
        <v>10</v>
      </c>
      <c r="Z74" s="54">
        <v>10</v>
      </c>
      <c r="AA74" s="54">
        <v>10</v>
      </c>
      <c r="AB74" s="54">
        <v>10</v>
      </c>
      <c r="AC74" s="54">
        <v>10</v>
      </c>
      <c r="AD74" s="54">
        <v>10</v>
      </c>
      <c r="AE74" s="54">
        <v>10</v>
      </c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</row>
    <row r="75" spans="1:56" x14ac:dyDescent="0.25">
      <c r="A75" s="45" t="str">
        <f>[1]Ominaiskuormitukset!B75</f>
        <v>Hulevedet rakennettu ympäristö, keskimäärin</v>
      </c>
      <c r="B75" s="33"/>
      <c r="C75" s="11"/>
      <c r="D75" s="8"/>
      <c r="E75" s="8"/>
      <c r="F75" s="35"/>
      <c r="G75" s="35"/>
      <c r="H75" s="35"/>
      <c r="I75" s="35"/>
      <c r="J75" s="35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</row>
    <row r="76" spans="1:56" x14ac:dyDescent="0.25">
      <c r="A76" s="45" t="str">
        <f>[1]Ominaiskuormitukset!B76</f>
        <v>Muu_7</v>
      </c>
      <c r="B76" s="33"/>
      <c r="C76" s="11"/>
      <c r="D76" s="8"/>
      <c r="E76" s="8"/>
      <c r="F76" s="35"/>
      <c r="G76" s="35"/>
      <c r="H76" s="35"/>
      <c r="I76" s="35"/>
      <c r="J76" s="35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</row>
    <row r="77" spans="1:56" x14ac:dyDescent="0.25">
      <c r="A77" s="45" t="str">
        <f>[1]Ominaiskuormitukset!B77</f>
        <v>Muu_8</v>
      </c>
      <c r="B77" s="33"/>
      <c r="C77" s="11"/>
      <c r="D77" s="8"/>
      <c r="E77" s="8"/>
      <c r="F77" s="35"/>
      <c r="G77" s="35"/>
      <c r="H77" s="35"/>
      <c r="I77" s="35"/>
      <c r="J77" s="35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</row>
    <row r="78" spans="1:56" x14ac:dyDescent="0.25">
      <c r="A78" s="45" t="str">
        <f>[1]Ominaiskuormitukset!B78</f>
        <v>Muu_9</v>
      </c>
      <c r="B78" s="33"/>
      <c r="C78" s="11"/>
      <c r="D78" s="8"/>
      <c r="E78" s="8"/>
      <c r="F78" s="35"/>
      <c r="G78" s="35"/>
      <c r="H78" s="35"/>
      <c r="I78" s="35"/>
      <c r="J78" s="35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</row>
    <row r="79" spans="1:56" x14ac:dyDescent="0.25">
      <c r="A79" s="45" t="str">
        <f>[1]Ominaiskuormitukset!B79</f>
        <v>Muu_10</v>
      </c>
      <c r="B79" s="33"/>
      <c r="C79" s="11"/>
      <c r="D79" s="8"/>
      <c r="E79" s="8"/>
      <c r="F79" s="35"/>
      <c r="G79" s="35"/>
      <c r="H79" s="35"/>
      <c r="I79" s="35"/>
      <c r="J79" s="35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</row>
    <row r="80" spans="1:56" x14ac:dyDescent="0.25">
      <c r="A80" s="55"/>
      <c r="B80" s="33"/>
      <c r="C80" s="11"/>
      <c r="D80" s="8"/>
      <c r="E80" s="8"/>
      <c r="F80" s="35"/>
      <c r="G80" s="35"/>
      <c r="H80" s="35"/>
      <c r="I80" s="35"/>
      <c r="J80" s="35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</row>
    <row r="81" spans="1:56" x14ac:dyDescent="0.25">
      <c r="A81" s="53"/>
      <c r="B81" s="24"/>
      <c r="C81" s="46"/>
      <c r="D81" s="47"/>
      <c r="E81" s="47"/>
      <c r="F81" s="40"/>
      <c r="G81" s="40"/>
      <c r="H81" s="40"/>
      <c r="I81" s="40"/>
      <c r="J81" s="40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</row>
    <row r="82" spans="1:56" x14ac:dyDescent="0.25">
      <c r="A82" s="48" t="s">
        <v>13</v>
      </c>
      <c r="B82" s="49"/>
      <c r="C82" s="29"/>
      <c r="D82" s="30"/>
      <c r="E82" s="30"/>
      <c r="F82" s="43"/>
      <c r="G82" s="43"/>
      <c r="H82" s="43"/>
      <c r="I82" s="43"/>
      <c r="J82" s="43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</row>
    <row r="83" spans="1:56" x14ac:dyDescent="0.25">
      <c r="A83" s="32" t="str">
        <f>[1]Ominaiskuormitukset!B83</f>
        <v>Selluntuotanto</v>
      </c>
      <c r="B83" s="33"/>
      <c r="C83" s="11"/>
      <c r="D83" s="8"/>
      <c r="E83" s="8"/>
      <c r="F83" s="35"/>
      <c r="G83" s="35"/>
      <c r="H83" s="35"/>
      <c r="I83" s="35"/>
      <c r="J83" s="35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</row>
    <row r="84" spans="1:56" x14ac:dyDescent="0.25">
      <c r="A84" s="32" t="str">
        <f>[1]Ominaiskuormitukset!B84</f>
        <v>Paperinvalmistus</v>
      </c>
      <c r="B84" s="33"/>
      <c r="C84" s="11"/>
      <c r="D84" s="8"/>
      <c r="E84" s="8"/>
      <c r="F84" s="35"/>
      <c r="G84" s="35"/>
      <c r="H84" s="35"/>
      <c r="I84" s="35"/>
      <c r="J84" s="35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</row>
    <row r="85" spans="1:56" x14ac:dyDescent="0.25">
      <c r="A85" s="32" t="str">
        <f>[1]Ominaiskuormitukset!B85</f>
        <v>Kalanviljelylaitokset, maalla</v>
      </c>
      <c r="B85" s="33"/>
      <c r="C85" s="11">
        <v>5</v>
      </c>
      <c r="D85" s="8"/>
      <c r="E85" s="8"/>
      <c r="F85" s="35"/>
      <c r="G85" s="35"/>
      <c r="H85" s="35"/>
      <c r="I85" s="35"/>
      <c r="J85" s="35"/>
      <c r="K85" s="37">
        <v>2</v>
      </c>
      <c r="L85" s="37">
        <v>1.7</v>
      </c>
      <c r="M85" s="37">
        <v>1.8</v>
      </c>
      <c r="N85" s="37">
        <v>1</v>
      </c>
      <c r="O85" s="37">
        <v>1</v>
      </c>
      <c r="P85" s="37">
        <v>1</v>
      </c>
      <c r="Q85" s="37">
        <v>1</v>
      </c>
      <c r="R85" s="37">
        <v>1</v>
      </c>
      <c r="S85" s="37">
        <v>1</v>
      </c>
      <c r="T85" s="37">
        <v>1</v>
      </c>
      <c r="U85" s="37">
        <v>1</v>
      </c>
      <c r="V85" s="37">
        <v>1</v>
      </c>
      <c r="W85" s="37">
        <v>1</v>
      </c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</row>
    <row r="86" spans="1:56" x14ac:dyDescent="0.25">
      <c r="A86" s="32" t="str">
        <f>[1]Ominaiskuormitukset!B86</f>
        <v>Kalanviljelylaitokset, vesiviljely</v>
      </c>
      <c r="B86" s="33"/>
      <c r="C86" s="11"/>
      <c r="D86" s="8"/>
      <c r="E86" s="8"/>
      <c r="F86" s="35"/>
      <c r="G86" s="35"/>
      <c r="H86" s="35"/>
      <c r="I86" s="35"/>
      <c r="J86" s="35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</row>
    <row r="87" spans="1:56" x14ac:dyDescent="0.25">
      <c r="A87" s="32" t="str">
        <f>[1]Ominaiskuormitukset!B87</f>
        <v>Lannoitevalmistus</v>
      </c>
      <c r="B87" s="33"/>
      <c r="C87" s="11"/>
      <c r="D87" s="8"/>
      <c r="E87" s="8"/>
      <c r="F87" s="35"/>
      <c r="G87" s="35"/>
      <c r="H87" s="35"/>
      <c r="I87" s="35"/>
      <c r="J87" s="35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</row>
    <row r="88" spans="1:56" x14ac:dyDescent="0.25">
      <c r="A88" s="32" t="str">
        <f>[1]Ominaiskuormitukset!B88</f>
        <v>Turkistarhaus</v>
      </c>
      <c r="B88" s="33"/>
      <c r="C88" s="11">
        <v>5</v>
      </c>
      <c r="D88" s="8"/>
      <c r="E88" s="8"/>
      <c r="F88" s="35"/>
      <c r="G88" s="35"/>
      <c r="H88" s="35"/>
      <c r="I88" s="35"/>
      <c r="J88" s="35"/>
      <c r="K88" s="37">
        <v>1</v>
      </c>
      <c r="L88" s="37">
        <v>1</v>
      </c>
      <c r="M88" s="37">
        <v>1</v>
      </c>
      <c r="N88" s="37">
        <v>1</v>
      </c>
      <c r="O88" s="37">
        <v>2</v>
      </c>
      <c r="P88" s="37">
        <v>2</v>
      </c>
      <c r="Q88" s="37">
        <v>2</v>
      </c>
      <c r="R88" s="37">
        <v>2</v>
      </c>
      <c r="S88" s="37">
        <v>2</v>
      </c>
      <c r="T88" s="37">
        <v>2</v>
      </c>
      <c r="U88" s="37">
        <v>2</v>
      </c>
      <c r="V88" s="37">
        <v>2</v>
      </c>
      <c r="W88" s="37">
        <v>2</v>
      </c>
      <c r="X88" s="37">
        <v>2</v>
      </c>
      <c r="Y88" s="37">
        <v>2</v>
      </c>
      <c r="Z88" s="37">
        <v>2</v>
      </c>
      <c r="AA88" s="37">
        <v>2</v>
      </c>
      <c r="AB88" s="37">
        <v>2</v>
      </c>
      <c r="AC88" s="37">
        <v>2</v>
      </c>
      <c r="AD88" s="37">
        <v>2</v>
      </c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</row>
    <row r="89" spans="1:56" x14ac:dyDescent="0.25">
      <c r="A89" s="32" t="str">
        <f>[1]Ominaiskuormitukset!B89</f>
        <v>Muu_7</v>
      </c>
      <c r="B89" s="33"/>
      <c r="C89" s="11"/>
      <c r="D89" s="8"/>
      <c r="E89" s="8"/>
      <c r="F89" s="35"/>
      <c r="G89" s="35"/>
      <c r="H89" s="35"/>
      <c r="I89" s="35"/>
      <c r="J89" s="35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</row>
    <row r="90" spans="1:56" x14ac:dyDescent="0.25">
      <c r="A90" s="32" t="str">
        <f>[1]Ominaiskuormitukset!B90</f>
        <v>Muu_8</v>
      </c>
      <c r="B90" s="33"/>
      <c r="C90" s="11"/>
      <c r="D90" s="8"/>
      <c r="E90" s="8"/>
      <c r="F90" s="35"/>
      <c r="G90" s="35"/>
      <c r="H90" s="35"/>
      <c r="I90" s="35"/>
      <c r="J90" s="35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</row>
    <row r="91" spans="1:56" x14ac:dyDescent="0.25">
      <c r="A91" s="32" t="str">
        <f>[1]Ominaiskuormitukset!B91</f>
        <v>Muu_9</v>
      </c>
      <c r="B91" s="33"/>
      <c r="C91" s="11"/>
      <c r="D91" s="8"/>
      <c r="E91" s="8"/>
      <c r="F91" s="35"/>
      <c r="G91" s="35"/>
      <c r="H91" s="35"/>
      <c r="I91" s="35"/>
      <c r="J91" s="35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</row>
    <row r="92" spans="1:56" x14ac:dyDescent="0.25">
      <c r="A92" s="32" t="str">
        <f>[1]Ominaiskuormitukset!B92</f>
        <v>Muu_10</v>
      </c>
      <c r="B92" s="33"/>
      <c r="C92" s="11"/>
      <c r="D92" s="8"/>
      <c r="E92" s="8"/>
      <c r="F92" s="35"/>
      <c r="G92" s="35"/>
      <c r="H92" s="35"/>
      <c r="I92" s="35"/>
      <c r="J92" s="35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</row>
    <row r="93" spans="1:56" x14ac:dyDescent="0.25">
      <c r="A93" s="32" t="str">
        <f>[1]Ominaiskuormitukset!B93</f>
        <v>Muu_11</v>
      </c>
      <c r="B93" s="33"/>
      <c r="C93" s="11"/>
      <c r="D93" s="8"/>
      <c r="E93" s="8"/>
      <c r="F93" s="35"/>
      <c r="G93" s="35"/>
      <c r="H93" s="35"/>
      <c r="I93" s="35"/>
      <c r="J93" s="35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</row>
    <row r="94" spans="1:56" x14ac:dyDescent="0.25">
      <c r="A94" s="32" t="str">
        <f>[1]Ominaiskuormitukset!B94</f>
        <v>Muu_12</v>
      </c>
      <c r="B94" s="33"/>
      <c r="C94" s="11"/>
      <c r="D94" s="8"/>
      <c r="E94" s="8"/>
      <c r="F94" s="35"/>
      <c r="G94" s="35"/>
      <c r="H94" s="35"/>
      <c r="I94" s="35"/>
      <c r="J94" s="35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</row>
    <row r="95" spans="1:56" x14ac:dyDescent="0.25">
      <c r="A95" s="32" t="str">
        <f>[1]Ominaiskuormitukset!B95</f>
        <v>Muu_13</v>
      </c>
      <c r="B95" s="33"/>
      <c r="C95" s="11"/>
      <c r="D95" s="8"/>
      <c r="E95" s="8"/>
      <c r="F95" s="35"/>
      <c r="G95" s="35"/>
      <c r="H95" s="35"/>
      <c r="I95" s="35"/>
      <c r="J95" s="35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</row>
    <row r="96" spans="1:56" x14ac:dyDescent="0.25">
      <c r="A96" s="56" t="str">
        <f>[1]Ominaiskuormitukset!B96</f>
        <v>Muu_14</v>
      </c>
      <c r="B96" s="33"/>
      <c r="C96" s="11"/>
      <c r="D96" s="8"/>
      <c r="E96" s="8"/>
      <c r="F96" s="57"/>
      <c r="G96" s="57"/>
      <c r="H96" s="57"/>
      <c r="I96" s="57"/>
      <c r="J96" s="57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</row>
    <row r="97" spans="1:56" x14ac:dyDescent="0.25">
      <c r="A97" s="32" t="str">
        <f>[1]Ominaiskuormitukset!B97</f>
        <v>Muu_15</v>
      </c>
      <c r="B97" s="33"/>
      <c r="C97" s="11"/>
      <c r="D97" s="8"/>
      <c r="E97" s="8"/>
      <c r="F97" s="35"/>
      <c r="G97" s="35"/>
      <c r="H97" s="35"/>
      <c r="I97" s="35"/>
      <c r="J97" s="35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</row>
    <row r="98" spans="1:56" x14ac:dyDescent="0.25">
      <c r="A98" s="32"/>
      <c r="B98" s="33"/>
      <c r="C98" s="11"/>
      <c r="D98" s="8"/>
      <c r="E98" s="8"/>
      <c r="F98" s="35"/>
      <c r="G98" s="35"/>
      <c r="H98" s="35"/>
      <c r="I98" s="35"/>
      <c r="J98" s="35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</row>
    <row r="99" spans="1:56" x14ac:dyDescent="0.25">
      <c r="A99" s="53"/>
      <c r="B99" s="24"/>
      <c r="C99" s="46"/>
      <c r="D99" s="47"/>
      <c r="E99" s="47"/>
      <c r="F99" s="40"/>
      <c r="G99" s="40"/>
      <c r="H99" s="40"/>
      <c r="I99" s="40"/>
      <c r="J99" s="40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</row>
    <row r="100" spans="1:56" x14ac:dyDescent="0.25">
      <c r="A100" s="48" t="s">
        <v>14</v>
      </c>
      <c r="B100" s="49"/>
      <c r="C100" s="29"/>
      <c r="D100" s="30"/>
      <c r="E100" s="30"/>
      <c r="F100" s="43"/>
      <c r="G100" s="43"/>
      <c r="H100" s="43"/>
      <c r="I100" s="43"/>
      <c r="J100" s="43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</row>
    <row r="101" spans="1:56" x14ac:dyDescent="0.25">
      <c r="A101" s="32" t="str">
        <f>[1]Ominaiskuormitukset!B101</f>
        <v>YVA kohde</v>
      </c>
      <c r="B101" s="59"/>
      <c r="C101" s="34"/>
      <c r="D101" s="8"/>
      <c r="E101" s="8"/>
      <c r="F101" s="35"/>
      <c r="G101" s="35"/>
      <c r="H101" s="35"/>
      <c r="I101" s="35"/>
      <c r="J101" s="35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</row>
    <row r="102" spans="1:56" x14ac:dyDescent="0.25">
      <c r="A102" s="32" t="str">
        <f>[1]Ominaiskuormitukset!B102</f>
        <v>Kohde_2</v>
      </c>
      <c r="B102" s="59"/>
      <c r="C102" s="11"/>
      <c r="D102" s="8"/>
      <c r="E102" s="8"/>
      <c r="F102" s="35"/>
      <c r="G102" s="35"/>
      <c r="H102" s="35"/>
      <c r="I102" s="35"/>
      <c r="J102" s="35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</row>
    <row r="103" spans="1:56" x14ac:dyDescent="0.25">
      <c r="A103" s="32" t="str">
        <f>[1]Ominaiskuormitukset!B103</f>
        <v>Kohde_3</v>
      </c>
      <c r="B103" s="32"/>
      <c r="C103" s="11"/>
      <c r="D103" s="8"/>
      <c r="E103" s="8"/>
      <c r="F103" s="57"/>
      <c r="G103" s="57"/>
      <c r="H103" s="57"/>
      <c r="I103" s="57"/>
      <c r="J103" s="57"/>
      <c r="K103" s="60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</row>
    <row r="104" spans="1:56" x14ac:dyDescent="0.25">
      <c r="A104" s="32" t="str">
        <f>[1]Ominaiskuormitukset!B104</f>
        <v>Kohde_4</v>
      </c>
      <c r="B104" s="32"/>
      <c r="C104" s="62"/>
      <c r="D104" s="63"/>
      <c r="E104" s="63"/>
      <c r="F104" s="35"/>
      <c r="G104" s="35"/>
      <c r="H104" s="35"/>
      <c r="I104" s="35"/>
      <c r="J104" s="35"/>
      <c r="K104" s="36"/>
    </row>
    <row r="105" spans="1:56" x14ac:dyDescent="0.25">
      <c r="A105" s="32" t="str">
        <f>[1]Ominaiskuormitukset!B105</f>
        <v>Kohde_5</v>
      </c>
      <c r="B105" s="32"/>
      <c r="C105" s="62"/>
      <c r="D105" s="63"/>
      <c r="E105" s="63"/>
      <c r="F105" s="35"/>
      <c r="G105" s="35"/>
      <c r="H105" s="35"/>
      <c r="I105" s="35"/>
      <c r="J105" s="35"/>
      <c r="K105" s="36"/>
    </row>
    <row r="106" spans="1:56" x14ac:dyDescent="0.25">
      <c r="A106" s="64"/>
      <c r="B106" s="64"/>
      <c r="C106" s="65"/>
      <c r="D106" s="66"/>
      <c r="E106" s="66"/>
      <c r="F106" s="67"/>
      <c r="G106" s="67"/>
      <c r="H106" s="67"/>
      <c r="I106" s="67"/>
      <c r="J106" s="67"/>
      <c r="K106" s="68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</row>
    <row r="107" spans="1:56" x14ac:dyDescent="0.25">
      <c r="F107" s="35"/>
      <c r="G107" s="35"/>
      <c r="H107" s="35"/>
      <c r="I107" s="35"/>
      <c r="J107" s="35"/>
      <c r="K107" s="36"/>
    </row>
    <row r="108" spans="1:56" x14ac:dyDescent="0.25">
      <c r="F108" s="35"/>
      <c r="G108" s="35"/>
      <c r="H108" s="35"/>
      <c r="I108" s="35"/>
      <c r="J108" s="35"/>
      <c r="K108" s="36"/>
    </row>
    <row r="109" spans="1:56" x14ac:dyDescent="0.25">
      <c r="F109" s="35"/>
      <c r="G109" s="35"/>
      <c r="H109" s="35"/>
      <c r="I109" s="35"/>
      <c r="J109" s="35"/>
      <c r="K109" s="36"/>
    </row>
  </sheetData>
  <sheetProtection formatCells="0" formatColumns="0" formatRows="0" insertColumns="0" deleteColumns="0"/>
  <pageMargins left="0.7" right="0.7" top="0.75" bottom="0.75" header="0.3" footer="0.3"/>
  <pageSetup paperSize="9" scale="2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Lahtotiedot</vt:lpstr>
    </vt:vector>
  </TitlesOfParts>
  <Company>METLA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Samuli Launiainen</dc:creator>
  <cp:lastModifiedBy>Samuli Launiainen</cp:lastModifiedBy>
  <dcterms:created xsi:type="dcterms:W3CDTF">2014-11-17T16:18:19Z</dcterms:created>
  <dcterms:modified xsi:type="dcterms:W3CDTF">2016-01-13T13:17:45Z</dcterms:modified>
</cp:coreProperties>
</file>