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7"/>
  <workbookPr date1904="1"/>
  <mc:AlternateContent xmlns:mc="http://schemas.openxmlformats.org/markup-compatibility/2006">
    <mc:Choice Requires="x15">
      <x15ac:absPath xmlns:x15ac="http://schemas.microsoft.com/office/spreadsheetml/2010/11/ac" url="C:\Users\movie.HSLAB107-14-PC\Documents\"/>
    </mc:Choice>
  </mc:AlternateContent>
  <xr:revisionPtr revIDLastSave="0" documentId="8_{C0DDB056-7AB5-48E8-8CB1-A4BDD46B9A7B}" xr6:coauthVersionLast="36" xr6:coauthVersionMax="36" xr10:uidLastSave="{00000000-0000-0000-0000-000000000000}"/>
  <workbookProtection workbookPassword="BF11" lockStructure="1"/>
  <bookViews>
    <workbookView xWindow="0" yWindow="0" windowWidth="21600" windowHeight="9525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9" i="1"/>
  <c r="J22" i="1" l="1"/>
  <c r="J32" i="1" s="1"/>
</calcChain>
</file>

<file path=xl/sharedStrings.xml><?xml version="1.0" encoding="utf-8"?>
<sst xmlns="http://schemas.openxmlformats.org/spreadsheetml/2006/main" count="99" uniqueCount="63">
  <si>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</si>
  <si>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</si>
  <si>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</si>
  <si>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</si>
  <si>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</si>
  <si>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</si>
  <si>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</si>
  <si>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</si>
  <si>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</si>
  <si>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</si>
  <si>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</si>
  <si>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</si>
  <si>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</si>
  <si>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</si>
  <si>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</si>
  <si>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</si>
  <si>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</si>
  <si>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</si>
  <si>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</si>
  <si>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</si>
  <si>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</si>
  <si>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</si>
  <si>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</si>
  <si>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</si>
  <si>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</si>
  <si>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</si>
  <si>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</si>
  <si>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</si>
  <si>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</si>
  <si>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</si>
  <si>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</si>
  <si>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</si>
  <si>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</si>
  <si>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</si>
  <si>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</si>
  <si>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</si>
  <si>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</si>
  <si>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</si>
  <si>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</si>
  <si>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</si>
  <si>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</si>
  <si>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</si>
  <si>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</si>
  <si>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</si>
  <si>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</si>
  <si>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</si>
  <si>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</si>
  <si>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</si>
  <si>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</si>
  <si>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</si>
  <si>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</si>
  <si>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</si>
  <si>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</si>
  <si>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</si>
  <si>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</si>
  <si>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</si>
  <si>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</si>
  <si>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</si>
  <si>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</si>
  <si>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Andrew Nunn</t>
  </si>
  <si>
    <t>Commision (.5%)</t>
  </si>
  <si>
    <t>AMD $87.50/Share (21 purchased)</t>
  </si>
  <si>
    <t>July 24--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</si>
</sst>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mmmm\ d\,\ yyyy"/>
  </numFmts>
  <fonts count="21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/>
      <right/>
      <top/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4" fillId="0" borderId="20" xfId="0" applyFont="1" applyBorder="1" applyAlignment="1" applyProtection="1">
      <alignment horizontal="left" indent="1"/>
      <protection locked="0"/>
    </xf>
    <xf numFmtId="0" fontId="11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72" fontId="8" fillId="0" borderId="27" xfId="0" applyNumberFormat="1" applyFont="1" applyBorder="1" applyAlignment="1" applyProtection="1">
      <alignment horizontal="center" vertical="center"/>
      <protection locked="0"/>
    </xf>
    <xf numFmtId="172" fontId="8" fillId="0" borderId="28" xfId="0" applyNumberFormat="1" applyFont="1" applyBorder="1" applyAlignment="1" applyProtection="1">
      <alignment horizontal="center" vertical="center"/>
      <protection locked="0"/>
    </xf>
    <xf numFmtId="172" fontId="8" fillId="0" borderId="29" xfId="0" applyNumberFormat="1" applyFont="1" applyBorder="1" applyAlignment="1" applyProtection="1">
      <alignment horizontal="center" vertical="center"/>
      <protection locked="0"/>
    </xf>
    <xf numFmtId="172" fontId="8" fillId="0" borderId="30" xfId="0" applyNumberFormat="1" applyFont="1" applyBorder="1" applyAlignment="1" applyProtection="1">
      <alignment horizontal="center" vertical="center"/>
      <protection locked="0"/>
    </xf>
    <xf numFmtId="172" fontId="8" fillId="0" borderId="20" xfId="0" applyNumberFormat="1" applyFont="1" applyBorder="1" applyAlignment="1" applyProtection="1">
      <alignment horizontal="center" vertical="center"/>
      <protection locked="0"/>
    </xf>
    <xf numFmtId="172" fontId="8" fillId="0" borderId="31" xfId="0" applyNumberFormat="1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" fillId="0" borderId="22" xfId="0" applyFont="1" applyBorder="1" applyAlignment="1"/>
    <xf numFmtId="0" fontId="1" fillId="0" borderId="23" xfId="0" applyFont="1" applyBorder="1" applyAlignment="1"/>
    <xf numFmtId="172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0" xfId="0" applyFont="1" applyFill="1" applyBorder="1" applyAlignment="1" applyProtection="1">
      <alignment horizontal="center"/>
      <protection locked="0"/>
    </xf>
    <xf numFmtId="0" fontId="8" fillId="0" borderId="20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2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2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8" fontId="7" fillId="0" borderId="1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266700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76852F-4669-4127-950B-EE7307CB7B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85725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A439C3E-9656-4517-A872-C44243DAB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504825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845FB79-3694-4695-8089-CFA6D9EF29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257175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649934CB-8FAA-4340-8E6E-55B720FEE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352425"/>
          <a:ext cx="24288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showZeros="0" tabSelected="1" workbookViewId="0">
      <selection activeCell="J2" sqref="J2:K2"/>
    </sheetView>
  </sheetViews>
  <sheetFormatPr defaultColWidth="10.85546875" defaultRowHeight="12"/>
  <cols>
    <col min="1" max="1" width="2.28515625" style="1" customWidth="1"/>
    <col min="2" max="2" width="4.85546875" style="1" customWidth="1"/>
    <col min="3" max="5" width="10.85546875" style="1"/>
    <col min="6" max="6" width="7.85546875" style="1" customWidth="1"/>
    <col min="7" max="7" width="3.85546875" style="1" customWidth="1"/>
    <col min="8" max="8" width="10.85546875" style="1"/>
    <col min="9" max="9" width="8.28515625" style="1" customWidth="1"/>
    <col min="10" max="10" width="12.85546875" style="1" customWidth="1"/>
    <col min="11" max="11" width="4.85546875" style="1" customWidth="1"/>
    <col min="12" max="12" width="2.2851562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0">
        <v>5010</v>
      </c>
      <c r="K2" s="60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5" t="s">
        <v>50</v>
      </c>
      <c r="I4" s="66"/>
      <c r="J4" s="66"/>
      <c r="K4" s="66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7" t="s">
        <v>1</v>
      </c>
      <c r="I5" s="67"/>
      <c r="J5" s="67"/>
      <c r="K5" s="67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68" t="s">
        <v>41</v>
      </c>
      <c r="I6" s="68"/>
      <c r="J6" s="68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68"/>
      <c r="I7" s="68"/>
      <c r="J7" s="68"/>
      <c r="K7" s="12"/>
      <c r="L7" s="13"/>
    </row>
    <row r="8" spans="1:12" ht="20.100000000000001" customHeight="1">
      <c r="A8" s="11"/>
      <c r="B8" s="15"/>
      <c r="C8" s="41" t="s">
        <v>59</v>
      </c>
      <c r="D8" s="41"/>
      <c r="E8" s="41"/>
      <c r="F8" s="41"/>
      <c r="G8" s="6"/>
      <c r="H8" s="44" t="s">
        <v>62</v>
      </c>
      <c r="I8" s="45"/>
      <c r="J8" s="46"/>
      <c r="K8" s="12"/>
      <c r="L8" s="13"/>
    </row>
    <row r="9" spans="1:12" ht="20.100000000000001" customHeight="1">
      <c r="A9" s="11"/>
      <c r="B9" s="15"/>
      <c r="C9" s="41"/>
      <c r="D9" s="41"/>
      <c r="E9" s="41"/>
      <c r="F9" s="41"/>
      <c r="G9" s="6"/>
      <c r="H9" s="47"/>
      <c r="I9" s="48"/>
      <c r="J9" s="49"/>
      <c r="K9" s="12"/>
      <c r="L9" s="13"/>
    </row>
    <row r="10" spans="1:12" ht="20.100000000000001" customHeight="1">
      <c r="A10" s="11"/>
      <c r="B10" s="15"/>
      <c r="C10" s="41"/>
      <c r="D10" s="41"/>
      <c r="E10" s="41"/>
      <c r="F10" s="41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51" t="s">
        <v>36</v>
      </c>
      <c r="D13" s="51"/>
      <c r="E13" s="51"/>
      <c r="F13" s="51"/>
      <c r="G13" s="51"/>
      <c r="H13" s="51"/>
      <c r="I13" s="51"/>
      <c r="J13" s="29" t="s">
        <v>37</v>
      </c>
      <c r="K13" s="23"/>
      <c r="L13" s="13"/>
    </row>
    <row r="14" spans="1:12" ht="21.95" customHeight="1">
      <c r="A14" s="11"/>
      <c r="B14" s="23"/>
      <c r="C14" s="52" t="s">
        <v>61</v>
      </c>
      <c r="D14" s="52"/>
      <c r="E14" s="52"/>
      <c r="F14" s="52"/>
      <c r="G14" s="52"/>
      <c r="H14" s="52"/>
      <c r="I14" s="52"/>
      <c r="J14" s="30">
        <v>1957.49</v>
      </c>
      <c r="K14" s="23"/>
      <c r="L14" s="13"/>
    </row>
    <row r="15" spans="1:12" ht="21.95" customHeight="1">
      <c r="A15" s="11"/>
      <c r="B15" s="23"/>
      <c r="C15" s="52" t="s">
        <v>60</v>
      </c>
      <c r="D15" s="52"/>
      <c r="E15" s="52"/>
      <c r="F15" s="52"/>
      <c r="G15" s="52"/>
      <c r="H15" s="52"/>
      <c r="I15" s="52"/>
      <c r="J15" s="85">
        <v>9.19</v>
      </c>
      <c r="K15" s="23"/>
      <c r="L15" s="13"/>
    </row>
    <row r="16" spans="1:12" ht="21.95" customHeight="1">
      <c r="A16" s="11"/>
      <c r="B16" s="23"/>
      <c r="C16" s="52"/>
      <c r="D16" s="52"/>
      <c r="E16" s="52"/>
      <c r="F16" s="52"/>
      <c r="G16" s="52"/>
      <c r="H16" s="52"/>
      <c r="I16" s="52"/>
      <c r="J16" s="39"/>
      <c r="K16" s="23"/>
      <c r="L16" s="13"/>
    </row>
    <row r="17" spans="1:12" ht="21.95" customHeight="1">
      <c r="A17" s="11"/>
      <c r="B17" s="23"/>
      <c r="C17" s="52"/>
      <c r="D17" s="52"/>
      <c r="E17" s="52"/>
      <c r="F17" s="52"/>
      <c r="G17" s="52"/>
      <c r="H17" s="52"/>
      <c r="I17" s="52"/>
      <c r="J17" s="39"/>
      <c r="K17" s="23"/>
      <c r="L17" s="13"/>
    </row>
    <row r="18" spans="1:12" ht="21.95" customHeight="1">
      <c r="A18" s="11"/>
      <c r="B18" s="23"/>
      <c r="C18" s="52"/>
      <c r="D18" s="52"/>
      <c r="E18" s="52"/>
      <c r="F18" s="52"/>
      <c r="G18" s="52"/>
      <c r="H18" s="52"/>
      <c r="I18" s="52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71" t="s">
        <v>38</v>
      </c>
      <c r="I19" s="72"/>
      <c r="J19" s="74">
        <f>SUM(J14:J18)</f>
        <v>1966.68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73"/>
      <c r="I20" s="73"/>
      <c r="J20" s="75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53" t="s">
        <v>54</v>
      </c>
      <c r="I21" s="54"/>
      <c r="J21" s="31">
        <f>IF(NOT(I24),J19*0.06,0)</f>
        <v>118.0008</v>
      </c>
      <c r="K21" s="23"/>
      <c r="L21" s="13"/>
    </row>
    <row r="22" spans="1:12" ht="11.1" customHeight="1">
      <c r="A22" s="11"/>
      <c r="B22" s="23"/>
      <c r="C22" s="37"/>
      <c r="D22" s="38"/>
      <c r="E22" s="76" t="s">
        <v>49</v>
      </c>
      <c r="F22" s="77"/>
      <c r="G22" s="78"/>
      <c r="H22" s="71" t="s">
        <v>39</v>
      </c>
      <c r="I22" s="72"/>
      <c r="J22" s="74">
        <f>J19+J21</f>
        <v>2084.6808000000001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73"/>
      <c r="I23" s="73"/>
      <c r="J23" s="75"/>
      <c r="K23" s="23"/>
      <c r="L23" s="13"/>
    </row>
    <row r="24" spans="1:12" ht="11.1" customHeight="1">
      <c r="A24" s="11"/>
      <c r="B24" s="23"/>
      <c r="C24" s="70" t="s">
        <v>48</v>
      </c>
      <c r="D24" s="70"/>
      <c r="E24" s="70"/>
      <c r="F24" s="70"/>
      <c r="G24" s="70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42" t="s">
        <v>52</v>
      </c>
      <c r="C27" s="42"/>
      <c r="D27" s="42"/>
      <c r="E27" s="42"/>
      <c r="F27" s="42"/>
      <c r="G27" s="42"/>
      <c r="H27" s="42"/>
      <c r="I27" s="42"/>
      <c r="J27" s="42"/>
      <c r="K27" s="43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1">
        <f>J2</f>
        <v>5010</v>
      </c>
      <c r="K29" s="61"/>
      <c r="L29" s="13"/>
    </row>
    <row r="30" spans="1:12" ht="20.100000000000001" customHeight="1">
      <c r="A30" s="11"/>
      <c r="B30" s="12"/>
      <c r="C30" s="50" t="str">
        <f>C8</f>
        <v>Andrew Nunn</v>
      </c>
      <c r="D30" s="50"/>
      <c r="E30" s="50"/>
      <c r="F30" s="50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50">
        <f>C9</f>
        <v>0</v>
      </c>
      <c r="D31" s="50"/>
      <c r="E31" s="50"/>
      <c r="F31" s="50"/>
      <c r="G31" s="6"/>
      <c r="H31" s="62" t="s">
        <v>41</v>
      </c>
      <c r="I31" s="63"/>
      <c r="J31" s="64" t="s">
        <v>42</v>
      </c>
      <c r="K31" s="62"/>
      <c r="L31" s="13"/>
    </row>
    <row r="32" spans="1:12" ht="20.100000000000001" customHeight="1">
      <c r="A32" s="11"/>
      <c r="B32" s="12"/>
      <c r="C32" s="50">
        <f>C10</f>
        <v>0</v>
      </c>
      <c r="D32" s="50"/>
      <c r="E32" s="50"/>
      <c r="F32" s="50"/>
      <c r="G32" s="6"/>
      <c r="H32" s="57" t="str">
        <f>H8</f>
        <v>July 24--</v>
      </c>
      <c r="I32" s="57"/>
      <c r="J32" s="58">
        <f>J22</f>
        <v>2084.6808000000001</v>
      </c>
      <c r="K32" s="59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79" t="s">
        <v>46</v>
      </c>
      <c r="I34" s="79"/>
      <c r="J34" s="79"/>
      <c r="K34" s="79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80" t="s">
        <v>47</v>
      </c>
      <c r="I35" s="81"/>
      <c r="J35" s="81"/>
      <c r="K35" s="81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81"/>
      <c r="I36" s="81"/>
      <c r="J36" s="81"/>
      <c r="K36" s="81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82" t="s">
        <v>45</v>
      </c>
      <c r="I37" s="83"/>
      <c r="J37" s="55"/>
      <c r="K37" s="55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84"/>
      <c r="I38" s="84"/>
      <c r="J38" s="56"/>
      <c r="K38" s="56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69" t="s">
        <v>48</v>
      </c>
      <c r="I40" s="69"/>
      <c r="J40" s="69"/>
      <c r="K40" s="69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  <mergeCell ref="J2:K2"/>
    <mergeCell ref="J29:K29"/>
    <mergeCell ref="H31:I31"/>
    <mergeCell ref="J31:K31"/>
    <mergeCell ref="H4:K4"/>
    <mergeCell ref="H5:K5"/>
    <mergeCell ref="H6:J7"/>
    <mergeCell ref="C17:I17"/>
    <mergeCell ref="C18:I18"/>
    <mergeCell ref="H21:I21"/>
    <mergeCell ref="C30:F30"/>
    <mergeCell ref="C31:F31"/>
    <mergeCell ref="J37:K38"/>
    <mergeCell ref="H32:I32"/>
    <mergeCell ref="J32:K32"/>
    <mergeCell ref="C8:F8"/>
    <mergeCell ref="C9:F9"/>
    <mergeCell ref="C10:F10"/>
    <mergeCell ref="B27:K27"/>
    <mergeCell ref="H8:J9"/>
    <mergeCell ref="C32:F32"/>
    <mergeCell ref="C13:I13"/>
    <mergeCell ref="C14:I14"/>
    <mergeCell ref="C15:I15"/>
    <mergeCell ref="C16:I16"/>
  </mergeCells>
  <printOptions horizontalCentered="1" verticalCentered="1"/>
  <pageMargins left="0" right="0" top="0" bottom="0" header="0" footer="0"/>
  <pageSetup orientation="portrait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266700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85725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504825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  <col min="14" max="256" width="11.425781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movie</dc:creator>
  <cp:lastModifiedBy>movie</cp:lastModifiedBy>
  <cp:lastPrinted>2023-04-24T18:34:42Z</cp:lastPrinted>
  <dcterms:created xsi:type="dcterms:W3CDTF">2001-04-24T20:24:47Z</dcterms:created>
  <dcterms:modified xsi:type="dcterms:W3CDTF">2023-04-24T18:34:50Z</dcterms:modified>
</cp:coreProperties>
</file>