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195" windowWidth="16920" windowHeight="13425" tabRatio="510" activeTab="3"/>
  </bookViews>
  <sheets>
    <sheet name="files" sheetId="2" r:id="rId1"/>
    <sheet name="minimal-data-deflate.xml" sheetId="1" r:id="rId2"/>
    <sheet name="big-data-deflate.xml" sheetId="4" r:id="rId3"/>
    <sheet name="Ready to paste" sheetId="5" r:id="rId4"/>
    <sheet name="Histogram" sheetId="9" r:id="rId5"/>
    <sheet name="Devices Table" sheetId="10" r:id="rId6"/>
    <sheet name="minimal-data-off.xml" sheetId="6" r:id="rId7"/>
    <sheet name="big-data-off.xml" sheetId="7" r:id="rId8"/>
  </sheets>
  <definedNames>
    <definedName name="BlanksRange">files!$B$4:$B$18</definedName>
    <definedName name="CHOOSE">'minimal-data-deflate.xml'!$P$1</definedName>
    <definedName name="DEFLATE">files!$F$4:$F$50</definedName>
    <definedName name="DEFLATEBLANK">files!$B$4:$B$50</definedName>
    <definedName name="FILE_COLUMN" localSheetId="6">'minimal-data-off.xml'!$B$2</definedName>
    <definedName name="FILE_COLUMN">'minimal-data-deflate.xml'!$B$2</definedName>
    <definedName name="NoBlanksRange">files!$F$4:$F$18</definedName>
    <definedName name="NoBlanksRow" localSheetId="2">files!#REF!</definedName>
    <definedName name="NoBlanksRow" localSheetId="7">files!#REF!</definedName>
    <definedName name="NoBlanksRow" localSheetId="6">files!#REF!</definedName>
    <definedName name="NoBlanksRow">files!#REF!</definedName>
    <definedName name="OFFBLANK">files!$C$4:$C$50</definedName>
    <definedName name="OFFBLANKS">files!$C$4:$C$50</definedName>
  </definedNames>
  <calcPr calcId="145621"/>
</workbook>
</file>

<file path=xl/calcChain.xml><?xml version="1.0" encoding="utf-8"?>
<calcChain xmlns="http://schemas.openxmlformats.org/spreadsheetml/2006/main">
  <c r="B9" i="2" l="1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F14" i="2" a="1"/>
  <c r="F18" i="2" a="1"/>
  <c r="F13" i="2" a="1"/>
  <c r="F17" i="2" a="1"/>
  <c r="F21" i="2" a="1"/>
  <c r="F16" i="2" a="1"/>
  <c r="F20" i="2" a="1"/>
  <c r="F15" i="2" a="1"/>
  <c r="F19" i="2" a="1"/>
  <c r="F21" i="2" l="1"/>
  <c r="F19" i="2"/>
  <c r="F17" i="2"/>
  <c r="F15" i="2"/>
  <c r="F13" i="2"/>
  <c r="F20" i="2"/>
  <c r="F18" i="2"/>
  <c r="F16" i="2"/>
  <c r="F14" i="2"/>
  <c r="D5" i="5"/>
  <c r="O2" i="5"/>
  <c r="P2" i="5"/>
  <c r="Q2" i="5"/>
  <c r="R2" i="5"/>
  <c r="S2" i="5"/>
  <c r="T2" i="5"/>
  <c r="U2" i="5"/>
  <c r="V2" i="5"/>
  <c r="W2" i="5"/>
  <c r="X2" i="5"/>
  <c r="Y2" i="5"/>
  <c r="Z2" i="5"/>
  <c r="Y105" i="1"/>
  <c r="Y50" i="1"/>
  <c r="Y66" i="1"/>
  <c r="Y81" i="1"/>
  <c r="Y99" i="1"/>
  <c r="Y115" i="1"/>
  <c r="Y98" i="1"/>
  <c r="Y47" i="1"/>
  <c r="Y63" i="1"/>
  <c r="Y78" i="1"/>
  <c r="Y86" i="1"/>
  <c r="Y116" i="1"/>
  <c r="Y101" i="1"/>
  <c r="Y48" i="1"/>
  <c r="Y64" i="1"/>
  <c r="Y79" i="1"/>
  <c r="Y87" i="1"/>
  <c r="Y118" i="1"/>
  <c r="Y124" i="1"/>
  <c r="Y45" i="1"/>
  <c r="Y61" i="1"/>
  <c r="Y69" i="1"/>
  <c r="Y84" i="1"/>
  <c r="Y104" i="1"/>
  <c r="Y46" i="1"/>
  <c r="Y62" i="1"/>
  <c r="Y70" i="1"/>
  <c r="Y85" i="1"/>
  <c r="Y106" i="1"/>
  <c r="Y123" i="1"/>
  <c r="Y43" i="1"/>
  <c r="Y51" i="1"/>
  <c r="Y67" i="1"/>
  <c r="Y82" i="1"/>
  <c r="Y100" i="1"/>
  <c r="Y117" i="1"/>
  <c r="Y44" i="1"/>
  <c r="Y52" i="1"/>
  <c r="Y68" i="1"/>
  <c r="Y83" i="1"/>
  <c r="Y102" i="1"/>
  <c r="Y119" i="1"/>
  <c r="Y103" i="1"/>
  <c r="Y49" i="1"/>
  <c r="Y65" i="1"/>
  <c r="Y80" i="1"/>
  <c r="Y97" i="1"/>
  <c r="Y122" i="1"/>
  <c r="Y120" i="1"/>
  <c r="Y121" i="1"/>
  <c r="Y136" i="1" l="1"/>
  <c r="Y132" i="1"/>
  <c r="Y135" i="1"/>
  <c r="Y133" i="1"/>
  <c r="Y131" i="1"/>
  <c r="Y129" i="1"/>
  <c r="Y127" i="1"/>
  <c r="Y134" i="1"/>
  <c r="Y130" i="1"/>
  <c r="Y128" i="1"/>
  <c r="Y108" i="1"/>
  <c r="Y110" i="1"/>
  <c r="Y111" i="1"/>
  <c r="Y89" i="1"/>
  <c r="Y91" i="1"/>
  <c r="Y92" i="1"/>
  <c r="Y71" i="1"/>
  <c r="Y72" i="1"/>
  <c r="Y54" i="1"/>
  <c r="Y55" i="1" s="1"/>
  <c r="B7" i="2"/>
  <c r="C7" i="2"/>
  <c r="B8" i="2"/>
  <c r="C8" i="2"/>
  <c r="C31" i="5"/>
  <c r="C32" i="5"/>
  <c r="C33" i="5"/>
  <c r="C34" i="5"/>
  <c r="C35" i="5"/>
  <c r="C30" i="5"/>
  <c r="Y109" i="1" l="1"/>
  <c r="Y73" i="1"/>
  <c r="Y90" i="1"/>
  <c r="Y137" i="1"/>
  <c r="Y138" i="1"/>
  <c r="Y88" i="1"/>
  <c r="Y107" i="1"/>
  <c r="Y139" i="1" l="1"/>
  <c r="D35" i="5"/>
  <c r="D34" i="5"/>
  <c r="D33" i="5"/>
  <c r="D32" i="5"/>
  <c r="D31" i="5"/>
  <c r="D30" i="5"/>
  <c r="D11" i="5"/>
  <c r="D10" i="5"/>
  <c r="D9" i="5"/>
  <c r="D8" i="5"/>
  <c r="D7" i="5"/>
  <c r="D6" i="5"/>
  <c r="D29" i="5"/>
  <c r="B35" i="5"/>
  <c r="B11" i="5"/>
  <c r="B124" i="7"/>
  <c r="B123" i="7"/>
  <c r="B122" i="7"/>
  <c r="B121" i="7"/>
  <c r="B120" i="7"/>
  <c r="B119" i="7"/>
  <c r="B118" i="7"/>
  <c r="B117" i="7"/>
  <c r="B116" i="7"/>
  <c r="B115" i="7"/>
  <c r="B114" i="7"/>
  <c r="B112" i="7"/>
  <c r="B106" i="7"/>
  <c r="B105" i="7"/>
  <c r="B104" i="7"/>
  <c r="B103" i="7"/>
  <c r="B102" i="7"/>
  <c r="B101" i="7"/>
  <c r="B100" i="7"/>
  <c r="B99" i="7"/>
  <c r="B98" i="7"/>
  <c r="B97" i="7"/>
  <c r="B96" i="7"/>
  <c r="B94" i="7"/>
  <c r="B87" i="7"/>
  <c r="B86" i="7"/>
  <c r="B85" i="7"/>
  <c r="B84" i="7"/>
  <c r="B83" i="7"/>
  <c r="B82" i="7"/>
  <c r="B81" i="7"/>
  <c r="B80" i="7"/>
  <c r="B79" i="7"/>
  <c r="B78" i="7"/>
  <c r="B77" i="7"/>
  <c r="B75" i="7"/>
  <c r="B70" i="7"/>
  <c r="B69" i="7"/>
  <c r="B68" i="7"/>
  <c r="B67" i="7"/>
  <c r="B66" i="7"/>
  <c r="B65" i="7"/>
  <c r="B64" i="7"/>
  <c r="B63" i="7"/>
  <c r="B62" i="7"/>
  <c r="B61" i="7"/>
  <c r="B60" i="7"/>
  <c r="B58" i="7"/>
  <c r="B52" i="7"/>
  <c r="B51" i="7"/>
  <c r="B50" i="7"/>
  <c r="B49" i="7"/>
  <c r="B48" i="7"/>
  <c r="B47" i="7"/>
  <c r="B46" i="7"/>
  <c r="B45" i="7"/>
  <c r="B44" i="7"/>
  <c r="B43" i="7"/>
  <c r="B42" i="7"/>
  <c r="B40" i="7"/>
  <c r="B34" i="7"/>
  <c r="B33" i="7"/>
  <c r="B32" i="7"/>
  <c r="B31" i="7"/>
  <c r="B30" i="7"/>
  <c r="B29" i="7"/>
  <c r="B28" i="7"/>
  <c r="B27" i="7"/>
  <c r="B26" i="7"/>
  <c r="B25" i="7"/>
  <c r="B24" i="7"/>
  <c r="B22" i="7"/>
  <c r="B17" i="7"/>
  <c r="B16" i="7"/>
  <c r="B15" i="7"/>
  <c r="B14" i="7"/>
  <c r="B13" i="7"/>
  <c r="B12" i="7"/>
  <c r="B11" i="7"/>
  <c r="B10" i="7"/>
  <c r="B9" i="7"/>
  <c r="B8" i="7"/>
  <c r="B7" i="7"/>
  <c r="B5" i="7"/>
  <c r="B1" i="7"/>
  <c r="A1" i="7"/>
  <c r="B114" i="4" l="1"/>
  <c r="B96" i="4"/>
  <c r="B124" i="4"/>
  <c r="B123" i="4"/>
  <c r="B122" i="4"/>
  <c r="B121" i="4"/>
  <c r="B120" i="4"/>
  <c r="B119" i="4"/>
  <c r="B118" i="4"/>
  <c r="B117" i="4"/>
  <c r="B116" i="4"/>
  <c r="B115" i="4"/>
  <c r="B112" i="4"/>
  <c r="B106" i="4"/>
  <c r="B105" i="4"/>
  <c r="B104" i="4"/>
  <c r="B103" i="4"/>
  <c r="B102" i="4"/>
  <c r="B101" i="4"/>
  <c r="B100" i="4"/>
  <c r="B99" i="4"/>
  <c r="B98" i="4"/>
  <c r="B97" i="4"/>
  <c r="B94" i="4"/>
  <c r="B124" i="1"/>
  <c r="B123" i="1"/>
  <c r="B122" i="1"/>
  <c r="B121" i="1"/>
  <c r="B120" i="1"/>
  <c r="B119" i="1"/>
  <c r="B118" i="1"/>
  <c r="B117" i="1"/>
  <c r="B116" i="1"/>
  <c r="B115" i="1"/>
  <c r="B114" i="1"/>
  <c r="B112" i="1"/>
  <c r="B106" i="1"/>
  <c r="B105" i="1"/>
  <c r="B104" i="1"/>
  <c r="B103" i="1"/>
  <c r="B102" i="1"/>
  <c r="B101" i="1"/>
  <c r="B100" i="1"/>
  <c r="B99" i="1"/>
  <c r="B98" i="1"/>
  <c r="B97" i="1"/>
  <c r="B96" i="1"/>
  <c r="B94" i="1"/>
  <c r="B87" i="1"/>
  <c r="B86" i="1"/>
  <c r="B85" i="1"/>
  <c r="B84" i="1"/>
  <c r="B83" i="1"/>
  <c r="B82" i="1"/>
  <c r="B81" i="1"/>
  <c r="B80" i="1"/>
  <c r="B79" i="1"/>
  <c r="B78" i="1"/>
  <c r="B77" i="1"/>
  <c r="B75" i="1"/>
  <c r="B70" i="1"/>
  <c r="B69" i="1"/>
  <c r="B68" i="1"/>
  <c r="B67" i="1"/>
  <c r="B66" i="1"/>
  <c r="B65" i="1"/>
  <c r="B64" i="1"/>
  <c r="B63" i="1"/>
  <c r="B62" i="1"/>
  <c r="B61" i="1"/>
  <c r="B60" i="1"/>
  <c r="B58" i="1"/>
  <c r="B52" i="1"/>
  <c r="B51" i="1"/>
  <c r="B50" i="1"/>
  <c r="B49" i="1"/>
  <c r="B48" i="1"/>
  <c r="B47" i="1"/>
  <c r="B46" i="1"/>
  <c r="B45" i="1"/>
  <c r="B44" i="1"/>
  <c r="B43" i="1"/>
  <c r="B42" i="1"/>
  <c r="B40" i="1"/>
  <c r="B34" i="1"/>
  <c r="B33" i="1"/>
  <c r="B32" i="1"/>
  <c r="B31" i="1"/>
  <c r="B30" i="1"/>
  <c r="B29" i="1"/>
  <c r="B28" i="1"/>
  <c r="B27" i="1"/>
  <c r="B26" i="1"/>
  <c r="B25" i="1"/>
  <c r="B24" i="1"/>
  <c r="B22" i="1"/>
  <c r="B17" i="1"/>
  <c r="B16" i="1"/>
  <c r="B15" i="1"/>
  <c r="B14" i="1"/>
  <c r="B13" i="1"/>
  <c r="B12" i="1"/>
  <c r="B11" i="1"/>
  <c r="B10" i="1"/>
  <c r="B9" i="1"/>
  <c r="B8" i="1"/>
  <c r="B7" i="1"/>
  <c r="B5" i="1"/>
  <c r="B1" i="1"/>
  <c r="A1" i="1"/>
  <c r="B124" i="6"/>
  <c r="B123" i="6"/>
  <c r="B122" i="6"/>
  <c r="B121" i="6"/>
  <c r="B120" i="6"/>
  <c r="B119" i="6"/>
  <c r="B118" i="6"/>
  <c r="B117" i="6"/>
  <c r="B116" i="6"/>
  <c r="B115" i="6"/>
  <c r="B114" i="6"/>
  <c r="B112" i="6"/>
  <c r="B106" i="6"/>
  <c r="B105" i="6"/>
  <c r="B104" i="6"/>
  <c r="B103" i="6"/>
  <c r="B102" i="6"/>
  <c r="B101" i="6"/>
  <c r="B100" i="6"/>
  <c r="B99" i="6"/>
  <c r="B98" i="6"/>
  <c r="B97" i="6"/>
  <c r="B96" i="6"/>
  <c r="B94" i="6"/>
  <c r="C3" i="5" l="1"/>
  <c r="D3" i="5" s="1"/>
  <c r="F1001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C5" i="2" l="1"/>
  <c r="C6" i="2"/>
  <c r="C23" i="2"/>
  <c r="C24" i="2"/>
  <c r="C25" i="2"/>
  <c r="C26" i="2"/>
  <c r="C27" i="2"/>
  <c r="C28" i="2"/>
  <c r="C29" i="2"/>
  <c r="C4" i="2"/>
  <c r="B5" i="2"/>
  <c r="B6" i="2"/>
  <c r="B23" i="2"/>
  <c r="B24" i="2"/>
  <c r="B25" i="2"/>
  <c r="B26" i="2"/>
  <c r="B27" i="2"/>
  <c r="B28" i="2"/>
  <c r="B29" i="2"/>
  <c r="B4" i="2"/>
  <c r="B30" i="2"/>
  <c r="F8" i="2" a="1"/>
  <c r="F10" i="2" a="1"/>
  <c r="F12" i="2" a="1"/>
  <c r="F11" i="2" a="1"/>
  <c r="F9" i="2" a="1"/>
  <c r="F9" i="2" l="1"/>
  <c r="F10" i="2"/>
  <c r="F11" i="2"/>
  <c r="F8" i="2"/>
  <c r="F12" i="2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11" i="9" l="1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3" i="9"/>
  <c r="F4" i="9"/>
  <c r="F5" i="9"/>
  <c r="F6" i="9"/>
  <c r="F7" i="9"/>
  <c r="F8" i="9"/>
  <c r="F9" i="9"/>
  <c r="F10" i="9"/>
  <c r="F2" i="9"/>
  <c r="B77" i="4"/>
  <c r="B42" i="4"/>
  <c r="B24" i="4"/>
  <c r="B7" i="4"/>
  <c r="B87" i="6"/>
  <c r="B86" i="6"/>
  <c r="B85" i="6"/>
  <c r="B84" i="6"/>
  <c r="B83" i="6"/>
  <c r="B82" i="6"/>
  <c r="B81" i="6"/>
  <c r="B80" i="6"/>
  <c r="B79" i="6"/>
  <c r="B78" i="6"/>
  <c r="B77" i="6"/>
  <c r="B75" i="6"/>
  <c r="B70" i="6"/>
  <c r="B69" i="6"/>
  <c r="B68" i="6"/>
  <c r="B67" i="6"/>
  <c r="B66" i="6"/>
  <c r="B65" i="6"/>
  <c r="B64" i="6"/>
  <c r="B63" i="6"/>
  <c r="B62" i="6"/>
  <c r="B61" i="6"/>
  <c r="B60" i="6"/>
  <c r="B58" i="6"/>
  <c r="B52" i="6"/>
  <c r="B51" i="6"/>
  <c r="B50" i="6"/>
  <c r="B49" i="6"/>
  <c r="B48" i="6"/>
  <c r="B47" i="6"/>
  <c r="B46" i="6"/>
  <c r="B45" i="6"/>
  <c r="B44" i="6"/>
  <c r="B43" i="6"/>
  <c r="B42" i="6"/>
  <c r="B40" i="6"/>
  <c r="B34" i="6"/>
  <c r="B33" i="6"/>
  <c r="B32" i="6"/>
  <c r="B31" i="6"/>
  <c r="B30" i="6"/>
  <c r="B29" i="6"/>
  <c r="B28" i="6"/>
  <c r="B27" i="6"/>
  <c r="B26" i="6"/>
  <c r="B25" i="6"/>
  <c r="B24" i="6"/>
  <c r="B22" i="6"/>
  <c r="B17" i="6"/>
  <c r="B16" i="6"/>
  <c r="B15" i="6"/>
  <c r="B14" i="6"/>
  <c r="B13" i="6"/>
  <c r="B12" i="6"/>
  <c r="B11" i="6"/>
  <c r="B10" i="6"/>
  <c r="B9" i="6"/>
  <c r="B8" i="6"/>
  <c r="B7" i="6"/>
  <c r="B5" i="6"/>
  <c r="B1" i="6"/>
  <c r="A1" i="6"/>
  <c r="B1" i="4"/>
  <c r="A1" i="4"/>
  <c r="B87" i="4"/>
  <c r="B86" i="4"/>
  <c r="B85" i="4"/>
  <c r="B84" i="4"/>
  <c r="B83" i="4"/>
  <c r="B82" i="4"/>
  <c r="B81" i="4"/>
  <c r="B80" i="4"/>
  <c r="B79" i="4"/>
  <c r="B78" i="4"/>
  <c r="B75" i="4"/>
  <c r="B70" i="4"/>
  <c r="B69" i="4"/>
  <c r="B68" i="4"/>
  <c r="B67" i="4"/>
  <c r="B66" i="4"/>
  <c r="B65" i="4"/>
  <c r="B64" i="4"/>
  <c r="B63" i="4"/>
  <c r="B62" i="4"/>
  <c r="B61" i="4"/>
  <c r="B60" i="4"/>
  <c r="B58" i="4"/>
  <c r="B52" i="4"/>
  <c r="B51" i="4"/>
  <c r="B50" i="4"/>
  <c r="B49" i="4"/>
  <c r="B48" i="4"/>
  <c r="B47" i="4"/>
  <c r="B46" i="4"/>
  <c r="B45" i="4"/>
  <c r="B44" i="4"/>
  <c r="B43" i="4"/>
  <c r="B40" i="4"/>
  <c r="B34" i="4"/>
  <c r="B33" i="4"/>
  <c r="B32" i="4"/>
  <c r="B31" i="4"/>
  <c r="B30" i="4"/>
  <c r="B29" i="4"/>
  <c r="B28" i="4"/>
  <c r="B27" i="4"/>
  <c r="B26" i="4"/>
  <c r="B25" i="4"/>
  <c r="B22" i="4"/>
  <c r="B17" i="4"/>
  <c r="B16" i="4"/>
  <c r="B15" i="4"/>
  <c r="B14" i="4"/>
  <c r="B13" i="4"/>
  <c r="B12" i="4"/>
  <c r="B11" i="4"/>
  <c r="B10" i="4"/>
  <c r="B9" i="4"/>
  <c r="B8" i="4"/>
  <c r="B5" i="4"/>
  <c r="G41" i="2" a="1"/>
  <c r="G31" i="2" a="1"/>
  <c r="F30" i="2" a="1"/>
  <c r="G50" i="2" a="1"/>
  <c r="G43" i="2" a="1"/>
  <c r="F32" i="2" a="1"/>
  <c r="G49" i="2" a="1"/>
  <c r="F41" i="2" a="1"/>
  <c r="F29" i="2" a="1"/>
  <c r="F26" i="2" a="1"/>
  <c r="G44" i="2" a="1"/>
  <c r="G39" i="2" a="1"/>
  <c r="F35" i="2" a="1"/>
  <c r="F47" i="2" a="1"/>
  <c r="G26" i="2" a="1"/>
  <c r="G45" i="2" a="1"/>
  <c r="F38" i="2" a="1"/>
  <c r="F25" i="2" a="1"/>
  <c r="G25" i="2" a="1"/>
  <c r="G30" i="2" a="1"/>
  <c r="F36" i="2" a="1"/>
  <c r="G32" i="2" a="1"/>
  <c r="G35" i="2" a="1"/>
  <c r="G33" i="2" a="1"/>
  <c r="F5" i="2" a="1"/>
  <c r="F28" i="2" a="1"/>
  <c r="F46" i="2" a="1"/>
  <c r="G28" i="2" a="1"/>
  <c r="F40" i="2" a="1"/>
  <c r="F42" i="2" a="1"/>
  <c r="F31" i="2" a="1"/>
  <c r="F4" i="2" a="1"/>
  <c r="G40" i="2" a="1"/>
  <c r="G48" i="2" a="1"/>
  <c r="G37" i="2" a="1"/>
  <c r="F43" i="2" a="1"/>
  <c r="G46" i="2" a="1"/>
  <c r="F49" i="2" a="1"/>
  <c r="F24" i="2" a="1"/>
  <c r="G42" i="2" a="1"/>
  <c r="G29" i="2" a="1"/>
  <c r="F7" i="2" a="1"/>
  <c r="G27" i="2" a="1"/>
  <c r="F50" i="2" a="1"/>
  <c r="F45" i="2" a="1"/>
  <c r="G36" i="2" a="1"/>
  <c r="F37" i="2" a="1"/>
  <c r="F34" i="2" a="1"/>
  <c r="F23" i="2" a="1"/>
  <c r="F44" i="2" a="1"/>
  <c r="F48" i="2" a="1"/>
  <c r="F6" i="2" a="1"/>
  <c r="F39" i="2" a="1"/>
  <c r="F27" i="2" a="1"/>
  <c r="G47" i="2" a="1"/>
  <c r="F33" i="2" a="1"/>
  <c r="F22" i="2" a="1"/>
  <c r="G38" i="2" a="1"/>
  <c r="G34" i="2" a="1"/>
  <c r="C27" i="5" l="1"/>
  <c r="D27" i="5" s="1"/>
  <c r="F5" i="2"/>
  <c r="F23" i="2"/>
  <c r="F25" i="2"/>
  <c r="F27" i="2"/>
  <c r="F29" i="2"/>
  <c r="F31" i="2"/>
  <c r="F33" i="2"/>
  <c r="F35" i="2"/>
  <c r="F37" i="2"/>
  <c r="F39" i="2"/>
  <c r="F41" i="2"/>
  <c r="F43" i="2"/>
  <c r="F45" i="2"/>
  <c r="F47" i="2"/>
  <c r="F49" i="2"/>
  <c r="F6" i="2"/>
  <c r="F7" i="2"/>
  <c r="F22" i="2"/>
  <c r="F24" i="2"/>
  <c r="F26" i="2"/>
  <c r="F28" i="2"/>
  <c r="F30" i="2"/>
  <c r="F32" i="2"/>
  <c r="F34" i="2"/>
  <c r="F36" i="2"/>
  <c r="F38" i="2"/>
  <c r="F40" i="2"/>
  <c r="F42" i="2"/>
  <c r="F44" i="2"/>
  <c r="F46" i="2"/>
  <c r="F48" i="2"/>
  <c r="F50" i="2"/>
  <c r="F4" i="2"/>
  <c r="G25" i="2"/>
  <c r="G27" i="2"/>
  <c r="G29" i="2"/>
  <c r="G31" i="2"/>
  <c r="G33" i="2"/>
  <c r="G35" i="2"/>
  <c r="G37" i="2"/>
  <c r="G39" i="2"/>
  <c r="G41" i="2"/>
  <c r="G43" i="2"/>
  <c r="G45" i="2"/>
  <c r="G47" i="2"/>
  <c r="G49" i="2"/>
  <c r="G26" i="2"/>
  <c r="G28" i="2"/>
  <c r="G30" i="2"/>
  <c r="G32" i="2"/>
  <c r="G34" i="2"/>
  <c r="G36" i="2"/>
  <c r="G38" i="2"/>
  <c r="G40" i="2"/>
  <c r="G42" i="2"/>
  <c r="G44" i="2"/>
  <c r="G46" i="2"/>
  <c r="G48" i="2"/>
  <c r="G50" i="2"/>
  <c r="P96" i="4"/>
  <c r="T77" i="4"/>
  <c r="X60" i="4"/>
  <c r="O42" i="4"/>
  <c r="S24" i="4"/>
  <c r="W7" i="4"/>
  <c r="R114" i="4"/>
  <c r="V96" i="4"/>
  <c r="M77" i="4"/>
  <c r="Q60" i="4"/>
  <c r="U42" i="4"/>
  <c r="Y24" i="4"/>
  <c r="X96" i="1"/>
  <c r="N60" i="1"/>
  <c r="V77" i="1"/>
  <c r="Q114" i="1"/>
  <c r="U60" i="1"/>
  <c r="T96" i="1"/>
  <c r="O42" i="1"/>
  <c r="W77" i="1"/>
  <c r="O24" i="1"/>
  <c r="V7" i="1"/>
  <c r="P114" i="4"/>
  <c r="T96" i="4"/>
  <c r="X77" i="4"/>
  <c r="O60" i="4"/>
  <c r="S42" i="4"/>
  <c r="W24" i="4"/>
  <c r="N7" i="4"/>
  <c r="V114" i="4"/>
  <c r="M96" i="4"/>
  <c r="Q77" i="4"/>
  <c r="U60" i="4"/>
  <c r="Y42" i="4"/>
  <c r="X114" i="1"/>
  <c r="N42" i="1"/>
  <c r="V96" i="1"/>
  <c r="M42" i="1"/>
  <c r="U77" i="1"/>
  <c r="T114" i="1"/>
  <c r="O60" i="1"/>
  <c r="W96" i="1"/>
  <c r="X24" i="1"/>
  <c r="R7" i="1"/>
  <c r="P60" i="4"/>
  <c r="T42" i="4"/>
  <c r="X24" i="4"/>
  <c r="O7" i="4"/>
  <c r="W114" i="4"/>
  <c r="N96" i="4"/>
  <c r="R77" i="4"/>
  <c r="V60" i="4"/>
  <c r="M42" i="4"/>
  <c r="Q24" i="4"/>
  <c r="U7" i="4"/>
  <c r="Y114" i="1"/>
  <c r="X60" i="1"/>
  <c r="R96" i="1"/>
  <c r="V60" i="1"/>
  <c r="Q77" i="1"/>
  <c r="P114" i="1"/>
  <c r="T42" i="1"/>
  <c r="S96" i="1"/>
  <c r="W42" i="1"/>
  <c r="W24" i="1"/>
  <c r="U7" i="1"/>
  <c r="P77" i="4"/>
  <c r="T60" i="4"/>
  <c r="X42" i="4"/>
  <c r="O24" i="4"/>
  <c r="S7" i="4"/>
  <c r="N114" i="4"/>
  <c r="R96" i="4"/>
  <c r="V77" i="4"/>
  <c r="M60" i="4"/>
  <c r="Q42" i="4"/>
  <c r="U24" i="4"/>
  <c r="Y7" i="4"/>
  <c r="X77" i="1"/>
  <c r="R114" i="1"/>
  <c r="V42" i="1"/>
  <c r="Q96" i="1"/>
  <c r="U42" i="1"/>
  <c r="T77" i="1"/>
  <c r="S114" i="1"/>
  <c r="W60" i="1"/>
  <c r="S24" i="1"/>
  <c r="Q7" i="1"/>
  <c r="N7" i="1"/>
  <c r="P7" i="1"/>
  <c r="T7" i="1"/>
  <c r="P24" i="4"/>
  <c r="T7" i="4"/>
  <c r="O114" i="4"/>
  <c r="S96" i="4"/>
  <c r="W77" i="4"/>
  <c r="N60" i="4"/>
  <c r="R42" i="4"/>
  <c r="V24" i="4"/>
  <c r="M7" i="4"/>
  <c r="U114" i="4"/>
  <c r="Y96" i="4"/>
  <c r="Y60" i="1"/>
  <c r="N114" i="1"/>
  <c r="R42" i="1"/>
  <c r="M96" i="1"/>
  <c r="Q42" i="1"/>
  <c r="P77" i="1"/>
  <c r="O114" i="1"/>
  <c r="S60" i="1"/>
  <c r="Q24" i="1"/>
  <c r="V24" i="1"/>
  <c r="O7" i="1"/>
  <c r="P42" i="4"/>
  <c r="T24" i="4"/>
  <c r="X7" i="4"/>
  <c r="S114" i="4"/>
  <c r="W96" i="4"/>
  <c r="N77" i="4"/>
  <c r="R60" i="4"/>
  <c r="V42" i="4"/>
  <c r="M24" i="4"/>
  <c r="Q7" i="4"/>
  <c r="Y114" i="4"/>
  <c r="Y77" i="1"/>
  <c r="X42" i="1"/>
  <c r="R77" i="1"/>
  <c r="M114" i="1"/>
  <c r="Q60" i="1"/>
  <c r="P96" i="1"/>
  <c r="T60" i="1"/>
  <c r="S77" i="1"/>
  <c r="R24" i="1"/>
  <c r="N24" i="1"/>
  <c r="S7" i="1"/>
  <c r="T114" i="4"/>
  <c r="X96" i="4"/>
  <c r="O77" i="4"/>
  <c r="S60" i="4"/>
  <c r="W42" i="4"/>
  <c r="N24" i="4"/>
  <c r="R7" i="4"/>
  <c r="M114" i="4"/>
  <c r="Q96" i="4"/>
  <c r="U77" i="4"/>
  <c r="Y60" i="4"/>
  <c r="Y96" i="1"/>
  <c r="N77" i="1"/>
  <c r="V114" i="1"/>
  <c r="M60" i="1"/>
  <c r="U96" i="1"/>
  <c r="P60" i="1"/>
  <c r="O77" i="1"/>
  <c r="W114" i="1"/>
  <c r="T24" i="1"/>
  <c r="U24" i="1"/>
  <c r="M7" i="1"/>
  <c r="P7" i="4"/>
  <c r="X114" i="4"/>
  <c r="O96" i="4"/>
  <c r="S77" i="4"/>
  <c r="W60" i="4"/>
  <c r="N42" i="4"/>
  <c r="R24" i="4"/>
  <c r="V7" i="4"/>
  <c r="Q114" i="4"/>
  <c r="U96" i="4"/>
  <c r="Y77" i="4"/>
  <c r="Y42" i="1"/>
  <c r="N96" i="1"/>
  <c r="R60" i="1"/>
  <c r="M77" i="1"/>
  <c r="U114" i="1"/>
  <c r="P42" i="1"/>
  <c r="O96" i="1"/>
  <c r="S42" i="1"/>
  <c r="P24" i="1"/>
  <c r="M24" i="1"/>
  <c r="X7" i="1"/>
  <c r="W7" i="1"/>
  <c r="O4" i="5" l="1"/>
  <c r="O5" i="5" s="1"/>
  <c r="P4" i="5"/>
  <c r="P5" i="5" s="1"/>
  <c r="Y4" i="5"/>
  <c r="Y5" i="5" s="1"/>
  <c r="U4" i="5"/>
  <c r="U5" i="5" s="1"/>
  <c r="Q4" i="5"/>
  <c r="Q5" i="5" s="1"/>
  <c r="Z4" i="5"/>
  <c r="Z5" i="5" s="1"/>
  <c r="V4" i="5"/>
  <c r="V5" i="5" s="1"/>
  <c r="R4" i="5"/>
  <c r="R5" i="5" s="1"/>
  <c r="W4" i="5"/>
  <c r="W5" i="5" s="1"/>
  <c r="S4" i="5"/>
  <c r="S5" i="5" s="1"/>
  <c r="X4" i="5"/>
  <c r="X5" i="5" s="1"/>
  <c r="T4" i="5"/>
  <c r="T5" i="5" s="1"/>
  <c r="W28" i="5"/>
  <c r="W29" i="5" s="1"/>
  <c r="S28" i="5"/>
  <c r="S29" i="5" s="1"/>
  <c r="O28" i="5"/>
  <c r="O29" i="5" s="1"/>
  <c r="X28" i="5"/>
  <c r="X29" i="5" s="1"/>
  <c r="T28" i="5"/>
  <c r="T29" i="5" s="1"/>
  <c r="P28" i="5"/>
  <c r="P29" i="5" s="1"/>
  <c r="Y28" i="5"/>
  <c r="Y29" i="5" s="1"/>
  <c r="U28" i="5"/>
  <c r="U29" i="5" s="1"/>
  <c r="Q28" i="5"/>
  <c r="Q29" i="5" s="1"/>
  <c r="Z28" i="5"/>
  <c r="Z29" i="5" s="1"/>
  <c r="V28" i="5"/>
  <c r="V29" i="5" s="1"/>
  <c r="R28" i="5"/>
  <c r="R29" i="5" s="1"/>
  <c r="J2" i="5"/>
  <c r="M2" i="5"/>
  <c r="N2" i="5"/>
  <c r="F2" i="5"/>
  <c r="L2" i="5"/>
  <c r="G2" i="5"/>
  <c r="K2" i="5"/>
  <c r="I2" i="5"/>
  <c r="E2" i="5"/>
  <c r="H2" i="5"/>
  <c r="Y9" i="4" l="1"/>
  <c r="Y28" i="4"/>
  <c r="Y50" i="4"/>
  <c r="Y80" i="4"/>
  <c r="Y106" i="4"/>
  <c r="U25" i="4"/>
  <c r="U63" i="4"/>
  <c r="U85" i="4"/>
  <c r="U106" i="4"/>
  <c r="Q17" i="4"/>
  <c r="Q43" i="4"/>
  <c r="Q66" i="4"/>
  <c r="Q86" i="4"/>
  <c r="Q122" i="4"/>
  <c r="M33" i="4"/>
  <c r="M46" i="4"/>
  <c r="M102" i="4"/>
  <c r="M121" i="4"/>
  <c r="V17" i="4"/>
  <c r="V62" i="4"/>
  <c r="V84" i="4"/>
  <c r="V106" i="4"/>
  <c r="R14" i="4"/>
  <c r="R33" i="4"/>
  <c r="R65" i="4"/>
  <c r="R85" i="4"/>
  <c r="R119" i="4"/>
  <c r="N32" i="4"/>
  <c r="N43" i="4"/>
  <c r="N97" i="4"/>
  <c r="N120" i="4"/>
  <c r="W10" i="4"/>
  <c r="Y10" i="4"/>
  <c r="Y47" i="4"/>
  <c r="Y70" i="4"/>
  <c r="Y101" i="4"/>
  <c r="U9" i="4"/>
  <c r="U28" i="4"/>
  <c r="U50" i="4"/>
  <c r="U80" i="4"/>
  <c r="U104" i="4"/>
  <c r="Q25" i="4"/>
  <c r="Q63" i="4"/>
  <c r="Q85" i="4"/>
  <c r="Q106" i="4"/>
  <c r="M17" i="4"/>
  <c r="M43" i="4"/>
  <c r="M66" i="4"/>
  <c r="M86" i="4"/>
  <c r="M122" i="4"/>
  <c r="V25" i="4"/>
  <c r="V49" i="4"/>
  <c r="V70" i="4"/>
  <c r="V124" i="4"/>
  <c r="R17" i="4"/>
  <c r="R62" i="4"/>
  <c r="R82" i="4"/>
  <c r="R106" i="4"/>
  <c r="N14" i="4"/>
  <c r="N33" i="4"/>
  <c r="N63" i="4"/>
  <c r="N85" i="4"/>
  <c r="N119" i="4"/>
  <c r="W29" i="4"/>
  <c r="Y29" i="4"/>
  <c r="Y67" i="4"/>
  <c r="Y98" i="4"/>
  <c r="Y119" i="4"/>
  <c r="U10" i="4"/>
  <c r="U47" i="4"/>
  <c r="U70" i="4"/>
  <c r="U101" i="4"/>
  <c r="Q9" i="4"/>
  <c r="Q28" i="4"/>
  <c r="Q50" i="4"/>
  <c r="Q78" i="4"/>
  <c r="Q104" i="4"/>
  <c r="M25" i="4"/>
  <c r="M63" i="4"/>
  <c r="M85" i="4"/>
  <c r="M106" i="4"/>
  <c r="V9" i="4"/>
  <c r="V46" i="4"/>
  <c r="V69" i="4"/>
  <c r="V98" i="4"/>
  <c r="V123" i="4"/>
  <c r="R25" i="4"/>
  <c r="R49" i="4"/>
  <c r="R68" i="4"/>
  <c r="R124" i="4"/>
  <c r="N17" i="4"/>
  <c r="N62" i="4"/>
  <c r="N80" i="4"/>
  <c r="N106" i="4"/>
  <c r="W13" i="4"/>
  <c r="Y13" i="4"/>
  <c r="Y32" i="4"/>
  <c r="Y62" i="4"/>
  <c r="Y84" i="4"/>
  <c r="Y118" i="4"/>
  <c r="U29" i="4"/>
  <c r="U67" i="4"/>
  <c r="U98" i="4"/>
  <c r="U117" i="4"/>
  <c r="Q10" i="4"/>
  <c r="Q47" i="4"/>
  <c r="Q70" i="4"/>
  <c r="Q99" i="4"/>
  <c r="M9" i="4"/>
  <c r="M28" i="4"/>
  <c r="M50" i="4"/>
  <c r="M78" i="4"/>
  <c r="M104" i="4"/>
  <c r="V28" i="4"/>
  <c r="V66" i="4"/>
  <c r="V97" i="4"/>
  <c r="V116" i="4"/>
  <c r="R9" i="4"/>
  <c r="R46" i="4"/>
  <c r="R69" i="4"/>
  <c r="R98" i="4"/>
  <c r="R123" i="4"/>
  <c r="N25" i="4"/>
  <c r="N47" i="4"/>
  <c r="N101" i="4"/>
  <c r="N124" i="4"/>
  <c r="W14" i="4"/>
  <c r="Y14" i="4"/>
  <c r="Y51" i="4"/>
  <c r="Y81" i="4"/>
  <c r="Y105" i="4"/>
  <c r="U13" i="4"/>
  <c r="U32" i="4"/>
  <c r="U62" i="4"/>
  <c r="U84" i="4"/>
  <c r="U118" i="4"/>
  <c r="Q29" i="4"/>
  <c r="Q67" i="4"/>
  <c r="Q98" i="4"/>
  <c r="Q117" i="4"/>
  <c r="M10" i="4"/>
  <c r="M47" i="4"/>
  <c r="M70" i="4"/>
  <c r="M99" i="4"/>
  <c r="V10" i="4"/>
  <c r="V29" i="4"/>
  <c r="V61" i="4"/>
  <c r="V81" i="4"/>
  <c r="V115" i="4"/>
  <c r="R28" i="4"/>
  <c r="R66" i="4"/>
  <c r="R86" i="4"/>
  <c r="R116" i="4"/>
  <c r="N9" i="4"/>
  <c r="N46" i="4"/>
  <c r="N67" i="4"/>
  <c r="N98" i="4"/>
  <c r="N123" i="4"/>
  <c r="W33" i="4"/>
  <c r="Y33" i="4"/>
  <c r="Y46" i="4"/>
  <c r="Y69" i="4"/>
  <c r="Y123" i="4"/>
  <c r="U14" i="4"/>
  <c r="U51" i="4"/>
  <c r="U81" i="4"/>
  <c r="U105" i="4"/>
  <c r="Q13" i="4"/>
  <c r="Q32" i="4"/>
  <c r="Q62" i="4"/>
  <c r="Q82" i="4"/>
  <c r="Q118" i="4"/>
  <c r="M29" i="4"/>
  <c r="M67" i="4"/>
  <c r="M98" i="4"/>
  <c r="M117" i="4"/>
  <c r="V13" i="4"/>
  <c r="V50" i="4"/>
  <c r="V80" i="4"/>
  <c r="V102" i="4"/>
  <c r="R10" i="4"/>
  <c r="R29" i="4"/>
  <c r="R61" i="4"/>
  <c r="R81" i="4"/>
  <c r="R115" i="4"/>
  <c r="N28" i="4"/>
  <c r="N66" i="4"/>
  <c r="N84" i="4"/>
  <c r="N116" i="4"/>
  <c r="W17" i="4"/>
  <c r="Y17" i="4"/>
  <c r="Y43" i="4"/>
  <c r="Y66" i="4"/>
  <c r="Y97" i="4"/>
  <c r="Y122" i="4"/>
  <c r="U33" i="4"/>
  <c r="U46" i="4"/>
  <c r="U69" i="4"/>
  <c r="U121" i="4"/>
  <c r="Q14" i="4"/>
  <c r="Q51" i="4"/>
  <c r="Q81" i="4"/>
  <c r="Q103" i="4"/>
  <c r="M13" i="4"/>
  <c r="M32" i="4"/>
  <c r="M62" i="4"/>
  <c r="M82" i="4"/>
  <c r="M118" i="4"/>
  <c r="V32" i="4"/>
  <c r="V45" i="4"/>
  <c r="V101" i="4"/>
  <c r="V120" i="4"/>
  <c r="R13" i="4"/>
  <c r="R50" i="4"/>
  <c r="R78" i="4"/>
  <c r="R102" i="4"/>
  <c r="N10" i="4"/>
  <c r="N29" i="4"/>
  <c r="N51" i="4"/>
  <c r="N81" i="4"/>
  <c r="N115" i="4"/>
  <c r="W25" i="4"/>
  <c r="Y25" i="4"/>
  <c r="Y63" i="4"/>
  <c r="Y85" i="4"/>
  <c r="Y115" i="4"/>
  <c r="U17" i="4"/>
  <c r="U43" i="4"/>
  <c r="U66" i="4"/>
  <c r="U97" i="4"/>
  <c r="U122" i="4"/>
  <c r="Q33" i="4"/>
  <c r="Q46" i="4"/>
  <c r="Q102" i="4"/>
  <c r="Q121" i="4"/>
  <c r="M14" i="4"/>
  <c r="M51" i="4"/>
  <c r="M81" i="4"/>
  <c r="M103" i="4"/>
  <c r="V14" i="4"/>
  <c r="V33" i="4"/>
  <c r="V65" i="4"/>
  <c r="V85" i="4"/>
  <c r="V119" i="4"/>
  <c r="R32" i="4"/>
  <c r="R45" i="4"/>
  <c r="R99" i="4"/>
  <c r="R120" i="4"/>
  <c r="N13" i="4"/>
  <c r="N50" i="4"/>
  <c r="N70" i="4"/>
  <c r="N102" i="4"/>
  <c r="W9" i="4"/>
  <c r="W28" i="4"/>
  <c r="W67" i="4"/>
  <c r="W87" i="4"/>
  <c r="W119" i="4"/>
  <c r="S10" i="4"/>
  <c r="S47" i="4"/>
  <c r="S70" i="4"/>
  <c r="S99" i="4"/>
  <c r="O9" i="4"/>
  <c r="O28" i="4"/>
  <c r="O50" i="4"/>
  <c r="O78" i="4"/>
  <c r="O106" i="4"/>
  <c r="X28" i="4"/>
  <c r="X66" i="4"/>
  <c r="X86" i="4"/>
  <c r="X116" i="4"/>
  <c r="T9" i="4"/>
  <c r="T46" i="4"/>
  <c r="T69" i="4"/>
  <c r="T98" i="4"/>
  <c r="T123" i="4"/>
  <c r="P25" i="4"/>
  <c r="P69" i="4"/>
  <c r="P123" i="4"/>
  <c r="Y26" i="4"/>
  <c r="Y48" i="4"/>
  <c r="Y78" i="4"/>
  <c r="Y104" i="4"/>
  <c r="U16" i="4"/>
  <c r="U61" i="4"/>
  <c r="U83" i="4"/>
  <c r="W46" i="4"/>
  <c r="W100" i="4"/>
  <c r="W123" i="4"/>
  <c r="S14" i="4"/>
  <c r="S51" i="4"/>
  <c r="S79" i="4"/>
  <c r="S103" i="4"/>
  <c r="O13" i="4"/>
  <c r="O32" i="4"/>
  <c r="O62" i="4"/>
  <c r="O82" i="4"/>
  <c r="O118" i="4"/>
  <c r="X32" i="4"/>
  <c r="X45" i="4"/>
  <c r="X99" i="4"/>
  <c r="X120" i="4"/>
  <c r="T13" i="4"/>
  <c r="T50" i="4"/>
  <c r="T78" i="4"/>
  <c r="T102" i="4"/>
  <c r="P10" i="4"/>
  <c r="P29" i="4"/>
  <c r="P82" i="4"/>
  <c r="Y11" i="4"/>
  <c r="Y30" i="4"/>
  <c r="Y52" i="4"/>
  <c r="Y82" i="4"/>
  <c r="Y116" i="4"/>
  <c r="U27" i="4"/>
  <c r="W50" i="4"/>
  <c r="W80" i="4"/>
  <c r="W106" i="4"/>
  <c r="S25" i="4"/>
  <c r="S63" i="4"/>
  <c r="S83" i="4"/>
  <c r="S104" i="4"/>
  <c r="O17" i="4"/>
  <c r="O43" i="4"/>
  <c r="O66" i="4"/>
  <c r="O86" i="4"/>
  <c r="O122" i="4"/>
  <c r="X25" i="4"/>
  <c r="X49" i="4"/>
  <c r="X70" i="4"/>
  <c r="X124" i="4"/>
  <c r="T17" i="4"/>
  <c r="T62" i="4"/>
  <c r="T82" i="4"/>
  <c r="T106" i="4"/>
  <c r="P14" i="4"/>
  <c r="P33" i="4"/>
  <c r="P99" i="4"/>
  <c r="Y15" i="4"/>
  <c r="Y34" i="4"/>
  <c r="Y64" i="4"/>
  <c r="Y86" i="4"/>
  <c r="Y120" i="4"/>
  <c r="U31" i="4"/>
  <c r="U44" i="4"/>
  <c r="W32" i="4"/>
  <c r="W62" i="4"/>
  <c r="W84" i="4"/>
  <c r="W118" i="4"/>
  <c r="S29" i="4"/>
  <c r="S67" i="4"/>
  <c r="S87" i="4"/>
  <c r="S117" i="4"/>
  <c r="O10" i="4"/>
  <c r="O47" i="4"/>
  <c r="O70" i="4"/>
  <c r="O99" i="4"/>
  <c r="X10" i="4"/>
  <c r="X29" i="4"/>
  <c r="X61" i="4"/>
  <c r="X81" i="4"/>
  <c r="X115" i="4"/>
  <c r="T28" i="4"/>
  <c r="T66" i="4"/>
  <c r="T86" i="4"/>
  <c r="T116" i="4"/>
  <c r="P9" i="4"/>
  <c r="P46" i="4"/>
  <c r="P81" i="4"/>
  <c r="Y8" i="4"/>
  <c r="Y45" i="4"/>
  <c r="Y68" i="4"/>
  <c r="W43" i="4"/>
  <c r="W66" i="4"/>
  <c r="W97" i="4"/>
  <c r="W122" i="4"/>
  <c r="S33" i="4"/>
  <c r="S46" i="4"/>
  <c r="S100" i="4"/>
  <c r="S121" i="4"/>
  <c r="O14" i="4"/>
  <c r="O51" i="4"/>
  <c r="O79" i="4"/>
  <c r="O103" i="4"/>
  <c r="X14" i="4"/>
  <c r="X33" i="4"/>
  <c r="X65" i="4"/>
  <c r="X85" i="4"/>
  <c r="X119" i="4"/>
  <c r="T32" i="4"/>
  <c r="T45" i="4"/>
  <c r="T99" i="4"/>
  <c r="T120" i="4"/>
  <c r="P13" i="4"/>
  <c r="P50" i="4"/>
  <c r="P98" i="4"/>
  <c r="Y12" i="4"/>
  <c r="Y49" i="4"/>
  <c r="Y79" i="4"/>
  <c r="Y103" i="4"/>
  <c r="U11" i="4"/>
  <c r="U30" i="4"/>
  <c r="U52" i="4"/>
  <c r="W47" i="4"/>
  <c r="W69" i="4"/>
  <c r="W101" i="4"/>
  <c r="S9" i="4"/>
  <c r="S28" i="4"/>
  <c r="S50" i="4"/>
  <c r="S78" i="4"/>
  <c r="S106" i="4"/>
  <c r="O25" i="4"/>
  <c r="O63" i="4"/>
  <c r="O83" i="4"/>
  <c r="O104" i="4"/>
  <c r="X9" i="4"/>
  <c r="X46" i="4"/>
  <c r="X69" i="4"/>
  <c r="X98" i="4"/>
  <c r="X123" i="4"/>
  <c r="T25" i="4"/>
  <c r="T49" i="4"/>
  <c r="T70" i="4"/>
  <c r="T124" i="4"/>
  <c r="P17" i="4"/>
  <c r="P66" i="4"/>
  <c r="P106" i="4"/>
  <c r="Y16" i="4"/>
  <c r="Y61" i="4"/>
  <c r="Y83" i="4"/>
  <c r="Y102" i="4"/>
  <c r="U15" i="4"/>
  <c r="W51" i="4"/>
  <c r="W79" i="4"/>
  <c r="W105" i="4"/>
  <c r="S13" i="4"/>
  <c r="S32" i="4"/>
  <c r="S62" i="4"/>
  <c r="S82" i="4"/>
  <c r="S118" i="4"/>
  <c r="O29" i="4"/>
  <c r="O67" i="4"/>
  <c r="O87" i="4"/>
  <c r="O117" i="4"/>
  <c r="X13" i="4"/>
  <c r="X50" i="4"/>
  <c r="X78" i="4"/>
  <c r="X102" i="4"/>
  <c r="T10" i="4"/>
  <c r="T29" i="4"/>
  <c r="T61" i="4"/>
  <c r="T81" i="4"/>
  <c r="T115" i="4"/>
  <c r="P28" i="4"/>
  <c r="P45" i="4"/>
  <c r="P120" i="4"/>
  <c r="Y27" i="4"/>
  <c r="Y65" i="4"/>
  <c r="Y87" i="4"/>
  <c r="Y117" i="4"/>
  <c r="U8" i="4"/>
  <c r="U45" i="4"/>
  <c r="U68" i="4"/>
  <c r="W63" i="4"/>
  <c r="W83" i="4"/>
  <c r="W115" i="4"/>
  <c r="S17" i="4"/>
  <c r="S43" i="4"/>
  <c r="S66" i="4"/>
  <c r="S86" i="4"/>
  <c r="S122" i="4"/>
  <c r="O33" i="4"/>
  <c r="O46" i="4"/>
  <c r="O100" i="4"/>
  <c r="O121" i="4"/>
  <c r="X17" i="4"/>
  <c r="X62" i="4"/>
  <c r="X82" i="4"/>
  <c r="X103" i="4"/>
  <c r="T14" i="4"/>
  <c r="T33" i="4"/>
  <c r="T65" i="4"/>
  <c r="T85" i="4"/>
  <c r="T119" i="4"/>
  <c r="P32" i="4"/>
  <c r="P61" i="4"/>
  <c r="P115" i="4"/>
  <c r="Y31" i="4"/>
  <c r="Y44" i="4"/>
  <c r="Y100" i="4"/>
  <c r="Y121" i="4"/>
  <c r="U12" i="4"/>
  <c r="U49" i="4"/>
  <c r="U79" i="4"/>
  <c r="U103" i="4"/>
  <c r="U123" i="4"/>
  <c r="U64" i="4"/>
  <c r="U115" i="4"/>
  <c r="Q16" i="4"/>
  <c r="Y99" i="4"/>
  <c r="U26" i="4"/>
  <c r="U78" i="4"/>
  <c r="U34" i="4"/>
  <c r="Q11" i="4"/>
  <c r="Q61" i="4"/>
  <c r="Q83" i="4"/>
  <c r="Q105" i="4"/>
  <c r="M15" i="4"/>
  <c r="M34" i="4"/>
  <c r="M64" i="4"/>
  <c r="M84" i="4"/>
  <c r="M120" i="4"/>
  <c r="V30" i="4"/>
  <c r="V43" i="4"/>
  <c r="V99" i="4"/>
  <c r="V118" i="4"/>
  <c r="R11" i="4"/>
  <c r="R48" i="4"/>
  <c r="R70" i="4"/>
  <c r="R100" i="4"/>
  <c r="N8" i="4"/>
  <c r="N27" i="4"/>
  <c r="N49" i="4"/>
  <c r="N79" i="4"/>
  <c r="N103" i="4"/>
  <c r="W27" i="4"/>
  <c r="W65" i="4"/>
  <c r="W85" i="4"/>
  <c r="W117" i="4"/>
  <c r="S8" i="4"/>
  <c r="S45" i="4"/>
  <c r="S68" i="4"/>
  <c r="S97" i="4"/>
  <c r="S124" i="4"/>
  <c r="O26" i="4"/>
  <c r="O48" i="4"/>
  <c r="O102" i="4"/>
  <c r="O123" i="4"/>
  <c r="X15" i="4"/>
  <c r="X52" i="4"/>
  <c r="X80" i="4"/>
  <c r="X104" i="4"/>
  <c r="T12" i="4"/>
  <c r="T31" i="4"/>
  <c r="T63" i="4"/>
  <c r="T83" i="4"/>
  <c r="T117" i="4"/>
  <c r="P30" i="4"/>
  <c r="P43" i="4"/>
  <c r="P97" i="4"/>
  <c r="P118" i="4"/>
  <c r="P78" i="4"/>
  <c r="X43" i="1"/>
  <c r="X67" i="1"/>
  <c r="X99" i="1"/>
  <c r="X48" i="1"/>
  <c r="X79" i="1"/>
  <c r="X104" i="1"/>
  <c r="X117" i="1"/>
  <c r="M62" i="1"/>
  <c r="M101" i="1"/>
  <c r="M122" i="1"/>
  <c r="N52" i="1"/>
  <c r="N98" i="1"/>
  <c r="N117" i="1"/>
  <c r="U119" i="4"/>
  <c r="Q12" i="4"/>
  <c r="Q49" i="4"/>
  <c r="Q79" i="4"/>
  <c r="Q101" i="4"/>
  <c r="M11" i="4"/>
  <c r="M30" i="4"/>
  <c r="M52" i="4"/>
  <c r="M80" i="4"/>
  <c r="M116" i="4"/>
  <c r="V26" i="4"/>
  <c r="V64" i="4"/>
  <c r="V86" i="4"/>
  <c r="V105" i="4"/>
  <c r="R16" i="4"/>
  <c r="R44" i="4"/>
  <c r="R67" i="4"/>
  <c r="R87" i="4"/>
  <c r="R121" i="4"/>
  <c r="N34" i="4"/>
  <c r="N45" i="4"/>
  <c r="N99" i="4"/>
  <c r="N122" i="4"/>
  <c r="W16" i="4"/>
  <c r="W61" i="4"/>
  <c r="W81" i="4"/>
  <c r="W104" i="4"/>
  <c r="S15" i="4"/>
  <c r="S34" i="4"/>
  <c r="S64" i="4"/>
  <c r="S84" i="4"/>
  <c r="S120" i="4"/>
  <c r="O31" i="4"/>
  <c r="O44" i="4"/>
  <c r="O98" i="4"/>
  <c r="O119" i="4"/>
  <c r="X11" i="4"/>
  <c r="X48" i="4"/>
  <c r="X68" i="4"/>
  <c r="X100" i="4"/>
  <c r="T8" i="4"/>
  <c r="T27" i="4"/>
  <c r="T51" i="4"/>
  <c r="T79" i="4"/>
  <c r="T105" i="4"/>
  <c r="P26" i="4"/>
  <c r="P64" i="4"/>
  <c r="P84" i="4"/>
  <c r="P103" i="4"/>
  <c r="P65" i="4"/>
  <c r="P119" i="4"/>
  <c r="X65" i="1"/>
  <c r="X97" i="1"/>
  <c r="X46" i="1"/>
  <c r="X70" i="1"/>
  <c r="X102" i="1"/>
  <c r="X105" i="1"/>
  <c r="M49" i="1"/>
  <c r="M97" i="1"/>
  <c r="M118" i="1"/>
  <c r="N48" i="1"/>
  <c r="N85" i="1"/>
  <c r="N105" i="1"/>
  <c r="U87" i="4"/>
  <c r="U120" i="4"/>
  <c r="Q31" i="4"/>
  <c r="Q44" i="4"/>
  <c r="Q100" i="4"/>
  <c r="Q119" i="4"/>
  <c r="M12" i="4"/>
  <c r="M49" i="4"/>
  <c r="M79" i="4"/>
  <c r="M101" i="4"/>
  <c r="V8" i="4"/>
  <c r="V27" i="4"/>
  <c r="V51" i="4"/>
  <c r="V79" i="4"/>
  <c r="V103" i="4"/>
  <c r="R26" i="4"/>
  <c r="R64" i="4"/>
  <c r="R84" i="4"/>
  <c r="R105" i="4"/>
  <c r="N16" i="4"/>
  <c r="N44" i="4"/>
  <c r="N65" i="4"/>
  <c r="N87" i="4"/>
  <c r="N121" i="4"/>
  <c r="W26" i="4"/>
  <c r="W48" i="4"/>
  <c r="W78" i="4"/>
  <c r="W102" i="4"/>
  <c r="S16" i="4"/>
  <c r="S61" i="4"/>
  <c r="S81" i="4"/>
  <c r="S105" i="4"/>
  <c r="O15" i="4"/>
  <c r="O34" i="4"/>
  <c r="O64" i="4"/>
  <c r="O84" i="4"/>
  <c r="O120" i="4"/>
  <c r="X30" i="4"/>
  <c r="X43" i="4"/>
  <c r="X97" i="4"/>
  <c r="X118" i="4"/>
  <c r="T11" i="4"/>
  <c r="T48" i="4"/>
  <c r="T68" i="4"/>
  <c r="T100" i="4"/>
  <c r="P8" i="4"/>
  <c r="P27" i="4"/>
  <c r="P51" i="4"/>
  <c r="P79" i="4"/>
  <c r="P105" i="4"/>
  <c r="P70" i="4"/>
  <c r="X47" i="1"/>
  <c r="X78" i="1"/>
  <c r="X103" i="1"/>
  <c r="X52" i="1"/>
  <c r="X83" i="1"/>
  <c r="X116" i="1"/>
  <c r="M44" i="1"/>
  <c r="M70" i="1"/>
  <c r="M81" i="1"/>
  <c r="M121" i="1"/>
  <c r="N67" i="1"/>
  <c r="N106" i="1"/>
  <c r="N118" i="1"/>
  <c r="U116" i="4"/>
  <c r="Q27" i="4"/>
  <c r="Q65" i="4"/>
  <c r="Q87" i="4"/>
  <c r="Q115" i="4"/>
  <c r="M8" i="4"/>
  <c r="M45" i="4"/>
  <c r="M68" i="4"/>
  <c r="M97" i="4"/>
  <c r="M124" i="4"/>
  <c r="V34" i="4"/>
  <c r="V47" i="4"/>
  <c r="V68" i="4"/>
  <c r="V122" i="4"/>
  <c r="R15" i="4"/>
  <c r="R52" i="4"/>
  <c r="R80" i="4"/>
  <c r="R104" i="4"/>
  <c r="N12" i="4"/>
  <c r="N31" i="4"/>
  <c r="N61" i="4"/>
  <c r="N83" i="4"/>
  <c r="N117" i="4"/>
  <c r="W31" i="4"/>
  <c r="W44" i="4"/>
  <c r="W98" i="4"/>
  <c r="W121" i="4"/>
  <c r="S12" i="4"/>
  <c r="S49" i="4"/>
  <c r="S69" i="4"/>
  <c r="S101" i="4"/>
  <c r="O11" i="4"/>
  <c r="O30" i="4"/>
  <c r="O52" i="4"/>
  <c r="O80" i="4"/>
  <c r="O116" i="4"/>
  <c r="X26" i="4"/>
  <c r="X64" i="4"/>
  <c r="X84" i="4"/>
  <c r="X106" i="4"/>
  <c r="T16" i="4"/>
  <c r="T44" i="4"/>
  <c r="T67" i="4"/>
  <c r="T87" i="4"/>
  <c r="T121" i="4"/>
  <c r="P34" i="4"/>
  <c r="P47" i="4"/>
  <c r="P101" i="4"/>
  <c r="P122" i="4"/>
  <c r="P86" i="4"/>
  <c r="X45" i="1"/>
  <c r="X69" i="1"/>
  <c r="X101" i="1"/>
  <c r="X50" i="1"/>
  <c r="X81" i="1"/>
  <c r="X106" i="1"/>
  <c r="X121" i="1"/>
  <c r="M66" i="1"/>
  <c r="M105" i="1"/>
  <c r="M117" i="1"/>
  <c r="N63" i="1"/>
  <c r="N102" i="1"/>
  <c r="Y124" i="4"/>
  <c r="U48" i="4"/>
  <c r="U99" i="4"/>
  <c r="U86" i="4"/>
  <c r="Q30" i="4"/>
  <c r="Q52" i="4"/>
  <c r="Q80" i="4"/>
  <c r="Q116" i="4"/>
  <c r="M27" i="4"/>
  <c r="M65" i="4"/>
  <c r="M87" i="4"/>
  <c r="M115" i="4"/>
  <c r="V16" i="4"/>
  <c r="V44" i="4"/>
  <c r="V67" i="4"/>
  <c r="V87" i="4"/>
  <c r="V121" i="4"/>
  <c r="R34" i="4"/>
  <c r="R47" i="4"/>
  <c r="R101" i="4"/>
  <c r="R122" i="4"/>
  <c r="N15" i="4"/>
  <c r="N52" i="4"/>
  <c r="N78" i="4"/>
  <c r="N104" i="4"/>
  <c r="W15" i="4"/>
  <c r="W34" i="4"/>
  <c r="W64" i="4"/>
  <c r="W86" i="4"/>
  <c r="W120" i="4"/>
  <c r="S31" i="4"/>
  <c r="S44" i="4"/>
  <c r="S98" i="4"/>
  <c r="S119" i="4"/>
  <c r="O12" i="4"/>
  <c r="O49" i="4"/>
  <c r="O69" i="4"/>
  <c r="O101" i="4"/>
  <c r="X8" i="4"/>
  <c r="X27" i="4"/>
  <c r="X51" i="4"/>
  <c r="X79" i="4"/>
  <c r="X105" i="4"/>
  <c r="T26" i="4"/>
  <c r="T64" i="4"/>
  <c r="T84" i="4"/>
  <c r="T103" i="4"/>
  <c r="P16" i="4"/>
  <c r="P44" i="4"/>
  <c r="P67" i="4"/>
  <c r="P87" i="4"/>
  <c r="P121" i="4"/>
  <c r="P102" i="4"/>
  <c r="X51" i="1"/>
  <c r="X82" i="1"/>
  <c r="X119" i="1"/>
  <c r="X64" i="1"/>
  <c r="X87" i="1"/>
  <c r="X120" i="1"/>
  <c r="M52" i="1"/>
  <c r="M78" i="1"/>
  <c r="M98" i="1"/>
  <c r="N47" i="1"/>
  <c r="N68" i="1"/>
  <c r="N84" i="1"/>
  <c r="U82" i="4"/>
  <c r="U124" i="4"/>
  <c r="Q26" i="4"/>
  <c r="Q48" i="4"/>
  <c r="Q69" i="4"/>
  <c r="Q123" i="4"/>
  <c r="M16" i="4"/>
  <c r="M61" i="4"/>
  <c r="M83" i="4"/>
  <c r="M105" i="4"/>
  <c r="V12" i="4"/>
  <c r="V31" i="4"/>
  <c r="V63" i="4"/>
  <c r="V83" i="4"/>
  <c r="V117" i="4"/>
  <c r="R30" i="4"/>
  <c r="R43" i="4"/>
  <c r="R97" i="4"/>
  <c r="R118" i="4"/>
  <c r="N11" i="4"/>
  <c r="N48" i="4"/>
  <c r="N69" i="4"/>
  <c r="N100" i="4"/>
  <c r="W11" i="4"/>
  <c r="W30" i="4"/>
  <c r="W52" i="4"/>
  <c r="W82" i="4"/>
  <c r="W116" i="4"/>
  <c r="S27" i="4"/>
  <c r="S65" i="4"/>
  <c r="S85" i="4"/>
  <c r="S115" i="4"/>
  <c r="O8" i="4"/>
  <c r="O45" i="4"/>
  <c r="O68" i="4"/>
  <c r="O97" i="4"/>
  <c r="O124" i="4"/>
  <c r="X34" i="4"/>
  <c r="X47" i="4"/>
  <c r="X101" i="4"/>
  <c r="X122" i="4"/>
  <c r="T15" i="4"/>
  <c r="T52" i="4"/>
  <c r="T80" i="4"/>
  <c r="T104" i="4"/>
  <c r="P12" i="4"/>
  <c r="P31" i="4"/>
  <c r="P63" i="4"/>
  <c r="P83" i="4"/>
  <c r="P117" i="4"/>
  <c r="P85" i="4"/>
  <c r="X49" i="1"/>
  <c r="X80" i="1"/>
  <c r="X115" i="1"/>
  <c r="X62" i="1"/>
  <c r="X85" i="1"/>
  <c r="X118" i="1"/>
  <c r="M48" i="1"/>
  <c r="M67" i="1"/>
  <c r="M85" i="1"/>
  <c r="N43" i="1"/>
  <c r="N64" i="1"/>
  <c r="N78" i="1"/>
  <c r="U65" i="4"/>
  <c r="U100" i="4"/>
  <c r="Q8" i="4"/>
  <c r="Q45" i="4"/>
  <c r="Q68" i="4"/>
  <c r="Q97" i="4"/>
  <c r="Q124" i="4"/>
  <c r="M26" i="4"/>
  <c r="M48" i="4"/>
  <c r="M69" i="4"/>
  <c r="M123" i="4"/>
  <c r="V15" i="4"/>
  <c r="V52" i="4"/>
  <c r="V82" i="4"/>
  <c r="V104" i="4"/>
  <c r="R12" i="4"/>
  <c r="R31" i="4"/>
  <c r="R63" i="4"/>
  <c r="R83" i="4"/>
  <c r="R117" i="4"/>
  <c r="N30" i="4"/>
  <c r="N68" i="4"/>
  <c r="N86" i="4"/>
  <c r="N118" i="4"/>
  <c r="W12" i="4"/>
  <c r="W49" i="4"/>
  <c r="W70" i="4"/>
  <c r="W103" i="4"/>
  <c r="S11" i="4"/>
  <c r="S30" i="4"/>
  <c r="S52" i="4"/>
  <c r="S80" i="4"/>
  <c r="S116" i="4"/>
  <c r="O27" i="4"/>
  <c r="O65" i="4"/>
  <c r="O85" i="4"/>
  <c r="O115" i="4"/>
  <c r="X16" i="4"/>
  <c r="X44" i="4"/>
  <c r="X67" i="4"/>
  <c r="X87" i="4"/>
  <c r="X121" i="4"/>
  <c r="T34" i="4"/>
  <c r="T47" i="4"/>
  <c r="T101" i="4"/>
  <c r="T122" i="4"/>
  <c r="P15" i="4"/>
  <c r="P52" i="4"/>
  <c r="P80" i="4"/>
  <c r="P104" i="4"/>
  <c r="P49" i="4"/>
  <c r="P124" i="4"/>
  <c r="X63" i="1"/>
  <c r="X86" i="1"/>
  <c r="X44" i="1"/>
  <c r="X68" i="1"/>
  <c r="X100" i="1"/>
  <c r="X124" i="1"/>
  <c r="M45" i="1"/>
  <c r="M84" i="1"/>
  <c r="M106" i="1"/>
  <c r="N44" i="1"/>
  <c r="N80" i="1"/>
  <c r="N101" i="1"/>
  <c r="U102" i="4"/>
  <c r="Q15" i="4"/>
  <c r="Q34" i="4"/>
  <c r="Q64" i="4"/>
  <c r="Q84" i="4"/>
  <c r="Q120" i="4"/>
  <c r="M31" i="4"/>
  <c r="M44" i="4"/>
  <c r="M100" i="4"/>
  <c r="M119" i="4"/>
  <c r="V11" i="4"/>
  <c r="V48" i="4"/>
  <c r="V78" i="4"/>
  <c r="V100" i="4"/>
  <c r="R8" i="4"/>
  <c r="R27" i="4"/>
  <c r="R51" i="4"/>
  <c r="R79" i="4"/>
  <c r="R103" i="4"/>
  <c r="N26" i="4"/>
  <c r="N64" i="4"/>
  <c r="N82" i="4"/>
  <c r="N105" i="4"/>
  <c r="W8" i="4"/>
  <c r="W45" i="4"/>
  <c r="W68" i="4"/>
  <c r="W99" i="4"/>
  <c r="W124" i="4"/>
  <c r="S26" i="4"/>
  <c r="S48" i="4"/>
  <c r="S102" i="4"/>
  <c r="S123" i="4"/>
  <c r="O16" i="4"/>
  <c r="O61" i="4"/>
  <c r="O81" i="4"/>
  <c r="O105" i="4"/>
  <c r="X12" i="4"/>
  <c r="X31" i="4"/>
  <c r="X63" i="4"/>
  <c r="X83" i="4"/>
  <c r="X117" i="4"/>
  <c r="T30" i="4"/>
  <c r="T43" i="4"/>
  <c r="T97" i="4"/>
  <c r="T118" i="4"/>
  <c r="P11" i="4"/>
  <c r="P48" i="4"/>
  <c r="P68" i="4"/>
  <c r="P100" i="4"/>
  <c r="P62" i="4"/>
  <c r="P116" i="4"/>
  <c r="X61" i="1"/>
  <c r="X84" i="1"/>
  <c r="X123" i="1"/>
  <c r="X66" i="1"/>
  <c r="X98" i="1"/>
  <c r="X122" i="1"/>
  <c r="M63" i="1"/>
  <c r="M79" i="1"/>
  <c r="M102" i="1"/>
  <c r="N51" i="1"/>
  <c r="N79" i="1"/>
  <c r="N121" i="1"/>
  <c r="N122" i="1"/>
  <c r="W66" i="1"/>
  <c r="W103" i="1"/>
  <c r="W122" i="1"/>
  <c r="S51" i="1"/>
  <c r="S99" i="1"/>
  <c r="S120" i="1"/>
  <c r="O47" i="1"/>
  <c r="O84" i="1"/>
  <c r="O106" i="1"/>
  <c r="T44" i="1"/>
  <c r="T81" i="1"/>
  <c r="T101" i="1"/>
  <c r="P51" i="1"/>
  <c r="P79" i="1"/>
  <c r="P97" i="1"/>
  <c r="U48" i="1"/>
  <c r="U67" i="1"/>
  <c r="U85" i="1"/>
  <c r="Q44" i="1"/>
  <c r="Q63" i="1"/>
  <c r="Q81" i="1"/>
  <c r="Q121" i="1"/>
  <c r="V67" i="1"/>
  <c r="V106" i="1"/>
  <c r="V118" i="1"/>
  <c r="M64" i="1"/>
  <c r="M103" i="1"/>
  <c r="M124" i="1"/>
  <c r="N61" i="1"/>
  <c r="N100" i="1"/>
  <c r="N119" i="1"/>
  <c r="W49" i="1"/>
  <c r="W97" i="1"/>
  <c r="W116" i="1"/>
  <c r="S45" i="1"/>
  <c r="S84" i="1"/>
  <c r="S104" i="1"/>
  <c r="O61" i="1"/>
  <c r="O80" i="1"/>
  <c r="O100" i="1"/>
  <c r="T49" i="1"/>
  <c r="T70" i="1"/>
  <c r="T86" i="1"/>
  <c r="P45" i="1"/>
  <c r="P66" i="1"/>
  <c r="P82" i="1"/>
  <c r="P124" i="1"/>
  <c r="U70" i="1"/>
  <c r="U115" i="1"/>
  <c r="U119" i="1"/>
  <c r="Q66" i="1"/>
  <c r="Q103" i="1"/>
  <c r="Q124" i="1"/>
  <c r="V61" i="1"/>
  <c r="V100" i="1"/>
  <c r="V123" i="1"/>
  <c r="R50" i="1"/>
  <c r="R70" i="1"/>
  <c r="R86" i="1"/>
  <c r="R47" i="1"/>
  <c r="R81" i="1"/>
  <c r="R101" i="1"/>
  <c r="M29" i="1"/>
  <c r="W25" i="1"/>
  <c r="W67" i="1"/>
  <c r="W85" i="1"/>
  <c r="S44" i="1"/>
  <c r="S63" i="1"/>
  <c r="S81" i="1"/>
  <c r="S121" i="1"/>
  <c r="O70" i="1"/>
  <c r="O105" i="1"/>
  <c r="O117" i="1"/>
  <c r="T63" i="1"/>
  <c r="T102" i="1"/>
  <c r="T121" i="1"/>
  <c r="P52" i="1"/>
  <c r="P98" i="1"/>
  <c r="P117" i="1"/>
  <c r="U47" i="1"/>
  <c r="U84" i="1"/>
  <c r="U106" i="1"/>
  <c r="Q43" i="1"/>
  <c r="Q79" i="1"/>
  <c r="Q102" i="1"/>
  <c r="V51" i="1"/>
  <c r="V79" i="1"/>
  <c r="V99" i="1"/>
  <c r="M50" i="1"/>
  <c r="M69" i="1"/>
  <c r="M87" i="1"/>
  <c r="N45" i="1"/>
  <c r="N66" i="1"/>
  <c r="N82" i="1"/>
  <c r="N124" i="1"/>
  <c r="W62" i="1"/>
  <c r="W79" i="1"/>
  <c r="W119" i="1"/>
  <c r="S68" i="1"/>
  <c r="S105" i="1"/>
  <c r="S116" i="1"/>
  <c r="O64" i="1"/>
  <c r="O99" i="1"/>
  <c r="O122" i="1"/>
  <c r="T50" i="1"/>
  <c r="T87" i="1"/>
  <c r="T115" i="1"/>
  <c r="P46" i="1"/>
  <c r="P83" i="1"/>
  <c r="P103" i="1"/>
  <c r="U61" i="1"/>
  <c r="U80" i="1"/>
  <c r="U100" i="1"/>
  <c r="Q50" i="1"/>
  <c r="Q69" i="1"/>
  <c r="Q87" i="1"/>
  <c r="V45" i="1"/>
  <c r="V66" i="1"/>
  <c r="V84" i="1"/>
  <c r="V124" i="1"/>
  <c r="R48" i="1"/>
  <c r="R87" i="1"/>
  <c r="R117" i="1"/>
  <c r="R63" i="1"/>
  <c r="R102" i="1"/>
  <c r="R123" i="1"/>
  <c r="N25" i="1"/>
  <c r="W47" i="1"/>
  <c r="W86" i="1"/>
  <c r="W106" i="1"/>
  <c r="S43" i="1"/>
  <c r="S82" i="1"/>
  <c r="S102" i="1"/>
  <c r="O52" i="1"/>
  <c r="O78" i="1"/>
  <c r="O98" i="1"/>
  <c r="T47" i="1"/>
  <c r="T68" i="1"/>
  <c r="T84" i="1"/>
  <c r="P43" i="1"/>
  <c r="P64" i="1"/>
  <c r="P80" i="1"/>
  <c r="P122" i="1"/>
  <c r="U68" i="1"/>
  <c r="U105" i="1"/>
  <c r="U117" i="1"/>
  <c r="Q64" i="1"/>
  <c r="Q101" i="1"/>
  <c r="Q122" i="1"/>
  <c r="V52" i="1"/>
  <c r="V98" i="1"/>
  <c r="V121" i="1"/>
  <c r="M47" i="1"/>
  <c r="M86" i="1"/>
  <c r="M116" i="1"/>
  <c r="N46" i="1"/>
  <c r="N83" i="1"/>
  <c r="N103" i="1"/>
  <c r="W61" i="1"/>
  <c r="W80" i="1"/>
  <c r="W100" i="1"/>
  <c r="S50" i="1"/>
  <c r="S69" i="1"/>
  <c r="S87" i="1"/>
  <c r="O46" i="1"/>
  <c r="O65" i="1"/>
  <c r="O83" i="1"/>
  <c r="O123" i="1"/>
  <c r="T69" i="1"/>
  <c r="T116" i="1"/>
  <c r="T120" i="1"/>
  <c r="P65" i="1"/>
  <c r="P104" i="1"/>
  <c r="P123" i="1"/>
  <c r="U62" i="1"/>
  <c r="U99" i="1"/>
  <c r="U120" i="1"/>
  <c r="Q49" i="1"/>
  <c r="Q86" i="1"/>
  <c r="Q116" i="1"/>
  <c r="V46" i="1"/>
  <c r="V83" i="1"/>
  <c r="V105" i="1"/>
  <c r="R62" i="1"/>
  <c r="R69" i="1"/>
  <c r="R116" i="1"/>
  <c r="R120" i="1"/>
  <c r="R68" i="1"/>
  <c r="R84" i="1"/>
  <c r="M25" i="1"/>
  <c r="N31" i="1"/>
  <c r="W70" i="1"/>
  <c r="W115" i="1"/>
  <c r="W117" i="1"/>
  <c r="S66" i="1"/>
  <c r="S103" i="1"/>
  <c r="S124" i="1"/>
  <c r="O51" i="1"/>
  <c r="O97" i="1"/>
  <c r="O120" i="1"/>
  <c r="T48" i="1"/>
  <c r="T85" i="1"/>
  <c r="T105" i="1"/>
  <c r="P44" i="1"/>
  <c r="P78" i="1"/>
  <c r="P101" i="1"/>
  <c r="U52" i="1"/>
  <c r="U78" i="1"/>
  <c r="U98" i="1"/>
  <c r="Q48" i="1"/>
  <c r="Q67" i="1"/>
  <c r="Q85" i="1"/>
  <c r="V43" i="1"/>
  <c r="V64" i="1"/>
  <c r="V82" i="1"/>
  <c r="V122" i="1"/>
  <c r="M68" i="1"/>
  <c r="M115" i="1"/>
  <c r="M119" i="1"/>
  <c r="N65" i="1"/>
  <c r="N104" i="1"/>
  <c r="N123" i="1"/>
  <c r="W64" i="1"/>
  <c r="W101" i="1"/>
  <c r="W120" i="1"/>
  <c r="S49" i="1"/>
  <c r="S97" i="1"/>
  <c r="S118" i="1"/>
  <c r="O45" i="1"/>
  <c r="O82" i="1"/>
  <c r="O104" i="1"/>
  <c r="T62" i="1"/>
  <c r="T78" i="1"/>
  <c r="T99" i="1"/>
  <c r="P49" i="1"/>
  <c r="P70" i="1"/>
  <c r="P86" i="1"/>
  <c r="U46" i="1"/>
  <c r="U65" i="1"/>
  <c r="U83" i="1"/>
  <c r="U123" i="1"/>
  <c r="Q70" i="1"/>
  <c r="Q115" i="1"/>
  <c r="Q119" i="1"/>
  <c r="N97" i="1"/>
  <c r="W48" i="1"/>
  <c r="W44" i="1"/>
  <c r="W78" i="1"/>
  <c r="W98" i="1"/>
  <c r="S48" i="1"/>
  <c r="S67" i="1"/>
  <c r="S85" i="1"/>
  <c r="O44" i="1"/>
  <c r="O63" i="1"/>
  <c r="O79" i="1"/>
  <c r="O121" i="1"/>
  <c r="T67" i="1"/>
  <c r="T106" i="1"/>
  <c r="T118" i="1"/>
  <c r="P63" i="1"/>
  <c r="P102" i="1"/>
  <c r="P121" i="1"/>
  <c r="U51" i="1"/>
  <c r="U97" i="1"/>
  <c r="U118" i="1"/>
  <c r="Q47" i="1"/>
  <c r="Q84" i="1"/>
  <c r="Q106" i="1"/>
  <c r="V44" i="1"/>
  <c r="V81" i="1"/>
  <c r="V103" i="1"/>
  <c r="M61" i="1"/>
  <c r="M80" i="1"/>
  <c r="M100" i="1"/>
  <c r="N49" i="1"/>
  <c r="N70" i="1"/>
  <c r="N86" i="1"/>
  <c r="W46" i="1"/>
  <c r="W65" i="1"/>
  <c r="W83" i="1"/>
  <c r="W123" i="1"/>
  <c r="S62" i="1"/>
  <c r="S79" i="1"/>
  <c r="S119" i="1"/>
  <c r="O68" i="1"/>
  <c r="O103" i="1"/>
  <c r="O116" i="1"/>
  <c r="T61" i="1"/>
  <c r="T100" i="1"/>
  <c r="T119" i="1"/>
  <c r="P50" i="1"/>
  <c r="P87" i="1"/>
  <c r="P115" i="1"/>
  <c r="U45" i="1"/>
  <c r="U82" i="1"/>
  <c r="U104" i="1"/>
  <c r="Q61" i="1"/>
  <c r="Q80" i="1"/>
  <c r="Q100" i="1"/>
  <c r="V49" i="1"/>
  <c r="V70" i="1"/>
  <c r="V97" i="1"/>
  <c r="R45" i="1"/>
  <c r="R61" i="1"/>
  <c r="R100" i="1"/>
  <c r="R121" i="1"/>
  <c r="R67" i="1"/>
  <c r="R106" i="1"/>
  <c r="R118" i="1"/>
  <c r="N27" i="1"/>
  <c r="W51" i="1"/>
  <c r="W99" i="1"/>
  <c r="W118" i="1"/>
  <c r="S47" i="1"/>
  <c r="S86" i="1"/>
  <c r="S106" i="1"/>
  <c r="O43" i="1"/>
  <c r="O81" i="1"/>
  <c r="O102" i="1"/>
  <c r="T51" i="1"/>
  <c r="T79" i="1"/>
  <c r="T97" i="1"/>
  <c r="P47" i="1"/>
  <c r="P68" i="1"/>
  <c r="P84" i="1"/>
  <c r="U44" i="1"/>
  <c r="U63" i="1"/>
  <c r="U81" i="1"/>
  <c r="U121" i="1"/>
  <c r="Q68" i="1"/>
  <c r="Q105" i="1"/>
  <c r="Q117" i="1"/>
  <c r="V63" i="1"/>
  <c r="V102" i="1"/>
  <c r="V115" i="1"/>
  <c r="M51" i="1"/>
  <c r="M99" i="1"/>
  <c r="M120" i="1"/>
  <c r="N50" i="1"/>
  <c r="N87" i="1"/>
  <c r="N115" i="1"/>
  <c r="W45" i="1"/>
  <c r="W84" i="1"/>
  <c r="W104" i="1"/>
  <c r="S61" i="1"/>
  <c r="S80" i="1"/>
  <c r="S100" i="1"/>
  <c r="O50" i="1"/>
  <c r="O69" i="1"/>
  <c r="O87" i="1"/>
  <c r="T45" i="1"/>
  <c r="T66" i="1"/>
  <c r="T82" i="1"/>
  <c r="T124" i="1"/>
  <c r="P69" i="1"/>
  <c r="P116" i="1"/>
  <c r="P120" i="1"/>
  <c r="U66" i="1"/>
  <c r="U103" i="1"/>
  <c r="U124" i="1"/>
  <c r="Q62" i="1"/>
  <c r="Q99" i="1"/>
  <c r="Q120" i="1"/>
  <c r="V50" i="1"/>
  <c r="V87" i="1"/>
  <c r="V119" i="1"/>
  <c r="R46" i="1"/>
  <c r="R66" i="1"/>
  <c r="R82" i="1"/>
  <c r="R124" i="1"/>
  <c r="R79" i="1"/>
  <c r="R97" i="1"/>
  <c r="M27" i="1"/>
  <c r="W43" i="1"/>
  <c r="W63" i="1"/>
  <c r="W81" i="1"/>
  <c r="W121" i="1"/>
  <c r="S70" i="1"/>
  <c r="S115" i="1"/>
  <c r="S117" i="1"/>
  <c r="O66" i="1"/>
  <c r="O101" i="1"/>
  <c r="O124" i="1"/>
  <c r="T52" i="1"/>
  <c r="T98" i="1"/>
  <c r="T117" i="1"/>
  <c r="P48" i="1"/>
  <c r="P85" i="1"/>
  <c r="P105" i="1"/>
  <c r="U43" i="1"/>
  <c r="U79" i="1"/>
  <c r="U102" i="1"/>
  <c r="Q52" i="1"/>
  <c r="Q78" i="1"/>
  <c r="Q98" i="1"/>
  <c r="V47" i="1"/>
  <c r="V68" i="1"/>
  <c r="V86" i="1"/>
  <c r="M46" i="1"/>
  <c r="M65" i="1"/>
  <c r="M83" i="1"/>
  <c r="M123" i="1"/>
  <c r="N69" i="1"/>
  <c r="N116" i="1"/>
  <c r="N120" i="1"/>
  <c r="W68" i="1"/>
  <c r="W105" i="1"/>
  <c r="W124" i="1"/>
  <c r="S64" i="1"/>
  <c r="S101" i="1"/>
  <c r="S122" i="1"/>
  <c r="O49" i="1"/>
  <c r="O86" i="1"/>
  <c r="O118" i="1"/>
  <c r="T46" i="1"/>
  <c r="T83" i="1"/>
  <c r="T103" i="1"/>
  <c r="P62" i="1"/>
  <c r="P81" i="1"/>
  <c r="P99" i="1"/>
  <c r="U50" i="1"/>
  <c r="U69" i="1"/>
  <c r="U87" i="1"/>
  <c r="Q46" i="1"/>
  <c r="Q65" i="1"/>
  <c r="Q83" i="1"/>
  <c r="Q123" i="1"/>
  <c r="V69" i="1"/>
  <c r="V78" i="1"/>
  <c r="V120" i="1"/>
  <c r="R51" i="1"/>
  <c r="R83" i="1"/>
  <c r="R103" i="1"/>
  <c r="R52" i="1"/>
  <c r="R98" i="1"/>
  <c r="R119" i="1"/>
  <c r="M33" i="1"/>
  <c r="W52" i="1"/>
  <c r="W82" i="1"/>
  <c r="W102" i="1"/>
  <c r="S52" i="1"/>
  <c r="S78" i="1"/>
  <c r="S98" i="1"/>
  <c r="O48" i="1"/>
  <c r="O67" i="1"/>
  <c r="O85" i="1"/>
  <c r="T43" i="1"/>
  <c r="T64" i="1"/>
  <c r="T80" i="1"/>
  <c r="T122" i="1"/>
  <c r="P67" i="1"/>
  <c r="P106" i="1"/>
  <c r="P118" i="1"/>
  <c r="U64" i="1"/>
  <c r="U101" i="1"/>
  <c r="U122" i="1"/>
  <c r="Q51" i="1"/>
  <c r="Q97" i="1"/>
  <c r="Q118" i="1"/>
  <c r="V48" i="1"/>
  <c r="V85" i="1"/>
  <c r="V117" i="1"/>
  <c r="M43" i="1"/>
  <c r="M82" i="1"/>
  <c r="M104" i="1"/>
  <c r="N62" i="1"/>
  <c r="N81" i="1"/>
  <c r="N99" i="1"/>
  <c r="W50" i="1"/>
  <c r="W69" i="1"/>
  <c r="W87" i="1"/>
  <c r="S46" i="1"/>
  <c r="S65" i="1"/>
  <c r="S83" i="1"/>
  <c r="S123" i="1"/>
  <c r="O62" i="1"/>
  <c r="O115" i="1"/>
  <c r="O119" i="1"/>
  <c r="T65" i="1"/>
  <c r="T104" i="1"/>
  <c r="T123" i="1"/>
  <c r="P61" i="1"/>
  <c r="P100" i="1"/>
  <c r="P119" i="1"/>
  <c r="U49" i="1"/>
  <c r="U86" i="1"/>
  <c r="U116" i="1"/>
  <c r="Q45" i="1"/>
  <c r="Q82" i="1"/>
  <c r="Q104" i="1"/>
  <c r="V62" i="1"/>
  <c r="V80" i="1"/>
  <c r="V101" i="1"/>
  <c r="R49" i="1"/>
  <c r="R65" i="1"/>
  <c r="R104" i="1"/>
  <c r="R115" i="1"/>
  <c r="R64" i="1"/>
  <c r="R78" i="1"/>
  <c r="V65" i="1"/>
  <c r="V116" i="1"/>
  <c r="R80" i="1"/>
  <c r="R44" i="1"/>
  <c r="R105" i="1"/>
  <c r="M31" i="1"/>
  <c r="W27" i="1"/>
  <c r="S31" i="1"/>
  <c r="X27" i="1"/>
  <c r="T33" i="1"/>
  <c r="U29" i="1"/>
  <c r="V25" i="1"/>
  <c r="M26" i="1"/>
  <c r="N32" i="1"/>
  <c r="S28" i="1"/>
  <c r="O34" i="1"/>
  <c r="T30" i="1"/>
  <c r="U26" i="1"/>
  <c r="Q32" i="1"/>
  <c r="R28" i="1"/>
  <c r="W12" i="1"/>
  <c r="O8" i="1"/>
  <c r="X14" i="1"/>
  <c r="P10" i="1"/>
  <c r="U16" i="1"/>
  <c r="V12" i="1"/>
  <c r="W17" i="1"/>
  <c r="O13" i="1"/>
  <c r="T9" i="1"/>
  <c r="P15" i="1"/>
  <c r="Q11" i="1"/>
  <c r="V17" i="1"/>
  <c r="R12" i="1"/>
  <c r="N13" i="1"/>
  <c r="N8" i="1"/>
  <c r="L96" i="7"/>
  <c r="F96" i="4"/>
  <c r="K96" i="7"/>
  <c r="L7" i="1"/>
  <c r="F96" i="7"/>
  <c r="D42" i="1"/>
  <c r="K77" i="7"/>
  <c r="L77" i="1"/>
  <c r="F60" i="7"/>
  <c r="D60" i="1"/>
  <c r="K24" i="7"/>
  <c r="F77" i="1"/>
  <c r="F42" i="7"/>
  <c r="I60" i="1"/>
  <c r="K114" i="7"/>
  <c r="L7" i="6"/>
  <c r="S27" i="1"/>
  <c r="T29" i="1"/>
  <c r="Q31" i="1"/>
  <c r="N28" i="1"/>
  <c r="O30" i="1"/>
  <c r="P32" i="1"/>
  <c r="V34" i="1"/>
  <c r="S14" i="1"/>
  <c r="T16" i="1"/>
  <c r="V8" i="1"/>
  <c r="O9" i="1"/>
  <c r="P11" i="1"/>
  <c r="V13" i="1"/>
  <c r="N9" i="1"/>
  <c r="E7" i="7"/>
  <c r="I42" i="7"/>
  <c r="E42" i="7"/>
  <c r="I60" i="7"/>
  <c r="E60" i="7"/>
  <c r="D77" i="7"/>
  <c r="I77" i="7"/>
  <c r="D42" i="7"/>
  <c r="H114" i="7"/>
  <c r="J114" i="4"/>
  <c r="L114" i="7"/>
  <c r="C96" i="4"/>
  <c r="H42" i="7"/>
  <c r="H114" i="4"/>
  <c r="F114" i="7"/>
  <c r="D24" i="1"/>
  <c r="L24" i="7"/>
  <c r="C114" i="4"/>
  <c r="F77" i="7"/>
  <c r="I7" i="1"/>
  <c r="L60" i="7"/>
  <c r="I96" i="4"/>
  <c r="F7" i="7"/>
  <c r="I7" i="6"/>
  <c r="L7" i="4"/>
  <c r="H60" i="6"/>
  <c r="H24" i="4"/>
  <c r="S29" i="1"/>
  <c r="X25" i="1"/>
  <c r="T31" i="1"/>
  <c r="U27" i="1"/>
  <c r="Q33" i="1"/>
  <c r="R33" i="1"/>
  <c r="N30" i="1"/>
  <c r="S26" i="1"/>
  <c r="O32" i="1"/>
  <c r="T28" i="1"/>
  <c r="P34" i="1"/>
  <c r="Q30" i="1"/>
  <c r="R26" i="1"/>
  <c r="W10" i="1"/>
  <c r="S16" i="1"/>
  <c r="X12" i="1"/>
  <c r="P8" i="1"/>
  <c r="U14" i="1"/>
  <c r="V10" i="1"/>
  <c r="W15" i="1"/>
  <c r="O11" i="1"/>
  <c r="X17" i="1"/>
  <c r="P13" i="1"/>
  <c r="Q9" i="1"/>
  <c r="V15" i="1"/>
  <c r="R8" i="1"/>
  <c r="N11" i="1"/>
  <c r="M17" i="1"/>
  <c r="D24" i="7"/>
  <c r="K42" i="4"/>
  <c r="H60" i="7"/>
  <c r="I114" i="4"/>
  <c r="D114" i="7"/>
  <c r="C24" i="6"/>
  <c r="L7" i="7"/>
  <c r="F114" i="4"/>
  <c r="H77" i="7"/>
  <c r="E77" i="6"/>
  <c r="L42" i="7"/>
  <c r="J96" i="4"/>
  <c r="H24" i="7"/>
  <c r="K42" i="6"/>
  <c r="L77" i="7"/>
  <c r="J42" i="6"/>
  <c r="L114" i="1"/>
  <c r="J114" i="6"/>
  <c r="K77" i="1"/>
  <c r="L77" i="6"/>
  <c r="L60" i="1"/>
  <c r="I96" i="6"/>
  <c r="C60" i="1"/>
  <c r="L77" i="4"/>
  <c r="F60" i="1"/>
  <c r="C96" i="6"/>
  <c r="C96" i="1"/>
  <c r="I77" i="4"/>
  <c r="F7" i="1"/>
  <c r="H96" i="6"/>
  <c r="G7" i="1"/>
  <c r="F77" i="6"/>
  <c r="J60" i="6"/>
  <c r="I42" i="1"/>
  <c r="O25" i="1"/>
  <c r="P27" i="1"/>
  <c r="V29" i="1"/>
  <c r="W26" i="1"/>
  <c r="X28" i="1"/>
  <c r="U30" i="1"/>
  <c r="R32" i="1"/>
  <c r="O12" i="1"/>
  <c r="P14" i="1"/>
  <c r="R10" i="1"/>
  <c r="O17" i="1"/>
  <c r="U9" i="1"/>
  <c r="R11" i="1"/>
  <c r="N17" i="1"/>
  <c r="K96" i="4"/>
  <c r="L24" i="1"/>
  <c r="D7" i="1"/>
  <c r="L96" i="1"/>
  <c r="D77" i="1"/>
  <c r="F96" i="1"/>
  <c r="I24" i="1"/>
  <c r="K60" i="1"/>
  <c r="E114" i="4"/>
  <c r="G42" i="1"/>
  <c r="D96" i="1"/>
  <c r="H96" i="1"/>
  <c r="L114" i="4"/>
  <c r="J114" i="1"/>
  <c r="D114" i="1"/>
  <c r="H114" i="1"/>
  <c r="G96" i="4"/>
  <c r="J42" i="1"/>
  <c r="I114" i="1"/>
  <c r="I114" i="6"/>
  <c r="D96" i="4"/>
  <c r="E114" i="1"/>
  <c r="I77" i="1"/>
  <c r="H60" i="4"/>
  <c r="E7" i="4"/>
  <c r="I42" i="4"/>
  <c r="C7" i="6"/>
  <c r="S33" i="1"/>
  <c r="X29" i="1"/>
  <c r="P25" i="1"/>
  <c r="U31" i="1"/>
  <c r="V27" i="1"/>
  <c r="M28" i="1"/>
  <c r="N34" i="1"/>
  <c r="S30" i="1"/>
  <c r="X26" i="1"/>
  <c r="T32" i="1"/>
  <c r="U28" i="1"/>
  <c r="Q34" i="1"/>
  <c r="R30" i="1"/>
  <c r="W14" i="1"/>
  <c r="O10" i="1"/>
  <c r="X16" i="1"/>
  <c r="P12" i="1"/>
  <c r="Q8" i="1"/>
  <c r="V16" i="1"/>
  <c r="S9" i="1"/>
  <c r="O15" i="1"/>
  <c r="T11" i="1"/>
  <c r="P17" i="1"/>
  <c r="Q13" i="1"/>
  <c r="R9" i="1"/>
  <c r="R16" i="1"/>
  <c r="N15" i="1"/>
  <c r="N10" i="1"/>
  <c r="C96" i="7"/>
  <c r="K7" i="1"/>
  <c r="D114" i="4"/>
  <c r="G96" i="1"/>
  <c r="C77" i="7"/>
  <c r="K114" i="1"/>
  <c r="K114" i="4"/>
  <c r="J77" i="1"/>
  <c r="C24" i="7"/>
  <c r="C7" i="1"/>
  <c r="E96" i="4"/>
  <c r="J24" i="1"/>
  <c r="C114" i="7"/>
  <c r="C77" i="1"/>
  <c r="L96" i="4"/>
  <c r="L24" i="4"/>
  <c r="E114" i="6"/>
  <c r="G96" i="7"/>
  <c r="D24" i="6"/>
  <c r="F7" i="4"/>
  <c r="L96" i="6"/>
  <c r="G77" i="7"/>
  <c r="C24" i="4"/>
  <c r="D77" i="4"/>
  <c r="G96" i="6"/>
  <c r="G24" i="7"/>
  <c r="I42" i="6"/>
  <c r="J77" i="4"/>
  <c r="D7" i="6"/>
  <c r="G114" i="7"/>
  <c r="K24" i="6"/>
  <c r="G7" i="4"/>
  <c r="G7" i="6"/>
  <c r="K7" i="6"/>
  <c r="D42" i="6"/>
  <c r="H42" i="4"/>
  <c r="E42" i="6"/>
  <c r="H77" i="4"/>
  <c r="E60" i="4"/>
  <c r="H7" i="6"/>
  <c r="C114" i="6"/>
  <c r="V104" i="1"/>
  <c r="R43" i="1"/>
  <c r="R99" i="1"/>
  <c r="R85" i="1"/>
  <c r="R122" i="1"/>
  <c r="N29" i="1"/>
  <c r="W33" i="1"/>
  <c r="O29" i="1"/>
  <c r="T25" i="1"/>
  <c r="P31" i="1"/>
  <c r="Q27" i="1"/>
  <c r="V33" i="1"/>
  <c r="M34" i="1"/>
  <c r="W30" i="1"/>
  <c r="O26" i="1"/>
  <c r="X32" i="1"/>
  <c r="P28" i="1"/>
  <c r="U34" i="1"/>
  <c r="V30" i="1"/>
  <c r="R27" i="1"/>
  <c r="S10" i="1"/>
  <c r="O16" i="1"/>
  <c r="T12" i="1"/>
  <c r="U8" i="1"/>
  <c r="Q14" i="1"/>
  <c r="W9" i="1"/>
  <c r="S15" i="1"/>
  <c r="X11" i="1"/>
  <c r="T17" i="1"/>
  <c r="U13" i="1"/>
  <c r="V9" i="1"/>
  <c r="R15" i="1"/>
  <c r="M12" i="1"/>
  <c r="M11" i="1"/>
  <c r="N16" i="1"/>
  <c r="E96" i="1"/>
  <c r="I7" i="4"/>
  <c r="D96" i="6"/>
  <c r="F42" i="4"/>
  <c r="H24" i="1"/>
  <c r="D60" i="4"/>
  <c r="K96" i="6"/>
  <c r="J42" i="4"/>
  <c r="D114" i="6"/>
  <c r="K77" i="6"/>
  <c r="E96" i="6"/>
  <c r="J7" i="4"/>
  <c r="K114" i="6"/>
  <c r="J24" i="6"/>
  <c r="C60" i="4"/>
  <c r="N33" i="1"/>
  <c r="O33" i="1"/>
  <c r="U25" i="1"/>
  <c r="R29" i="1"/>
  <c r="W34" i="1"/>
  <c r="T26" i="1"/>
  <c r="Q28" i="1"/>
  <c r="W8" i="1"/>
  <c r="X10" i="1"/>
  <c r="U12" i="1"/>
  <c r="W13" i="1"/>
  <c r="X15" i="1"/>
  <c r="U17" i="1"/>
  <c r="V14" i="1"/>
  <c r="M15" i="1"/>
  <c r="H24" i="6"/>
  <c r="E60" i="6"/>
  <c r="F60" i="6"/>
  <c r="L60" i="6"/>
  <c r="L24" i="6"/>
  <c r="F77" i="4"/>
  <c r="I24" i="6"/>
  <c r="E24" i="1"/>
  <c r="G24" i="1"/>
  <c r="C77" i="6"/>
  <c r="H42" i="1"/>
  <c r="F42" i="6"/>
  <c r="J60" i="1"/>
  <c r="J77" i="6"/>
  <c r="H60" i="1"/>
  <c r="J60" i="4"/>
  <c r="J7" i="1"/>
  <c r="I60" i="6"/>
  <c r="L114" i="6"/>
  <c r="L60" i="4"/>
  <c r="E60" i="1"/>
  <c r="D42" i="4"/>
  <c r="G77" i="6"/>
  <c r="F7" i="6"/>
  <c r="L42" i="6"/>
  <c r="G114" i="6"/>
  <c r="W31" i="1"/>
  <c r="O27" i="1"/>
  <c r="X33" i="1"/>
  <c r="P29" i="1"/>
  <c r="Q25" i="1"/>
  <c r="V31" i="1"/>
  <c r="M32" i="1"/>
  <c r="W28" i="1"/>
  <c r="S34" i="1"/>
  <c r="X30" i="1"/>
  <c r="P26" i="1"/>
  <c r="U32" i="1"/>
  <c r="V28" i="1"/>
  <c r="R34" i="1"/>
  <c r="S8" i="1"/>
  <c r="O14" i="1"/>
  <c r="T10" i="1"/>
  <c r="P16" i="1"/>
  <c r="Q12" i="1"/>
  <c r="R14" i="1"/>
  <c r="S13" i="1"/>
  <c r="X9" i="1"/>
  <c r="T15" i="1"/>
  <c r="U11" i="1"/>
  <c r="Q17" i="1"/>
  <c r="R13" i="1"/>
  <c r="M10" i="1"/>
  <c r="M9" i="1"/>
  <c r="N14" i="1"/>
  <c r="K42" i="1"/>
  <c r="G60" i="4"/>
  <c r="G77" i="1"/>
  <c r="F24" i="4"/>
  <c r="K96" i="1"/>
  <c r="C60" i="6"/>
  <c r="J96" i="1"/>
  <c r="J24" i="4"/>
  <c r="C42" i="1"/>
  <c r="J7" i="6"/>
  <c r="E7" i="1"/>
  <c r="K60" i="6"/>
  <c r="G114" i="1"/>
  <c r="K24" i="4"/>
  <c r="E42" i="1"/>
  <c r="I96" i="7"/>
  <c r="K7" i="4"/>
  <c r="D96" i="7"/>
  <c r="E77" i="4"/>
  <c r="I24" i="7"/>
  <c r="E42" i="4"/>
  <c r="D60" i="7"/>
  <c r="K60" i="4"/>
  <c r="I114" i="7"/>
  <c r="C42" i="6"/>
  <c r="H7" i="7"/>
  <c r="E24" i="4"/>
  <c r="D7" i="7"/>
  <c r="I77" i="6"/>
  <c r="H96" i="7"/>
  <c r="L42" i="4"/>
  <c r="G42" i="6"/>
  <c r="G24" i="4"/>
  <c r="W29" i="1"/>
  <c r="X31" i="1"/>
  <c r="U33" i="1"/>
  <c r="M30" i="1"/>
  <c r="S32" i="1"/>
  <c r="T34" i="1"/>
  <c r="V26" i="1"/>
  <c r="W16" i="1"/>
  <c r="T8" i="1"/>
  <c r="Q10" i="1"/>
  <c r="S11" i="1"/>
  <c r="T13" i="1"/>
  <c r="Q15" i="1"/>
  <c r="M8" i="1"/>
  <c r="N12" i="1"/>
  <c r="E77" i="1"/>
  <c r="H114" i="6"/>
  <c r="H7" i="1"/>
  <c r="F96" i="6"/>
  <c r="H77" i="1"/>
  <c r="J96" i="6"/>
  <c r="F114" i="6"/>
  <c r="J96" i="7"/>
  <c r="D77" i="6"/>
  <c r="E96" i="7"/>
  <c r="I24" i="4"/>
  <c r="J60" i="7"/>
  <c r="D24" i="4"/>
  <c r="E24" i="7"/>
  <c r="H7" i="4"/>
  <c r="J77" i="7"/>
  <c r="I60" i="4"/>
  <c r="E114" i="7"/>
  <c r="E7" i="6"/>
  <c r="J24" i="7"/>
  <c r="F60" i="4"/>
  <c r="I7" i="7"/>
  <c r="F24" i="1"/>
  <c r="E24" i="6"/>
  <c r="G24" i="6"/>
  <c r="G77" i="4"/>
  <c r="S25" i="1"/>
  <c r="O31" i="1"/>
  <c r="T27" i="1"/>
  <c r="P33" i="1"/>
  <c r="Q29" i="1"/>
  <c r="R25" i="1"/>
  <c r="N26" i="1"/>
  <c r="W32" i="1"/>
  <c r="O28" i="1"/>
  <c r="X34" i="1"/>
  <c r="P30" i="1"/>
  <c r="Q26" i="1"/>
  <c r="V32" i="1"/>
  <c r="R31" i="1"/>
  <c r="S12" i="1"/>
  <c r="X8" i="1"/>
  <c r="T14" i="1"/>
  <c r="U10" i="1"/>
  <c r="Q16" i="1"/>
  <c r="W11" i="1"/>
  <c r="S17" i="1"/>
  <c r="X13" i="1"/>
  <c r="P9" i="1"/>
  <c r="U15" i="1"/>
  <c r="V11" i="1"/>
  <c r="R17" i="1"/>
  <c r="M16" i="1"/>
  <c r="M13" i="1"/>
  <c r="M14" i="1"/>
  <c r="H77" i="6"/>
  <c r="J114" i="7"/>
  <c r="F24" i="6"/>
  <c r="G42" i="7"/>
  <c r="D7" i="4"/>
  <c r="J42" i="7"/>
  <c r="C42" i="4"/>
  <c r="G7" i="7"/>
  <c r="G42" i="4"/>
  <c r="J7" i="7"/>
  <c r="C77" i="4"/>
  <c r="G60" i="7"/>
  <c r="G60" i="6"/>
  <c r="E77" i="7"/>
  <c r="H96" i="4"/>
  <c r="F24" i="7"/>
  <c r="I96" i="1"/>
  <c r="C42" i="7"/>
  <c r="K24" i="1"/>
  <c r="K42" i="7"/>
  <c r="L42" i="1"/>
  <c r="C7" i="7"/>
  <c r="C114" i="1"/>
  <c r="K7" i="7"/>
  <c r="F114" i="1"/>
  <c r="C60" i="7"/>
  <c r="C24" i="1"/>
  <c r="K60" i="7"/>
  <c r="F42" i="1"/>
  <c r="G114" i="4"/>
  <c r="D60" i="6"/>
  <c r="G60" i="1"/>
  <c r="H42" i="6"/>
  <c r="C7" i="4"/>
  <c r="K77" i="4"/>
  <c r="T39" i="4" l="1"/>
  <c r="O39" i="4"/>
  <c r="X39" i="4"/>
  <c r="S39" i="4"/>
  <c r="P39" i="4"/>
  <c r="Y39" i="4"/>
  <c r="W39" i="4"/>
  <c r="N39" i="4"/>
  <c r="R39" i="4"/>
  <c r="M39" i="4"/>
  <c r="V39" i="4"/>
  <c r="Q39" i="4"/>
  <c r="U39" i="4"/>
  <c r="V92" i="4"/>
  <c r="N92" i="4"/>
  <c r="W92" i="4"/>
  <c r="P92" i="4"/>
  <c r="U92" i="4"/>
  <c r="X92" i="4"/>
  <c r="S92" i="4"/>
  <c r="T92" i="4"/>
  <c r="Y92" i="4"/>
  <c r="O92" i="4"/>
  <c r="R92" i="4"/>
  <c r="M92" i="4"/>
  <c r="Q92" i="4"/>
  <c r="T111" i="4"/>
  <c r="Q111" i="4"/>
  <c r="O111" i="4"/>
  <c r="R111" i="4"/>
  <c r="X111" i="4"/>
  <c r="P111" i="4"/>
  <c r="S111" i="4"/>
  <c r="W111" i="4"/>
  <c r="U111" i="4"/>
  <c r="Y111" i="4"/>
  <c r="V111" i="4"/>
  <c r="M111" i="4"/>
  <c r="N111" i="4"/>
  <c r="N111" i="1"/>
  <c r="M111" i="1"/>
  <c r="N92" i="1"/>
  <c r="M92" i="1"/>
  <c r="M39" i="1"/>
  <c r="N39" i="1"/>
  <c r="E28" i="5"/>
  <c r="E29" i="5" s="1"/>
  <c r="F28" i="5"/>
  <c r="F29" i="5" s="1"/>
  <c r="X19" i="1"/>
  <c r="X18" i="1"/>
  <c r="Z6" i="5" s="1"/>
  <c r="R38" i="1"/>
  <c r="R36" i="1"/>
  <c r="R39" i="1"/>
  <c r="S38" i="1"/>
  <c r="S36" i="1"/>
  <c r="S39" i="1"/>
  <c r="J28" i="5"/>
  <c r="J29" i="5" s="1"/>
  <c r="J4" i="5"/>
  <c r="J5" i="5" s="1"/>
  <c r="M19" i="1"/>
  <c r="M18" i="1"/>
  <c r="O6" i="5" s="1"/>
  <c r="T19" i="1"/>
  <c r="T18" i="1"/>
  <c r="V6" i="5" s="1"/>
  <c r="M28" i="5"/>
  <c r="M29" i="5" s="1"/>
  <c r="G4" i="5"/>
  <c r="G5" i="5" s="1"/>
  <c r="S19" i="1"/>
  <c r="S18" i="1"/>
  <c r="U6" i="5" s="1"/>
  <c r="Q36" i="1"/>
  <c r="Q39" i="1"/>
  <c r="Q38" i="1"/>
  <c r="L4" i="5"/>
  <c r="L5" i="5" s="1"/>
  <c r="W19" i="1"/>
  <c r="W18" i="1"/>
  <c r="Y6" i="5" s="1"/>
  <c r="U38" i="1"/>
  <c r="U36" i="1"/>
  <c r="U39" i="1"/>
  <c r="L28" i="5"/>
  <c r="L29" i="5" s="1"/>
  <c r="K28" i="5"/>
  <c r="K29" i="5" s="1"/>
  <c r="U19" i="1"/>
  <c r="U18" i="1"/>
  <c r="W6" i="5" s="1"/>
  <c r="T39" i="1"/>
  <c r="T38" i="1"/>
  <c r="T36" i="1"/>
  <c r="R134" i="1"/>
  <c r="R54" i="1"/>
  <c r="R55" i="1" s="1"/>
  <c r="I28" i="5"/>
  <c r="I29" i="5" s="1"/>
  <c r="H28" i="5"/>
  <c r="H29" i="5" s="1"/>
  <c r="E4" i="5"/>
  <c r="E5" i="5" s="1"/>
  <c r="M4" i="5"/>
  <c r="M5" i="5" s="1"/>
  <c r="Q19" i="1"/>
  <c r="Q18" i="1"/>
  <c r="S6" i="5" s="1"/>
  <c r="P39" i="1"/>
  <c r="P38" i="1"/>
  <c r="P36" i="1"/>
  <c r="G28" i="5"/>
  <c r="G29" i="5" s="1"/>
  <c r="F4" i="5"/>
  <c r="F5" i="5" s="1"/>
  <c r="O38" i="1"/>
  <c r="O36" i="1"/>
  <c r="O39" i="1"/>
  <c r="I4" i="5"/>
  <c r="I5" i="5" s="1"/>
  <c r="H4" i="5"/>
  <c r="H5" i="5" s="1"/>
  <c r="R19" i="1"/>
  <c r="R18" i="1"/>
  <c r="T6" i="5" s="1"/>
  <c r="P19" i="1"/>
  <c r="P18" i="1"/>
  <c r="R6" i="5" s="1"/>
  <c r="X38" i="1"/>
  <c r="X36" i="1"/>
  <c r="X39" i="1"/>
  <c r="N28" i="5"/>
  <c r="N29" i="5" s="1"/>
  <c r="K4" i="5"/>
  <c r="K5" i="5" s="1"/>
  <c r="V19" i="1"/>
  <c r="V18" i="1"/>
  <c r="X6" i="5" s="1"/>
  <c r="N4" i="5"/>
  <c r="N5" i="5" s="1"/>
  <c r="N19" i="1"/>
  <c r="N18" i="1"/>
  <c r="P6" i="5" s="1"/>
  <c r="O19" i="1"/>
  <c r="O18" i="1"/>
  <c r="Q6" i="5" s="1"/>
  <c r="V36" i="1"/>
  <c r="V39" i="1"/>
  <c r="V38" i="1"/>
  <c r="V128" i="1"/>
  <c r="R89" i="1"/>
  <c r="R92" i="1"/>
  <c r="R91" i="1"/>
  <c r="R127" i="1"/>
  <c r="U128" i="1"/>
  <c r="P131" i="1"/>
  <c r="P72" i="1"/>
  <c r="P71" i="1"/>
  <c r="R8" i="5" s="1"/>
  <c r="T135" i="1"/>
  <c r="O131" i="1"/>
  <c r="O127" i="1"/>
  <c r="S135" i="1"/>
  <c r="M54" i="1"/>
  <c r="M55" i="1" s="1"/>
  <c r="V129" i="1"/>
  <c r="Q130" i="1"/>
  <c r="Q108" i="1"/>
  <c r="Q111" i="1"/>
  <c r="Q110" i="1"/>
  <c r="U134" i="1"/>
  <c r="P130" i="1"/>
  <c r="T134" i="1"/>
  <c r="T54" i="1"/>
  <c r="T55" i="1" s="1"/>
  <c r="S91" i="1"/>
  <c r="S89" i="1"/>
  <c r="S92" i="1"/>
  <c r="R131" i="1"/>
  <c r="V132" i="1"/>
  <c r="V92" i="1"/>
  <c r="V91" i="1"/>
  <c r="V89" i="1"/>
  <c r="Q135" i="1"/>
  <c r="O130" i="1"/>
  <c r="S134" i="1"/>
  <c r="W136" i="1"/>
  <c r="N132" i="1"/>
  <c r="N128" i="1"/>
  <c r="M135" i="1"/>
  <c r="Q89" i="1"/>
  <c r="Q92" i="1"/>
  <c r="Q91" i="1"/>
  <c r="U54" i="1"/>
  <c r="U55" i="1" s="1"/>
  <c r="T129" i="1"/>
  <c r="O136" i="1"/>
  <c r="S129" i="1"/>
  <c r="S127" i="1"/>
  <c r="W133" i="1"/>
  <c r="W54" i="1"/>
  <c r="W55" i="1" s="1"/>
  <c r="R110" i="1"/>
  <c r="R108" i="1"/>
  <c r="R111" i="1"/>
  <c r="R136" i="1"/>
  <c r="V131" i="1"/>
  <c r="Q132" i="1"/>
  <c r="U136" i="1"/>
  <c r="P132" i="1"/>
  <c r="P128" i="1"/>
  <c r="T136" i="1"/>
  <c r="S72" i="1"/>
  <c r="S71" i="1"/>
  <c r="U8" i="5" s="1"/>
  <c r="N127" i="1"/>
  <c r="M132" i="1"/>
  <c r="V127" i="1"/>
  <c r="Q129" i="1"/>
  <c r="U133" i="1"/>
  <c r="T110" i="1"/>
  <c r="T108" i="1"/>
  <c r="T111" i="1"/>
  <c r="O54" i="1"/>
  <c r="O55" i="1" s="1"/>
  <c r="W130" i="1"/>
  <c r="R130" i="1"/>
  <c r="R133" i="1"/>
  <c r="R72" i="1"/>
  <c r="R71" i="1"/>
  <c r="T8" i="5" s="1"/>
  <c r="V108" i="1"/>
  <c r="V111" i="1"/>
  <c r="V110" i="1"/>
  <c r="Q71" i="1"/>
  <c r="S8" i="5" s="1"/>
  <c r="Q72" i="1"/>
  <c r="P127" i="1"/>
  <c r="T131" i="1"/>
  <c r="T71" i="1"/>
  <c r="V8" i="5" s="1"/>
  <c r="T72" i="1"/>
  <c r="O128" i="1"/>
  <c r="S131" i="1"/>
  <c r="W135" i="1"/>
  <c r="M71" i="1"/>
  <c r="O8" i="5" s="1"/>
  <c r="M72" i="1"/>
  <c r="U130" i="1"/>
  <c r="U111" i="1"/>
  <c r="U110" i="1"/>
  <c r="U108" i="1"/>
  <c r="P133" i="1"/>
  <c r="T130" i="1"/>
  <c r="O133" i="1"/>
  <c r="W89" i="1"/>
  <c r="W92" i="1"/>
  <c r="W91" i="1"/>
  <c r="N108" i="1"/>
  <c r="N110" i="1"/>
  <c r="Q131" i="1"/>
  <c r="Q127" i="1"/>
  <c r="U135" i="1"/>
  <c r="T92" i="1"/>
  <c r="T91" i="1"/>
  <c r="T89" i="1"/>
  <c r="S130" i="1"/>
  <c r="S108" i="1"/>
  <c r="S111" i="1"/>
  <c r="S110" i="1"/>
  <c r="W132" i="1"/>
  <c r="N135" i="1"/>
  <c r="M131" i="1"/>
  <c r="M127" i="1"/>
  <c r="V134" i="1"/>
  <c r="V54" i="1"/>
  <c r="V55" i="1" s="1"/>
  <c r="U89" i="1"/>
  <c r="U92" i="1"/>
  <c r="U91" i="1"/>
  <c r="P91" i="1"/>
  <c r="P89" i="1"/>
  <c r="P92" i="1"/>
  <c r="O132" i="1"/>
  <c r="O110" i="1"/>
  <c r="O108" i="1"/>
  <c r="O111" i="1"/>
  <c r="S136" i="1"/>
  <c r="W129" i="1"/>
  <c r="W127" i="1"/>
  <c r="M38" i="1"/>
  <c r="M36" i="1"/>
  <c r="R132" i="1"/>
  <c r="R128" i="1"/>
  <c r="Q128" i="1"/>
  <c r="U132" i="1"/>
  <c r="P135" i="1"/>
  <c r="T132" i="1"/>
  <c r="T128" i="1"/>
  <c r="O135" i="1"/>
  <c r="W71" i="1"/>
  <c r="Y8" i="5" s="1"/>
  <c r="W72" i="1"/>
  <c r="M128" i="1"/>
  <c r="V133" i="1"/>
  <c r="Q134" i="1"/>
  <c r="U129" i="1"/>
  <c r="P134" i="1"/>
  <c r="P54" i="1"/>
  <c r="P55" i="1" s="1"/>
  <c r="O92" i="1"/>
  <c r="O91" i="1"/>
  <c r="O89" i="1"/>
  <c r="S54" i="1"/>
  <c r="S55" i="1" s="1"/>
  <c r="N38" i="1"/>
  <c r="N36" i="1"/>
  <c r="R135" i="1"/>
  <c r="R129" i="1"/>
  <c r="V136" i="1"/>
  <c r="U71" i="1"/>
  <c r="W8" i="5" s="1"/>
  <c r="U72" i="1"/>
  <c r="T127" i="1"/>
  <c r="O134" i="1"/>
  <c r="S128" i="1"/>
  <c r="W131" i="1"/>
  <c r="N136" i="1"/>
  <c r="Q54" i="1"/>
  <c r="Q55" i="1" s="1"/>
  <c r="P129" i="1"/>
  <c r="T133" i="1"/>
  <c r="O129" i="1"/>
  <c r="S133" i="1"/>
  <c r="W38" i="1"/>
  <c r="W36" i="1"/>
  <c r="W39" i="1"/>
  <c r="V135" i="1"/>
  <c r="V72" i="1"/>
  <c r="V71" i="1"/>
  <c r="X8" i="5" s="1"/>
  <c r="Q136" i="1"/>
  <c r="U131" i="1"/>
  <c r="U127" i="1"/>
  <c r="P136" i="1"/>
  <c r="O72" i="1"/>
  <c r="O71" i="1"/>
  <c r="Q8" i="5" s="1"/>
  <c r="W128" i="1"/>
  <c r="W110" i="1"/>
  <c r="W108" i="1"/>
  <c r="W111" i="1"/>
  <c r="N131" i="1"/>
  <c r="N71" i="1"/>
  <c r="P8" i="5" s="1"/>
  <c r="N72" i="1"/>
  <c r="M136" i="1"/>
  <c r="V130" i="1"/>
  <c r="Q133" i="1"/>
  <c r="P111" i="1"/>
  <c r="P110" i="1"/>
  <c r="P108" i="1"/>
  <c r="S132" i="1"/>
  <c r="W134" i="1"/>
  <c r="N134" i="1"/>
  <c r="N133" i="1"/>
  <c r="X134" i="1"/>
  <c r="X135" i="1"/>
  <c r="X71" i="1"/>
  <c r="Z8" i="5" s="1"/>
  <c r="X72" i="1"/>
  <c r="P128" i="4"/>
  <c r="T130" i="4"/>
  <c r="T108" i="4"/>
  <c r="T110" i="4"/>
  <c r="V34" i="5"/>
  <c r="T53" i="4"/>
  <c r="V26" i="5" s="1"/>
  <c r="T54" i="4"/>
  <c r="X129" i="4"/>
  <c r="O72" i="4"/>
  <c r="O71" i="4"/>
  <c r="Q32" i="5" s="1"/>
  <c r="S135" i="4"/>
  <c r="W136" i="4"/>
  <c r="Y30" i="5"/>
  <c r="W19" i="4"/>
  <c r="W18" i="4"/>
  <c r="R19" i="4"/>
  <c r="R18" i="4"/>
  <c r="T30" i="5"/>
  <c r="V89" i="4"/>
  <c r="X33" i="5"/>
  <c r="X35" i="5"/>
  <c r="V91" i="4"/>
  <c r="M131" i="4"/>
  <c r="Q132" i="4"/>
  <c r="X136" i="1"/>
  <c r="P136" i="4"/>
  <c r="T134" i="4"/>
  <c r="X133" i="4"/>
  <c r="O127" i="4"/>
  <c r="S128" i="4"/>
  <c r="N130" i="4"/>
  <c r="R129" i="4"/>
  <c r="M135" i="4"/>
  <c r="Q136" i="4"/>
  <c r="S34" i="5"/>
  <c r="Q108" i="4"/>
  <c r="Q110" i="4"/>
  <c r="Q19" i="4"/>
  <c r="Q18" i="4"/>
  <c r="S30" i="5"/>
  <c r="N89" i="1"/>
  <c r="N91" i="1"/>
  <c r="N54" i="1"/>
  <c r="N55" i="1" s="1"/>
  <c r="X130" i="1"/>
  <c r="X127" i="1"/>
  <c r="P129" i="4"/>
  <c r="X134" i="4"/>
  <c r="O136" i="4"/>
  <c r="O108" i="4"/>
  <c r="O110" i="4"/>
  <c r="O19" i="4"/>
  <c r="O18" i="4"/>
  <c r="Q30" i="5" s="1"/>
  <c r="S127" i="4"/>
  <c r="W128" i="4"/>
  <c r="R130" i="4"/>
  <c r="R110" i="4"/>
  <c r="T34" i="5"/>
  <c r="R108" i="4"/>
  <c r="R53" i="4"/>
  <c r="T26" i="5" s="1"/>
  <c r="R54" i="4"/>
  <c r="V129" i="4"/>
  <c r="M72" i="4"/>
  <c r="M71" i="4"/>
  <c r="O32" i="5" s="1"/>
  <c r="Q135" i="4"/>
  <c r="U136" i="4"/>
  <c r="M91" i="1"/>
  <c r="M89" i="1"/>
  <c r="X132" i="1"/>
  <c r="X131" i="1"/>
  <c r="P133" i="4"/>
  <c r="X19" i="4"/>
  <c r="X18" i="4"/>
  <c r="Z30" i="5"/>
  <c r="S131" i="4"/>
  <c r="W132" i="4"/>
  <c r="N89" i="4"/>
  <c r="N91" i="4"/>
  <c r="R134" i="4"/>
  <c r="V133" i="4"/>
  <c r="M127" i="4"/>
  <c r="Q128" i="4"/>
  <c r="Y136" i="4"/>
  <c r="M129" i="1"/>
  <c r="X133" i="1"/>
  <c r="P134" i="4"/>
  <c r="T133" i="4"/>
  <c r="O128" i="4"/>
  <c r="W133" i="4"/>
  <c r="N129" i="4"/>
  <c r="N71" i="4"/>
  <c r="P32" i="5" s="1"/>
  <c r="N72" i="4"/>
  <c r="V134" i="4"/>
  <c r="M136" i="4"/>
  <c r="M110" i="4"/>
  <c r="M108" i="4"/>
  <c r="M19" i="4"/>
  <c r="M18" i="4"/>
  <c r="O30" i="5" s="1"/>
  <c r="Q127" i="4"/>
  <c r="U128" i="4"/>
  <c r="N130" i="1"/>
  <c r="M133" i="1"/>
  <c r="X128" i="1"/>
  <c r="X92" i="1"/>
  <c r="X91" i="1"/>
  <c r="X89" i="1"/>
  <c r="P18" i="4"/>
  <c r="R30" i="5" s="1"/>
  <c r="P19" i="4"/>
  <c r="X130" i="4"/>
  <c r="X110" i="4"/>
  <c r="Z34" i="5"/>
  <c r="X108" i="4"/>
  <c r="X53" i="4"/>
  <c r="Z26" i="5" s="1"/>
  <c r="X54" i="4"/>
  <c r="O132" i="4"/>
  <c r="S71" i="4"/>
  <c r="U32" i="5"/>
  <c r="S72" i="4"/>
  <c r="S73" i="4" s="1"/>
  <c r="Y33" i="5"/>
  <c r="W91" i="4"/>
  <c r="W89" i="4"/>
  <c r="N133" i="4"/>
  <c r="V18" i="4"/>
  <c r="V19" i="4"/>
  <c r="X30" i="5"/>
  <c r="Q131" i="4"/>
  <c r="U132" i="4"/>
  <c r="M130" i="1"/>
  <c r="M108" i="1"/>
  <c r="M110" i="1"/>
  <c r="X108" i="1"/>
  <c r="X111" i="1"/>
  <c r="X110" i="1"/>
  <c r="P131" i="4"/>
  <c r="T19" i="4"/>
  <c r="V30" i="5"/>
  <c r="T18" i="4"/>
  <c r="O131" i="4"/>
  <c r="S132" i="4"/>
  <c r="W72" i="4"/>
  <c r="Y32" i="5"/>
  <c r="W71" i="4"/>
  <c r="N134" i="4"/>
  <c r="R133" i="4"/>
  <c r="M128" i="4"/>
  <c r="U131" i="4"/>
  <c r="N129" i="1"/>
  <c r="M134" i="1"/>
  <c r="X129" i="1"/>
  <c r="X54" i="1"/>
  <c r="X55" i="1" s="1"/>
  <c r="P89" i="4"/>
  <c r="P91" i="4"/>
  <c r="P130" i="4"/>
  <c r="P108" i="4"/>
  <c r="P110" i="4"/>
  <c r="P54" i="4"/>
  <c r="P53" i="4"/>
  <c r="R26" i="5" s="1"/>
  <c r="T129" i="4"/>
  <c r="O135" i="4"/>
  <c r="S136" i="4"/>
  <c r="U34" i="5"/>
  <c r="S110" i="4"/>
  <c r="S108" i="4"/>
  <c r="S18" i="4"/>
  <c r="S19" i="4"/>
  <c r="U30" i="5"/>
  <c r="W129" i="4"/>
  <c r="N19" i="4"/>
  <c r="N18" i="4"/>
  <c r="P30" i="5" s="1"/>
  <c r="V130" i="4"/>
  <c r="V54" i="4"/>
  <c r="V53" i="4"/>
  <c r="X26" i="5" s="1"/>
  <c r="M132" i="4"/>
  <c r="Q72" i="4"/>
  <c r="S32" i="5"/>
  <c r="Q71" i="4"/>
  <c r="U91" i="4"/>
  <c r="W33" i="5"/>
  <c r="U89" i="4"/>
  <c r="U127" i="4"/>
  <c r="U135" i="4"/>
  <c r="Y133" i="4"/>
  <c r="P127" i="4"/>
  <c r="P71" i="4"/>
  <c r="R32" i="5" s="1"/>
  <c r="P72" i="4"/>
  <c r="T131" i="4"/>
  <c r="O133" i="4"/>
  <c r="S134" i="4"/>
  <c r="S53" i="4"/>
  <c r="U26" i="5" s="1"/>
  <c r="S54" i="4"/>
  <c r="W127" i="4"/>
  <c r="U18" i="4"/>
  <c r="W30" i="5"/>
  <c r="U19" i="4"/>
  <c r="U20" i="4" s="1"/>
  <c r="Y129" i="4"/>
  <c r="P132" i="4"/>
  <c r="T127" i="4"/>
  <c r="T71" i="4"/>
  <c r="V32" i="5"/>
  <c r="T72" i="4"/>
  <c r="T73" i="4" s="1"/>
  <c r="X89" i="4"/>
  <c r="Z33" i="5"/>
  <c r="Z35" i="5"/>
  <c r="X91" i="4"/>
  <c r="O129" i="4"/>
  <c r="S130" i="4"/>
  <c r="Y71" i="4"/>
  <c r="Y72" i="4"/>
  <c r="T136" i="4"/>
  <c r="T38" i="4"/>
  <c r="T36" i="4"/>
  <c r="V31" i="5"/>
  <c r="X135" i="4"/>
  <c r="O36" i="4"/>
  <c r="O38" i="4"/>
  <c r="S89" i="4"/>
  <c r="S91" i="4"/>
  <c r="U33" i="5"/>
  <c r="T132" i="4"/>
  <c r="X131" i="4"/>
  <c r="S133" i="4"/>
  <c r="W134" i="4"/>
  <c r="Y34" i="5"/>
  <c r="W110" i="4"/>
  <c r="W108" i="4"/>
  <c r="W54" i="4"/>
  <c r="W53" i="4"/>
  <c r="Y26" i="5" s="1"/>
  <c r="Y19" i="4"/>
  <c r="Y18" i="4"/>
  <c r="T128" i="4"/>
  <c r="X127" i="4"/>
  <c r="X72" i="4"/>
  <c r="Z32" i="5"/>
  <c r="X71" i="4"/>
  <c r="S129" i="4"/>
  <c r="W130" i="4"/>
  <c r="Y132" i="4"/>
  <c r="X136" i="4"/>
  <c r="X36" i="4"/>
  <c r="Z31" i="5"/>
  <c r="X38" i="4"/>
  <c r="O134" i="4"/>
  <c r="O53" i="4"/>
  <c r="Q26" i="5" s="1"/>
  <c r="O54" i="4"/>
  <c r="U31" i="5"/>
  <c r="S36" i="4"/>
  <c r="S38" i="4"/>
  <c r="Y128" i="4"/>
  <c r="T91" i="4"/>
  <c r="V35" i="5"/>
  <c r="T89" i="4"/>
  <c r="T90" i="4" s="1"/>
  <c r="V33" i="5"/>
  <c r="X132" i="4"/>
  <c r="O130" i="4"/>
  <c r="W135" i="4"/>
  <c r="W32" i="5"/>
  <c r="U71" i="4"/>
  <c r="U72" i="4"/>
  <c r="Y91" i="4"/>
  <c r="Y89" i="4"/>
  <c r="P135" i="4"/>
  <c r="P38" i="4"/>
  <c r="P36" i="4"/>
  <c r="T135" i="4"/>
  <c r="X128" i="4"/>
  <c r="O89" i="4"/>
  <c r="O91" i="4"/>
  <c r="W131" i="4"/>
  <c r="R132" i="4"/>
  <c r="V131" i="4"/>
  <c r="Q133" i="4"/>
  <c r="U134" i="4"/>
  <c r="W34" i="5"/>
  <c r="U110" i="4"/>
  <c r="U108" i="4"/>
  <c r="U54" i="4"/>
  <c r="U53" i="4"/>
  <c r="W26" i="5" s="1"/>
  <c r="Y127" i="4"/>
  <c r="Y38" i="4"/>
  <c r="Y36" i="4"/>
  <c r="W36" i="4"/>
  <c r="W38" i="4"/>
  <c r="Y31" i="5"/>
  <c r="N127" i="4"/>
  <c r="R91" i="4"/>
  <c r="R89" i="4"/>
  <c r="T33" i="5"/>
  <c r="T35" i="5"/>
  <c r="V132" i="4"/>
  <c r="M130" i="4"/>
  <c r="U133" i="4"/>
  <c r="Y134" i="4"/>
  <c r="Y108" i="4"/>
  <c r="Y110" i="4"/>
  <c r="Y53" i="4"/>
  <c r="Y54" i="4"/>
  <c r="N128" i="4"/>
  <c r="R127" i="4"/>
  <c r="R72" i="4"/>
  <c r="T32" i="5"/>
  <c r="R71" i="4"/>
  <c r="M129" i="4"/>
  <c r="Q130" i="4"/>
  <c r="Y135" i="4"/>
  <c r="N135" i="4"/>
  <c r="R128" i="4"/>
  <c r="V127" i="4"/>
  <c r="V72" i="4"/>
  <c r="V71" i="4"/>
  <c r="X32" i="5"/>
  <c r="Q129" i="4"/>
  <c r="U130" i="4"/>
  <c r="N136" i="4"/>
  <c r="N38" i="4"/>
  <c r="N36" i="4"/>
  <c r="R135" i="4"/>
  <c r="V128" i="4"/>
  <c r="V108" i="4"/>
  <c r="X34" i="5"/>
  <c r="V110" i="4"/>
  <c r="M91" i="4"/>
  <c r="M89" i="4"/>
  <c r="U129" i="4"/>
  <c r="Y130" i="4"/>
  <c r="R136" i="4"/>
  <c r="R36" i="4"/>
  <c r="T31" i="5"/>
  <c r="R38" i="4"/>
  <c r="V135" i="4"/>
  <c r="M38" i="4"/>
  <c r="M36" i="4"/>
  <c r="Q91" i="4"/>
  <c r="S33" i="5"/>
  <c r="Q89" i="4"/>
  <c r="Q90" i="4" s="1"/>
  <c r="Y131" i="4"/>
  <c r="N131" i="4"/>
  <c r="V136" i="4"/>
  <c r="V38" i="4"/>
  <c r="X31" i="5"/>
  <c r="V36" i="4"/>
  <c r="V37" i="4" s="1"/>
  <c r="M134" i="4"/>
  <c r="M54" i="4"/>
  <c r="M53" i="4"/>
  <c r="O26" i="5" s="1"/>
  <c r="Q36" i="4"/>
  <c r="Q38" i="4"/>
  <c r="S31" i="5"/>
  <c r="N132" i="4"/>
  <c r="N108" i="4"/>
  <c r="N110" i="4"/>
  <c r="N53" i="4"/>
  <c r="P26" i="5" s="1"/>
  <c r="N54" i="4"/>
  <c r="R131" i="4"/>
  <c r="M133" i="4"/>
  <c r="Q134" i="4"/>
  <c r="Q54" i="4"/>
  <c r="Q53" i="4"/>
  <c r="S26" i="5" s="1"/>
  <c r="U36" i="4"/>
  <c r="U38" i="4"/>
  <c r="W31" i="5"/>
  <c r="C67" i="4"/>
  <c r="C103" i="4"/>
  <c r="C94" i="4"/>
  <c r="C43" i="4"/>
  <c r="C64" i="4"/>
  <c r="C58" i="4"/>
  <c r="C112" i="4"/>
  <c r="C30" i="4"/>
  <c r="C97" i="4"/>
  <c r="C45" i="4"/>
  <c r="C123" i="4"/>
  <c r="C63" i="4"/>
  <c r="C31" i="4"/>
  <c r="C62" i="4"/>
  <c r="C26" i="4"/>
  <c r="C48" i="4"/>
  <c r="C61" i="4"/>
  <c r="C29" i="4"/>
  <c r="C84" i="4"/>
  <c r="C115" i="4"/>
  <c r="C25" i="4"/>
  <c r="C81" i="4"/>
  <c r="C75" i="4"/>
  <c r="C28" i="4"/>
  <c r="C99" i="4"/>
  <c r="C49" i="4"/>
  <c r="C14" i="4"/>
  <c r="C34" i="4"/>
  <c r="C83" i="4"/>
  <c r="C82" i="4"/>
  <c r="C124" i="4"/>
  <c r="C122" i="4"/>
  <c r="C22" i="4"/>
  <c r="C11" i="4"/>
  <c r="C66" i="4"/>
  <c r="C120" i="4"/>
  <c r="C50" i="4"/>
  <c r="C33" i="4"/>
  <c r="K48" i="7"/>
  <c r="K14" i="7"/>
  <c r="K85" i="7"/>
  <c r="K16" i="7"/>
  <c r="K105" i="7"/>
  <c r="K84" i="7"/>
  <c r="K104" i="7"/>
  <c r="K15" i="7"/>
  <c r="K99" i="7"/>
  <c r="K50" i="7"/>
  <c r="K11" i="7"/>
  <c r="K63" i="7"/>
  <c r="K61" i="7"/>
  <c r="K47" i="7"/>
  <c r="K12" i="7"/>
  <c r="K10" i="7"/>
  <c r="K103" i="7"/>
  <c r="K49" i="7"/>
  <c r="K98" i="7"/>
  <c r="K81" i="7"/>
  <c r="K100" i="7"/>
  <c r="K80" i="7"/>
  <c r="K45" i="7"/>
  <c r="K30" i="7"/>
  <c r="K121" i="7"/>
  <c r="K78" i="7"/>
  <c r="K13" i="7"/>
  <c r="K27" i="7"/>
  <c r="K119" i="7"/>
  <c r="K67" i="7"/>
  <c r="K69" i="7"/>
  <c r="K117" i="7"/>
  <c r="K82" i="7"/>
  <c r="K29" i="7"/>
  <c r="K118" i="7"/>
  <c r="C47" i="7"/>
  <c r="C22" i="7"/>
  <c r="C28" i="7"/>
  <c r="C14" i="7"/>
  <c r="C103" i="7"/>
  <c r="C122" i="7"/>
  <c r="C43" i="7"/>
  <c r="C33" i="7"/>
  <c r="C48" i="7"/>
  <c r="C50" i="7"/>
  <c r="C81" i="7"/>
  <c r="C75" i="7"/>
  <c r="C30" i="7"/>
  <c r="C16" i="7"/>
  <c r="C106" i="7"/>
  <c r="C49" i="7"/>
  <c r="C116" i="7"/>
  <c r="C68" i="7"/>
  <c r="C32" i="7"/>
  <c r="C52" i="7"/>
  <c r="C102" i="7"/>
  <c r="C51" i="7"/>
  <c r="C83" i="7"/>
  <c r="C10" i="7"/>
  <c r="C87" i="7"/>
  <c r="C119" i="7"/>
  <c r="C118" i="7"/>
  <c r="C31" i="7"/>
  <c r="C85" i="7"/>
  <c r="C94" i="7"/>
  <c r="C105" i="7"/>
  <c r="C44" i="7"/>
  <c r="C66" i="7"/>
  <c r="C17" i="7"/>
  <c r="C65" i="7"/>
  <c r="C62" i="7"/>
  <c r="C100" i="7"/>
  <c r="C80" i="7"/>
  <c r="C124" i="7"/>
  <c r="J116" i="7"/>
  <c r="J43" i="7"/>
  <c r="J84" i="7"/>
  <c r="J67" i="7"/>
  <c r="J31" i="7"/>
  <c r="J122" i="7"/>
  <c r="J61" i="7"/>
  <c r="J45" i="7"/>
  <c r="J98" i="7"/>
  <c r="J62" i="7"/>
  <c r="J8" i="7"/>
  <c r="J105" i="7"/>
  <c r="J103" i="7"/>
  <c r="J10" i="7"/>
  <c r="J99" i="7"/>
  <c r="J82" i="7"/>
  <c r="J15" i="7"/>
  <c r="J81" i="7"/>
  <c r="J106" i="7"/>
  <c r="J78" i="7"/>
  <c r="J34" i="7"/>
  <c r="J26" i="7"/>
  <c r="J123" i="7"/>
  <c r="J14" i="7"/>
  <c r="J32" i="7"/>
  <c r="J121" i="7"/>
  <c r="J25" i="7"/>
  <c r="J28" i="7"/>
  <c r="J12" i="7"/>
  <c r="J118" i="7"/>
  <c r="J52" i="7"/>
  <c r="J13" i="7"/>
  <c r="J80" i="7"/>
  <c r="J70" i="7"/>
  <c r="J97" i="7"/>
  <c r="G31" i="7"/>
  <c r="G69" i="7"/>
  <c r="G102" i="7"/>
  <c r="G70" i="7"/>
  <c r="G28" i="7"/>
  <c r="G12" i="7"/>
  <c r="G85" i="7"/>
  <c r="G46" i="7"/>
  <c r="G45" i="7"/>
  <c r="G68" i="7"/>
  <c r="G106" i="7"/>
  <c r="G44" i="7"/>
  <c r="G104" i="7"/>
  <c r="G50" i="7"/>
  <c r="G43" i="7"/>
  <c r="G65" i="7"/>
  <c r="G97" i="7"/>
  <c r="G78" i="7"/>
  <c r="G30" i="7"/>
  <c r="G51" i="7"/>
  <c r="G79" i="7"/>
  <c r="G83" i="7"/>
  <c r="G66" i="7"/>
  <c r="G13" i="7"/>
  <c r="G10" i="7"/>
  <c r="G32" i="7"/>
  <c r="G26" i="7"/>
  <c r="G80" i="7"/>
  <c r="G87" i="7"/>
  <c r="G16" i="7"/>
  <c r="G99" i="7"/>
  <c r="G9" i="7"/>
  <c r="G8" i="7"/>
  <c r="G15" i="7"/>
  <c r="G100" i="7"/>
  <c r="D10" i="4"/>
  <c r="D26" i="4"/>
  <c r="D105" i="4"/>
  <c r="D50" i="4"/>
  <c r="D17" i="4"/>
  <c r="D106" i="4"/>
  <c r="D66" i="4"/>
  <c r="D117" i="4"/>
  <c r="D81" i="4"/>
  <c r="D62" i="4"/>
  <c r="D34" i="4"/>
  <c r="D69" i="4"/>
  <c r="D61" i="4"/>
  <c r="D68" i="4"/>
  <c r="D16" i="4"/>
  <c r="D101" i="4"/>
  <c r="D118" i="4"/>
  <c r="D116" i="4"/>
  <c r="D119" i="4"/>
  <c r="D120" i="4"/>
  <c r="D30" i="4"/>
  <c r="D65" i="4"/>
  <c r="D63" i="4"/>
  <c r="D45" i="4"/>
  <c r="D84" i="4"/>
  <c r="D15" i="4"/>
  <c r="D98" i="4"/>
  <c r="D11" i="4"/>
  <c r="D28" i="4"/>
  <c r="D103" i="4"/>
  <c r="D47" i="4"/>
  <c r="D12" i="4"/>
  <c r="D123" i="4"/>
  <c r="D87" i="4"/>
  <c r="D115" i="4"/>
  <c r="R35" i="1"/>
  <c r="I8" i="7"/>
  <c r="I61" i="7"/>
  <c r="I17" i="7"/>
  <c r="I119" i="7"/>
  <c r="I15" i="7"/>
  <c r="I14" i="7"/>
  <c r="I13" i="7"/>
  <c r="I30" i="7"/>
  <c r="I46" i="7"/>
  <c r="I120" i="7"/>
  <c r="I81" i="7"/>
  <c r="I28" i="7"/>
  <c r="I11" i="7"/>
  <c r="I84" i="7"/>
  <c r="I26" i="7"/>
  <c r="I82" i="7"/>
  <c r="I10" i="7"/>
  <c r="I80" i="7"/>
  <c r="I116" i="7"/>
  <c r="I43" i="7"/>
  <c r="I47" i="7"/>
  <c r="I124" i="7"/>
  <c r="I104" i="7"/>
  <c r="I44" i="7"/>
  <c r="I62" i="7"/>
  <c r="I122" i="7"/>
  <c r="I66" i="7"/>
  <c r="I16" i="7"/>
  <c r="I32" i="7"/>
  <c r="I31" i="7"/>
  <c r="I99" i="7"/>
  <c r="I9" i="7"/>
  <c r="I98" i="7"/>
  <c r="I106" i="7"/>
  <c r="I29" i="7"/>
  <c r="E121" i="6"/>
  <c r="E30" i="6"/>
  <c r="E51" i="6"/>
  <c r="E15" i="6"/>
  <c r="E48" i="6"/>
  <c r="E25" i="6"/>
  <c r="E12" i="6"/>
  <c r="E28" i="6"/>
  <c r="E69" i="6"/>
  <c r="E70" i="6"/>
  <c r="E9" i="6"/>
  <c r="E78" i="6"/>
  <c r="E49" i="6"/>
  <c r="E82" i="6"/>
  <c r="E119" i="6"/>
  <c r="E81" i="6"/>
  <c r="E14" i="6"/>
  <c r="E97" i="6"/>
  <c r="E44" i="6"/>
  <c r="E61" i="6"/>
  <c r="E105" i="6"/>
  <c r="E33" i="6"/>
  <c r="E86" i="6"/>
  <c r="E11" i="6"/>
  <c r="E103" i="6"/>
  <c r="E10" i="6"/>
  <c r="E26" i="6"/>
  <c r="E27" i="6"/>
  <c r="E29" i="6"/>
  <c r="E50" i="6"/>
  <c r="E99" i="6"/>
  <c r="E83" i="6"/>
  <c r="E52" i="6"/>
  <c r="E117" i="6"/>
  <c r="E85" i="6"/>
  <c r="H121" i="4"/>
  <c r="H120" i="4"/>
  <c r="H14" i="4"/>
  <c r="H115" i="4"/>
  <c r="H117" i="4"/>
  <c r="H104" i="4"/>
  <c r="H44" i="4"/>
  <c r="H31" i="4"/>
  <c r="H105" i="4"/>
  <c r="H61" i="4"/>
  <c r="H34" i="4"/>
  <c r="H83" i="4"/>
  <c r="H119" i="4"/>
  <c r="H15" i="4"/>
  <c r="H124" i="4"/>
  <c r="H123" i="4"/>
  <c r="H81" i="4"/>
  <c r="H33" i="4"/>
  <c r="H16" i="4"/>
  <c r="H79" i="4"/>
  <c r="H64" i="4"/>
  <c r="H9" i="4"/>
  <c r="H63" i="4"/>
  <c r="H122" i="4"/>
  <c r="H29" i="4"/>
  <c r="H12" i="4"/>
  <c r="H69" i="4"/>
  <c r="H62" i="4"/>
  <c r="H103" i="4"/>
  <c r="H98" i="4"/>
  <c r="H65" i="4"/>
  <c r="H97" i="4"/>
  <c r="H85" i="4"/>
  <c r="H11" i="4"/>
  <c r="H47" i="4"/>
  <c r="H122" i="1"/>
  <c r="H65" i="1"/>
  <c r="H106" i="1"/>
  <c r="H15" i="1"/>
  <c r="H124" i="1"/>
  <c r="H61" i="1"/>
  <c r="H120" i="1"/>
  <c r="H17" i="1"/>
  <c r="H44" i="1"/>
  <c r="H10" i="1"/>
  <c r="H68" i="1"/>
  <c r="H62" i="1"/>
  <c r="H100" i="1"/>
  <c r="H48" i="1"/>
  <c r="H99" i="1"/>
  <c r="H98" i="1"/>
  <c r="H105" i="1"/>
  <c r="H78" i="1"/>
  <c r="H85" i="1"/>
  <c r="H66" i="1"/>
  <c r="H103" i="1"/>
  <c r="H69" i="1"/>
  <c r="H29" i="1"/>
  <c r="H118" i="1"/>
  <c r="H63" i="1"/>
  <c r="H121" i="1"/>
  <c r="H116" i="1"/>
  <c r="H47" i="1"/>
  <c r="H104" i="1"/>
  <c r="H64" i="1"/>
  <c r="H9" i="1"/>
  <c r="H34" i="1"/>
  <c r="H80" i="1"/>
  <c r="H30" i="1"/>
  <c r="H117" i="1"/>
  <c r="D62" i="7"/>
  <c r="D105" i="7"/>
  <c r="D100" i="7"/>
  <c r="D63" i="7"/>
  <c r="D16" i="7"/>
  <c r="D45" i="7"/>
  <c r="D68" i="7"/>
  <c r="D119" i="7"/>
  <c r="D70" i="7"/>
  <c r="D101" i="7"/>
  <c r="D64" i="7"/>
  <c r="D11" i="7"/>
  <c r="D14" i="7"/>
  <c r="D86" i="7"/>
  <c r="D26" i="7"/>
  <c r="D78" i="7"/>
  <c r="D122" i="7"/>
  <c r="D52" i="7"/>
  <c r="D97" i="7"/>
  <c r="D31" i="7"/>
  <c r="D48" i="7"/>
  <c r="D79" i="7"/>
  <c r="D123" i="7"/>
  <c r="D104" i="7"/>
  <c r="D13" i="7"/>
  <c r="D80" i="7"/>
  <c r="D121" i="7"/>
  <c r="D28" i="7"/>
  <c r="D30" i="7"/>
  <c r="D9" i="7"/>
  <c r="D29" i="7"/>
  <c r="D65" i="7"/>
  <c r="D85" i="7"/>
  <c r="D66" i="7"/>
  <c r="D106" i="7"/>
  <c r="H100" i="7"/>
  <c r="H26" i="7"/>
  <c r="H48" i="7"/>
  <c r="H28" i="7"/>
  <c r="H62" i="7"/>
  <c r="H34" i="7"/>
  <c r="H44" i="7"/>
  <c r="H81" i="7"/>
  <c r="H67" i="7"/>
  <c r="H86" i="7"/>
  <c r="H45" i="7"/>
  <c r="H47" i="7"/>
  <c r="H31" i="7"/>
  <c r="H27" i="7"/>
  <c r="H82" i="7"/>
  <c r="H124" i="7"/>
  <c r="H99" i="7"/>
  <c r="H85" i="7"/>
  <c r="H25" i="7"/>
  <c r="H10" i="7"/>
  <c r="H103" i="7"/>
  <c r="H11" i="7"/>
  <c r="H32" i="7"/>
  <c r="H14" i="7"/>
  <c r="H50" i="7"/>
  <c r="H29" i="7"/>
  <c r="H119" i="7"/>
  <c r="H120" i="7"/>
  <c r="H118" i="7"/>
  <c r="H30" i="7"/>
  <c r="H123" i="7"/>
  <c r="H116" i="7"/>
  <c r="H9" i="7"/>
  <c r="H104" i="7"/>
  <c r="H80" i="7"/>
  <c r="K9" i="4"/>
  <c r="K67" i="4"/>
  <c r="K84" i="4"/>
  <c r="K10" i="4"/>
  <c r="K105" i="4"/>
  <c r="K28" i="4"/>
  <c r="K119" i="4"/>
  <c r="K120" i="4"/>
  <c r="K97" i="4"/>
  <c r="K98" i="4"/>
  <c r="K43" i="4"/>
  <c r="K30" i="4"/>
  <c r="K100" i="4"/>
  <c r="K103" i="4"/>
  <c r="K16" i="4"/>
  <c r="K116" i="4"/>
  <c r="K69" i="4"/>
  <c r="K12" i="4"/>
  <c r="K14" i="4"/>
  <c r="K106" i="4"/>
  <c r="K79" i="4"/>
  <c r="K15" i="4"/>
  <c r="K81" i="4"/>
  <c r="K82" i="4"/>
  <c r="K85" i="4"/>
  <c r="K27" i="4"/>
  <c r="K87" i="4"/>
  <c r="K70" i="4"/>
  <c r="K68" i="4"/>
  <c r="K64" i="4"/>
  <c r="K118" i="4"/>
  <c r="K121" i="4"/>
  <c r="K86" i="4"/>
  <c r="K123" i="4"/>
  <c r="K102" i="4"/>
  <c r="E34" i="1"/>
  <c r="E33" i="1"/>
  <c r="E83" i="1"/>
  <c r="E85" i="1"/>
  <c r="E46" i="1"/>
  <c r="E64" i="1"/>
  <c r="E117" i="1"/>
  <c r="E67" i="1"/>
  <c r="E14" i="1"/>
  <c r="E16" i="1"/>
  <c r="E82" i="1"/>
  <c r="E87" i="1"/>
  <c r="E123" i="1"/>
  <c r="E115" i="1"/>
  <c r="E49" i="1"/>
  <c r="E28" i="1"/>
  <c r="E12" i="1"/>
  <c r="E11" i="1"/>
  <c r="E10" i="1"/>
  <c r="E15" i="1"/>
  <c r="E78" i="1"/>
  <c r="E80" i="1"/>
  <c r="E31" i="1"/>
  <c r="E121" i="1"/>
  <c r="E29" i="1"/>
  <c r="E102" i="1"/>
  <c r="E124" i="1"/>
  <c r="E43" i="1"/>
  <c r="E119" i="1"/>
  <c r="E63" i="1"/>
  <c r="E27" i="1"/>
  <c r="E86" i="1"/>
  <c r="E52" i="1"/>
  <c r="E61" i="1"/>
  <c r="E120" i="1"/>
  <c r="J102" i="6"/>
  <c r="J105" i="6"/>
  <c r="J34" i="6"/>
  <c r="J52" i="6"/>
  <c r="J49" i="6"/>
  <c r="J50" i="6"/>
  <c r="J15" i="6"/>
  <c r="J65" i="6"/>
  <c r="J82" i="6"/>
  <c r="J66" i="6"/>
  <c r="J46" i="6"/>
  <c r="J78" i="6"/>
  <c r="J97" i="6"/>
  <c r="J32" i="6"/>
  <c r="J69" i="6"/>
  <c r="J26" i="6"/>
  <c r="J118" i="6"/>
  <c r="J103" i="6"/>
  <c r="J119" i="6"/>
  <c r="J9" i="6"/>
  <c r="J121" i="6"/>
  <c r="J47" i="6"/>
  <c r="J11" i="6"/>
  <c r="J83" i="6"/>
  <c r="J33" i="6"/>
  <c r="J64" i="6"/>
  <c r="J29" i="6"/>
  <c r="J84" i="6"/>
  <c r="J51" i="6"/>
  <c r="J104" i="6"/>
  <c r="J81" i="6"/>
  <c r="J45" i="6"/>
  <c r="J63" i="6"/>
  <c r="J48" i="6"/>
  <c r="J123" i="6"/>
  <c r="Q35" i="1"/>
  <c r="F124" i="6"/>
  <c r="F45" i="6"/>
  <c r="F103" i="6"/>
  <c r="F64" i="6"/>
  <c r="F83" i="6"/>
  <c r="F87" i="6"/>
  <c r="F105" i="6"/>
  <c r="F61" i="6"/>
  <c r="F25" i="6"/>
  <c r="F100" i="6"/>
  <c r="F102" i="6"/>
  <c r="F117" i="6"/>
  <c r="F27" i="6"/>
  <c r="F49" i="6"/>
  <c r="F69" i="6"/>
  <c r="F30" i="6"/>
  <c r="F79" i="6"/>
  <c r="F46" i="6"/>
  <c r="F33" i="6"/>
  <c r="F48" i="6"/>
  <c r="F99" i="6"/>
  <c r="F62" i="6"/>
  <c r="F82" i="6"/>
  <c r="F104" i="6"/>
  <c r="F26" i="6"/>
  <c r="F44" i="6"/>
  <c r="F121" i="6"/>
  <c r="F50" i="6"/>
  <c r="F17" i="6"/>
  <c r="F32" i="6"/>
  <c r="F80" i="6"/>
  <c r="F97" i="6"/>
  <c r="F29" i="6"/>
  <c r="F63" i="6"/>
  <c r="F13" i="6"/>
  <c r="J26" i="1"/>
  <c r="J68" i="1"/>
  <c r="J25" i="1"/>
  <c r="J66" i="1"/>
  <c r="J118" i="1"/>
  <c r="J82" i="1"/>
  <c r="J106" i="1"/>
  <c r="J124" i="1"/>
  <c r="J30" i="1"/>
  <c r="J102" i="1"/>
  <c r="J122" i="1"/>
  <c r="J29" i="1"/>
  <c r="J119" i="1"/>
  <c r="J43" i="1"/>
  <c r="J10" i="1"/>
  <c r="J104" i="1"/>
  <c r="J70" i="1"/>
  <c r="J98" i="1"/>
  <c r="J78" i="1"/>
  <c r="J80" i="1"/>
  <c r="J51" i="1"/>
  <c r="J123" i="1"/>
  <c r="J45" i="1"/>
  <c r="J87" i="1"/>
  <c r="J81" i="1"/>
  <c r="J44" i="1"/>
  <c r="J34" i="1"/>
  <c r="J62" i="1"/>
  <c r="J31" i="1"/>
  <c r="J46" i="1"/>
  <c r="J105" i="1"/>
  <c r="J99" i="1"/>
  <c r="J69" i="1"/>
  <c r="J101" i="1"/>
  <c r="J83" i="1"/>
  <c r="U35" i="1"/>
  <c r="J64" i="4"/>
  <c r="J69" i="4"/>
  <c r="J103" i="4"/>
  <c r="J61" i="4"/>
  <c r="J102" i="4"/>
  <c r="J106" i="4"/>
  <c r="J81" i="4"/>
  <c r="J14" i="4"/>
  <c r="J118" i="4"/>
  <c r="J66" i="4"/>
  <c r="J49" i="4"/>
  <c r="J9" i="4"/>
  <c r="J32" i="4"/>
  <c r="J12" i="4"/>
  <c r="J51" i="4"/>
  <c r="J83" i="4"/>
  <c r="J15" i="4"/>
  <c r="J8" i="4"/>
  <c r="J117" i="4"/>
  <c r="J101" i="4"/>
  <c r="J28" i="4"/>
  <c r="J123" i="4"/>
  <c r="J116" i="4"/>
  <c r="J52" i="4"/>
  <c r="J25" i="4"/>
  <c r="J43" i="4"/>
  <c r="J63" i="4"/>
  <c r="J31" i="4"/>
  <c r="J11" i="4"/>
  <c r="J80" i="4"/>
  <c r="J50" i="4"/>
  <c r="J97" i="4"/>
  <c r="J46" i="4"/>
  <c r="J48" i="4"/>
  <c r="J87" i="4"/>
  <c r="I44" i="4"/>
  <c r="I26" i="4"/>
  <c r="I14" i="4"/>
  <c r="I45" i="4"/>
  <c r="I80" i="4"/>
  <c r="I103" i="4"/>
  <c r="I97" i="4"/>
  <c r="I68" i="4"/>
  <c r="I25" i="4"/>
  <c r="I30" i="4"/>
  <c r="I99" i="4"/>
  <c r="I16" i="4"/>
  <c r="I48" i="4"/>
  <c r="I66" i="4"/>
  <c r="I62" i="4"/>
  <c r="I122" i="4"/>
  <c r="I121" i="4"/>
  <c r="I124" i="4"/>
  <c r="I9" i="4"/>
  <c r="I119" i="4"/>
  <c r="I47" i="4"/>
  <c r="I102" i="4"/>
  <c r="I101" i="4"/>
  <c r="I117" i="4"/>
  <c r="I13" i="4"/>
  <c r="I34" i="4"/>
  <c r="I100" i="4"/>
  <c r="I84" i="4"/>
  <c r="I83" i="4"/>
  <c r="I65" i="4"/>
  <c r="I46" i="4"/>
  <c r="I106" i="4"/>
  <c r="I85" i="4"/>
  <c r="I78" i="4"/>
  <c r="I67" i="4"/>
  <c r="T35" i="1"/>
  <c r="H104" i="6"/>
  <c r="H69" i="6"/>
  <c r="H122" i="6"/>
  <c r="H120" i="6"/>
  <c r="H82" i="6"/>
  <c r="H99" i="6"/>
  <c r="H81" i="6"/>
  <c r="H86" i="6"/>
  <c r="H66" i="6"/>
  <c r="H68" i="6"/>
  <c r="H46" i="6"/>
  <c r="H100" i="6"/>
  <c r="H10" i="6"/>
  <c r="H52" i="6"/>
  <c r="H101" i="6"/>
  <c r="H12" i="6"/>
  <c r="H103" i="6"/>
  <c r="H61" i="6"/>
  <c r="H83" i="6"/>
  <c r="H87" i="6"/>
  <c r="H8" i="6"/>
  <c r="H14" i="6"/>
  <c r="H32" i="6"/>
  <c r="H116" i="6"/>
  <c r="H50" i="6"/>
  <c r="H45" i="6"/>
  <c r="H26" i="6"/>
  <c r="H115" i="6"/>
  <c r="H70" i="6"/>
  <c r="H16" i="6"/>
  <c r="H9" i="6"/>
  <c r="H97" i="6"/>
  <c r="H63" i="6"/>
  <c r="H17" i="6"/>
  <c r="H119" i="6"/>
  <c r="K80" i="6"/>
  <c r="K83" i="6"/>
  <c r="K105" i="6"/>
  <c r="K49" i="6"/>
  <c r="K70" i="6"/>
  <c r="K118" i="6"/>
  <c r="K116" i="6"/>
  <c r="K106" i="6"/>
  <c r="K61" i="6"/>
  <c r="K62" i="6"/>
  <c r="K32" i="6"/>
  <c r="K84" i="6"/>
  <c r="K26" i="6"/>
  <c r="K99" i="6"/>
  <c r="K27" i="6"/>
  <c r="K119" i="6"/>
  <c r="K102" i="6"/>
  <c r="K103" i="6"/>
  <c r="K31" i="6"/>
  <c r="K15" i="6"/>
  <c r="K8" i="6"/>
  <c r="K65" i="6"/>
  <c r="K101" i="6"/>
  <c r="K14" i="6"/>
  <c r="K43" i="6"/>
  <c r="K124" i="6"/>
  <c r="K82" i="6"/>
  <c r="K115" i="6"/>
  <c r="K33" i="6"/>
  <c r="K104" i="6"/>
  <c r="K17" i="6"/>
  <c r="K44" i="6"/>
  <c r="K63" i="6"/>
  <c r="K50" i="6"/>
  <c r="K48" i="6"/>
  <c r="G104" i="6"/>
  <c r="G105" i="6"/>
  <c r="G123" i="6"/>
  <c r="G69" i="6"/>
  <c r="G86" i="6"/>
  <c r="G85" i="6"/>
  <c r="G121" i="6"/>
  <c r="G87" i="6"/>
  <c r="G64" i="6"/>
  <c r="G9" i="6"/>
  <c r="G47" i="6"/>
  <c r="G65" i="6"/>
  <c r="G32" i="6"/>
  <c r="G97" i="6"/>
  <c r="G51" i="6"/>
  <c r="G106" i="6"/>
  <c r="G11" i="6"/>
  <c r="G98" i="6"/>
  <c r="G27" i="6"/>
  <c r="G14" i="6"/>
  <c r="G34" i="6"/>
  <c r="G26" i="6"/>
  <c r="G79" i="6"/>
  <c r="G30" i="6"/>
  <c r="G117" i="6"/>
  <c r="G52" i="6"/>
  <c r="G83" i="6"/>
  <c r="G48" i="6"/>
  <c r="G17" i="6"/>
  <c r="G101" i="6"/>
  <c r="G28" i="6"/>
  <c r="G67" i="6"/>
  <c r="G122" i="6"/>
  <c r="G10" i="6"/>
  <c r="G80" i="6"/>
  <c r="G105" i="4"/>
  <c r="G104" i="4"/>
  <c r="G123" i="4"/>
  <c r="G80" i="4"/>
  <c r="G118" i="4"/>
  <c r="G49" i="4"/>
  <c r="G25" i="4"/>
  <c r="G78" i="4"/>
  <c r="G34" i="4"/>
  <c r="G116" i="4"/>
  <c r="G10" i="4"/>
  <c r="G51" i="4"/>
  <c r="G67" i="4"/>
  <c r="G66" i="4"/>
  <c r="G45" i="4"/>
  <c r="G100" i="4"/>
  <c r="G115" i="4"/>
  <c r="G124" i="4"/>
  <c r="G30" i="4"/>
  <c r="G50" i="4"/>
  <c r="G15" i="4"/>
  <c r="G122" i="4"/>
  <c r="G85" i="4"/>
  <c r="G99" i="4"/>
  <c r="G43" i="4"/>
  <c r="G83" i="4"/>
  <c r="G26" i="4"/>
  <c r="G68" i="4"/>
  <c r="G119" i="4"/>
  <c r="G70" i="4"/>
  <c r="G121" i="4"/>
  <c r="G52" i="4"/>
  <c r="G86" i="4"/>
  <c r="G14" i="4"/>
  <c r="G47" i="4"/>
  <c r="D30" i="6"/>
  <c r="D12" i="6"/>
  <c r="D78" i="6"/>
  <c r="D51" i="6"/>
  <c r="D16" i="6"/>
  <c r="D27" i="6"/>
  <c r="D26" i="6"/>
  <c r="D49" i="6"/>
  <c r="D87" i="6"/>
  <c r="D101" i="6"/>
  <c r="D9" i="6"/>
  <c r="D97" i="6"/>
  <c r="D15" i="6"/>
  <c r="D103" i="6"/>
  <c r="D32" i="6"/>
  <c r="D47" i="6"/>
  <c r="D28" i="6"/>
  <c r="D85" i="6"/>
  <c r="D25" i="6"/>
  <c r="D46" i="6"/>
  <c r="D10" i="6"/>
  <c r="D31" i="6"/>
  <c r="D119" i="6"/>
  <c r="D11" i="6"/>
  <c r="D124" i="6"/>
  <c r="D122" i="6"/>
  <c r="D34" i="6"/>
  <c r="D115" i="6"/>
  <c r="D68" i="6"/>
  <c r="D33" i="6"/>
  <c r="D102" i="6"/>
  <c r="D29" i="6"/>
  <c r="D105" i="6"/>
  <c r="D62" i="6"/>
  <c r="D117" i="6"/>
  <c r="F50" i="4"/>
  <c r="F34" i="4"/>
  <c r="F64" i="4"/>
  <c r="F45" i="4"/>
  <c r="F61" i="4"/>
  <c r="F46" i="4"/>
  <c r="F106" i="4"/>
  <c r="F52" i="4"/>
  <c r="F13" i="4"/>
  <c r="F33" i="4"/>
  <c r="F27" i="4"/>
  <c r="F102" i="4"/>
  <c r="F48" i="4"/>
  <c r="F49" i="4"/>
  <c r="F17" i="4"/>
  <c r="F86" i="4"/>
  <c r="F70" i="4"/>
  <c r="F123" i="4"/>
  <c r="F9" i="4"/>
  <c r="F10" i="4"/>
  <c r="F28" i="4"/>
  <c r="F99" i="4"/>
  <c r="F97" i="4"/>
  <c r="F118" i="4"/>
  <c r="F30" i="4"/>
  <c r="F12" i="4"/>
  <c r="F79" i="4"/>
  <c r="F82" i="4"/>
  <c r="F81" i="4"/>
  <c r="F32" i="4"/>
  <c r="F69" i="4"/>
  <c r="F85" i="4"/>
  <c r="F8" i="4"/>
  <c r="F119" i="4"/>
  <c r="F98" i="4"/>
  <c r="C124" i="1"/>
  <c r="C65" i="1"/>
  <c r="C87" i="1"/>
  <c r="C75" i="1"/>
  <c r="C122" i="1"/>
  <c r="C84" i="1"/>
  <c r="C78" i="1"/>
  <c r="C106" i="1"/>
  <c r="C5" i="1"/>
  <c r="C83" i="1"/>
  <c r="C63" i="1"/>
  <c r="C62" i="1"/>
  <c r="C99" i="1"/>
  <c r="C105" i="1"/>
  <c r="C52" i="1"/>
  <c r="C30" i="1"/>
  <c r="C119" i="1"/>
  <c r="C16" i="1"/>
  <c r="C14" i="1"/>
  <c r="C115" i="1"/>
  <c r="C123" i="1"/>
  <c r="C25" i="1"/>
  <c r="C27" i="1"/>
  <c r="C51" i="1"/>
  <c r="C11" i="1"/>
  <c r="C69" i="1"/>
  <c r="C80" i="1"/>
  <c r="C85" i="1"/>
  <c r="C97" i="1"/>
  <c r="C10" i="1"/>
  <c r="C49" i="1"/>
  <c r="C26" i="1"/>
  <c r="C117" i="1"/>
  <c r="C61" i="1"/>
  <c r="C31" i="1"/>
  <c r="C40" i="1"/>
  <c r="C43" i="1"/>
  <c r="C100" i="1"/>
  <c r="K29" i="1"/>
  <c r="K44" i="1"/>
  <c r="K78" i="1"/>
  <c r="K104" i="1"/>
  <c r="K106" i="1"/>
  <c r="K83" i="1"/>
  <c r="K123" i="1"/>
  <c r="K32" i="1"/>
  <c r="K86" i="1"/>
  <c r="K33" i="1"/>
  <c r="K12" i="1"/>
  <c r="K105" i="1"/>
  <c r="K103" i="1"/>
  <c r="K79" i="1"/>
  <c r="K45" i="1"/>
  <c r="K63" i="1"/>
  <c r="K47" i="1"/>
  <c r="K46" i="1"/>
  <c r="K85" i="1"/>
  <c r="K118" i="1"/>
  <c r="K13" i="1"/>
  <c r="K87" i="1"/>
  <c r="K10" i="1"/>
  <c r="K9" i="1"/>
  <c r="K68" i="1"/>
  <c r="K99" i="1"/>
  <c r="K100" i="1"/>
  <c r="K27" i="1"/>
  <c r="K115" i="1"/>
  <c r="K14" i="1"/>
  <c r="K30" i="1"/>
  <c r="K50" i="1"/>
  <c r="K120" i="1"/>
  <c r="K17" i="1"/>
  <c r="K34" i="1"/>
  <c r="P35" i="1"/>
  <c r="C94" i="6"/>
  <c r="C33" i="6"/>
  <c r="C97" i="6"/>
  <c r="C67" i="6"/>
  <c r="C45" i="6"/>
  <c r="C17" i="6"/>
  <c r="C5" i="6"/>
  <c r="C10" i="6"/>
  <c r="C118" i="6"/>
  <c r="C63" i="6"/>
  <c r="C122" i="6"/>
  <c r="C27" i="6"/>
  <c r="C105" i="6"/>
  <c r="C66" i="6"/>
  <c r="C49" i="6"/>
  <c r="C51" i="6"/>
  <c r="C29" i="6"/>
  <c r="C104" i="6"/>
  <c r="C85" i="6"/>
  <c r="C106" i="6"/>
  <c r="C48" i="6"/>
  <c r="C79" i="6"/>
  <c r="C58" i="6"/>
  <c r="C124" i="6"/>
  <c r="C31" i="6"/>
  <c r="C120" i="6"/>
  <c r="C40" i="6"/>
  <c r="C82" i="6"/>
  <c r="C32" i="6"/>
  <c r="C15" i="6"/>
  <c r="C87" i="6"/>
  <c r="C47" i="6"/>
  <c r="C30" i="6"/>
  <c r="C64" i="6"/>
  <c r="C9" i="6"/>
  <c r="C99" i="6"/>
  <c r="C102" i="6"/>
  <c r="C13" i="6"/>
  <c r="C16" i="6"/>
  <c r="E123" i="4"/>
  <c r="E25" i="4"/>
  <c r="E11" i="4"/>
  <c r="E115" i="4"/>
  <c r="E87" i="4"/>
  <c r="E31" i="4"/>
  <c r="E117" i="4"/>
  <c r="E45" i="4"/>
  <c r="E48" i="4"/>
  <c r="E62" i="4"/>
  <c r="E80" i="4"/>
  <c r="E97" i="4"/>
  <c r="E9" i="4"/>
  <c r="E106" i="4"/>
  <c r="E64" i="4"/>
  <c r="E120" i="4"/>
  <c r="E102" i="4"/>
  <c r="E68" i="4"/>
  <c r="E84" i="4"/>
  <c r="E49" i="4"/>
  <c r="E52" i="4"/>
  <c r="E63" i="4"/>
  <c r="E14" i="4"/>
  <c r="E30" i="4"/>
  <c r="E116" i="4"/>
  <c r="E32" i="4"/>
  <c r="E98" i="4"/>
  <c r="E119" i="4"/>
  <c r="E27" i="4"/>
  <c r="E17" i="4"/>
  <c r="E83" i="4"/>
  <c r="E65" i="4"/>
  <c r="E29" i="4"/>
  <c r="E104" i="4"/>
  <c r="C119" i="4"/>
  <c r="C65" i="4"/>
  <c r="C5" i="4"/>
  <c r="C116" i="4"/>
  <c r="C118" i="4"/>
  <c r="C87" i="4"/>
  <c r="C69" i="4"/>
  <c r="C102" i="4"/>
  <c r="C46" i="4"/>
  <c r="C40" i="4"/>
  <c r="C106" i="4"/>
  <c r="C85" i="4"/>
  <c r="C9" i="4"/>
  <c r="C86" i="4"/>
  <c r="C80" i="4"/>
  <c r="C121" i="4"/>
  <c r="C47" i="4"/>
  <c r="C13" i="4"/>
  <c r="C10" i="4"/>
  <c r="C16" i="4"/>
  <c r="C78" i="4"/>
  <c r="C98" i="4"/>
  <c r="C70" i="4"/>
  <c r="C68" i="4"/>
  <c r="C101" i="4"/>
  <c r="C52" i="4"/>
  <c r="C104" i="4"/>
  <c r="C117" i="4"/>
  <c r="C100" i="4"/>
  <c r="C27" i="4"/>
  <c r="C12" i="4"/>
  <c r="C32" i="4"/>
  <c r="C44" i="4"/>
  <c r="C8" i="4"/>
  <c r="C79" i="4"/>
  <c r="C15" i="4"/>
  <c r="C51" i="4"/>
  <c r="C17" i="4"/>
  <c r="C105" i="4"/>
  <c r="K26" i="7"/>
  <c r="K124" i="7"/>
  <c r="K52" i="7"/>
  <c r="K83" i="7"/>
  <c r="K33" i="7"/>
  <c r="K31" i="7"/>
  <c r="K43" i="7"/>
  <c r="K28" i="7"/>
  <c r="K51" i="7"/>
  <c r="K17" i="7"/>
  <c r="K34" i="7"/>
  <c r="K46" i="7"/>
  <c r="K106" i="7"/>
  <c r="K70" i="7"/>
  <c r="K116" i="7"/>
  <c r="K120" i="7"/>
  <c r="K101" i="7"/>
  <c r="K66" i="7"/>
  <c r="K8" i="7"/>
  <c r="K62" i="7"/>
  <c r="K97" i="7"/>
  <c r="K122" i="7"/>
  <c r="K44" i="7"/>
  <c r="K32" i="7"/>
  <c r="K86" i="7"/>
  <c r="K87" i="7"/>
  <c r="K115" i="7"/>
  <c r="K79" i="7"/>
  <c r="K9" i="7"/>
  <c r="K68" i="7"/>
  <c r="K65" i="7"/>
  <c r="K102" i="7"/>
  <c r="K123" i="7"/>
  <c r="K64" i="7"/>
  <c r="K25" i="7"/>
  <c r="C117" i="7"/>
  <c r="C98" i="7"/>
  <c r="C67" i="7"/>
  <c r="C99" i="7"/>
  <c r="C86" i="7"/>
  <c r="C11" i="7"/>
  <c r="C26" i="7"/>
  <c r="C120" i="7"/>
  <c r="C12" i="7"/>
  <c r="C58" i="7"/>
  <c r="C15" i="7"/>
  <c r="C9" i="7"/>
  <c r="C5" i="7"/>
  <c r="C101" i="7"/>
  <c r="C27" i="7"/>
  <c r="C34" i="7"/>
  <c r="C8" i="7"/>
  <c r="C63" i="7"/>
  <c r="C115" i="7"/>
  <c r="C25" i="7"/>
  <c r="C40" i="7"/>
  <c r="C70" i="7"/>
  <c r="C46" i="7"/>
  <c r="C45" i="7"/>
  <c r="C123" i="7"/>
  <c r="C13" i="7"/>
  <c r="C29" i="7"/>
  <c r="C84" i="7"/>
  <c r="C79" i="7"/>
  <c r="C82" i="7"/>
  <c r="C64" i="7"/>
  <c r="C78" i="7"/>
  <c r="C69" i="7"/>
  <c r="C61" i="7"/>
  <c r="C104" i="7"/>
  <c r="C121" i="7"/>
  <c r="C97" i="7"/>
  <c r="C112" i="7"/>
  <c r="J33" i="7"/>
  <c r="J65" i="7"/>
  <c r="J51" i="7"/>
  <c r="J69" i="7"/>
  <c r="J124" i="7"/>
  <c r="J29" i="7"/>
  <c r="J47" i="7"/>
  <c r="J87" i="7"/>
  <c r="J100" i="7"/>
  <c r="J11" i="7"/>
  <c r="J9" i="7"/>
  <c r="J104" i="7"/>
  <c r="J79" i="7"/>
  <c r="J63" i="7"/>
  <c r="J101" i="7"/>
  <c r="J68" i="7"/>
  <c r="J119" i="7"/>
  <c r="J44" i="7"/>
  <c r="J66" i="7"/>
  <c r="J102" i="7"/>
  <c r="J64" i="7"/>
  <c r="J49" i="7"/>
  <c r="J83" i="7"/>
  <c r="J48" i="7"/>
  <c r="J85" i="7"/>
  <c r="J30" i="7"/>
  <c r="J117" i="7"/>
  <c r="J120" i="7"/>
  <c r="J27" i="7"/>
  <c r="J86" i="7"/>
  <c r="J50" i="7"/>
  <c r="J17" i="7"/>
  <c r="J16" i="7"/>
  <c r="J46" i="7"/>
  <c r="J115" i="7"/>
  <c r="G122" i="7"/>
  <c r="G124" i="7"/>
  <c r="G115" i="7"/>
  <c r="G33" i="7"/>
  <c r="G101" i="7"/>
  <c r="G123" i="7"/>
  <c r="G64" i="7"/>
  <c r="G84" i="7"/>
  <c r="G27" i="7"/>
  <c r="G17" i="7"/>
  <c r="G81" i="7"/>
  <c r="G11" i="7"/>
  <c r="G121" i="7"/>
  <c r="G52" i="7"/>
  <c r="G120" i="7"/>
  <c r="G62" i="7"/>
  <c r="G119" i="7"/>
  <c r="G63" i="7"/>
  <c r="G98" i="7"/>
  <c r="G25" i="7"/>
  <c r="G29" i="7"/>
  <c r="G117" i="7"/>
  <c r="G61" i="7"/>
  <c r="G14" i="7"/>
  <c r="G67" i="7"/>
  <c r="G116" i="7"/>
  <c r="G48" i="7"/>
  <c r="G105" i="7"/>
  <c r="G103" i="7"/>
  <c r="G34" i="7"/>
  <c r="G49" i="7"/>
  <c r="G118" i="7"/>
  <c r="G47" i="7"/>
  <c r="G82" i="7"/>
  <c r="G86" i="7"/>
  <c r="D99" i="4"/>
  <c r="D97" i="4"/>
  <c r="D70" i="4"/>
  <c r="D27" i="4"/>
  <c r="D80" i="4"/>
  <c r="D104" i="4"/>
  <c r="D44" i="4"/>
  <c r="D124" i="4"/>
  <c r="D52" i="4"/>
  <c r="D49" i="4"/>
  <c r="D32" i="4"/>
  <c r="D48" i="4"/>
  <c r="D8" i="4"/>
  <c r="D122" i="4"/>
  <c r="D78" i="4"/>
  <c r="D86" i="4"/>
  <c r="D100" i="4"/>
  <c r="D121" i="4"/>
  <c r="D29" i="4"/>
  <c r="D43" i="4"/>
  <c r="D51" i="4"/>
  <c r="D25" i="4"/>
  <c r="D46" i="4"/>
  <c r="D64" i="4"/>
  <c r="D33" i="4"/>
  <c r="D102" i="4"/>
  <c r="D13" i="4"/>
  <c r="D67" i="4"/>
  <c r="D79" i="4"/>
  <c r="D83" i="4"/>
  <c r="D14" i="4"/>
  <c r="D31" i="4"/>
  <c r="D85" i="4"/>
  <c r="D82" i="4"/>
  <c r="D9" i="4"/>
  <c r="S35" i="1"/>
  <c r="I83" i="7"/>
  <c r="I102" i="7"/>
  <c r="I34" i="7"/>
  <c r="I118" i="7"/>
  <c r="I63" i="7"/>
  <c r="I45" i="7"/>
  <c r="I33" i="7"/>
  <c r="I70" i="7"/>
  <c r="I64" i="7"/>
  <c r="I79" i="7"/>
  <c r="I105" i="7"/>
  <c r="I50" i="7"/>
  <c r="I78" i="7"/>
  <c r="I65" i="7"/>
  <c r="I86" i="7"/>
  <c r="I48" i="7"/>
  <c r="I69" i="7"/>
  <c r="I51" i="7"/>
  <c r="I117" i="7"/>
  <c r="I25" i="7"/>
  <c r="I49" i="7"/>
  <c r="I123" i="7"/>
  <c r="I68" i="7"/>
  <c r="I85" i="7"/>
  <c r="I87" i="7"/>
  <c r="I100" i="7"/>
  <c r="I27" i="7"/>
  <c r="I97" i="7"/>
  <c r="I101" i="7"/>
  <c r="I12" i="7"/>
  <c r="I67" i="7"/>
  <c r="I115" i="7"/>
  <c r="I103" i="7"/>
  <c r="I52" i="7"/>
  <c r="I121" i="7"/>
  <c r="E68" i="6"/>
  <c r="E64" i="6"/>
  <c r="E104" i="6"/>
  <c r="E101" i="6"/>
  <c r="E45" i="6"/>
  <c r="E80" i="6"/>
  <c r="E87" i="6"/>
  <c r="E43" i="6"/>
  <c r="E34" i="6"/>
  <c r="E120" i="6"/>
  <c r="E31" i="6"/>
  <c r="E84" i="6"/>
  <c r="E106" i="6"/>
  <c r="E62" i="6"/>
  <c r="E98" i="6"/>
  <c r="E67" i="6"/>
  <c r="E115" i="6"/>
  <c r="E63" i="6"/>
  <c r="E46" i="6"/>
  <c r="E100" i="6"/>
  <c r="E122" i="6"/>
  <c r="E17" i="6"/>
  <c r="E47" i="6"/>
  <c r="E32" i="6"/>
  <c r="E66" i="6"/>
  <c r="E16" i="6"/>
  <c r="E123" i="6"/>
  <c r="E118" i="6"/>
  <c r="E8" i="6"/>
  <c r="E13" i="6"/>
  <c r="E65" i="6"/>
  <c r="E116" i="6"/>
  <c r="E102" i="6"/>
  <c r="E124" i="6"/>
  <c r="E79" i="6"/>
  <c r="H118" i="4"/>
  <c r="H17" i="4"/>
  <c r="H26" i="4"/>
  <c r="H8" i="4"/>
  <c r="H78" i="4"/>
  <c r="H50" i="4"/>
  <c r="H68" i="4"/>
  <c r="H46" i="4"/>
  <c r="H99" i="4"/>
  <c r="H67" i="4"/>
  <c r="H87" i="4"/>
  <c r="H66" i="4"/>
  <c r="H13" i="4"/>
  <c r="H48" i="4"/>
  <c r="H32" i="4"/>
  <c r="H70" i="4"/>
  <c r="H116" i="4"/>
  <c r="H106" i="4"/>
  <c r="H80" i="4"/>
  <c r="H82" i="4"/>
  <c r="H100" i="4"/>
  <c r="H45" i="4"/>
  <c r="H49" i="4"/>
  <c r="H52" i="4"/>
  <c r="H86" i="4"/>
  <c r="H101" i="4"/>
  <c r="H25" i="4"/>
  <c r="H28" i="4"/>
  <c r="H30" i="4"/>
  <c r="H27" i="4"/>
  <c r="H102" i="4"/>
  <c r="H84" i="4"/>
  <c r="H51" i="4"/>
  <c r="H10" i="4"/>
  <c r="H43" i="4"/>
  <c r="H49" i="1"/>
  <c r="H79" i="1"/>
  <c r="H67" i="1"/>
  <c r="H43" i="1"/>
  <c r="H82" i="1"/>
  <c r="H70" i="1"/>
  <c r="H8" i="1"/>
  <c r="H16" i="1"/>
  <c r="H115" i="1"/>
  <c r="H83" i="1"/>
  <c r="H123" i="1"/>
  <c r="H84" i="1"/>
  <c r="H102" i="1"/>
  <c r="H52" i="1"/>
  <c r="H87" i="1"/>
  <c r="H26" i="1"/>
  <c r="H12" i="1"/>
  <c r="H14" i="1"/>
  <c r="H13" i="1"/>
  <c r="H28" i="1"/>
  <c r="H33" i="1"/>
  <c r="H101" i="1"/>
  <c r="H86" i="1"/>
  <c r="H27" i="1"/>
  <c r="H46" i="1"/>
  <c r="H11" i="1"/>
  <c r="H81" i="1"/>
  <c r="H25" i="1"/>
  <c r="H51" i="1"/>
  <c r="H45" i="1"/>
  <c r="H50" i="1"/>
  <c r="H32" i="1"/>
  <c r="H97" i="1"/>
  <c r="H119" i="1"/>
  <c r="H31" i="1"/>
  <c r="D67" i="7"/>
  <c r="D61" i="7"/>
  <c r="D118" i="7"/>
  <c r="D120" i="7"/>
  <c r="D44" i="7"/>
  <c r="D33" i="7"/>
  <c r="D15" i="7"/>
  <c r="D50" i="7"/>
  <c r="D117" i="7"/>
  <c r="D27" i="7"/>
  <c r="D115" i="7"/>
  <c r="D103" i="7"/>
  <c r="D83" i="7"/>
  <c r="D47" i="7"/>
  <c r="D43" i="7"/>
  <c r="D8" i="7"/>
  <c r="D25" i="7"/>
  <c r="D98" i="7"/>
  <c r="D51" i="7"/>
  <c r="D32" i="7"/>
  <c r="D116" i="7"/>
  <c r="D10" i="7"/>
  <c r="D87" i="7"/>
  <c r="D82" i="7"/>
  <c r="D69" i="7"/>
  <c r="D46" i="7"/>
  <c r="D84" i="7"/>
  <c r="D17" i="7"/>
  <c r="D34" i="7"/>
  <c r="D124" i="7"/>
  <c r="D81" i="7"/>
  <c r="D99" i="7"/>
  <c r="D102" i="7"/>
  <c r="D12" i="7"/>
  <c r="D49" i="7"/>
  <c r="H65" i="7"/>
  <c r="H121" i="7"/>
  <c r="H8" i="7"/>
  <c r="H16" i="7"/>
  <c r="H106" i="7"/>
  <c r="H102" i="7"/>
  <c r="H13" i="7"/>
  <c r="H84" i="7"/>
  <c r="H98" i="7"/>
  <c r="H51" i="7"/>
  <c r="H69" i="7"/>
  <c r="H52" i="7"/>
  <c r="H115" i="7"/>
  <c r="H43" i="7"/>
  <c r="H63" i="7"/>
  <c r="H105" i="7"/>
  <c r="H64" i="7"/>
  <c r="H78" i="7"/>
  <c r="H66" i="7"/>
  <c r="H122" i="7"/>
  <c r="H12" i="7"/>
  <c r="H83" i="7"/>
  <c r="H97" i="7"/>
  <c r="H117" i="7"/>
  <c r="H33" i="7"/>
  <c r="H17" i="7"/>
  <c r="H15" i="7"/>
  <c r="H79" i="7"/>
  <c r="H87" i="7"/>
  <c r="H46" i="7"/>
  <c r="H68" i="7"/>
  <c r="H101" i="7"/>
  <c r="H70" i="7"/>
  <c r="H49" i="7"/>
  <c r="H61" i="7"/>
  <c r="K61" i="4"/>
  <c r="K26" i="4"/>
  <c r="K47" i="4"/>
  <c r="K31" i="4"/>
  <c r="K78" i="4"/>
  <c r="K66" i="4"/>
  <c r="K8" i="4"/>
  <c r="K101" i="4"/>
  <c r="K62" i="4"/>
  <c r="K49" i="4"/>
  <c r="K117" i="4"/>
  <c r="K124" i="4"/>
  <c r="K83" i="4"/>
  <c r="K80" i="4"/>
  <c r="K115" i="4"/>
  <c r="K122" i="4"/>
  <c r="K45" i="4"/>
  <c r="K99" i="4"/>
  <c r="K65" i="4"/>
  <c r="K104" i="4"/>
  <c r="K50" i="4"/>
  <c r="K46" i="4"/>
  <c r="K33" i="4"/>
  <c r="K34" i="4"/>
  <c r="K32" i="4"/>
  <c r="K52" i="4"/>
  <c r="K48" i="4"/>
  <c r="K11" i="4"/>
  <c r="K25" i="4"/>
  <c r="K44" i="4"/>
  <c r="K17" i="4"/>
  <c r="K51" i="4"/>
  <c r="K29" i="4"/>
  <c r="K13" i="4"/>
  <c r="K63" i="4"/>
  <c r="E8" i="1"/>
  <c r="E62" i="1"/>
  <c r="E122" i="1"/>
  <c r="E32" i="1"/>
  <c r="E47" i="1"/>
  <c r="E84" i="1"/>
  <c r="E70" i="1"/>
  <c r="E68" i="1"/>
  <c r="E66" i="1"/>
  <c r="E101" i="1"/>
  <c r="E26" i="1"/>
  <c r="E51" i="1"/>
  <c r="E104" i="1"/>
  <c r="E81" i="1"/>
  <c r="E65" i="1"/>
  <c r="E99" i="1"/>
  <c r="E97" i="1"/>
  <c r="E13" i="1"/>
  <c r="E48" i="1"/>
  <c r="E79" i="1"/>
  <c r="E44" i="1"/>
  <c r="E17" i="1"/>
  <c r="E106" i="1"/>
  <c r="E105" i="1"/>
  <c r="E50" i="1"/>
  <c r="E118" i="1"/>
  <c r="E100" i="1"/>
  <c r="E69" i="1"/>
  <c r="E98" i="1"/>
  <c r="E25" i="1"/>
  <c r="E30" i="1"/>
  <c r="E116" i="1"/>
  <c r="E103" i="1"/>
  <c r="E45" i="1"/>
  <c r="E9" i="1"/>
  <c r="J79" i="6"/>
  <c r="J122" i="6"/>
  <c r="J14" i="6"/>
  <c r="J10" i="6"/>
  <c r="J25" i="6"/>
  <c r="J43" i="6"/>
  <c r="J101" i="6"/>
  <c r="J99" i="6"/>
  <c r="J68" i="6"/>
  <c r="J117" i="6"/>
  <c r="J80" i="6"/>
  <c r="J61" i="6"/>
  <c r="J12" i="6"/>
  <c r="J17" i="6"/>
  <c r="J115" i="6"/>
  <c r="J62" i="6"/>
  <c r="J16" i="6"/>
  <c r="J30" i="6"/>
  <c r="J85" i="6"/>
  <c r="J8" i="6"/>
  <c r="J67" i="6"/>
  <c r="J124" i="6"/>
  <c r="J106" i="6"/>
  <c r="J31" i="6"/>
  <c r="J120" i="6"/>
  <c r="J86" i="6"/>
  <c r="J98" i="6"/>
  <c r="J27" i="6"/>
  <c r="J87" i="6"/>
  <c r="J100" i="6"/>
  <c r="J13" i="6"/>
  <c r="J44" i="6"/>
  <c r="J116" i="6"/>
  <c r="J70" i="6"/>
  <c r="J28" i="6"/>
  <c r="F119" i="6"/>
  <c r="F28" i="6"/>
  <c r="F70" i="6"/>
  <c r="F51" i="6"/>
  <c r="F66" i="6"/>
  <c r="F12" i="6"/>
  <c r="F86" i="6"/>
  <c r="F123" i="6"/>
  <c r="F106" i="6"/>
  <c r="F16" i="6"/>
  <c r="F98" i="6"/>
  <c r="F115" i="6"/>
  <c r="F34" i="6"/>
  <c r="F118" i="6"/>
  <c r="F47" i="6"/>
  <c r="F78" i="6"/>
  <c r="F101" i="6"/>
  <c r="F8" i="6"/>
  <c r="F9" i="6"/>
  <c r="F81" i="6"/>
  <c r="F15" i="6"/>
  <c r="F120" i="6"/>
  <c r="F68" i="6"/>
  <c r="F65" i="6"/>
  <c r="F43" i="6"/>
  <c r="F116" i="6"/>
  <c r="F52" i="6"/>
  <c r="F85" i="6"/>
  <c r="F10" i="6"/>
  <c r="F14" i="6"/>
  <c r="F31" i="6"/>
  <c r="F67" i="6"/>
  <c r="F11" i="6"/>
  <c r="F122" i="6"/>
  <c r="F84" i="6"/>
  <c r="J15" i="1"/>
  <c r="J120" i="1"/>
  <c r="J8" i="1"/>
  <c r="J84" i="1"/>
  <c r="J103" i="1"/>
  <c r="J9" i="1"/>
  <c r="J33" i="1"/>
  <c r="J85" i="1"/>
  <c r="J61" i="1"/>
  <c r="J32" i="1"/>
  <c r="J115" i="1"/>
  <c r="J47" i="1"/>
  <c r="J116" i="1"/>
  <c r="J50" i="1"/>
  <c r="J100" i="1"/>
  <c r="J13" i="1"/>
  <c r="J49" i="1"/>
  <c r="J48" i="1"/>
  <c r="J97" i="1"/>
  <c r="J28" i="1"/>
  <c r="J17" i="1"/>
  <c r="J64" i="1"/>
  <c r="J27" i="1"/>
  <c r="J63" i="1"/>
  <c r="J67" i="1"/>
  <c r="J121" i="1"/>
  <c r="J12" i="1"/>
  <c r="J86" i="1"/>
  <c r="J16" i="1"/>
  <c r="J52" i="1"/>
  <c r="J14" i="1"/>
  <c r="J11" i="1"/>
  <c r="J117" i="1"/>
  <c r="J79" i="1"/>
  <c r="J65" i="1"/>
  <c r="J62" i="4"/>
  <c r="J122" i="4"/>
  <c r="J16" i="4"/>
  <c r="J65" i="4"/>
  <c r="J10" i="4"/>
  <c r="J33" i="4"/>
  <c r="J82" i="4"/>
  <c r="J26" i="4"/>
  <c r="J13" i="4"/>
  <c r="J44" i="4"/>
  <c r="J85" i="4"/>
  <c r="J79" i="4"/>
  <c r="J27" i="4"/>
  <c r="J86" i="4"/>
  <c r="J104" i="4"/>
  <c r="J100" i="4"/>
  <c r="J45" i="4"/>
  <c r="J124" i="4"/>
  <c r="J30" i="4"/>
  <c r="J29" i="4"/>
  <c r="J68" i="4"/>
  <c r="J17" i="4"/>
  <c r="J78" i="4"/>
  <c r="J121" i="4"/>
  <c r="J67" i="4"/>
  <c r="J70" i="4"/>
  <c r="J120" i="4"/>
  <c r="J99" i="4"/>
  <c r="J34" i="4"/>
  <c r="J105" i="4"/>
  <c r="J98" i="4"/>
  <c r="J119" i="4"/>
  <c r="J115" i="4"/>
  <c r="J47" i="4"/>
  <c r="J84" i="4"/>
  <c r="I104" i="4"/>
  <c r="I28" i="4"/>
  <c r="I82" i="4"/>
  <c r="I33" i="4"/>
  <c r="I12" i="4"/>
  <c r="I98" i="4"/>
  <c r="I87" i="4"/>
  <c r="I81" i="4"/>
  <c r="I116" i="4"/>
  <c r="I69" i="4"/>
  <c r="I11" i="4"/>
  <c r="I61" i="4"/>
  <c r="I31" i="4"/>
  <c r="I105" i="4"/>
  <c r="I29" i="4"/>
  <c r="I43" i="4"/>
  <c r="I118" i="4"/>
  <c r="I8" i="4"/>
  <c r="I79" i="4"/>
  <c r="I120" i="4"/>
  <c r="I70" i="4"/>
  <c r="I64" i="4"/>
  <c r="I63" i="4"/>
  <c r="I49" i="4"/>
  <c r="I17" i="4"/>
  <c r="I32" i="4"/>
  <c r="I115" i="4"/>
  <c r="I123" i="4"/>
  <c r="I51" i="4"/>
  <c r="I50" i="4"/>
  <c r="I10" i="4"/>
  <c r="I86" i="4"/>
  <c r="I52" i="4"/>
  <c r="I27" i="4"/>
  <c r="I15" i="4"/>
  <c r="H30" i="6"/>
  <c r="H15" i="6"/>
  <c r="H48" i="6"/>
  <c r="H118" i="6"/>
  <c r="H33" i="6"/>
  <c r="H67" i="6"/>
  <c r="H28" i="6"/>
  <c r="H124" i="6"/>
  <c r="H105" i="6"/>
  <c r="H78" i="6"/>
  <c r="H47" i="6"/>
  <c r="H43" i="6"/>
  <c r="H49" i="6"/>
  <c r="H102" i="6"/>
  <c r="H79" i="6"/>
  <c r="H13" i="6"/>
  <c r="H44" i="6"/>
  <c r="H34" i="6"/>
  <c r="H11" i="6"/>
  <c r="H62" i="6"/>
  <c r="H27" i="6"/>
  <c r="H29" i="6"/>
  <c r="H117" i="6"/>
  <c r="H84" i="6"/>
  <c r="H31" i="6"/>
  <c r="H85" i="6"/>
  <c r="H106" i="6"/>
  <c r="H121" i="6"/>
  <c r="H80" i="6"/>
  <c r="H98" i="6"/>
  <c r="H65" i="6"/>
  <c r="H25" i="6"/>
  <c r="H123" i="6"/>
  <c r="H64" i="6"/>
  <c r="H51" i="6"/>
  <c r="K45" i="6"/>
  <c r="K97" i="6"/>
  <c r="K67" i="6"/>
  <c r="K13" i="6"/>
  <c r="K52" i="6"/>
  <c r="K12" i="6"/>
  <c r="K29" i="6"/>
  <c r="K87" i="6"/>
  <c r="K64" i="6"/>
  <c r="K16" i="6"/>
  <c r="K79" i="6"/>
  <c r="K68" i="6"/>
  <c r="K120" i="6"/>
  <c r="K122" i="6"/>
  <c r="K46" i="6"/>
  <c r="K117" i="6"/>
  <c r="K30" i="6"/>
  <c r="K11" i="6"/>
  <c r="K81" i="6"/>
  <c r="K25" i="6"/>
  <c r="K85" i="6"/>
  <c r="K98" i="6"/>
  <c r="K28" i="6"/>
  <c r="K121" i="6"/>
  <c r="K34" i="6"/>
  <c r="K9" i="6"/>
  <c r="K86" i="6"/>
  <c r="K78" i="6"/>
  <c r="K69" i="6"/>
  <c r="K47" i="6"/>
  <c r="K10" i="6"/>
  <c r="K66" i="6"/>
  <c r="K100" i="6"/>
  <c r="K123" i="6"/>
  <c r="K51" i="6"/>
  <c r="G68" i="6"/>
  <c r="G31" i="6"/>
  <c r="G62" i="6"/>
  <c r="G8" i="6"/>
  <c r="G116" i="6"/>
  <c r="G33" i="6"/>
  <c r="G119" i="6"/>
  <c r="G12" i="6"/>
  <c r="G84" i="6"/>
  <c r="G120" i="6"/>
  <c r="G81" i="6"/>
  <c r="G78" i="6"/>
  <c r="G82" i="6"/>
  <c r="G63" i="6"/>
  <c r="G25" i="6"/>
  <c r="G124" i="6"/>
  <c r="G44" i="6"/>
  <c r="G49" i="6"/>
  <c r="G100" i="6"/>
  <c r="G66" i="6"/>
  <c r="G102" i="6"/>
  <c r="G50" i="6"/>
  <c r="G45" i="6"/>
  <c r="G29" i="6"/>
  <c r="G15" i="6"/>
  <c r="G70" i="6"/>
  <c r="G16" i="6"/>
  <c r="G99" i="6"/>
  <c r="G46" i="6"/>
  <c r="G103" i="6"/>
  <c r="G43" i="6"/>
  <c r="G61" i="6"/>
  <c r="G118" i="6"/>
  <c r="G115" i="6"/>
  <c r="G13" i="6"/>
  <c r="G28" i="4"/>
  <c r="G101" i="4"/>
  <c r="G33" i="4"/>
  <c r="G44" i="4"/>
  <c r="G11" i="4"/>
  <c r="G29" i="4"/>
  <c r="G31" i="4"/>
  <c r="G120" i="4"/>
  <c r="G27" i="4"/>
  <c r="G13" i="4"/>
  <c r="G103" i="4"/>
  <c r="G84" i="4"/>
  <c r="G69" i="4"/>
  <c r="G16" i="4"/>
  <c r="G117" i="4"/>
  <c r="G62" i="4"/>
  <c r="G64" i="4"/>
  <c r="G61" i="4"/>
  <c r="G46" i="4"/>
  <c r="G79" i="4"/>
  <c r="G87" i="4"/>
  <c r="G63" i="4"/>
  <c r="G8" i="4"/>
  <c r="G106" i="4"/>
  <c r="G48" i="4"/>
  <c r="G97" i="4"/>
  <c r="G9" i="4"/>
  <c r="G32" i="4"/>
  <c r="G81" i="4"/>
  <c r="G102" i="4"/>
  <c r="G98" i="4"/>
  <c r="G17" i="4"/>
  <c r="G12" i="4"/>
  <c r="G82" i="4"/>
  <c r="G65" i="4"/>
  <c r="D65" i="6"/>
  <c r="D121" i="6"/>
  <c r="D120" i="6"/>
  <c r="D44" i="6"/>
  <c r="D70" i="6"/>
  <c r="D13" i="6"/>
  <c r="D83" i="6"/>
  <c r="D86" i="6"/>
  <c r="D17" i="6"/>
  <c r="D63" i="6"/>
  <c r="D118" i="6"/>
  <c r="D67" i="6"/>
  <c r="D45" i="6"/>
  <c r="D50" i="6"/>
  <c r="D52" i="6"/>
  <c r="D100" i="6"/>
  <c r="D64" i="6"/>
  <c r="D61" i="6"/>
  <c r="D104" i="6"/>
  <c r="D66" i="6"/>
  <c r="D82" i="6"/>
  <c r="D48" i="6"/>
  <c r="D80" i="6"/>
  <c r="D84" i="6"/>
  <c r="D116" i="6"/>
  <c r="D81" i="6"/>
  <c r="D99" i="6"/>
  <c r="D123" i="6"/>
  <c r="D8" i="6"/>
  <c r="D98" i="6"/>
  <c r="D14" i="6"/>
  <c r="D106" i="6"/>
  <c r="D43" i="6"/>
  <c r="D79" i="6"/>
  <c r="D69" i="6"/>
  <c r="F78" i="4"/>
  <c r="F47" i="4"/>
  <c r="F83" i="4"/>
  <c r="F16" i="4"/>
  <c r="F87" i="4"/>
  <c r="F121" i="4"/>
  <c r="F11" i="4"/>
  <c r="F51" i="4"/>
  <c r="F116" i="4"/>
  <c r="F65" i="4"/>
  <c r="F101" i="4"/>
  <c r="F103" i="4"/>
  <c r="F31" i="4"/>
  <c r="F124" i="4"/>
  <c r="F43" i="4"/>
  <c r="F122" i="4"/>
  <c r="F62" i="4"/>
  <c r="F29" i="4"/>
  <c r="F115" i="4"/>
  <c r="F63" i="4"/>
  <c r="F84" i="4"/>
  <c r="F68" i="4"/>
  <c r="F26" i="4"/>
  <c r="F66" i="4"/>
  <c r="F15" i="4"/>
  <c r="F120" i="4"/>
  <c r="F14" i="4"/>
  <c r="F100" i="4"/>
  <c r="F44" i="4"/>
  <c r="F104" i="4"/>
  <c r="F117" i="4"/>
  <c r="F25" i="4"/>
  <c r="F67" i="4"/>
  <c r="F80" i="4"/>
  <c r="F105" i="4"/>
  <c r="C32" i="1"/>
  <c r="C22" i="1"/>
  <c r="C102" i="1"/>
  <c r="C45" i="1"/>
  <c r="C98" i="1"/>
  <c r="C121" i="1"/>
  <c r="C66" i="1"/>
  <c r="C94" i="1"/>
  <c r="C79" i="1"/>
  <c r="C82" i="1"/>
  <c r="C8" i="1"/>
  <c r="C112" i="1"/>
  <c r="C46" i="1"/>
  <c r="C67" i="1"/>
  <c r="C15" i="1"/>
  <c r="C44" i="1"/>
  <c r="C28" i="1"/>
  <c r="C101" i="1"/>
  <c r="C116" i="1"/>
  <c r="C103" i="1"/>
  <c r="C47" i="1"/>
  <c r="C58" i="1"/>
  <c r="C12" i="1"/>
  <c r="C68" i="1"/>
  <c r="C118" i="1"/>
  <c r="C86" i="1"/>
  <c r="C13" i="1"/>
  <c r="C120" i="1"/>
  <c r="C9" i="1"/>
  <c r="C29" i="1"/>
  <c r="C17" i="1"/>
  <c r="C48" i="1"/>
  <c r="C64" i="1"/>
  <c r="C81" i="1"/>
  <c r="C34" i="1"/>
  <c r="C104" i="1"/>
  <c r="C70" i="1"/>
  <c r="C50" i="1"/>
  <c r="C33" i="1"/>
  <c r="K11" i="1"/>
  <c r="K81" i="1"/>
  <c r="K25" i="1"/>
  <c r="K97" i="1"/>
  <c r="K16" i="1"/>
  <c r="K102" i="1"/>
  <c r="K67" i="1"/>
  <c r="K43" i="1"/>
  <c r="K49" i="1"/>
  <c r="K101" i="1"/>
  <c r="K80" i="1"/>
  <c r="K61" i="1"/>
  <c r="K124" i="1"/>
  <c r="K8" i="1"/>
  <c r="K84" i="1"/>
  <c r="K64" i="1"/>
  <c r="K98" i="1"/>
  <c r="K121" i="1"/>
  <c r="K52" i="1"/>
  <c r="K119" i="1"/>
  <c r="K51" i="1"/>
  <c r="K48" i="1"/>
  <c r="K65" i="1"/>
  <c r="K31" i="1"/>
  <c r="K70" i="1"/>
  <c r="K28" i="1"/>
  <c r="K82" i="1"/>
  <c r="K26" i="1"/>
  <c r="K15" i="1"/>
  <c r="K122" i="1"/>
  <c r="K116" i="1"/>
  <c r="K69" i="1"/>
  <c r="K66" i="1"/>
  <c r="K117" i="1"/>
  <c r="K62" i="1"/>
  <c r="C112" i="6"/>
  <c r="C101" i="6"/>
  <c r="C100" i="6"/>
  <c r="C68" i="6"/>
  <c r="C44" i="6"/>
  <c r="C84" i="6"/>
  <c r="C119" i="6"/>
  <c r="C25" i="6"/>
  <c r="C115" i="6"/>
  <c r="C43" i="6"/>
  <c r="C22" i="6"/>
  <c r="C78" i="6"/>
  <c r="C121" i="6"/>
  <c r="C26" i="6"/>
  <c r="C14" i="6"/>
  <c r="C80" i="6"/>
  <c r="C69" i="6"/>
  <c r="C46" i="6"/>
  <c r="C70" i="6"/>
  <c r="C116" i="6"/>
  <c r="C28" i="6"/>
  <c r="C52" i="6"/>
  <c r="C83" i="6"/>
  <c r="C75" i="6"/>
  <c r="C61" i="6"/>
  <c r="C86" i="6"/>
  <c r="C11" i="6"/>
  <c r="C34" i="6"/>
  <c r="C65" i="6"/>
  <c r="C81" i="6"/>
  <c r="C117" i="6"/>
  <c r="C103" i="6"/>
  <c r="C123" i="6"/>
  <c r="C50" i="6"/>
  <c r="C98" i="6"/>
  <c r="C12" i="6"/>
  <c r="C62" i="6"/>
  <c r="C8" i="6"/>
  <c r="E81" i="4"/>
  <c r="E33" i="4"/>
  <c r="E34" i="4"/>
  <c r="E118" i="4"/>
  <c r="E28" i="4"/>
  <c r="E78" i="4"/>
  <c r="E43" i="4"/>
  <c r="E101" i="4"/>
  <c r="E15" i="4"/>
  <c r="E82" i="4"/>
  <c r="E13" i="4"/>
  <c r="E51" i="4"/>
  <c r="E86" i="4"/>
  <c r="E124" i="4"/>
  <c r="E61" i="4"/>
  <c r="E105" i="4"/>
  <c r="E66" i="4"/>
  <c r="E67" i="4"/>
  <c r="E79" i="4"/>
  <c r="E122" i="4"/>
  <c r="E69" i="4"/>
  <c r="E99" i="4"/>
  <c r="E12" i="4"/>
  <c r="E85" i="4"/>
  <c r="E70" i="4"/>
  <c r="E103" i="4"/>
  <c r="E47" i="4"/>
  <c r="E46" i="4"/>
  <c r="E121" i="4"/>
  <c r="E16" i="4"/>
  <c r="E10" i="4"/>
  <c r="E50" i="4"/>
  <c r="D84" i="1"/>
  <c r="D25" i="1"/>
  <c r="D97" i="1"/>
  <c r="D44" i="1"/>
  <c r="D118" i="1"/>
  <c r="D31" i="1"/>
  <c r="D86" i="1"/>
  <c r="D119" i="1"/>
  <c r="D26" i="1"/>
  <c r="D17" i="1"/>
  <c r="D87" i="1"/>
  <c r="D120" i="1"/>
  <c r="D102" i="1"/>
  <c r="D103" i="1"/>
  <c r="D82" i="1"/>
  <c r="D43" i="1"/>
  <c r="D45" i="1"/>
  <c r="D34" i="1"/>
  <c r="D70" i="1"/>
  <c r="D79" i="1"/>
  <c r="D105" i="1"/>
  <c r="D69" i="1"/>
  <c r="D99" i="1"/>
  <c r="D8" i="1"/>
  <c r="D106" i="1"/>
  <c r="D10" i="1"/>
  <c r="D28" i="1"/>
  <c r="D116" i="1"/>
  <c r="D62" i="1"/>
  <c r="D101" i="1"/>
  <c r="D115" i="1"/>
  <c r="D80" i="1"/>
  <c r="D32" i="1"/>
  <c r="D47" i="1"/>
  <c r="D98" i="1"/>
  <c r="O35" i="1"/>
  <c r="G80" i="1"/>
  <c r="G45" i="1"/>
  <c r="G101" i="1"/>
  <c r="G34" i="1"/>
  <c r="G121" i="1"/>
  <c r="G44" i="1"/>
  <c r="G64" i="1"/>
  <c r="G9" i="1"/>
  <c r="G70" i="1"/>
  <c r="G124" i="1"/>
  <c r="G82" i="1"/>
  <c r="G49" i="1"/>
  <c r="G106" i="1"/>
  <c r="G67" i="1"/>
  <c r="G31" i="1"/>
  <c r="G102" i="1"/>
  <c r="G79" i="1"/>
  <c r="G99" i="1"/>
  <c r="G47" i="1"/>
  <c r="G50" i="1"/>
  <c r="G11" i="1"/>
  <c r="G119" i="1"/>
  <c r="G32" i="1"/>
  <c r="G98" i="1"/>
  <c r="G105" i="1"/>
  <c r="G120" i="1"/>
  <c r="G13" i="1"/>
  <c r="G85" i="1"/>
  <c r="G118" i="1"/>
  <c r="G48" i="1"/>
  <c r="G62" i="1"/>
  <c r="G122" i="1"/>
  <c r="G14" i="1"/>
  <c r="G51" i="1"/>
  <c r="G12" i="1"/>
  <c r="F68" i="1"/>
  <c r="F26" i="1"/>
  <c r="F48" i="1"/>
  <c r="F49" i="1"/>
  <c r="F117" i="1"/>
  <c r="F17" i="1"/>
  <c r="F10" i="1"/>
  <c r="F66" i="1"/>
  <c r="F51" i="1"/>
  <c r="F67" i="1"/>
  <c r="F63" i="1"/>
  <c r="F82" i="1"/>
  <c r="F124" i="1"/>
  <c r="F52" i="1"/>
  <c r="F11" i="1"/>
  <c r="F120" i="1"/>
  <c r="F103" i="1"/>
  <c r="F116" i="1"/>
  <c r="F101" i="1"/>
  <c r="F16" i="1"/>
  <c r="F50" i="1"/>
  <c r="F78" i="1"/>
  <c r="F15" i="1"/>
  <c r="F100" i="1"/>
  <c r="F102" i="1"/>
  <c r="F8" i="1"/>
  <c r="F104" i="1"/>
  <c r="F61" i="1"/>
  <c r="F46" i="1"/>
  <c r="F9" i="1"/>
  <c r="F64" i="1"/>
  <c r="F45" i="1"/>
  <c r="F81" i="1"/>
  <c r="F83" i="1"/>
  <c r="F98" i="1"/>
  <c r="L33" i="7"/>
  <c r="L98" i="7"/>
  <c r="L81" i="7"/>
  <c r="L83" i="7"/>
  <c r="L67" i="7"/>
  <c r="L101" i="7"/>
  <c r="L122" i="7"/>
  <c r="L80" i="7"/>
  <c r="L115" i="7"/>
  <c r="L86" i="7"/>
  <c r="L64" i="7"/>
  <c r="L61" i="7"/>
  <c r="L99" i="7"/>
  <c r="L87" i="7"/>
  <c r="L116" i="7"/>
  <c r="L82" i="7"/>
  <c r="L52" i="7"/>
  <c r="L43" i="7"/>
  <c r="L11" i="7"/>
  <c r="L10" i="7"/>
  <c r="L66" i="7"/>
  <c r="L8" i="7"/>
  <c r="L120" i="7"/>
  <c r="L47" i="7"/>
  <c r="L46" i="7"/>
  <c r="L16" i="7"/>
  <c r="L118" i="7"/>
  <c r="L25" i="7"/>
  <c r="L69" i="7"/>
  <c r="L17" i="7"/>
  <c r="L124" i="7"/>
  <c r="L123" i="7"/>
  <c r="L12" i="7"/>
  <c r="L121" i="7"/>
  <c r="L100" i="7"/>
  <c r="L106" i="4"/>
  <c r="L28" i="4"/>
  <c r="L116" i="4"/>
  <c r="L47" i="4"/>
  <c r="L84" i="4"/>
  <c r="L15" i="4"/>
  <c r="L29" i="4"/>
  <c r="L61" i="4"/>
  <c r="L97" i="4"/>
  <c r="L13" i="4"/>
  <c r="L52" i="4"/>
  <c r="L120" i="4"/>
  <c r="L123" i="4"/>
  <c r="L25" i="4"/>
  <c r="L105" i="4"/>
  <c r="L31" i="4"/>
  <c r="L34" i="4"/>
  <c r="L62" i="4"/>
  <c r="L85" i="4"/>
  <c r="L46" i="4"/>
  <c r="L66" i="4"/>
  <c r="L121" i="4"/>
  <c r="L102" i="4"/>
  <c r="L8" i="4"/>
  <c r="L115" i="4"/>
  <c r="L124" i="4"/>
  <c r="L117" i="4"/>
  <c r="L44" i="4"/>
  <c r="L103" i="4"/>
  <c r="L11" i="4"/>
  <c r="L50" i="4"/>
  <c r="L65" i="4"/>
  <c r="L83" i="4"/>
  <c r="L9" i="4"/>
  <c r="L70" i="4"/>
  <c r="I106" i="6"/>
  <c r="I105" i="6"/>
  <c r="I117" i="6"/>
  <c r="I29" i="6"/>
  <c r="I52" i="6"/>
  <c r="I13" i="6"/>
  <c r="I123" i="6"/>
  <c r="I44" i="6"/>
  <c r="I28" i="6"/>
  <c r="I31" i="6"/>
  <c r="I61" i="6"/>
  <c r="I8" i="6"/>
  <c r="I81" i="6"/>
  <c r="I68" i="6"/>
  <c r="I87" i="6"/>
  <c r="I63" i="6"/>
  <c r="I43" i="6"/>
  <c r="I64" i="6"/>
  <c r="I118" i="6"/>
  <c r="I49" i="6"/>
  <c r="I12" i="6"/>
  <c r="I46" i="6"/>
  <c r="I32" i="6"/>
  <c r="I124" i="6"/>
  <c r="I9" i="6"/>
  <c r="I10" i="6"/>
  <c r="I85" i="6"/>
  <c r="I99" i="6"/>
  <c r="I17" i="6"/>
  <c r="I116" i="6"/>
  <c r="I80" i="6"/>
  <c r="I103" i="6"/>
  <c r="I86" i="6"/>
  <c r="I67" i="6"/>
  <c r="I78" i="6"/>
  <c r="F83" i="7"/>
  <c r="F119" i="7"/>
  <c r="F115" i="7"/>
  <c r="F70" i="7"/>
  <c r="F80" i="7"/>
  <c r="F79" i="7"/>
  <c r="F30" i="7"/>
  <c r="F50" i="7"/>
  <c r="F63" i="7"/>
  <c r="F87" i="7"/>
  <c r="F81" i="7"/>
  <c r="F32" i="7"/>
  <c r="F46" i="7"/>
  <c r="F121" i="7"/>
  <c r="F52" i="7"/>
  <c r="F68" i="7"/>
  <c r="F17" i="7"/>
  <c r="F101" i="7"/>
  <c r="F45" i="7"/>
  <c r="F102" i="7"/>
  <c r="F29" i="7"/>
  <c r="F123" i="7"/>
  <c r="F34" i="7"/>
  <c r="F14" i="7"/>
  <c r="F103" i="7"/>
  <c r="F85" i="7"/>
  <c r="F28" i="7"/>
  <c r="F98" i="7"/>
  <c r="F8" i="7"/>
  <c r="F62" i="7"/>
  <c r="F69" i="7"/>
  <c r="F13" i="7"/>
  <c r="F106" i="7"/>
  <c r="F11" i="7"/>
  <c r="F31" i="7"/>
  <c r="I105" i="1"/>
  <c r="I34" i="1"/>
  <c r="I80" i="1"/>
  <c r="I104" i="1"/>
  <c r="I11" i="1"/>
  <c r="I67" i="1"/>
  <c r="I123" i="1"/>
  <c r="I70" i="1"/>
  <c r="I30" i="1"/>
  <c r="I119" i="1"/>
  <c r="I62" i="1"/>
  <c r="I43" i="1"/>
  <c r="I12" i="1"/>
  <c r="I121" i="1"/>
  <c r="I106" i="1"/>
  <c r="I9" i="1"/>
  <c r="I26" i="1"/>
  <c r="I103" i="1"/>
  <c r="I101" i="1"/>
  <c r="I27" i="1"/>
  <c r="I85" i="1"/>
  <c r="I32" i="1"/>
  <c r="I64" i="1"/>
  <c r="I68" i="1"/>
  <c r="I118" i="1"/>
  <c r="I14" i="1"/>
  <c r="I87" i="1"/>
  <c r="I33" i="1"/>
  <c r="I120" i="1"/>
  <c r="I122" i="1"/>
  <c r="I63" i="1"/>
  <c r="I78" i="1"/>
  <c r="I61" i="1"/>
  <c r="I66" i="1"/>
  <c r="I52" i="1"/>
  <c r="E28" i="7"/>
  <c r="E99" i="7"/>
  <c r="E63" i="7"/>
  <c r="E14" i="7"/>
  <c r="E49" i="7"/>
  <c r="E8" i="7"/>
  <c r="E27" i="7"/>
  <c r="E82" i="7"/>
  <c r="E9" i="7"/>
  <c r="E65" i="7"/>
  <c r="E118" i="7"/>
  <c r="E105" i="7"/>
  <c r="E104" i="7"/>
  <c r="E66" i="7"/>
  <c r="E52" i="7"/>
  <c r="E47" i="7"/>
  <c r="E80" i="7"/>
  <c r="E100" i="7"/>
  <c r="E78" i="7"/>
  <c r="E87" i="7"/>
  <c r="E120" i="7"/>
  <c r="E103" i="7"/>
  <c r="E70" i="7"/>
  <c r="E124" i="7"/>
  <c r="E68" i="7"/>
  <c r="E51" i="7"/>
  <c r="E48" i="7"/>
  <c r="E79" i="7"/>
  <c r="E101" i="7"/>
  <c r="E115" i="7"/>
  <c r="E11" i="7"/>
  <c r="E17" i="7"/>
  <c r="E61" i="7"/>
  <c r="E117" i="7"/>
  <c r="E69" i="7"/>
  <c r="L84" i="6"/>
  <c r="L47" i="6"/>
  <c r="L17" i="6"/>
  <c r="L78" i="6"/>
  <c r="L43" i="6"/>
  <c r="L97" i="6"/>
  <c r="L62" i="6"/>
  <c r="L116" i="6"/>
  <c r="L34" i="6"/>
  <c r="L31" i="6"/>
  <c r="L13" i="6"/>
  <c r="L82" i="6"/>
  <c r="L99" i="6"/>
  <c r="L11" i="6"/>
  <c r="L64" i="6"/>
  <c r="L117" i="6"/>
  <c r="L83" i="6"/>
  <c r="L50" i="6"/>
  <c r="L26" i="6"/>
  <c r="L29" i="6"/>
  <c r="L119" i="6"/>
  <c r="L105" i="6"/>
  <c r="L51" i="6"/>
  <c r="L9" i="6"/>
  <c r="L65" i="6"/>
  <c r="L70" i="6"/>
  <c r="L30" i="6"/>
  <c r="L81" i="6"/>
  <c r="L10" i="6"/>
  <c r="L115" i="6"/>
  <c r="L61" i="6"/>
  <c r="L80" i="6"/>
  <c r="L120" i="6"/>
  <c r="L104" i="6"/>
  <c r="L25" i="6"/>
  <c r="L79" i="1"/>
  <c r="L82" i="1"/>
  <c r="L63" i="1"/>
  <c r="L31" i="1"/>
  <c r="L68" i="1"/>
  <c r="L64" i="1"/>
  <c r="L97" i="1"/>
  <c r="L51" i="1"/>
  <c r="L61" i="1"/>
  <c r="L105" i="1"/>
  <c r="L12" i="1"/>
  <c r="L83" i="1"/>
  <c r="L101" i="1"/>
  <c r="L106" i="1"/>
  <c r="L11" i="1"/>
  <c r="L13" i="1"/>
  <c r="L49" i="1"/>
  <c r="L78" i="1"/>
  <c r="L115" i="1"/>
  <c r="L116" i="1"/>
  <c r="L9" i="1"/>
  <c r="L52" i="1"/>
  <c r="L48" i="1"/>
  <c r="L80" i="1"/>
  <c r="L34" i="1"/>
  <c r="L120" i="1"/>
  <c r="L32" i="1"/>
  <c r="L10" i="1"/>
  <c r="L16" i="1"/>
  <c r="L50" i="1"/>
  <c r="L81" i="1"/>
  <c r="L117" i="1"/>
  <c r="L30" i="1"/>
  <c r="L26" i="1"/>
  <c r="L27" i="1"/>
  <c r="Q107" i="1"/>
  <c r="Q88" i="1"/>
  <c r="R107" i="1"/>
  <c r="V107" i="1"/>
  <c r="U107" i="1"/>
  <c r="N107" i="1"/>
  <c r="S107" i="1"/>
  <c r="P88" i="1"/>
  <c r="O107" i="1"/>
  <c r="O88" i="1"/>
  <c r="W107" i="1"/>
  <c r="P107" i="1"/>
  <c r="T107" i="4"/>
  <c r="V88" i="4"/>
  <c r="Q107" i="4"/>
  <c r="N88" i="1"/>
  <c r="M88" i="1"/>
  <c r="M107" i="4"/>
  <c r="X107" i="4"/>
  <c r="X107" i="1"/>
  <c r="P88" i="4"/>
  <c r="S107" i="4"/>
  <c r="O35" i="4"/>
  <c r="S35" i="4"/>
  <c r="T88" i="4"/>
  <c r="Y88" i="4"/>
  <c r="P35" i="4"/>
  <c r="Y35" i="4"/>
  <c r="W35" i="4"/>
  <c r="R88" i="4"/>
  <c r="Y107" i="4"/>
  <c r="N35" i="4"/>
  <c r="V107" i="4"/>
  <c r="M88" i="4"/>
  <c r="R35" i="4"/>
  <c r="M35" i="4"/>
  <c r="Q88" i="4"/>
  <c r="V35" i="4"/>
  <c r="Q35" i="4"/>
  <c r="N107" i="4"/>
  <c r="U35" i="4"/>
  <c r="E8" i="4"/>
  <c r="E26" i="4"/>
  <c r="E100" i="4"/>
  <c r="E44" i="4"/>
  <c r="D122" i="1"/>
  <c r="D9" i="1"/>
  <c r="D11" i="1"/>
  <c r="D83" i="1"/>
  <c r="D123" i="1"/>
  <c r="D64" i="1"/>
  <c r="D67" i="1"/>
  <c r="D66" i="1"/>
  <c r="D13" i="1"/>
  <c r="D12" i="1"/>
  <c r="D117" i="1"/>
  <c r="D65" i="1"/>
  <c r="D68" i="1"/>
  <c r="D100" i="1"/>
  <c r="D104" i="1"/>
  <c r="D27" i="1"/>
  <c r="D52" i="1"/>
  <c r="D121" i="1"/>
  <c r="D51" i="1"/>
  <c r="D78" i="1"/>
  <c r="D61" i="1"/>
  <c r="D63" i="1"/>
  <c r="D49" i="1"/>
  <c r="D50" i="1"/>
  <c r="D85" i="1"/>
  <c r="D15" i="1"/>
  <c r="D30" i="1"/>
  <c r="D46" i="1"/>
  <c r="D29" i="1"/>
  <c r="D33" i="1"/>
  <c r="D14" i="1"/>
  <c r="D81" i="1"/>
  <c r="D48" i="1"/>
  <c r="D16" i="1"/>
  <c r="D124" i="1"/>
  <c r="G84" i="1"/>
  <c r="G29" i="1"/>
  <c r="G83" i="1"/>
  <c r="G17" i="1"/>
  <c r="G27" i="1"/>
  <c r="G68" i="1"/>
  <c r="G69" i="1"/>
  <c r="G100" i="1"/>
  <c r="G28" i="1"/>
  <c r="G123" i="1"/>
  <c r="G46" i="1"/>
  <c r="G87" i="1"/>
  <c r="G10" i="1"/>
  <c r="G33" i="1"/>
  <c r="G26" i="1"/>
  <c r="G97" i="1"/>
  <c r="G115" i="1"/>
  <c r="G104" i="1"/>
  <c r="G86" i="1"/>
  <c r="G78" i="1"/>
  <c r="G63" i="1"/>
  <c r="G81" i="1"/>
  <c r="G30" i="1"/>
  <c r="G66" i="1"/>
  <c r="G8" i="1"/>
  <c r="G117" i="1"/>
  <c r="G15" i="1"/>
  <c r="G43" i="1"/>
  <c r="G16" i="1"/>
  <c r="G65" i="1"/>
  <c r="G61" i="1"/>
  <c r="G103" i="1"/>
  <c r="G52" i="1"/>
  <c r="G116" i="1"/>
  <c r="G25" i="1"/>
  <c r="F13" i="1"/>
  <c r="F121" i="1"/>
  <c r="F99" i="1"/>
  <c r="F62" i="1"/>
  <c r="F86" i="1"/>
  <c r="F14" i="1"/>
  <c r="F33" i="1"/>
  <c r="F70" i="1"/>
  <c r="F34" i="1"/>
  <c r="F30" i="1"/>
  <c r="F106" i="1"/>
  <c r="F44" i="1"/>
  <c r="F65" i="1"/>
  <c r="F122" i="1"/>
  <c r="F12" i="1"/>
  <c r="F25" i="1"/>
  <c r="F119" i="1"/>
  <c r="F105" i="1"/>
  <c r="F27" i="1"/>
  <c r="F29" i="1"/>
  <c r="F28" i="1"/>
  <c r="F79" i="1"/>
  <c r="F32" i="1"/>
  <c r="F118" i="1"/>
  <c r="F97" i="1"/>
  <c r="F115" i="1"/>
  <c r="F87" i="1"/>
  <c r="F43" i="1"/>
  <c r="F123" i="1"/>
  <c r="F47" i="1"/>
  <c r="F69" i="1"/>
  <c r="F31" i="1"/>
  <c r="F80" i="1"/>
  <c r="F84" i="1"/>
  <c r="F85" i="1"/>
  <c r="L31" i="7"/>
  <c r="L85" i="7"/>
  <c r="L84" i="7"/>
  <c r="L14" i="7"/>
  <c r="L45" i="7"/>
  <c r="L44" i="7"/>
  <c r="L117" i="7"/>
  <c r="L50" i="7"/>
  <c r="L49" i="7"/>
  <c r="L102" i="7"/>
  <c r="L63" i="7"/>
  <c r="L29" i="7"/>
  <c r="L78" i="7"/>
  <c r="L27" i="7"/>
  <c r="L15" i="7"/>
  <c r="L119" i="7"/>
  <c r="L65" i="7"/>
  <c r="L103" i="7"/>
  <c r="L34" i="7"/>
  <c r="L51" i="7"/>
  <c r="L13" i="7"/>
  <c r="L70" i="7"/>
  <c r="L97" i="7"/>
  <c r="L105" i="7"/>
  <c r="L79" i="7"/>
  <c r="L48" i="7"/>
  <c r="L28" i="7"/>
  <c r="L106" i="7"/>
  <c r="L68" i="7"/>
  <c r="L104" i="7"/>
  <c r="L9" i="7"/>
  <c r="L30" i="7"/>
  <c r="L32" i="7"/>
  <c r="L62" i="7"/>
  <c r="L26" i="7"/>
  <c r="X35" i="1"/>
  <c r="L64" i="4"/>
  <c r="L51" i="4"/>
  <c r="L101" i="4"/>
  <c r="L49" i="4"/>
  <c r="L79" i="4"/>
  <c r="L122" i="4"/>
  <c r="L27" i="4"/>
  <c r="L17" i="4"/>
  <c r="L80" i="4"/>
  <c r="L12" i="4"/>
  <c r="L48" i="4"/>
  <c r="L67" i="4"/>
  <c r="L87" i="4"/>
  <c r="L68" i="4"/>
  <c r="L82" i="4"/>
  <c r="L32" i="4"/>
  <c r="L78" i="4"/>
  <c r="L119" i="4"/>
  <c r="L81" i="4"/>
  <c r="L26" i="4"/>
  <c r="L10" i="4"/>
  <c r="L99" i="4"/>
  <c r="L69" i="4"/>
  <c r="L43" i="4"/>
  <c r="L98" i="4"/>
  <c r="L63" i="4"/>
  <c r="L86" i="4"/>
  <c r="L100" i="4"/>
  <c r="L14" i="4"/>
  <c r="L45" i="4"/>
  <c r="L33" i="4"/>
  <c r="L118" i="4"/>
  <c r="L30" i="4"/>
  <c r="L104" i="4"/>
  <c r="L16" i="4"/>
  <c r="I47" i="6"/>
  <c r="I66" i="6"/>
  <c r="I45" i="6"/>
  <c r="I27" i="6"/>
  <c r="I102" i="6"/>
  <c r="I34" i="6"/>
  <c r="I121" i="6"/>
  <c r="I82" i="6"/>
  <c r="I11" i="6"/>
  <c r="I69" i="6"/>
  <c r="I120" i="6"/>
  <c r="I79" i="6"/>
  <c r="I26" i="6"/>
  <c r="I25" i="6"/>
  <c r="I50" i="6"/>
  <c r="I104" i="6"/>
  <c r="I97" i="6"/>
  <c r="I122" i="6"/>
  <c r="I101" i="6"/>
  <c r="I98" i="6"/>
  <c r="I119" i="6"/>
  <c r="I84" i="6"/>
  <c r="I65" i="6"/>
  <c r="I14" i="6"/>
  <c r="I33" i="6"/>
  <c r="I51" i="6"/>
  <c r="I15" i="6"/>
  <c r="I48" i="6"/>
  <c r="I100" i="6"/>
  <c r="I30" i="6"/>
  <c r="I83" i="6"/>
  <c r="I62" i="6"/>
  <c r="I70" i="6"/>
  <c r="I16" i="6"/>
  <c r="I115" i="6"/>
  <c r="F82" i="7"/>
  <c r="F120" i="7"/>
  <c r="F16" i="7"/>
  <c r="F116" i="7"/>
  <c r="F12" i="7"/>
  <c r="F99" i="7"/>
  <c r="F97" i="7"/>
  <c r="F66" i="7"/>
  <c r="F47" i="7"/>
  <c r="F25" i="7"/>
  <c r="F26" i="7"/>
  <c r="F117" i="7"/>
  <c r="F100" i="7"/>
  <c r="F15" i="7"/>
  <c r="F64" i="7"/>
  <c r="F10" i="7"/>
  <c r="F43" i="7"/>
  <c r="F78" i="7"/>
  <c r="F67" i="7"/>
  <c r="F48" i="7"/>
  <c r="F86" i="7"/>
  <c r="F104" i="7"/>
  <c r="F65" i="7"/>
  <c r="F9" i="7"/>
  <c r="F61" i="7"/>
  <c r="F124" i="7"/>
  <c r="F118" i="7"/>
  <c r="F33" i="7"/>
  <c r="F49" i="7"/>
  <c r="F44" i="7"/>
  <c r="F122" i="7"/>
  <c r="F84" i="7"/>
  <c r="F51" i="7"/>
  <c r="F105" i="7"/>
  <c r="F27" i="7"/>
  <c r="I46" i="1"/>
  <c r="I15" i="1"/>
  <c r="I97" i="1"/>
  <c r="I13" i="1"/>
  <c r="I51" i="1"/>
  <c r="I117" i="1"/>
  <c r="I10" i="1"/>
  <c r="I100" i="1"/>
  <c r="I81" i="1"/>
  <c r="I86" i="1"/>
  <c r="I83" i="1"/>
  <c r="I124" i="1"/>
  <c r="I28" i="1"/>
  <c r="I8" i="1"/>
  <c r="I47" i="1"/>
  <c r="I31" i="1"/>
  <c r="I115" i="1"/>
  <c r="I79" i="1"/>
  <c r="I50" i="1"/>
  <c r="I102" i="1"/>
  <c r="I29" i="1"/>
  <c r="I25" i="1"/>
  <c r="I45" i="1"/>
  <c r="I69" i="1"/>
  <c r="I16" i="1"/>
  <c r="I99" i="1"/>
  <c r="I48" i="1"/>
  <c r="I65" i="1"/>
  <c r="I116" i="1"/>
  <c r="I49" i="1"/>
  <c r="I98" i="1"/>
  <c r="I84" i="1"/>
  <c r="I44" i="1"/>
  <c r="I17" i="1"/>
  <c r="I82" i="1"/>
  <c r="E10" i="7"/>
  <c r="E45" i="7"/>
  <c r="E16" i="7"/>
  <c r="E30" i="7"/>
  <c r="E67" i="7"/>
  <c r="E15" i="7"/>
  <c r="E13" i="7"/>
  <c r="E84" i="7"/>
  <c r="E98" i="7"/>
  <c r="E34" i="7"/>
  <c r="E119" i="7"/>
  <c r="E123" i="7"/>
  <c r="E62" i="7"/>
  <c r="E26" i="7"/>
  <c r="E50" i="7"/>
  <c r="E12" i="7"/>
  <c r="E64" i="7"/>
  <c r="E102" i="7"/>
  <c r="E29" i="7"/>
  <c r="E86" i="7"/>
  <c r="E116" i="7"/>
  <c r="E83" i="7"/>
  <c r="E25" i="7"/>
  <c r="E97" i="7"/>
  <c r="E85" i="7"/>
  <c r="E44" i="7"/>
  <c r="E121" i="7"/>
  <c r="E31" i="7"/>
  <c r="E46" i="7"/>
  <c r="E33" i="7"/>
  <c r="E106" i="7"/>
  <c r="E122" i="7"/>
  <c r="E32" i="7"/>
  <c r="E43" i="7"/>
  <c r="E81" i="7"/>
  <c r="L44" i="6"/>
  <c r="L69" i="6"/>
  <c r="L48" i="6"/>
  <c r="L63" i="6"/>
  <c r="L12" i="6"/>
  <c r="L66" i="6"/>
  <c r="L122" i="6"/>
  <c r="L14" i="6"/>
  <c r="L98" i="6"/>
  <c r="L124" i="6"/>
  <c r="L101" i="6"/>
  <c r="L100" i="6"/>
  <c r="L68" i="6"/>
  <c r="L106" i="6"/>
  <c r="L15" i="6"/>
  <c r="L118" i="6"/>
  <c r="L87" i="6"/>
  <c r="L85" i="6"/>
  <c r="L27" i="6"/>
  <c r="L67" i="6"/>
  <c r="L32" i="6"/>
  <c r="L102" i="6"/>
  <c r="L86" i="6"/>
  <c r="L123" i="6"/>
  <c r="L121" i="6"/>
  <c r="L33" i="6"/>
  <c r="L16" i="6"/>
  <c r="L52" i="6"/>
  <c r="L28" i="6"/>
  <c r="L46" i="6"/>
  <c r="L8" i="6"/>
  <c r="L49" i="6"/>
  <c r="L103" i="6"/>
  <c r="L45" i="6"/>
  <c r="L79" i="6"/>
  <c r="L45" i="1"/>
  <c r="L99" i="1"/>
  <c r="L87" i="1"/>
  <c r="L69" i="1"/>
  <c r="L17" i="1"/>
  <c r="L33" i="1"/>
  <c r="L25" i="1"/>
  <c r="L65" i="1"/>
  <c r="L100" i="1"/>
  <c r="L86" i="1"/>
  <c r="L8" i="1"/>
  <c r="L121" i="1"/>
  <c r="L46" i="1"/>
  <c r="L85" i="1"/>
  <c r="L122" i="1"/>
  <c r="L14" i="1"/>
  <c r="L44" i="1"/>
  <c r="L84" i="1"/>
  <c r="L118" i="1"/>
  <c r="L123" i="1"/>
  <c r="L29" i="1"/>
  <c r="L70" i="1"/>
  <c r="L102" i="1"/>
  <c r="L66" i="1"/>
  <c r="L43" i="1"/>
  <c r="L28" i="1"/>
  <c r="L47" i="1"/>
  <c r="L67" i="1"/>
  <c r="L119" i="1"/>
  <c r="L62" i="1"/>
  <c r="L98" i="1"/>
  <c r="L103" i="1"/>
  <c r="L104" i="1"/>
  <c r="L124" i="1"/>
  <c r="L15" i="1"/>
  <c r="V35" i="1"/>
  <c r="R88" i="1"/>
  <c r="S88" i="1"/>
  <c r="V88" i="1"/>
  <c r="T107" i="1"/>
  <c r="W88" i="1"/>
  <c r="T88" i="1"/>
  <c r="U88" i="1"/>
  <c r="M35" i="1"/>
  <c r="N35" i="1"/>
  <c r="W35" i="1"/>
  <c r="O107" i="4"/>
  <c r="R107" i="4"/>
  <c r="N88" i="4"/>
  <c r="X88" i="1"/>
  <c r="W88" i="4"/>
  <c r="M107" i="1"/>
  <c r="P107" i="4"/>
  <c r="U88" i="4"/>
  <c r="X88" i="4"/>
  <c r="T35" i="4"/>
  <c r="S88" i="4"/>
  <c r="W107" i="4"/>
  <c r="X35" i="4"/>
  <c r="O88" i="4"/>
  <c r="U107" i="4"/>
  <c r="L39" i="4" l="1"/>
  <c r="F39" i="4"/>
  <c r="K39" i="4"/>
  <c r="H39" i="4"/>
  <c r="D39" i="4"/>
  <c r="E39" i="4"/>
  <c r="G39" i="4"/>
  <c r="I39" i="4"/>
  <c r="J39" i="4"/>
  <c r="C39" i="4"/>
  <c r="M37" i="4"/>
  <c r="N37" i="4"/>
  <c r="P37" i="4"/>
  <c r="T37" i="4"/>
  <c r="T37" i="1"/>
  <c r="U20" i="1"/>
  <c r="U37" i="1"/>
  <c r="Y37" i="4"/>
  <c r="L92" i="4"/>
  <c r="E92" i="4"/>
  <c r="F92" i="4"/>
  <c r="J92" i="4"/>
  <c r="K92" i="4"/>
  <c r="H92" i="4"/>
  <c r="D92" i="4"/>
  <c r="C92" i="4"/>
  <c r="G92" i="4"/>
  <c r="I92" i="4"/>
  <c r="M109" i="4"/>
  <c r="L111" i="4"/>
  <c r="G111" i="4"/>
  <c r="D111" i="4"/>
  <c r="E111" i="4"/>
  <c r="F111" i="4"/>
  <c r="I111" i="4"/>
  <c r="J111" i="4"/>
  <c r="K111" i="4"/>
  <c r="H111" i="4"/>
  <c r="C111" i="4"/>
  <c r="I111" i="1"/>
  <c r="F111" i="1"/>
  <c r="G111" i="1"/>
  <c r="L111" i="1"/>
  <c r="D111" i="1"/>
  <c r="K111" i="1"/>
  <c r="J111" i="1"/>
  <c r="E111" i="1"/>
  <c r="H111" i="1"/>
  <c r="C111" i="1"/>
  <c r="G92" i="1"/>
  <c r="D92" i="1"/>
  <c r="L92" i="1"/>
  <c r="I92" i="1"/>
  <c r="F92" i="1"/>
  <c r="K92" i="1"/>
  <c r="C92" i="1"/>
  <c r="J92" i="1"/>
  <c r="E92" i="1"/>
  <c r="H92" i="1"/>
  <c r="L39" i="1"/>
  <c r="I39" i="1"/>
  <c r="F39" i="1"/>
  <c r="G39" i="1"/>
  <c r="D39" i="1"/>
  <c r="K39" i="1"/>
  <c r="E39" i="1"/>
  <c r="H39" i="1"/>
  <c r="J39" i="1"/>
  <c r="C39" i="1"/>
  <c r="Q37" i="4"/>
  <c r="M55" i="4"/>
  <c r="R37" i="4"/>
  <c r="M90" i="4"/>
  <c r="V109" i="4"/>
  <c r="R90" i="4"/>
  <c r="W37" i="4"/>
  <c r="U55" i="4"/>
  <c r="Y90" i="4"/>
  <c r="U73" i="4"/>
  <c r="S37" i="4"/>
  <c r="Y20" i="4"/>
  <c r="W55" i="4"/>
  <c r="O37" i="4"/>
  <c r="Y73" i="4"/>
  <c r="S55" i="4"/>
  <c r="V55" i="4"/>
  <c r="S20" i="4"/>
  <c r="S109" i="4"/>
  <c r="P55" i="4"/>
  <c r="X55" i="4"/>
  <c r="X109" i="4"/>
  <c r="M20" i="4"/>
  <c r="N73" i="4"/>
  <c r="M90" i="1"/>
  <c r="Q20" i="4"/>
  <c r="V90" i="4"/>
  <c r="O73" i="4"/>
  <c r="T55" i="4"/>
  <c r="X73" i="1"/>
  <c r="P109" i="1"/>
  <c r="N73" i="1"/>
  <c r="W109" i="1"/>
  <c r="O73" i="1"/>
  <c r="V73" i="1"/>
  <c r="O90" i="1"/>
  <c r="O109" i="1"/>
  <c r="P90" i="1"/>
  <c r="U109" i="1"/>
  <c r="M73" i="1"/>
  <c r="R109" i="1"/>
  <c r="P73" i="1"/>
  <c r="O20" i="1"/>
  <c r="N20" i="1"/>
  <c r="P20" i="1"/>
  <c r="R20" i="1"/>
  <c r="O37" i="1"/>
  <c r="P37" i="1"/>
  <c r="Q20" i="1"/>
  <c r="S20" i="1"/>
  <c r="T20" i="1"/>
  <c r="M20" i="1"/>
  <c r="S37" i="1"/>
  <c r="X20" i="1"/>
  <c r="Q33" i="5"/>
  <c r="R34" i="5"/>
  <c r="O10" i="5"/>
  <c r="Z9" i="5"/>
  <c r="P33" i="5"/>
  <c r="Q34" i="5"/>
  <c r="Y7" i="5"/>
  <c r="P7" i="5"/>
  <c r="O7" i="5"/>
  <c r="W9" i="5"/>
  <c r="V9" i="5"/>
  <c r="Y9" i="5"/>
  <c r="V10" i="5"/>
  <c r="X9" i="5"/>
  <c r="U9" i="5"/>
  <c r="T9" i="5"/>
  <c r="X7" i="5"/>
  <c r="L136" i="1"/>
  <c r="L131" i="1"/>
  <c r="L54" i="1"/>
  <c r="L55" i="1" s="1"/>
  <c r="L135" i="1"/>
  <c r="L130" i="1"/>
  <c r="L134" i="1"/>
  <c r="L133" i="1"/>
  <c r="L18" i="1"/>
  <c r="N6" i="5" s="1"/>
  <c r="L19" i="1"/>
  <c r="L36" i="1"/>
  <c r="L38" i="1"/>
  <c r="L133" i="6"/>
  <c r="L135" i="6"/>
  <c r="L130" i="6"/>
  <c r="L136" i="6"/>
  <c r="L134" i="6"/>
  <c r="E134" i="7"/>
  <c r="E133" i="7"/>
  <c r="E128" i="7"/>
  <c r="E135" i="7"/>
  <c r="E131" i="7"/>
  <c r="I128" i="1"/>
  <c r="I38" i="1"/>
  <c r="I36" i="1"/>
  <c r="I127" i="1"/>
  <c r="I19" i="1"/>
  <c r="I18" i="1"/>
  <c r="K6" i="5" s="1"/>
  <c r="I136" i="1"/>
  <c r="I129" i="1"/>
  <c r="I110" i="1"/>
  <c r="I108" i="1"/>
  <c r="I109" i="1" s="1"/>
  <c r="F134" i="7"/>
  <c r="F130" i="7"/>
  <c r="F136" i="7"/>
  <c r="F129" i="7"/>
  <c r="F128" i="7"/>
  <c r="F132" i="7"/>
  <c r="I127" i="6"/>
  <c r="I131" i="6"/>
  <c r="I134" i="6"/>
  <c r="I132" i="6"/>
  <c r="I133" i="6"/>
  <c r="L130" i="4"/>
  <c r="L54" i="4"/>
  <c r="L53" i="4"/>
  <c r="N26" i="5" s="1"/>
  <c r="L131" i="4"/>
  <c r="L91" i="4"/>
  <c r="L89" i="4"/>
  <c r="L134" i="4"/>
  <c r="Z7" i="5"/>
  <c r="L131" i="7"/>
  <c r="L129" i="7"/>
  <c r="F135" i="1"/>
  <c r="F54" i="1"/>
  <c r="F55" i="1" s="1"/>
  <c r="F127" i="1"/>
  <c r="F108" i="1"/>
  <c r="F110" i="1"/>
  <c r="F130" i="1"/>
  <c r="F131" i="1"/>
  <c r="F36" i="1"/>
  <c r="F38" i="1"/>
  <c r="F134" i="1"/>
  <c r="F133" i="1"/>
  <c r="G36" i="1"/>
  <c r="G38" i="1"/>
  <c r="G128" i="1"/>
  <c r="G72" i="1"/>
  <c r="G71" i="1"/>
  <c r="I8" i="5" s="1"/>
  <c r="G54" i="1"/>
  <c r="G55" i="1" s="1"/>
  <c r="G129" i="1"/>
  <c r="G18" i="1"/>
  <c r="I6" i="5" s="1"/>
  <c r="G19" i="1"/>
  <c r="G91" i="1"/>
  <c r="G89" i="1"/>
  <c r="G127" i="1"/>
  <c r="G108" i="1"/>
  <c r="G110" i="1"/>
  <c r="G135" i="1"/>
  <c r="D136" i="1"/>
  <c r="D72" i="1"/>
  <c r="D71" i="1"/>
  <c r="F8" i="5" s="1"/>
  <c r="D89" i="1"/>
  <c r="D91" i="1"/>
  <c r="D133" i="1"/>
  <c r="D129" i="1"/>
  <c r="D135" i="1"/>
  <c r="D134" i="1"/>
  <c r="E18" i="4"/>
  <c r="G30" i="5" s="1"/>
  <c r="E19" i="4"/>
  <c r="P34" i="5"/>
  <c r="O31" i="5"/>
  <c r="O33" i="5"/>
  <c r="P31" i="5"/>
  <c r="R31" i="5"/>
  <c r="Q31" i="5"/>
  <c r="R33" i="5"/>
  <c r="Z10" i="5"/>
  <c r="O34" i="5"/>
  <c r="O9" i="5"/>
  <c r="P9" i="5"/>
  <c r="R10" i="5"/>
  <c r="Y10" i="5"/>
  <c r="Q9" i="5"/>
  <c r="Q10" i="5"/>
  <c r="R9" i="5"/>
  <c r="U10" i="5"/>
  <c r="P10" i="5"/>
  <c r="W10" i="5"/>
  <c r="X10" i="5"/>
  <c r="T10" i="5"/>
  <c r="S9" i="5"/>
  <c r="S10" i="5"/>
  <c r="L129" i="1"/>
  <c r="L132" i="1"/>
  <c r="L128" i="1"/>
  <c r="L127" i="1"/>
  <c r="L91" i="1"/>
  <c r="L89" i="1"/>
  <c r="L71" i="1"/>
  <c r="N8" i="5" s="1"/>
  <c r="L72" i="1"/>
  <c r="L108" i="1"/>
  <c r="L110" i="1"/>
  <c r="L132" i="6"/>
  <c r="L127" i="6"/>
  <c r="L131" i="6"/>
  <c r="L129" i="6"/>
  <c r="L128" i="6"/>
  <c r="E129" i="7"/>
  <c r="E127" i="7"/>
  <c r="E136" i="7"/>
  <c r="E132" i="7"/>
  <c r="E130" i="7"/>
  <c r="I71" i="1"/>
  <c r="K8" i="5" s="1"/>
  <c r="I72" i="1"/>
  <c r="I73" i="1" s="1"/>
  <c r="I91" i="1"/>
  <c r="I89" i="1"/>
  <c r="I90" i="1" s="1"/>
  <c r="I134" i="1"/>
  <c r="I132" i="1"/>
  <c r="I130" i="1"/>
  <c r="I133" i="1"/>
  <c r="I54" i="1"/>
  <c r="I55" i="1" s="1"/>
  <c r="I131" i="1"/>
  <c r="I135" i="1"/>
  <c r="F135" i="7"/>
  <c r="F133" i="7"/>
  <c r="F127" i="7"/>
  <c r="F131" i="7"/>
  <c r="I128" i="6"/>
  <c r="I136" i="6"/>
  <c r="I130" i="6"/>
  <c r="I135" i="6"/>
  <c r="I129" i="6"/>
  <c r="L129" i="4"/>
  <c r="L136" i="4"/>
  <c r="L127" i="4"/>
  <c r="L19" i="4"/>
  <c r="L18" i="4"/>
  <c r="N30" i="5" s="1"/>
  <c r="L133" i="4"/>
  <c r="L38" i="4"/>
  <c r="L36" i="4"/>
  <c r="L135" i="4"/>
  <c r="L132" i="4"/>
  <c r="L110" i="4"/>
  <c r="L108" i="4"/>
  <c r="L72" i="4"/>
  <c r="L71" i="4"/>
  <c r="N32" i="5" s="1"/>
  <c r="L128" i="4"/>
  <c r="L133" i="7"/>
  <c r="L135" i="7"/>
  <c r="L136" i="7"/>
  <c r="L130" i="7"/>
  <c r="L132" i="7"/>
  <c r="L128" i="7"/>
  <c r="L127" i="7"/>
  <c r="L134" i="7"/>
  <c r="F71" i="1"/>
  <c r="H8" i="5" s="1"/>
  <c r="F72" i="1"/>
  <c r="F18" i="1"/>
  <c r="H6" i="5" s="1"/>
  <c r="F19" i="1"/>
  <c r="F89" i="1"/>
  <c r="F91" i="1"/>
  <c r="F128" i="1"/>
  <c r="F132" i="1"/>
  <c r="F136" i="1"/>
  <c r="F129" i="1"/>
  <c r="G134" i="1"/>
  <c r="G130" i="1"/>
  <c r="G132" i="1"/>
  <c r="G131" i="1"/>
  <c r="G136" i="1"/>
  <c r="G133" i="1"/>
  <c r="Q7" i="5"/>
  <c r="D127" i="1"/>
  <c r="D128" i="1"/>
  <c r="D19" i="1"/>
  <c r="D18" i="1"/>
  <c r="F6" i="5" s="1"/>
  <c r="D54" i="1"/>
  <c r="D55" i="1" s="1"/>
  <c r="D132" i="1"/>
  <c r="D131" i="1"/>
  <c r="D130" i="1"/>
  <c r="D110" i="1"/>
  <c r="D108" i="1"/>
  <c r="D38" i="1"/>
  <c r="D36" i="1"/>
  <c r="E133" i="4"/>
  <c r="E134" i="4"/>
  <c r="E71" i="4"/>
  <c r="G32" i="5" s="1"/>
  <c r="E72" i="4"/>
  <c r="E136" i="4"/>
  <c r="E54" i="4"/>
  <c r="E53" i="4"/>
  <c r="G26" i="5" s="1"/>
  <c r="E91" i="4"/>
  <c r="E89" i="4"/>
  <c r="E130" i="4"/>
  <c r="C135" i="6"/>
  <c r="C129" i="6"/>
  <c r="C128" i="6"/>
  <c r="C133" i="6"/>
  <c r="C127" i="6"/>
  <c r="C131" i="6"/>
  <c r="K129" i="1"/>
  <c r="K128" i="1"/>
  <c r="K134" i="1"/>
  <c r="K131" i="1"/>
  <c r="K133" i="1"/>
  <c r="K18" i="1"/>
  <c r="M6" i="5" s="1"/>
  <c r="K19" i="1"/>
  <c r="K136" i="1"/>
  <c r="K71" i="1"/>
  <c r="M8" i="5" s="1"/>
  <c r="K72" i="1"/>
  <c r="K54" i="1"/>
  <c r="K55" i="1" s="1"/>
  <c r="K108" i="1"/>
  <c r="K110" i="1"/>
  <c r="K38" i="1"/>
  <c r="K36" i="1"/>
  <c r="C132" i="1"/>
  <c r="C130" i="1"/>
  <c r="B8" i="5"/>
  <c r="C128" i="1"/>
  <c r="C18" i="1"/>
  <c r="E6" i="5" s="1"/>
  <c r="C19" i="1"/>
  <c r="B10" i="5"/>
  <c r="C133" i="1"/>
  <c r="B7" i="5"/>
  <c r="F38" i="4"/>
  <c r="F36" i="4"/>
  <c r="F129" i="4"/>
  <c r="F132" i="4"/>
  <c r="F127" i="4"/>
  <c r="F134" i="4"/>
  <c r="F53" i="4"/>
  <c r="H26" i="5" s="1"/>
  <c r="F54" i="4"/>
  <c r="F136" i="4"/>
  <c r="F128" i="4"/>
  <c r="F133" i="4"/>
  <c r="F89" i="4"/>
  <c r="F91" i="4"/>
  <c r="D135" i="6"/>
  <c r="D128" i="6"/>
  <c r="D130" i="6"/>
  <c r="D132" i="6"/>
  <c r="D133" i="6"/>
  <c r="G110" i="4"/>
  <c r="G108" i="4"/>
  <c r="G18" i="4"/>
  <c r="I30" i="5" s="1"/>
  <c r="G19" i="4"/>
  <c r="G72" i="4"/>
  <c r="G71" i="4"/>
  <c r="I32" i="5" s="1"/>
  <c r="G129" i="4"/>
  <c r="G132" i="4"/>
  <c r="G127" i="6"/>
  <c r="G130" i="6"/>
  <c r="G136" i="6"/>
  <c r="G132" i="6"/>
  <c r="G131" i="6"/>
  <c r="G128" i="6"/>
  <c r="K135" i="6"/>
  <c r="K133" i="6"/>
  <c r="K129" i="6"/>
  <c r="K134" i="6"/>
  <c r="K132" i="6"/>
  <c r="H135" i="6"/>
  <c r="H133" i="6"/>
  <c r="H129" i="6"/>
  <c r="H136" i="6"/>
  <c r="H130" i="6"/>
  <c r="I135" i="4"/>
  <c r="I127" i="4"/>
  <c r="I132" i="4"/>
  <c r="I19" i="4"/>
  <c r="I18" i="4"/>
  <c r="K30" i="5" s="1"/>
  <c r="I130" i="4"/>
  <c r="I53" i="4"/>
  <c r="K26" i="5" s="1"/>
  <c r="I54" i="4"/>
  <c r="I71" i="4"/>
  <c r="K32" i="5" s="1"/>
  <c r="I72" i="4"/>
  <c r="I128" i="4"/>
  <c r="J127" i="4"/>
  <c r="J131" i="4"/>
  <c r="J132" i="4"/>
  <c r="J133" i="4"/>
  <c r="J89" i="4"/>
  <c r="J91" i="4"/>
  <c r="J136" i="4"/>
  <c r="J134" i="4"/>
  <c r="J129" i="1"/>
  <c r="J133" i="1"/>
  <c r="J110" i="1"/>
  <c r="J108" i="1"/>
  <c r="J128" i="1"/>
  <c r="J127" i="1"/>
  <c r="J72" i="1"/>
  <c r="J71" i="1"/>
  <c r="L8" i="5" s="1"/>
  <c r="J19" i="1"/>
  <c r="J18" i="1"/>
  <c r="L6" i="5" s="1"/>
  <c r="J132" i="1"/>
  <c r="F134" i="6"/>
  <c r="F128" i="6"/>
  <c r="F132" i="6"/>
  <c r="F130" i="6"/>
  <c r="F127" i="6"/>
  <c r="F135" i="6"/>
  <c r="F131" i="6"/>
  <c r="J128" i="6"/>
  <c r="J132" i="6"/>
  <c r="J136" i="6"/>
  <c r="J127" i="6"/>
  <c r="J129" i="6"/>
  <c r="J134" i="6"/>
  <c r="E128" i="1"/>
  <c r="E38" i="1"/>
  <c r="E36" i="1"/>
  <c r="E130" i="1"/>
  <c r="E110" i="1"/>
  <c r="E108" i="1"/>
  <c r="E134" i="1"/>
  <c r="E18" i="1"/>
  <c r="G6" i="5" s="1"/>
  <c r="E19" i="1"/>
  <c r="K38" i="4"/>
  <c r="K36" i="4"/>
  <c r="K134" i="4"/>
  <c r="K127" i="4"/>
  <c r="K136" i="4"/>
  <c r="K129" i="4"/>
  <c r="K18" i="4"/>
  <c r="M30" i="5" s="1"/>
  <c r="K19" i="4"/>
  <c r="K91" i="4"/>
  <c r="K89" i="4"/>
  <c r="K71" i="4"/>
  <c r="M32" i="5" s="1"/>
  <c r="K72" i="4"/>
  <c r="H129" i="7"/>
  <c r="H134" i="7"/>
  <c r="H127" i="7"/>
  <c r="H133" i="7"/>
  <c r="D136" i="7"/>
  <c r="D128" i="7"/>
  <c r="D127" i="7"/>
  <c r="D129" i="7"/>
  <c r="D132" i="7"/>
  <c r="D130" i="7"/>
  <c r="H131" i="1"/>
  <c r="H110" i="1"/>
  <c r="H108" i="1"/>
  <c r="H36" i="1"/>
  <c r="H38" i="1"/>
  <c r="H135" i="1"/>
  <c r="H127" i="1"/>
  <c r="H18" i="1"/>
  <c r="J6" i="5" s="1"/>
  <c r="H19" i="1"/>
  <c r="H54" i="1"/>
  <c r="H55" i="1" s="1"/>
  <c r="H53" i="4"/>
  <c r="J26" i="5" s="1"/>
  <c r="H54" i="4"/>
  <c r="H38" i="4"/>
  <c r="H36" i="4"/>
  <c r="H128" i="4"/>
  <c r="H91" i="4"/>
  <c r="H89" i="4"/>
  <c r="H19" i="4"/>
  <c r="H18" i="4"/>
  <c r="J30" i="5" s="1"/>
  <c r="H130" i="4"/>
  <c r="E136" i="6"/>
  <c r="E128" i="6"/>
  <c r="E130" i="6"/>
  <c r="E135" i="6"/>
  <c r="E134" i="6"/>
  <c r="E127" i="6"/>
  <c r="E132" i="6"/>
  <c r="I133" i="7"/>
  <c r="I127" i="7"/>
  <c r="I135" i="7"/>
  <c r="I129" i="7"/>
  <c r="I130" i="7"/>
  <c r="U7" i="5"/>
  <c r="D38" i="4"/>
  <c r="D36" i="4"/>
  <c r="D53" i="4"/>
  <c r="F26" i="5" s="1"/>
  <c r="D54" i="4"/>
  <c r="D133" i="4"/>
  <c r="D91" i="4"/>
  <c r="D89" i="4"/>
  <c r="D134" i="4"/>
  <c r="D18" i="4"/>
  <c r="F30" i="5" s="1"/>
  <c r="D19" i="4"/>
  <c r="D136" i="4"/>
  <c r="D108" i="4"/>
  <c r="D110" i="4"/>
  <c r="G130" i="7"/>
  <c r="G128" i="7"/>
  <c r="G129" i="7"/>
  <c r="G131" i="7"/>
  <c r="G132" i="7"/>
  <c r="G133" i="7"/>
  <c r="G135" i="7"/>
  <c r="G127" i="7"/>
  <c r="G136" i="7"/>
  <c r="G134" i="7"/>
  <c r="J127" i="7"/>
  <c r="J132" i="7"/>
  <c r="J129" i="7"/>
  <c r="J131" i="7"/>
  <c r="J136" i="7"/>
  <c r="C133" i="7"/>
  <c r="C135" i="7"/>
  <c r="C127" i="7"/>
  <c r="C132" i="7"/>
  <c r="C129" i="7"/>
  <c r="K135" i="7"/>
  <c r="K127" i="7"/>
  <c r="K134" i="7"/>
  <c r="K132" i="7"/>
  <c r="K128" i="7"/>
  <c r="K136" i="7"/>
  <c r="C19" i="4"/>
  <c r="C18" i="4"/>
  <c r="E30" i="5" s="1"/>
  <c r="C129" i="4"/>
  <c r="C89" i="4"/>
  <c r="C91" i="4"/>
  <c r="C133" i="4"/>
  <c r="B26" i="5"/>
  <c r="C130" i="4"/>
  <c r="C128" i="4"/>
  <c r="B30" i="5"/>
  <c r="C131" i="4"/>
  <c r="E131" i="4"/>
  <c r="E128" i="4"/>
  <c r="E132" i="4"/>
  <c r="E110" i="4"/>
  <c r="E108" i="4"/>
  <c r="E129" i="4"/>
  <c r="E127" i="4"/>
  <c r="E38" i="4"/>
  <c r="E36" i="4"/>
  <c r="E135" i="4"/>
  <c r="C132" i="6"/>
  <c r="C136" i="6"/>
  <c r="C134" i="6"/>
  <c r="C130" i="6"/>
  <c r="R7" i="5"/>
  <c r="K132" i="1"/>
  <c r="K127" i="1"/>
  <c r="K130" i="1"/>
  <c r="K135" i="1"/>
  <c r="K91" i="1"/>
  <c r="K89" i="1"/>
  <c r="C54" i="1"/>
  <c r="C55" i="1" s="1"/>
  <c r="B2" i="5"/>
  <c r="C71" i="1"/>
  <c r="E8" i="5" s="1"/>
  <c r="C72" i="1"/>
  <c r="C129" i="1"/>
  <c r="C110" i="1"/>
  <c r="C108" i="1"/>
  <c r="C36" i="1"/>
  <c r="C38" i="1"/>
  <c r="C135" i="1"/>
  <c r="C127" i="1"/>
  <c r="C131" i="1"/>
  <c r="B6" i="5"/>
  <c r="C89" i="1"/>
  <c r="C91" i="1"/>
  <c r="C134" i="1"/>
  <c r="B9" i="5"/>
  <c r="C136" i="1"/>
  <c r="F131" i="4"/>
  <c r="F18" i="4"/>
  <c r="H30" i="5" s="1"/>
  <c r="F19" i="4"/>
  <c r="F130" i="4"/>
  <c r="F108" i="4"/>
  <c r="F110" i="4"/>
  <c r="F135" i="4"/>
  <c r="F71" i="4"/>
  <c r="H32" i="5" s="1"/>
  <c r="F72" i="4"/>
  <c r="D129" i="6"/>
  <c r="D127" i="6"/>
  <c r="D134" i="6"/>
  <c r="D136" i="6"/>
  <c r="D131" i="6"/>
  <c r="G133" i="4"/>
  <c r="G131" i="4"/>
  <c r="G54" i="4"/>
  <c r="G53" i="4"/>
  <c r="I26" i="5" s="1"/>
  <c r="G134" i="4"/>
  <c r="G136" i="4"/>
  <c r="G127" i="4"/>
  <c r="G128" i="4"/>
  <c r="G89" i="4"/>
  <c r="G91" i="4"/>
  <c r="G38" i="4"/>
  <c r="G36" i="4"/>
  <c r="G130" i="4"/>
  <c r="G135" i="4"/>
  <c r="G134" i="6"/>
  <c r="G129" i="6"/>
  <c r="G133" i="6"/>
  <c r="G135" i="6"/>
  <c r="K127" i="6"/>
  <c r="K136" i="6"/>
  <c r="K131" i="6"/>
  <c r="K128" i="6"/>
  <c r="K130" i="6"/>
  <c r="H131" i="6"/>
  <c r="H127" i="6"/>
  <c r="H128" i="6"/>
  <c r="H132" i="6"/>
  <c r="H134" i="6"/>
  <c r="V7" i="5"/>
  <c r="I91" i="4"/>
  <c r="I89" i="4"/>
  <c r="I129" i="4"/>
  <c r="I131" i="4"/>
  <c r="I136" i="4"/>
  <c r="I133" i="4"/>
  <c r="I134" i="4"/>
  <c r="I36" i="4"/>
  <c r="I38" i="4"/>
  <c r="I110" i="4"/>
  <c r="I108" i="4"/>
  <c r="J110" i="4"/>
  <c r="J108" i="4"/>
  <c r="J54" i="4"/>
  <c r="J53" i="4"/>
  <c r="L26" i="5" s="1"/>
  <c r="J38" i="4"/>
  <c r="J36" i="4"/>
  <c r="J128" i="4"/>
  <c r="J135" i="4"/>
  <c r="J129" i="4"/>
  <c r="J18" i="4"/>
  <c r="L30" i="5" s="1"/>
  <c r="J19" i="4"/>
  <c r="J130" i="4"/>
  <c r="J71" i="4"/>
  <c r="L32" i="5" s="1"/>
  <c r="J72" i="4"/>
  <c r="W7" i="5"/>
  <c r="J135" i="1"/>
  <c r="J89" i="1"/>
  <c r="J91" i="1"/>
  <c r="J54" i="1"/>
  <c r="J55" i="1" s="1"/>
  <c r="J131" i="1"/>
  <c r="J134" i="1"/>
  <c r="J136" i="1"/>
  <c r="J130" i="1"/>
  <c r="J38" i="1"/>
  <c r="J36" i="1"/>
  <c r="F133" i="6"/>
  <c r="F129" i="6"/>
  <c r="F136" i="6"/>
  <c r="S7" i="5"/>
  <c r="J135" i="6"/>
  <c r="J133" i="6"/>
  <c r="J131" i="6"/>
  <c r="J130" i="6"/>
  <c r="E132" i="1"/>
  <c r="E72" i="1"/>
  <c r="E71" i="1"/>
  <c r="G8" i="5" s="1"/>
  <c r="E131" i="1"/>
  <c r="E54" i="1"/>
  <c r="E55" i="1" s="1"/>
  <c r="E136" i="1"/>
  <c r="E133" i="1"/>
  <c r="E91" i="1"/>
  <c r="E89" i="1"/>
  <c r="E127" i="1"/>
  <c r="E135" i="1"/>
  <c r="E129" i="1"/>
  <c r="K135" i="4"/>
  <c r="K133" i="4"/>
  <c r="K130" i="4"/>
  <c r="K128" i="4"/>
  <c r="K53" i="4"/>
  <c r="M26" i="5" s="1"/>
  <c r="K54" i="4"/>
  <c r="K108" i="4"/>
  <c r="K110" i="4"/>
  <c r="K132" i="4"/>
  <c r="K131" i="4"/>
  <c r="H128" i="7"/>
  <c r="H135" i="7"/>
  <c r="H130" i="7"/>
  <c r="H132" i="7"/>
  <c r="H131" i="7"/>
  <c r="H136" i="7"/>
  <c r="D133" i="7"/>
  <c r="D135" i="7"/>
  <c r="D134" i="7"/>
  <c r="D131" i="7"/>
  <c r="H129" i="1"/>
  <c r="H128" i="1"/>
  <c r="H133" i="1"/>
  <c r="H130" i="1"/>
  <c r="H91" i="1"/>
  <c r="H89" i="1"/>
  <c r="H132" i="1"/>
  <c r="H72" i="1"/>
  <c r="H71" i="1"/>
  <c r="J8" i="5" s="1"/>
  <c r="H136" i="1"/>
  <c r="H134" i="1"/>
  <c r="H110" i="4"/>
  <c r="H108" i="4"/>
  <c r="H134" i="4"/>
  <c r="H135" i="4"/>
  <c r="H136" i="4"/>
  <c r="H131" i="4"/>
  <c r="H72" i="4"/>
  <c r="H71" i="4"/>
  <c r="J32" i="5" s="1"/>
  <c r="H129" i="4"/>
  <c r="H127" i="4"/>
  <c r="H132" i="4"/>
  <c r="H133" i="4"/>
  <c r="E129" i="6"/>
  <c r="E131" i="6"/>
  <c r="E133" i="6"/>
  <c r="I134" i="7"/>
  <c r="I136" i="7"/>
  <c r="I128" i="7"/>
  <c r="I132" i="7"/>
  <c r="I131" i="7"/>
  <c r="T7" i="5"/>
  <c r="D127" i="4"/>
  <c r="D135" i="4"/>
  <c r="D132" i="4"/>
  <c r="D131" i="4"/>
  <c r="D128" i="4"/>
  <c r="D130" i="4"/>
  <c r="D71" i="4"/>
  <c r="F32" i="5" s="1"/>
  <c r="D72" i="4"/>
  <c r="D129" i="4"/>
  <c r="J130" i="7"/>
  <c r="J133" i="7"/>
  <c r="J135" i="7"/>
  <c r="J134" i="7"/>
  <c r="J128" i="7"/>
  <c r="C136" i="7"/>
  <c r="C130" i="7"/>
  <c r="C131" i="7"/>
  <c r="C128" i="7"/>
  <c r="C134" i="7"/>
  <c r="K130" i="7"/>
  <c r="K129" i="7"/>
  <c r="K131" i="7"/>
  <c r="K133" i="7"/>
  <c r="C132" i="4"/>
  <c r="B31" i="5"/>
  <c r="C134" i="4"/>
  <c r="C136" i="4"/>
  <c r="B33" i="5"/>
  <c r="C38" i="4"/>
  <c r="C36" i="4"/>
  <c r="C127" i="4"/>
  <c r="C72" i="4"/>
  <c r="C71" i="4"/>
  <c r="E32" i="5" s="1"/>
  <c r="C135" i="4"/>
  <c r="C110" i="4"/>
  <c r="C108" i="4"/>
  <c r="B32" i="5"/>
  <c r="C53" i="4"/>
  <c r="E26" i="5" s="1"/>
  <c r="C54" i="4"/>
  <c r="B34" i="5"/>
  <c r="V137" i="4"/>
  <c r="V138" i="4"/>
  <c r="R73" i="4"/>
  <c r="N137" i="4"/>
  <c r="P35" i="5" s="1"/>
  <c r="N138" i="4"/>
  <c r="Y137" i="4"/>
  <c r="Y138" i="4"/>
  <c r="O90" i="4"/>
  <c r="X73" i="4"/>
  <c r="W35" i="5"/>
  <c r="U138" i="4"/>
  <c r="U137" i="4"/>
  <c r="W73" i="4"/>
  <c r="M109" i="1"/>
  <c r="S35" i="5"/>
  <c r="Q138" i="4"/>
  <c r="Q137" i="4"/>
  <c r="N90" i="4"/>
  <c r="X137" i="1"/>
  <c r="Z11" i="5" s="1"/>
  <c r="X138" i="1"/>
  <c r="O137" i="4"/>
  <c r="Q35" i="5" s="1"/>
  <c r="O138" i="4"/>
  <c r="U137" i="1"/>
  <c r="W11" i="5" s="1"/>
  <c r="U138" i="1"/>
  <c r="T137" i="1"/>
  <c r="V11" i="5" s="1"/>
  <c r="T138" i="1"/>
  <c r="W137" i="1"/>
  <c r="Y11" i="5" s="1"/>
  <c r="W138" i="1"/>
  <c r="U90" i="1"/>
  <c r="W90" i="1"/>
  <c r="P138" i="1"/>
  <c r="P137" i="1"/>
  <c r="R11" i="5" s="1"/>
  <c r="S138" i="1"/>
  <c r="S137" i="1"/>
  <c r="U11" i="5" s="1"/>
  <c r="O137" i="1"/>
  <c r="Q11" i="5" s="1"/>
  <c r="O138" i="1"/>
  <c r="R90" i="1"/>
  <c r="V37" i="1"/>
  <c r="U37" i="4"/>
  <c r="Q55" i="4"/>
  <c r="N55" i="4"/>
  <c r="N109" i="4"/>
  <c r="V73" i="4"/>
  <c r="R137" i="4"/>
  <c r="R138" i="4"/>
  <c r="Y55" i="4"/>
  <c r="Y109" i="4"/>
  <c r="U109" i="4"/>
  <c r="O55" i="4"/>
  <c r="X37" i="4"/>
  <c r="X137" i="4"/>
  <c r="X138" i="4"/>
  <c r="W109" i="4"/>
  <c r="S90" i="4"/>
  <c r="X90" i="4"/>
  <c r="T137" i="4"/>
  <c r="T138" i="4"/>
  <c r="W137" i="4"/>
  <c r="Y35" i="5"/>
  <c r="W138" i="4"/>
  <c r="W139" i="4" s="1"/>
  <c r="P73" i="4"/>
  <c r="P138" i="4"/>
  <c r="P137" i="4"/>
  <c r="R35" i="5" s="1"/>
  <c r="U90" i="4"/>
  <c r="Q73" i="4"/>
  <c r="N20" i="4"/>
  <c r="P109" i="4"/>
  <c r="P90" i="4"/>
  <c r="T20" i="4"/>
  <c r="X109" i="1"/>
  <c r="V20" i="4"/>
  <c r="W90" i="4"/>
  <c r="P20" i="4"/>
  <c r="X90" i="1"/>
  <c r="M137" i="4"/>
  <c r="O35" i="5" s="1"/>
  <c r="M138" i="4"/>
  <c r="X20" i="4"/>
  <c r="M73" i="4"/>
  <c r="R55" i="4"/>
  <c r="R109" i="4"/>
  <c r="S137" i="4"/>
  <c r="U35" i="5"/>
  <c r="S138" i="4"/>
  <c r="S139" i="4" s="1"/>
  <c r="O20" i="4"/>
  <c r="O109" i="4"/>
  <c r="N90" i="1"/>
  <c r="Q109" i="4"/>
  <c r="R20" i="4"/>
  <c r="W20" i="4"/>
  <c r="T109" i="4"/>
  <c r="W37" i="1"/>
  <c r="U73" i="1"/>
  <c r="N37" i="1"/>
  <c r="W73" i="1"/>
  <c r="M37" i="1"/>
  <c r="M138" i="1"/>
  <c r="M137" i="1"/>
  <c r="O11" i="5" s="1"/>
  <c r="S109" i="1"/>
  <c r="T90" i="1"/>
  <c r="Q137" i="1"/>
  <c r="S11" i="5" s="1"/>
  <c r="Q138" i="1"/>
  <c r="N109" i="1"/>
  <c r="T73" i="1"/>
  <c r="Q73" i="1"/>
  <c r="V109" i="1"/>
  <c r="R73" i="1"/>
  <c r="T109" i="1"/>
  <c r="V138" i="1"/>
  <c r="V137" i="1"/>
  <c r="X11" i="5" s="1"/>
  <c r="N138" i="1"/>
  <c r="N137" i="1"/>
  <c r="P11" i="5" s="1"/>
  <c r="S73" i="1"/>
  <c r="Q90" i="1"/>
  <c r="V90" i="1"/>
  <c r="S90" i="1"/>
  <c r="Q109" i="1"/>
  <c r="R137" i="1"/>
  <c r="T11" i="5" s="1"/>
  <c r="R138" i="1"/>
  <c r="V20" i="1"/>
  <c r="X37" i="1"/>
  <c r="R37" i="1"/>
  <c r="W20" i="1"/>
  <c r="Q37" i="1"/>
  <c r="I35" i="1"/>
  <c r="I107" i="1"/>
  <c r="F107" i="1"/>
  <c r="F35" i="1"/>
  <c r="G35" i="1"/>
  <c r="L107" i="1"/>
  <c r="L35" i="4"/>
  <c r="F88" i="1"/>
  <c r="D35" i="1"/>
  <c r="E88" i="4"/>
  <c r="K107" i="1"/>
  <c r="K35" i="1"/>
  <c r="F35" i="4"/>
  <c r="F88" i="4"/>
  <c r="K88" i="4"/>
  <c r="H107" i="1"/>
  <c r="H35" i="1"/>
  <c r="H88" i="4"/>
  <c r="D35" i="4"/>
  <c r="G88" i="4"/>
  <c r="G35" i="4"/>
  <c r="I107" i="4"/>
  <c r="J107" i="4"/>
  <c r="E88" i="1"/>
  <c r="H88" i="1"/>
  <c r="L35" i="1"/>
  <c r="L88" i="4"/>
  <c r="G88" i="1"/>
  <c r="G107" i="1"/>
  <c r="D88" i="1"/>
  <c r="L88" i="1"/>
  <c r="I88" i="1"/>
  <c r="L107" i="4"/>
  <c r="D107" i="1"/>
  <c r="G107" i="4"/>
  <c r="J88" i="4"/>
  <c r="J107" i="1"/>
  <c r="E35" i="1"/>
  <c r="E107" i="1"/>
  <c r="K35" i="4"/>
  <c r="H35" i="4"/>
  <c r="D88" i="4"/>
  <c r="D107" i="4"/>
  <c r="C88" i="4"/>
  <c r="E107" i="4"/>
  <c r="E35" i="4"/>
  <c r="K88" i="1"/>
  <c r="C107" i="1"/>
  <c r="C35" i="1"/>
  <c r="C88" i="1"/>
  <c r="F107" i="4"/>
  <c r="I88" i="4"/>
  <c r="I35" i="4"/>
  <c r="J35" i="4"/>
  <c r="J88" i="1"/>
  <c r="J35" i="1"/>
  <c r="K107" i="4"/>
  <c r="H107" i="4"/>
  <c r="C35" i="4"/>
  <c r="C107" i="4"/>
  <c r="L90" i="1" l="1"/>
  <c r="D90" i="1"/>
  <c r="L90" i="4"/>
  <c r="I37" i="1"/>
  <c r="J37" i="1"/>
  <c r="K37" i="1"/>
  <c r="D109" i="1"/>
  <c r="H109" i="1"/>
  <c r="E109" i="1"/>
  <c r="J109" i="1"/>
  <c r="J90" i="4"/>
  <c r="I73" i="4"/>
  <c r="I55" i="4"/>
  <c r="I20" i="4"/>
  <c r="G20" i="4"/>
  <c r="G109" i="4"/>
  <c r="L109" i="4"/>
  <c r="K90" i="1"/>
  <c r="F20" i="1"/>
  <c r="F73" i="1"/>
  <c r="C109" i="1"/>
  <c r="J20" i="1"/>
  <c r="J73" i="1"/>
  <c r="L73" i="4"/>
  <c r="G73" i="1"/>
  <c r="F55" i="4"/>
  <c r="C20" i="1"/>
  <c r="G109" i="1"/>
  <c r="G90" i="1"/>
  <c r="H90" i="1"/>
  <c r="K73" i="4"/>
  <c r="K37" i="4"/>
  <c r="E20" i="1"/>
  <c r="K20" i="1"/>
  <c r="E55" i="4"/>
  <c r="E73" i="4"/>
  <c r="D37" i="1"/>
  <c r="C37" i="1"/>
  <c r="E37" i="4"/>
  <c r="E109" i="4"/>
  <c r="C20" i="4"/>
  <c r="D90" i="4"/>
  <c r="D55" i="4"/>
  <c r="H20" i="4"/>
  <c r="H37" i="4"/>
  <c r="H55" i="4"/>
  <c r="E37" i="1"/>
  <c r="I20" i="1"/>
  <c r="Q139" i="1"/>
  <c r="T139" i="4"/>
  <c r="R139" i="4"/>
  <c r="S139" i="1"/>
  <c r="P139" i="1"/>
  <c r="U139" i="4"/>
  <c r="Y139" i="4"/>
  <c r="N139" i="4"/>
  <c r="C55" i="4"/>
  <c r="C109" i="4"/>
  <c r="C73" i="4"/>
  <c r="C37" i="4"/>
  <c r="H109" i="4"/>
  <c r="H73" i="1"/>
  <c r="K109" i="4"/>
  <c r="K55" i="4"/>
  <c r="J90" i="1"/>
  <c r="J73" i="4"/>
  <c r="J37" i="4"/>
  <c r="J55" i="4"/>
  <c r="I90" i="4"/>
  <c r="G55" i="4"/>
  <c r="F73" i="4"/>
  <c r="L37" i="1"/>
  <c r="E34" i="5"/>
  <c r="E31" i="5"/>
  <c r="J34" i="5"/>
  <c r="M34" i="5"/>
  <c r="L7" i="5"/>
  <c r="L9" i="5"/>
  <c r="L31" i="5"/>
  <c r="K31" i="5"/>
  <c r="K33" i="5"/>
  <c r="H34" i="5"/>
  <c r="E9" i="5"/>
  <c r="E7" i="5"/>
  <c r="E10" i="5"/>
  <c r="M9" i="5"/>
  <c r="G31" i="5"/>
  <c r="G34" i="5"/>
  <c r="E33" i="5"/>
  <c r="F34" i="5"/>
  <c r="F33" i="5"/>
  <c r="J31" i="5"/>
  <c r="M31" i="5"/>
  <c r="G10" i="5"/>
  <c r="G7" i="5"/>
  <c r="L10" i="5"/>
  <c r="L33" i="5"/>
  <c r="I34" i="5"/>
  <c r="F10" i="5"/>
  <c r="N34" i="5"/>
  <c r="K9" i="5"/>
  <c r="N9" i="5"/>
  <c r="F9" i="5"/>
  <c r="I10" i="5"/>
  <c r="I9" i="5"/>
  <c r="N33" i="5"/>
  <c r="N7" i="5"/>
  <c r="J9" i="5"/>
  <c r="G9" i="5"/>
  <c r="L34" i="5"/>
  <c r="K34" i="5"/>
  <c r="I31" i="5"/>
  <c r="I33" i="5"/>
  <c r="F31" i="5"/>
  <c r="J33" i="5"/>
  <c r="J7" i="5"/>
  <c r="J10" i="5"/>
  <c r="M33" i="5"/>
  <c r="H33" i="5"/>
  <c r="H31" i="5"/>
  <c r="M7" i="5"/>
  <c r="M10" i="5"/>
  <c r="G33" i="5"/>
  <c r="F7" i="5"/>
  <c r="H9" i="5"/>
  <c r="N31" i="5"/>
  <c r="N10" i="5"/>
  <c r="I7" i="5"/>
  <c r="H7" i="5"/>
  <c r="H10" i="5"/>
  <c r="K10" i="5"/>
  <c r="K7" i="5"/>
  <c r="R139" i="1"/>
  <c r="N139" i="1"/>
  <c r="V139" i="1"/>
  <c r="M139" i="1"/>
  <c r="M139" i="4"/>
  <c r="P139" i="4"/>
  <c r="X139" i="4"/>
  <c r="O139" i="1"/>
  <c r="W139" i="1"/>
  <c r="T139" i="1"/>
  <c r="U139" i="1"/>
  <c r="O139" i="4"/>
  <c r="X139" i="1"/>
  <c r="Q139" i="4"/>
  <c r="V139" i="4"/>
  <c r="C137" i="4"/>
  <c r="E35" i="5" s="1"/>
  <c r="C138" i="4"/>
  <c r="D73" i="4"/>
  <c r="H73" i="4"/>
  <c r="E90" i="1"/>
  <c r="E73" i="1"/>
  <c r="J20" i="4"/>
  <c r="J109" i="4"/>
  <c r="I109" i="4"/>
  <c r="I37" i="4"/>
  <c r="G37" i="4"/>
  <c r="F109" i="4"/>
  <c r="F20" i="4"/>
  <c r="C90" i="1"/>
  <c r="C73" i="1"/>
  <c r="E137" i="4"/>
  <c r="G35" i="5" s="1"/>
  <c r="E138" i="4"/>
  <c r="C90" i="4"/>
  <c r="D109" i="4"/>
  <c r="D20" i="4"/>
  <c r="D37" i="4"/>
  <c r="H90" i="4"/>
  <c r="H20" i="1"/>
  <c r="H137" i="1"/>
  <c r="J11" i="5" s="1"/>
  <c r="H138" i="1"/>
  <c r="H37" i="1"/>
  <c r="K90" i="4"/>
  <c r="K20" i="4"/>
  <c r="K138" i="4"/>
  <c r="K137" i="4"/>
  <c r="M35" i="5" s="1"/>
  <c r="J137" i="1"/>
  <c r="L11" i="5" s="1"/>
  <c r="J138" i="1"/>
  <c r="G73" i="4"/>
  <c r="F138" i="4"/>
  <c r="F137" i="4"/>
  <c r="H35" i="5" s="1"/>
  <c r="F37" i="4"/>
  <c r="K109" i="1"/>
  <c r="K73" i="1"/>
  <c r="E90" i="4"/>
  <c r="D20" i="1"/>
  <c r="D138" i="1"/>
  <c r="D137" i="1"/>
  <c r="F11" i="5" s="1"/>
  <c r="F90" i="1"/>
  <c r="L37" i="4"/>
  <c r="L20" i="4"/>
  <c r="L109" i="1"/>
  <c r="L73" i="1"/>
  <c r="E20" i="4"/>
  <c r="D73" i="1"/>
  <c r="G137" i="1"/>
  <c r="I11" i="5" s="1"/>
  <c r="G138" i="1"/>
  <c r="G20" i="1"/>
  <c r="G37" i="1"/>
  <c r="F37" i="1"/>
  <c r="F109" i="1"/>
  <c r="F138" i="1"/>
  <c r="F137" i="1"/>
  <c r="H11" i="5" s="1"/>
  <c r="L55" i="4"/>
  <c r="I138" i="1"/>
  <c r="I137" i="1"/>
  <c r="K11" i="5" s="1"/>
  <c r="L20" i="1"/>
  <c r="D138" i="4"/>
  <c r="D137" i="4"/>
  <c r="F35" i="5" s="1"/>
  <c r="H138" i="4"/>
  <c r="H137" i="4"/>
  <c r="J35" i="5" s="1"/>
  <c r="E137" i="1"/>
  <c r="G11" i="5" s="1"/>
  <c r="E138" i="1"/>
  <c r="G90" i="4"/>
  <c r="G138" i="4"/>
  <c r="G137" i="4"/>
  <c r="I35" i="5" s="1"/>
  <c r="C138" i="1"/>
  <c r="C137" i="1"/>
  <c r="E11" i="5" s="1"/>
  <c r="K138" i="1"/>
  <c r="K137" i="1"/>
  <c r="M11" i="5" s="1"/>
  <c r="J137" i="4"/>
  <c r="L35" i="5" s="1"/>
  <c r="J138" i="4"/>
  <c r="I137" i="4"/>
  <c r="K35" i="5" s="1"/>
  <c r="I138" i="4"/>
  <c r="F90" i="4"/>
  <c r="L138" i="4"/>
  <c r="L137" i="4"/>
  <c r="N35" i="5" s="1"/>
  <c r="L137" i="1"/>
  <c r="N11" i="5" s="1"/>
  <c r="L138" i="1"/>
  <c r="L139" i="4" l="1"/>
  <c r="I139" i="4"/>
  <c r="J139" i="4"/>
  <c r="H139" i="4"/>
  <c r="D139" i="4"/>
  <c r="F139" i="1"/>
  <c r="F139" i="4"/>
  <c r="J139" i="1"/>
  <c r="C139" i="4"/>
  <c r="L139" i="1"/>
  <c r="K139" i="1"/>
  <c r="C139" i="1"/>
  <c r="G139" i="4"/>
  <c r="E139" i="1"/>
  <c r="I139" i="1"/>
  <c r="G139" i="1"/>
  <c r="D139" i="1"/>
  <c r="K139" i="4"/>
  <c r="H139" i="1"/>
  <c r="E139" i="4"/>
</calcChain>
</file>

<file path=xl/sharedStrings.xml><?xml version="1.0" encoding="utf-8"?>
<sst xmlns="http://schemas.openxmlformats.org/spreadsheetml/2006/main" count="1195" uniqueCount="111">
  <si>
    <t>REMOVE BLANKS FORMULAR</t>
  </si>
  <si>
    <t>SOURCE:</t>
  </si>
  <si>
    <t>http://www.cpearson.com/excel/noblanks.aspx</t>
  </si>
  <si>
    <t>Deflate-files</t>
  </si>
  <si>
    <t>F</t>
  </si>
  <si>
    <t>NOTE: CSV files must be open to be updated!</t>
  </si>
  <si>
    <t>B</t>
  </si>
  <si>
    <t>D</t>
  </si>
  <si>
    <t>E</t>
  </si>
  <si>
    <t>G</t>
  </si>
  <si>
    <t>everything - rest</t>
  </si>
  <si>
    <t>VALUE_COL:</t>
  </si>
  <si>
    <t>FILE_COL:</t>
  </si>
  <si>
    <t>Device</t>
  </si>
  <si>
    <t>"SVG parse"</t>
  </si>
  <si>
    <t>loadxml</t>
  </si>
  <si>
    <t>Compression</t>
  </si>
  <si>
    <t>SVG pure download time</t>
  </si>
  <si>
    <t>off</t>
  </si>
  <si>
    <t>Date</t>
  </si>
  <si>
    <t>everything</t>
  </si>
  <si>
    <t>sum download times</t>
  </si>
  <si>
    <t>H</t>
  </si>
  <si>
    <t>I</t>
  </si>
  <si>
    <t>"xmlParsing"</t>
  </si>
  <si>
    <t>"svgRender"</t>
  </si>
  <si>
    <t>Name mapping</t>
  </si>
  <si>
    <t>"PC - Chrome"</t>
  </si>
  <si>
    <t>"Desire S"</t>
  </si>
  <si>
    <t>"Desire"</t>
  </si>
  <si>
    <t>"Desire C"</t>
  </si>
  <si>
    <t>"One X"</t>
  </si>
  <si>
    <t>"A200 Tablet"</t>
  </si>
  <si>
    <t>Andre</t>
  </si>
  <si>
    <t>Olga</t>
  </si>
  <si>
    <t>Institut</t>
  </si>
  <si>
    <t>alt - Institut</t>
  </si>
  <si>
    <t>Laptop</t>
  </si>
  <si>
    <t>"GT-N7000"</t>
  </si>
  <si>
    <t>Martin</t>
  </si>
  <si>
    <t>"GT-N8000"</t>
  </si>
  <si>
    <t>Christian Wohlert?</t>
  </si>
  <si>
    <t>GT-N7000Defl1373022645192.csv</t>
  </si>
  <si>
    <t>HTCOneXDefl1373017941285.csv</t>
  </si>
  <si>
    <t>Nexus-10Defl1373018155384.csv</t>
  </si>
  <si>
    <t>Stefan</t>
  </si>
  <si>
    <t>#"xmlDownload"</t>
  </si>
  <si>
    <t>#"svgDownload"</t>
  </si>
  <si>
    <t>#"rest"</t>
  </si>
  <si>
    <t>DesireSDefl1373026567157.csv</t>
  </si>
  <si>
    <t>"drawOverlay"</t>
  </si>
  <si>
    <t>DesireCDefl1373273102128.csv</t>
  </si>
  <si>
    <t>AVEDEV ABS</t>
  </si>
  <si>
    <t>AVEDEV PERC</t>
  </si>
  <si>
    <t>AVERAGE</t>
  </si>
  <si>
    <t>ChromeDefl1373350149571.csv</t>
  </si>
  <si>
    <t>ChromiumDefl1373350004906.csv</t>
  </si>
  <si>
    <t>FirefoxDefl1373350961062.csv</t>
  </si>
  <si>
    <t>"PC - Firefox"</t>
  </si>
  <si>
    <t>"PC - Chromium"</t>
  </si>
  <si>
    <t xml:space="preserve"> HTC One X </t>
  </si>
  <si>
    <t xml:space="preserve"> Acer Iconia Tablet A200 </t>
  </si>
  <si>
    <t xml:space="preserve"> Samsung Galaxy Nexus I9250 </t>
  </si>
  <si>
    <t xml:space="preserve"> Cortex A5 600 MHz </t>
  </si>
  <si>
    <t xml:space="preserve"> Nvidia Tegra 3 Quad-core 1.5 GHz </t>
  </si>
  <si>
    <t xml:space="preserve"> TI OMAP 4460 Dual-core 1.2 GHz Cortex-A9 </t>
  </si>
  <si>
    <t xml:space="preserve"> Exynos 5250 Dual-core 1.7 GHz Cortex-A15 </t>
  </si>
  <si>
    <t xml:space="preserve"> Intel Core2 Duo 2.33GHz </t>
  </si>
  <si>
    <t xml:space="preserve"> 512 MB </t>
  </si>
  <si>
    <t xml:space="preserve"> 768 MB  </t>
  </si>
  <si>
    <t xml:space="preserve"> 1GB </t>
  </si>
  <si>
    <t xml:space="preserve"> 1 GB  </t>
  </si>
  <si>
    <t xml:space="preserve"> 1GB   </t>
  </si>
  <si>
    <t xml:space="preserve"> 2GB   </t>
  </si>
  <si>
    <t xml:space="preserve"> HTC Desire C </t>
  </si>
  <si>
    <t xml:space="preserve"> HTC Desire S </t>
  </si>
  <si>
    <t xml:space="preserve"> Qualcomm MSM8255 Snapdragon 1 GHz </t>
  </si>
  <si>
    <t xml:space="preserve"> </t>
  </si>
  <si>
    <t xml:space="preserve"> PC</t>
  </si>
  <si>
    <t>Browser</t>
  </si>
  <si>
    <t xml:space="preserve">Device name </t>
  </si>
  <si>
    <t xml:space="preserve">CPU   </t>
  </si>
  <si>
    <t xml:space="preserve">RAM   </t>
  </si>
  <si>
    <t xml:space="preserve"> Samsung GT-N7000 </t>
  </si>
  <si>
    <t xml:space="preserve">Samsung Nexus 10 Tablet </t>
  </si>
  <si>
    <t xml:space="preserve"> ARM Cortex A9 Dual-core 1.4GHz </t>
  </si>
  <si>
    <t xml:space="preserve"> Nvidia Tegra 2 Dual-core 1GHz </t>
  </si>
  <si>
    <t>OS</t>
  </si>
  <si>
    <t>Android 4.0.3</t>
  </si>
  <si>
    <t>Android 4.1.2</t>
  </si>
  <si>
    <t>Android 4.1.2 CyanogenMod-10</t>
  </si>
  <si>
    <t>Android 4.1.1</t>
  </si>
  <si>
    <t>Android 4.2.2</t>
  </si>
  <si>
    <t>Windows 7 32bit</t>
  </si>
  <si>
    <t>Default system browser</t>
  </si>
  <si>
    <t>Firefox 23.0
Chromium 29.0.1528.0
Chrome 27.0.1453.116</t>
  </si>
  <si>
    <t>A200Defl1373372273586.csv</t>
  </si>
  <si>
    <t>Galaxy-NexusDefl1373373964870.csv</t>
  </si>
  <si>
    <t>"Nexus 10 Tablet"</t>
  </si>
  <si>
    <t>"Galaxy Nexus"</t>
  </si>
  <si>
    <t>DesireDefl1373363661434.csv</t>
  </si>
  <si>
    <t>HTC Desire</t>
  </si>
  <si>
    <t>Qualcomm QSD 8250 1GHz</t>
  </si>
  <si>
    <t>576 MB</t>
  </si>
  <si>
    <t>Huawei Ideos X3</t>
  </si>
  <si>
    <t>Qualcomm 600 MHz</t>
  </si>
  <si>
    <t>256 MB</t>
  </si>
  <si>
    <t>U8650Defl1373439017286.csv</t>
  </si>
  <si>
    <t>"Ideos X3"</t>
  </si>
  <si>
    <t>Android 4.0.4 CyanogenMod-9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</si>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</sst>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2" borderId="0" xfId="0" applyFill="1"/>
    <xf numFmtId="0" fontId="1" fillId="0" borderId="0" xfId="0" applyFont="1"/>
    <xf numFmtId="0" fontId="3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2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D17" sqref="D17"/>
    </sheetView>
  </sheetViews>
  <sheetFormatPr defaultRowHeight="12.75" x14ac:dyDescent="0.2"/>
  <cols>
    <col min="1" max="1" width="46.5703125" customWidth="1"/>
    <col min="2" max="2" width="35.42578125" customWidth="1"/>
    <col min="3" max="3" width="46.140625" customWidth="1"/>
    <col min="6" max="6" width="44.140625" customWidth="1"/>
  </cols>
  <sheetData>
    <row r="1" spans="1:8" x14ac:dyDescent="0.2">
      <c r="F1" s="12" t="s">
        <v>0</v>
      </c>
      <c r="G1" s="12" t="s">
        <v>1</v>
      </c>
      <c r="H1" s="12" t="s">
        <v>2</v>
      </c>
    </row>
    <row r="3" spans="1:8" x14ac:dyDescent="0.2">
      <c r="D3" t="s">
        <v>26</v>
      </c>
      <c r="F3" s="13" t="s">
        <v>3</v>
      </c>
      <c r="G3" s="13"/>
    </row>
    <row r="4" spans="1:8" ht="15" x14ac:dyDescent="0.2">
      <c r="B4" s="2" t="str">
        <f t="shared" ref="B4:B6" si="0">IF(ISNUMBER(FIND("Defl",A4)),A4,"")</f>
        <v/>
      </c>
      <c r="C4" s="8">
        <f t="shared" ref="C4:C6" si="1">IF(NOT(ISNUMBER(FIND("Defl",A4))),A4,"")</f>
        <v>0</v>
      </c>
      <c r="D4" t="s">
        <v>27</v>
      </c>
      <c r="E4" t="s">
        <v>37</v>
      </c>
      <c r="F4" s="5" t="str">
        <f t="array" aca="1" ref="F4" ca="1">IFERROR(INDEX(DEFLATEBLANK,SMALL((IF(LEN(DEFLATEBLANK),ROW(INDIRECT("1:"&amp;ROWS(DEFLATEBLANK))))),ROW(A1)),1),"")</f>
        <v>GT-N7000Defl1373022645192.csv</v>
      </c>
    </row>
    <row r="5" spans="1:8" ht="15" x14ac:dyDescent="0.2">
      <c r="A5" t="s">
        <v>42</v>
      </c>
      <c r="B5" s="2" t="str">
        <f t="shared" si="0"/>
        <v>GT-N7000Defl1373022645192.csv</v>
      </c>
      <c r="C5" s="8" t="str">
        <f t="shared" si="1"/>
        <v/>
      </c>
      <c r="D5" t="s">
        <v>38</v>
      </c>
      <c r="E5" t="s">
        <v>39</v>
      </c>
      <c r="F5" s="6" t="str">
        <f t="array" aca="1" ref="F5" ca="1">IFERROR(INDEX(DEFLATEBLANK,SMALL((IF(LEN(DEFLATEBLANK),ROW(INDIRECT("1:"&amp;ROWS(DEFLATEBLANK))))),ROW(A2)),1),"")</f>
        <v>HTCOneXDefl1373017941285.csv</v>
      </c>
    </row>
    <row r="6" spans="1:8" ht="15" x14ac:dyDescent="0.2">
      <c r="A6" t="s">
        <v>43</v>
      </c>
      <c r="B6" s="2" t="str">
        <f t="shared" si="0"/>
        <v>HTCOneXDefl1373017941285.csv</v>
      </c>
      <c r="C6" s="8" t="str">
        <f t="shared" si="1"/>
        <v/>
      </c>
      <c r="D6" t="s">
        <v>31</v>
      </c>
      <c r="E6" t="s">
        <v>35</v>
      </c>
      <c r="F6" s="6" t="str">
        <f t="array" aca="1" ref="F6" ca="1">IFERROR(INDEX(DEFLATEBLANK,SMALL((IF(LEN(DEFLATEBLANK),ROW(INDIRECT("1:"&amp;ROWS(DEFLATEBLANK))))),ROW(A3)),1),"")</f>
        <v>Nexus-10Defl1373018155384.csv</v>
      </c>
    </row>
    <row r="7" spans="1:8" ht="15" x14ac:dyDescent="0.2">
      <c r="A7" t="s">
        <v>44</v>
      </c>
      <c r="B7" s="2" t="str">
        <f t="shared" ref="B7:B8" si="2">IF(ISNUMBER(FIND("Defl",A7)),A7,"")</f>
        <v>Nexus-10Defl1373018155384.csv</v>
      </c>
      <c r="C7" s="8" t="str">
        <f t="shared" ref="C7:C8" si="3">IF(NOT(ISNUMBER(FIND("Defl",A7))),A7,"")</f>
        <v/>
      </c>
      <c r="D7" t="s">
        <v>98</v>
      </c>
      <c r="E7" t="s">
        <v>45</v>
      </c>
      <c r="F7" s="6" t="str">
        <f t="array" aca="1" ref="F7" ca="1">IFERROR(INDEX(DEFLATEBLANK,SMALL((IF(LEN(DEFLATEBLANK),ROW(INDIRECT("1:"&amp;ROWS(DEFLATEBLANK))))),ROW(A4)),1),"")</f>
        <v>DesireSDefl1373026567157.csv</v>
      </c>
    </row>
    <row r="8" spans="1:8" ht="15" x14ac:dyDescent="0.2">
      <c r="A8" t="s">
        <v>49</v>
      </c>
      <c r="B8" s="2" t="str">
        <f t="shared" si="2"/>
        <v>DesireSDefl1373026567157.csv</v>
      </c>
      <c r="C8" s="8" t="str">
        <f t="shared" si="3"/>
        <v/>
      </c>
      <c r="D8" t="s">
        <v>28</v>
      </c>
      <c r="E8" t="s">
        <v>33</v>
      </c>
      <c r="F8" s="6" t="str">
        <f t="array" aca="1" ref="F8" ca="1">IFERROR(INDEX(DEFLATEBLANK,SMALL((IF(LEN(DEFLATEBLANK),ROW(INDIRECT("1:"&amp;ROWS(DEFLATEBLANK))))),ROW(A5)),1),"")</f>
        <v>DesireCDefl1373273102128.csv</v>
      </c>
    </row>
    <row r="9" spans="1:8" ht="15" x14ac:dyDescent="0.2">
      <c r="A9" t="s">
        <v>51</v>
      </c>
      <c r="B9" s="2" t="str">
        <f t="shared" ref="B9:B22" si="4">IF(ISNUMBER(FIND("Defl",A9)),A9,"")</f>
        <v>DesireCDefl1373273102128.csv</v>
      </c>
      <c r="C9" s="8" t="str">
        <f t="shared" ref="C9:C22" si="5">IF(NOT(ISNUMBER(FIND("Defl",A9))),A9,"")</f>
        <v/>
      </c>
      <c r="D9" t="s">
        <v>30</v>
      </c>
      <c r="E9" t="s">
        <v>34</v>
      </c>
      <c r="F9" s="6" t="str">
        <f t="array" aca="1" ref="F9" ca="1">IFERROR(INDEX(DEFLATEBLANK,SMALL((IF(LEN(DEFLATEBLANK),ROW(INDIRECT("1:"&amp;ROWS(DEFLATEBLANK))))),ROW(A6)),1),"")</f>
        <v>FirefoxDefl1373350961062.csv</v>
      </c>
    </row>
    <row r="10" spans="1:8" ht="15" x14ac:dyDescent="0.2">
      <c r="A10" t="s">
        <v>57</v>
      </c>
      <c r="B10" s="2" t="str">
        <f t="shared" si="4"/>
        <v>FirefoxDefl1373350961062.csv</v>
      </c>
      <c r="C10" s="8" t="str">
        <f t="shared" si="5"/>
        <v/>
      </c>
      <c r="D10" t="s">
        <v>58</v>
      </c>
      <c r="F10" s="6" t="str">
        <f t="array" aca="1" ref="F10" ca="1">IFERROR(INDEX(DEFLATEBLANK,SMALL((IF(LEN(DEFLATEBLANK),ROW(INDIRECT("1:"&amp;ROWS(DEFLATEBLANK))))),ROW(A7)),1),"")</f>
        <v>ChromeDefl1373350149571.csv</v>
      </c>
    </row>
    <row r="11" spans="1:8" ht="15" x14ac:dyDescent="0.2">
      <c r="A11" t="s">
        <v>55</v>
      </c>
      <c r="B11" s="2" t="str">
        <f t="shared" si="4"/>
        <v>ChromeDefl1373350149571.csv</v>
      </c>
      <c r="C11" s="8" t="str">
        <f t="shared" si="5"/>
        <v/>
      </c>
      <c r="D11" t="s">
        <v>27</v>
      </c>
      <c r="F11" s="6" t="str">
        <f t="array" aca="1" ref="F11" ca="1">IFERROR(INDEX(DEFLATEBLANK,SMALL((IF(LEN(DEFLATEBLANK),ROW(INDIRECT("1:"&amp;ROWS(DEFLATEBLANK))))),ROW(A8)),1),"")</f>
        <v>ChromiumDefl1373350004906.csv</v>
      </c>
    </row>
    <row r="12" spans="1:8" ht="15" x14ac:dyDescent="0.2">
      <c r="A12" t="s">
        <v>56</v>
      </c>
      <c r="B12" s="2" t="str">
        <f t="shared" si="4"/>
        <v>ChromiumDefl1373350004906.csv</v>
      </c>
      <c r="C12" s="8" t="str">
        <f t="shared" si="5"/>
        <v/>
      </c>
      <c r="D12" t="s">
        <v>59</v>
      </c>
      <c r="F12" s="6" t="str">
        <f t="array" aca="1" ref="F12" ca="1">IFERROR(INDEX(DEFLATEBLANK,SMALL((IF(LEN(DEFLATEBLANK),ROW(INDIRECT("1:"&amp;ROWS(DEFLATEBLANK))))),ROW(A9)),1),"")</f>
        <v>A200Defl1373372273586.csv</v>
      </c>
    </row>
    <row r="13" spans="1:8" ht="15" x14ac:dyDescent="0.2">
      <c r="A13" t="s">
        <v>96</v>
      </c>
      <c r="B13" s="2" t="str">
        <f t="shared" si="4"/>
        <v>A200Defl1373372273586.csv</v>
      </c>
      <c r="C13" s="8" t="str">
        <f t="shared" si="5"/>
        <v/>
      </c>
      <c r="D13" t="s">
        <v>32</v>
      </c>
      <c r="E13" t="s">
        <v>35</v>
      </c>
      <c r="F13" s="6" t="str">
        <f t="array" aca="1" ref="F13" ca="1">IFERROR(INDEX(DEFLATEBLANK,SMALL((IF(LEN(DEFLATEBLANK),ROW(INDIRECT("1:"&amp;ROWS(DEFLATEBLANK))))),ROW(A10)),1),"")</f>
        <v>Galaxy-NexusDefl1373373964870.csv</v>
      </c>
    </row>
    <row r="14" spans="1:8" ht="15" x14ac:dyDescent="0.2">
      <c r="A14" t="s">
        <v>97</v>
      </c>
      <c r="B14" s="2" t="str">
        <f t="shared" si="4"/>
        <v>Galaxy-NexusDefl1373373964870.csv</v>
      </c>
      <c r="C14" s="8" t="str">
        <f t="shared" si="5"/>
        <v/>
      </c>
      <c r="D14" t="s">
        <v>99</v>
      </c>
      <c r="E14" t="s">
        <v>35</v>
      </c>
      <c r="F14" s="6" t="str">
        <f t="array" aca="1" ref="F14" ca="1">IFERROR(INDEX(DEFLATEBLANK,SMALL((IF(LEN(DEFLATEBLANK),ROW(INDIRECT("1:"&amp;ROWS(DEFLATEBLANK))))),ROW(A11)),1),"")</f>
        <v>DesireDefl1373363661434.csv</v>
      </c>
    </row>
    <row r="15" spans="1:8" ht="15" x14ac:dyDescent="0.2">
      <c r="A15" t="s">
        <v>100</v>
      </c>
      <c r="B15" s="2" t="str">
        <f t="shared" si="4"/>
        <v>DesireDefl1373363661434.csv</v>
      </c>
      <c r="C15" s="8" t="str">
        <f t="shared" si="5"/>
        <v/>
      </c>
      <c r="D15" t="s">
        <v>29</v>
      </c>
      <c r="E15" t="s">
        <v>35</v>
      </c>
      <c r="F15" s="6" t="str">
        <f t="array" aca="1" ref="F15" ca="1">IFERROR(INDEX(DEFLATEBLANK,SMALL((IF(LEN(DEFLATEBLANK),ROW(INDIRECT("1:"&amp;ROWS(DEFLATEBLANK))))),ROW(A12)),1),"")</f>
        <v>U8650Defl1373439017286.csv</v>
      </c>
    </row>
    <row r="16" spans="1:8" ht="15" x14ac:dyDescent="0.2">
      <c r="A16" t="s">
        <v>107</v>
      </c>
      <c r="B16" s="2" t="str">
        <f t="shared" si="4"/>
        <v>U8650Defl1373439017286.csv</v>
      </c>
      <c r="C16" s="8" t="str">
        <f t="shared" si="5"/>
        <v/>
      </c>
      <c r="D16" t="s">
        <v>108</v>
      </c>
      <c r="E16" t="s">
        <v>35</v>
      </c>
      <c r="F16" s="6" t="str">
        <f t="array" aca="1" ref="F16" ca="1">IFERROR(INDEX(DEFLATEBLANK,SMALL((IF(LEN(DEFLATEBLANK),ROW(INDIRECT("1:"&amp;ROWS(DEFLATEBLANK))))),ROW(A13)),1),"")</f>
        <v/>
      </c>
    </row>
    <row r="17" spans="2:7" ht="15" x14ac:dyDescent="0.2">
      <c r="B17" s="2" t="str">
        <f t="shared" si="4"/>
        <v/>
      </c>
      <c r="C17" s="8">
        <f t="shared" si="5"/>
        <v>0</v>
      </c>
      <c r="F17" s="6" t="str">
        <f t="array" aca="1" ref="F17" ca="1">IFERROR(INDEX(DEFLATEBLANK,SMALL((IF(LEN(DEFLATEBLANK),ROW(INDIRECT("1:"&amp;ROWS(DEFLATEBLANK))))),ROW(A14)),1),"")</f>
        <v/>
      </c>
    </row>
    <row r="18" spans="2:7" ht="15" x14ac:dyDescent="0.2">
      <c r="B18" s="2" t="str">
        <f t="shared" si="4"/>
        <v/>
      </c>
      <c r="C18" s="8">
        <f t="shared" si="5"/>
        <v>0</v>
      </c>
      <c r="F18" s="6" t="str">
        <f t="array" aca="1" ref="F18" ca="1">IFERROR(INDEX(DEFLATEBLANK,SMALL((IF(LEN(DEFLATEBLANK),ROW(INDIRECT("1:"&amp;ROWS(DEFLATEBLANK))))),ROW(A15)),1),"")</f>
        <v/>
      </c>
    </row>
    <row r="19" spans="2:7" ht="15" x14ac:dyDescent="0.2">
      <c r="B19" s="2" t="str">
        <f t="shared" si="4"/>
        <v/>
      </c>
      <c r="C19" s="8">
        <f t="shared" si="5"/>
        <v>0</v>
      </c>
      <c r="F19" s="6" t="str">
        <f t="array" aca="1" ref="F19" ca="1">IFERROR(INDEX(DEFLATEBLANK,SMALL((IF(LEN(DEFLATEBLANK),ROW(INDIRECT("1:"&amp;ROWS(DEFLATEBLANK))))),ROW(A16)),1),"")</f>
        <v/>
      </c>
    </row>
    <row r="20" spans="2:7" ht="15" x14ac:dyDescent="0.2">
      <c r="B20" s="2" t="str">
        <f t="shared" si="4"/>
        <v/>
      </c>
      <c r="C20" s="8">
        <f t="shared" si="5"/>
        <v>0</v>
      </c>
      <c r="F20" s="6" t="str">
        <f t="array" aca="1" ref="F20" ca="1">IFERROR(INDEX(DEFLATEBLANK,SMALL((IF(LEN(DEFLATEBLANK),ROW(INDIRECT("1:"&amp;ROWS(DEFLATEBLANK))))),ROW(A17)),1),"")</f>
        <v/>
      </c>
    </row>
    <row r="21" spans="2:7" ht="15" x14ac:dyDescent="0.2">
      <c r="B21" s="2" t="str">
        <f t="shared" si="4"/>
        <v/>
      </c>
      <c r="C21" s="8">
        <f t="shared" si="5"/>
        <v>0</v>
      </c>
      <c r="F21" s="6" t="str">
        <f t="array" aca="1" ref="F21" ca="1">IFERROR(INDEX(DEFLATEBLANK,SMALL((IF(LEN(DEFLATEBLANK),ROW(INDIRECT("1:"&amp;ROWS(DEFLATEBLANK))))),ROW(A18)),1),"")</f>
        <v/>
      </c>
    </row>
    <row r="22" spans="2:7" ht="15" x14ac:dyDescent="0.2">
      <c r="B22" s="2" t="str">
        <f t="shared" si="4"/>
        <v/>
      </c>
      <c r="C22" s="8">
        <f t="shared" si="5"/>
        <v>0</v>
      </c>
      <c r="F22" s="6" t="str">
        <f t="array" aca="1" ref="F22" ca="1">IFERROR(INDEX(DEFLATEBLANK,SMALL((IF(LEN(DEFLATEBLANK),ROW(INDIRECT("1:"&amp;ROWS(DEFLATEBLANK))))),ROW(A19)),1),"")</f>
        <v/>
      </c>
    </row>
    <row r="23" spans="2:7" ht="15" x14ac:dyDescent="0.2">
      <c r="B23" s="2" t="str">
        <f t="shared" ref="B23:B29" si="6">IF(ISNUMBER(FIND("Defl",A23)),A23,"")</f>
        <v/>
      </c>
      <c r="C23" s="8">
        <f t="shared" ref="C23:C29" si="7">IF(NOT(ISNUMBER(FIND("Defl",A23))),A23,"")</f>
        <v>0</v>
      </c>
      <c r="F23" s="6" t="str">
        <f t="array" aca="1" ref="F23" ca="1">IFERROR(INDEX(DEFLATEBLANK,SMALL((IF(LEN(DEFLATEBLANK),ROW(INDIRECT("1:"&amp;ROWS(DEFLATEBLANK))))),ROW(A12)),1),"")</f>
        <v>U8650Defl1373439017286.csv</v>
      </c>
    </row>
    <row r="24" spans="2:7" ht="15" x14ac:dyDescent="0.2">
      <c r="B24" s="2" t="str">
        <f t="shared" si="6"/>
        <v/>
      </c>
      <c r="C24" s="8">
        <f t="shared" si="7"/>
        <v>0</v>
      </c>
      <c r="D24" t="s">
        <v>29</v>
      </c>
      <c r="E24" t="s">
        <v>36</v>
      </c>
      <c r="F24" s="6" t="str">
        <f t="array" aca="1" ref="F24" ca="1">IFERROR(INDEX(DEFLATEBLANK,SMALL((IF(LEN(DEFLATEBLANK),ROW(INDIRECT("1:"&amp;ROWS(DEFLATEBLANK))))),ROW(A21)),1),"")</f>
        <v/>
      </c>
    </row>
    <row r="25" spans="2:7" ht="15" x14ac:dyDescent="0.2">
      <c r="B25" s="2" t="str">
        <f t="shared" si="6"/>
        <v/>
      </c>
      <c r="C25" s="8">
        <f t="shared" si="7"/>
        <v>0</v>
      </c>
      <c r="F25" s="6" t="str">
        <f t="array" aca="1" ref="F25" ca="1">IFERROR(INDEX(DEFLATEBLANK,SMALL((IF(LEN(DEFLATEBLANK),ROW(INDIRECT("1:"&amp;ROWS(DEFLATEBLANK))))),ROW(A22)),1),"")</f>
        <v/>
      </c>
      <c r="G25" t="str">
        <f t="array" aca="1" ref="G25" ca="1">IFERROR(INDEX(OFFBLANK,SMALL((IF(LEN(OFFBLANK),ROW(INDIRECT("1:"&amp;ROWS(OFFBLANK))))),ROW(A22)),1),"")</f>
        <v/>
      </c>
    </row>
    <row r="26" spans="2:7" ht="15" x14ac:dyDescent="0.2">
      <c r="B26" s="2" t="str">
        <f t="shared" si="6"/>
        <v/>
      </c>
      <c r="C26" s="8">
        <f t="shared" si="7"/>
        <v>0</v>
      </c>
      <c r="F26" s="6" t="str">
        <f t="array" aca="1" ref="F26" ca="1">IFERROR(INDEX(DEFLATEBLANK,SMALL((IF(LEN(DEFLATEBLANK),ROW(INDIRECT("1:"&amp;ROWS(DEFLATEBLANK))))),ROW(A23)),1),"")</f>
        <v/>
      </c>
      <c r="G26" t="str">
        <f t="array" aca="1" ref="G26" ca="1">IFERROR(INDEX(OFFBLANK,SMALL((IF(LEN(OFFBLANK),ROW(INDIRECT("1:"&amp;ROWS(OFFBLANK))))),ROW(A23)),1),"")</f>
        <v/>
      </c>
    </row>
    <row r="27" spans="2:7" ht="15" x14ac:dyDescent="0.2">
      <c r="B27" s="2" t="str">
        <f t="shared" si="6"/>
        <v/>
      </c>
      <c r="C27" s="8">
        <f t="shared" si="7"/>
        <v>0</v>
      </c>
      <c r="F27" s="6" t="str">
        <f t="array" aca="1" ref="F27" ca="1">IFERROR(INDEX(DEFLATEBLANK,SMALL((IF(LEN(DEFLATEBLANK),ROW(INDIRECT("1:"&amp;ROWS(DEFLATEBLANK))))),ROW(A24)),1),"")</f>
        <v/>
      </c>
      <c r="G27" t="str">
        <f t="array" aca="1" ref="G27" ca="1">IFERROR(INDEX(OFFBLANK,SMALL((IF(LEN(OFFBLANK),ROW(INDIRECT("1:"&amp;ROWS(OFFBLANK))))),ROW(A24)),1),"")</f>
        <v/>
      </c>
    </row>
    <row r="28" spans="2:7" ht="15" x14ac:dyDescent="0.2">
      <c r="B28" s="2" t="str">
        <f t="shared" si="6"/>
        <v/>
      </c>
      <c r="C28" s="8">
        <f t="shared" si="7"/>
        <v>0</v>
      </c>
      <c r="D28" t="s">
        <v>40</v>
      </c>
      <c r="E28" t="s">
        <v>41</v>
      </c>
      <c r="F28" s="6" t="str">
        <f t="array" aca="1" ref="F28" ca="1">IFERROR(INDEX(DEFLATEBLANK,SMALL((IF(LEN(DEFLATEBLANK),ROW(INDIRECT("1:"&amp;ROWS(DEFLATEBLANK))))),ROW(A25)),1),"")</f>
        <v/>
      </c>
      <c r="G28" t="str">
        <f t="array" aca="1" ref="G28" ca="1">IFERROR(INDEX(OFFBLANK,SMALL((IF(LEN(OFFBLANK),ROW(INDIRECT("1:"&amp;ROWS(OFFBLANK))))),ROW(A25)),1),"")</f>
        <v/>
      </c>
    </row>
    <row r="29" spans="2:7" ht="15" x14ac:dyDescent="0.2">
      <c r="B29" s="2" t="str">
        <f t="shared" si="6"/>
        <v/>
      </c>
      <c r="C29" s="8">
        <f t="shared" si="7"/>
        <v>0</v>
      </c>
      <c r="F29" s="6" t="str">
        <f t="array" aca="1" ref="F29" ca="1">IFERROR(INDEX(DEFLATEBLANK,SMALL((IF(LEN(DEFLATEBLANK),ROW(INDIRECT("1:"&amp;ROWS(DEFLATEBLANK))))),ROW(A26)),1),"")</f>
        <v/>
      </c>
      <c r="G29" t="str">
        <f t="array" aca="1" ref="G29" ca="1">IFERROR(INDEX(OFFBLANK,SMALL((IF(LEN(OFFBLANK),ROW(INDIRECT("1:"&amp;ROWS(OFFBLANK))))),ROW(A26)),1),"")</f>
        <v/>
      </c>
    </row>
    <row r="30" spans="2:7" ht="15" x14ac:dyDescent="0.2">
      <c r="B30" s="2" t="str">
        <f t="shared" ref="B30" si="8">IF(ISNUMBER(FIND("defl",A30)),A30,"")</f>
        <v/>
      </c>
      <c r="C30" s="9"/>
      <c r="E30" t="s">
        <v>35</v>
      </c>
      <c r="F30" s="6" t="str">
        <f t="array" aca="1" ref="F30" ca="1">IFERROR(INDEX(DEFLATEBLANK,SMALL((IF(LEN(DEFLATEBLANK),ROW(INDIRECT("1:"&amp;ROWS(DEFLATEBLANK))))),ROW(A27)),1),"")</f>
        <v/>
      </c>
      <c r="G30" t="str">
        <f t="array" aca="1" ref="G30" ca="1">IFERROR(INDEX(OFFBLANK,SMALL((IF(LEN(OFFBLANK),ROW(INDIRECT("1:"&amp;ROWS(OFFBLANK))))),ROW(A27)),1),"")</f>
        <v/>
      </c>
    </row>
    <row r="31" spans="2:7" ht="15" x14ac:dyDescent="0.2">
      <c r="B31" s="3"/>
      <c r="C31" s="9"/>
      <c r="F31" s="6" t="str">
        <f t="array" aca="1" ref="F31" ca="1">IFERROR(INDEX(DEFLATEBLANK,SMALL((IF(LEN(DEFLATEBLANK),ROW(INDIRECT("1:"&amp;ROWS(DEFLATEBLANK))))),ROW(A28)),1),"")</f>
        <v/>
      </c>
      <c r="G31" t="str">
        <f t="array" aca="1" ref="G31" ca="1">IFERROR(INDEX(OFFBLANK,SMALL((IF(LEN(OFFBLANK),ROW(INDIRECT("1:"&amp;ROWS(OFFBLANK))))),ROW(A28)),1),"")</f>
        <v/>
      </c>
    </row>
    <row r="32" spans="2:7" ht="15" x14ac:dyDescent="0.2">
      <c r="B32" s="3"/>
      <c r="C32" s="9"/>
      <c r="F32" s="6" t="str">
        <f t="array" aca="1" ref="F32" ca="1">IFERROR(INDEX(DEFLATEBLANK,SMALL((IF(LEN(DEFLATEBLANK),ROW(INDIRECT("1:"&amp;ROWS(DEFLATEBLANK))))),ROW(A29)),1),"")</f>
        <v/>
      </c>
      <c r="G32" t="str">
        <f t="array" aca="1" ref="G32" ca="1">IFERROR(INDEX(OFFBLANK,SMALL((IF(LEN(OFFBLANK),ROW(INDIRECT("1:"&amp;ROWS(OFFBLANK))))),ROW(A29)),1),"")</f>
        <v/>
      </c>
    </row>
    <row r="33" spans="2:7" ht="15" x14ac:dyDescent="0.2">
      <c r="B33" s="3"/>
      <c r="C33" s="9"/>
      <c r="F33" s="6" t="str">
        <f t="array" aca="1" ref="F33" ca="1">IFERROR(INDEX(DEFLATEBLANK,SMALL((IF(LEN(DEFLATEBLANK),ROW(INDIRECT("1:"&amp;ROWS(DEFLATEBLANK))))),ROW(A30)),1),"")</f>
        <v/>
      </c>
      <c r="G33" t="str">
        <f t="array" aca="1" ref="G33" ca="1">IFERROR(INDEX(OFFBLANK,SMALL((IF(LEN(OFFBLANK),ROW(INDIRECT("1:"&amp;ROWS(OFFBLANK))))),ROW(A30)),1),"")</f>
        <v/>
      </c>
    </row>
    <row r="34" spans="2:7" ht="15" x14ac:dyDescent="0.2">
      <c r="B34" s="3"/>
      <c r="C34" s="9"/>
      <c r="F34" s="6" t="str">
        <f t="array" aca="1" ref="F34" ca="1">IFERROR(INDEX(DEFLATEBLANK,SMALL((IF(LEN(DEFLATEBLANK),ROW(INDIRECT("1:"&amp;ROWS(DEFLATEBLANK))))),ROW(A31)),1),"")</f>
        <v/>
      </c>
      <c r="G34" t="str">
        <f t="array" aca="1" ref="G34" ca="1">IFERROR(INDEX(OFFBLANK,SMALL((IF(LEN(OFFBLANK),ROW(INDIRECT("1:"&amp;ROWS(OFFBLANK))))),ROW(A31)),1),"")</f>
        <v/>
      </c>
    </row>
    <row r="35" spans="2:7" ht="15" x14ac:dyDescent="0.2">
      <c r="B35" s="3"/>
      <c r="C35" s="9"/>
      <c r="F35" s="6" t="str">
        <f t="array" aca="1" ref="F35" ca="1">IFERROR(INDEX(DEFLATEBLANK,SMALL((IF(LEN(DEFLATEBLANK),ROW(INDIRECT("1:"&amp;ROWS(DEFLATEBLANK))))),ROW(A32)),1),"")</f>
        <v/>
      </c>
      <c r="G35" t="str">
        <f t="array" aca="1" ref="G35" ca="1">IFERROR(INDEX(OFFBLANK,SMALL((IF(LEN(OFFBLANK),ROW(INDIRECT("1:"&amp;ROWS(OFFBLANK))))),ROW(A32)),1),"")</f>
        <v/>
      </c>
    </row>
    <row r="36" spans="2:7" ht="15" x14ac:dyDescent="0.2">
      <c r="B36" s="3"/>
      <c r="C36" s="9"/>
      <c r="F36" s="6" t="str">
        <f t="array" aca="1" ref="F36" ca="1">IFERROR(INDEX(DEFLATEBLANK,SMALL((IF(LEN(DEFLATEBLANK),ROW(INDIRECT("1:"&amp;ROWS(DEFLATEBLANK))))),ROW(A33)),1),"")</f>
        <v/>
      </c>
      <c r="G36" t="str">
        <f t="array" aca="1" ref="G36" ca="1">IFERROR(INDEX(OFFBLANK,SMALL((IF(LEN(OFFBLANK),ROW(INDIRECT("1:"&amp;ROWS(OFFBLANK))))),ROW(A33)),1),"")</f>
        <v/>
      </c>
    </row>
    <row r="37" spans="2:7" ht="15" x14ac:dyDescent="0.2">
      <c r="B37" s="3"/>
      <c r="C37" s="9"/>
      <c r="F37" s="6" t="str">
        <f t="array" aca="1" ref="F37" ca="1">IFERROR(INDEX(DEFLATEBLANK,SMALL((IF(LEN(DEFLATEBLANK),ROW(INDIRECT("1:"&amp;ROWS(DEFLATEBLANK))))),ROW(A34)),1),"")</f>
        <v/>
      </c>
      <c r="G37" t="str">
        <f t="array" aca="1" ref="G37" ca="1">IFERROR(INDEX(OFFBLANK,SMALL((IF(LEN(OFFBLANK),ROW(INDIRECT("1:"&amp;ROWS(OFFBLANK))))),ROW(A34)),1),"")</f>
        <v/>
      </c>
    </row>
    <row r="38" spans="2:7" ht="15" x14ac:dyDescent="0.2">
      <c r="B38" s="3"/>
      <c r="C38" s="9"/>
      <c r="F38" s="6" t="str">
        <f t="array" aca="1" ref="F38" ca="1">IFERROR(INDEX(DEFLATEBLANK,SMALL((IF(LEN(DEFLATEBLANK),ROW(INDIRECT("1:"&amp;ROWS(DEFLATEBLANK))))),ROW(A35)),1),"")</f>
        <v/>
      </c>
      <c r="G38" t="str">
        <f t="array" aca="1" ref="G38" ca="1">IFERROR(INDEX(OFFBLANK,SMALL((IF(LEN(OFFBLANK),ROW(INDIRECT("1:"&amp;ROWS(OFFBLANK))))),ROW(A35)),1),"")</f>
        <v/>
      </c>
    </row>
    <row r="39" spans="2:7" ht="15" x14ac:dyDescent="0.2">
      <c r="B39" s="3"/>
      <c r="C39" s="9"/>
      <c r="F39" s="6" t="str">
        <f t="array" aca="1" ref="F39" ca="1">IFERROR(INDEX(DEFLATEBLANK,SMALL((IF(LEN(DEFLATEBLANK),ROW(INDIRECT("1:"&amp;ROWS(DEFLATEBLANK))))),ROW(A36)),1),"")</f>
        <v/>
      </c>
      <c r="G39" t="str">
        <f t="array" aca="1" ref="G39" ca="1">IFERROR(INDEX(OFFBLANK,SMALL((IF(LEN(OFFBLANK),ROW(INDIRECT("1:"&amp;ROWS(OFFBLANK))))),ROW(A36)),1),"")</f>
        <v/>
      </c>
    </row>
    <row r="40" spans="2:7" ht="15" x14ac:dyDescent="0.2">
      <c r="B40" s="3"/>
      <c r="C40" s="9"/>
      <c r="F40" s="6" t="str">
        <f t="array" aca="1" ref="F40" ca="1">IFERROR(INDEX(DEFLATEBLANK,SMALL((IF(LEN(DEFLATEBLANK),ROW(INDIRECT("1:"&amp;ROWS(DEFLATEBLANK))))),ROW(A37)),1),"")</f>
        <v/>
      </c>
      <c r="G40" t="str">
        <f t="array" aca="1" ref="G40" ca="1">IFERROR(INDEX(OFFBLANK,SMALL((IF(LEN(OFFBLANK),ROW(INDIRECT("1:"&amp;ROWS(OFFBLANK))))),ROW(A37)),1),"")</f>
        <v/>
      </c>
    </row>
    <row r="41" spans="2:7" ht="15" x14ac:dyDescent="0.2">
      <c r="B41" s="3"/>
      <c r="C41" s="9"/>
      <c r="F41" s="6" t="str">
        <f t="array" aca="1" ref="F41" ca="1">IFERROR(INDEX(DEFLATEBLANK,SMALL((IF(LEN(DEFLATEBLANK),ROW(INDIRECT("1:"&amp;ROWS(DEFLATEBLANK))))),ROW(A38)),1),"")</f>
        <v/>
      </c>
      <c r="G41" t="str">
        <f t="array" aca="1" ref="G41" ca="1">IFERROR(INDEX(OFFBLANK,SMALL((IF(LEN(OFFBLANK),ROW(INDIRECT("1:"&amp;ROWS(OFFBLANK))))),ROW(A38)),1),"")</f>
        <v/>
      </c>
    </row>
    <row r="42" spans="2:7" ht="15" x14ac:dyDescent="0.2">
      <c r="B42" s="3"/>
      <c r="C42" s="9"/>
      <c r="F42" s="6" t="str">
        <f t="array" aca="1" ref="F42" ca="1">IFERROR(INDEX(DEFLATEBLANK,SMALL((IF(LEN(DEFLATEBLANK),ROW(INDIRECT("1:"&amp;ROWS(DEFLATEBLANK))))),ROW(A39)),1),"")</f>
        <v/>
      </c>
      <c r="G42" t="str">
        <f t="array" aca="1" ref="G42" ca="1">IFERROR(INDEX(OFFBLANK,SMALL((IF(LEN(OFFBLANK),ROW(INDIRECT("1:"&amp;ROWS(OFFBLANK))))),ROW(A39)),1),"")</f>
        <v/>
      </c>
    </row>
    <row r="43" spans="2:7" ht="15" x14ac:dyDescent="0.2">
      <c r="B43" s="3"/>
      <c r="C43" s="9"/>
      <c r="F43" s="6" t="str">
        <f t="array" aca="1" ref="F43" ca="1">IFERROR(INDEX(DEFLATEBLANK,SMALL((IF(LEN(DEFLATEBLANK),ROW(INDIRECT("1:"&amp;ROWS(DEFLATEBLANK))))),ROW(A40)),1),"")</f>
        <v/>
      </c>
      <c r="G43" t="str">
        <f t="array" aca="1" ref="G43" ca="1">IFERROR(INDEX(OFFBLANK,SMALL((IF(LEN(OFFBLANK),ROW(INDIRECT("1:"&amp;ROWS(OFFBLANK))))),ROW(A40)),1),"")</f>
        <v/>
      </c>
    </row>
    <row r="44" spans="2:7" ht="15" x14ac:dyDescent="0.2">
      <c r="B44" s="3"/>
      <c r="C44" s="9"/>
      <c r="F44" s="6" t="str">
        <f t="array" aca="1" ref="F44" ca="1">IFERROR(INDEX(DEFLATEBLANK,SMALL((IF(LEN(DEFLATEBLANK),ROW(INDIRECT("1:"&amp;ROWS(DEFLATEBLANK))))),ROW(A41)),1),"")</f>
        <v/>
      </c>
      <c r="G44" t="str">
        <f t="array" aca="1" ref="G44" ca="1">IFERROR(INDEX(OFFBLANK,SMALL((IF(LEN(OFFBLANK),ROW(INDIRECT("1:"&amp;ROWS(OFFBLANK))))),ROW(A41)),1),"")</f>
        <v/>
      </c>
    </row>
    <row r="45" spans="2:7" ht="15" x14ac:dyDescent="0.2">
      <c r="B45" s="3"/>
      <c r="C45" s="9"/>
      <c r="F45" s="6" t="str">
        <f t="array" aca="1" ref="F45" ca="1">IFERROR(INDEX(DEFLATEBLANK,SMALL((IF(LEN(DEFLATEBLANK),ROW(INDIRECT("1:"&amp;ROWS(DEFLATEBLANK))))),ROW(A42)),1),"")</f>
        <v/>
      </c>
      <c r="G45" t="str">
        <f t="array" aca="1" ref="G45" ca="1">IFERROR(INDEX(OFFBLANK,SMALL((IF(LEN(OFFBLANK),ROW(INDIRECT("1:"&amp;ROWS(OFFBLANK))))),ROW(A42)),1),"")</f>
        <v/>
      </c>
    </row>
    <row r="46" spans="2:7" ht="15" x14ac:dyDescent="0.2">
      <c r="B46" s="3"/>
      <c r="C46" s="9"/>
      <c r="F46" s="6" t="str">
        <f t="array" aca="1" ref="F46" ca="1">IFERROR(INDEX(DEFLATEBLANK,SMALL((IF(LEN(DEFLATEBLANK),ROW(INDIRECT("1:"&amp;ROWS(DEFLATEBLANK))))),ROW(A43)),1),"")</f>
        <v/>
      </c>
      <c r="G46" t="str">
        <f t="array" aca="1" ref="G46" ca="1">IFERROR(INDEX(OFFBLANK,SMALL((IF(LEN(OFFBLANK),ROW(INDIRECT("1:"&amp;ROWS(OFFBLANK))))),ROW(A43)),1),"")</f>
        <v/>
      </c>
    </row>
    <row r="47" spans="2:7" ht="15" x14ac:dyDescent="0.2">
      <c r="B47" s="3"/>
      <c r="C47" s="9"/>
      <c r="F47" s="6" t="str">
        <f t="array" aca="1" ref="F47" ca="1">IFERROR(INDEX(DEFLATEBLANK,SMALL((IF(LEN(DEFLATEBLANK),ROW(INDIRECT("1:"&amp;ROWS(DEFLATEBLANK))))),ROW(A44)),1),"")</f>
        <v/>
      </c>
      <c r="G47" t="str">
        <f t="array" aca="1" ref="G47" ca="1">IFERROR(INDEX(OFFBLANK,SMALL((IF(LEN(OFFBLANK),ROW(INDIRECT("1:"&amp;ROWS(OFFBLANK))))),ROW(A44)),1),"")</f>
        <v/>
      </c>
    </row>
    <row r="48" spans="2:7" ht="15" x14ac:dyDescent="0.2">
      <c r="B48" s="3"/>
      <c r="C48" s="9"/>
      <c r="F48" s="6" t="str">
        <f t="array" aca="1" ref="F48" ca="1">IFERROR(INDEX(DEFLATEBLANK,SMALL((IF(LEN(DEFLATEBLANK),ROW(INDIRECT("1:"&amp;ROWS(DEFLATEBLANK))))),ROW(A45)),1),"")</f>
        <v/>
      </c>
      <c r="G48" t="str">
        <f t="array" aca="1" ref="G48" ca="1">IFERROR(INDEX(OFFBLANK,SMALL((IF(LEN(OFFBLANK),ROW(INDIRECT("1:"&amp;ROWS(OFFBLANK))))),ROW(A45)),1),"")</f>
        <v/>
      </c>
    </row>
    <row r="49" spans="2:7" ht="15" x14ac:dyDescent="0.2">
      <c r="B49" s="3"/>
      <c r="C49" s="9"/>
      <c r="F49" s="6" t="str">
        <f t="array" aca="1" ref="F49" ca="1">IFERROR(INDEX(DEFLATEBLANK,SMALL((IF(LEN(DEFLATEBLANK),ROW(INDIRECT("1:"&amp;ROWS(DEFLATEBLANK))))),ROW(A46)),1),"")</f>
        <v/>
      </c>
      <c r="G49" t="str">
        <f t="array" aca="1" ref="G49" ca="1">IFERROR(INDEX(OFFBLANK,SMALL((IF(LEN(OFFBLANK),ROW(INDIRECT("1:"&amp;ROWS(OFFBLANK))))),ROW(A46)),1),"")</f>
        <v/>
      </c>
    </row>
    <row r="50" spans="2:7" ht="15" x14ac:dyDescent="0.2">
      <c r="B50" s="4"/>
      <c r="C50" s="10"/>
      <c r="F50" s="7" t="str">
        <f t="array" aca="1" ref="F50" ca="1">IFERROR(INDEX(DEFLATEBLANK,SMALL((IF(LEN(DEFLATEBLANK),ROW(INDIRECT("1:"&amp;ROWS(DEFLATEBLANK))))),ROW(A47)),1),"")</f>
        <v/>
      </c>
      <c r="G50" t="str">
        <f t="array" aca="1" ref="G50" ca="1">IFERROR(INDEX(OFFBLANK,SMALL((IF(LEN(OFFBLANK),ROW(INDIRECT("1:"&amp;ROWS(OFFBLANK))))),ROW(A47)),1),"")</f>
        <v/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workbookViewId="0">
      <selection activeCell="P2" sqref="P2"/>
    </sheetView>
  </sheetViews>
  <sheetFormatPr defaultColWidth="14.28515625" defaultRowHeight="12.75" x14ac:dyDescent="0.2"/>
  <sheetData>
    <row r="1" spans="1:24" x14ac:dyDescent="0.2">
      <c r="A1" t="str">
        <f ca="1">REPLACE(CELL("filename"),1,FIND("]",CELL("filename")),"")</f>
        <v>Tabelle1</v>
      </c>
      <c r="B1" t="str">
        <f ca="1">RIGHT(CELL("filename",A1),LEN(CELL("filename",A1))-FIND("]",CELL("filename",A1)))</f>
        <v>minimal-data-deflate.xml</v>
      </c>
      <c r="C1" s="14" t="s">
        <v>5</v>
      </c>
      <c r="N1">
        <v>1</v>
      </c>
      <c r="O1" t="s">
        <v>52</v>
      </c>
      <c r="P1">
        <v>3</v>
      </c>
    </row>
    <row r="2" spans="1:24" x14ac:dyDescent="0.2">
      <c r="A2" t="s">
        <v>12</v>
      </c>
      <c r="B2" t="s">
        <v>4</v>
      </c>
      <c r="C2" s="14"/>
      <c r="N2">
        <v>2</v>
      </c>
      <c r="O2" t="s">
        <v>53</v>
      </c>
    </row>
    <row r="3" spans="1:24" x14ac:dyDescent="0.2">
      <c r="C3" s="14"/>
      <c r="N3">
        <v>3</v>
      </c>
      <c r="O3" t="s">
        <v>54</v>
      </c>
    </row>
    <row r="4" spans="1:24" x14ac:dyDescent="0.2">
      <c r="A4" t="s">
        <v>11</v>
      </c>
      <c r="B4" t="s">
        <v>6</v>
      </c>
      <c r="C4" s="14"/>
      <c r="N4">
        <v>4</v>
      </c>
      <c r="O4" t="s">
        <v>110</v>
      </c>
    </row>
    <row r="5" spans="1:24" x14ac:dyDescent="0.2">
      <c r="A5">
        <v>1</v>
      </c>
      <c r="B5" t="str">
        <f>CONCATENATE(B4,$A$5)</f>
        <v>B1</v>
      </c>
      <c r="C5" t="str">
        <f ca="1">INDIRECT(CONCATENATE("'",C$7,"'!",$B5))</f>
        <v>loadxml</v>
      </c>
    </row>
    <row r="6" spans="1:24" x14ac:dyDescent="0.2"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  <c r="R6">
        <v>19</v>
      </c>
      <c r="S6">
        <v>20</v>
      </c>
      <c r="T6">
        <v>21</v>
      </c>
      <c r="U6">
        <v>22</v>
      </c>
      <c r="V6">
        <v>23</v>
      </c>
      <c r="W6">
        <v>24</v>
      </c>
      <c r="X6">
        <v>25</v>
      </c>
    </row>
    <row r="7" spans="1:24" x14ac:dyDescent="0.2">
      <c r="B7" t="str">
        <f>FILE_COLUMN</f>
        <v>F</v>
      </c>
      <c r="C7" s="1" t="str">
        <f ca="1">INDIRECT(CONCATENATE("files!",$B7,C6))</f>
        <v>GT-N7000Defl1373022645192.csv</v>
      </c>
      <c r="D7" s="1" t="str">
        <f ca="1">INDIRECT(CONCATENATE("files!",$B7,D6))</f>
        <v>HTCOneXDefl1373017941285.csv</v>
      </c>
      <c r="E7" s="1" t="str">
        <f ca="1">INDIRECT(CONCATENATE("files!",$B7,E6))</f>
        <v>Nexus-10Defl1373018155384.csv</v>
      </c>
      <c r="F7" s="1" t="str">
        <f t="shared" ref="F7:L7" ca="1" si="0">INDIRECT(CONCATENATE("files!",$B7,F6))</f>
        <v>DesireSDefl1373026567157.csv</v>
      </c>
      <c r="G7" s="1" t="str">
        <f t="shared" ca="1" si="0"/>
        <v>DesireCDefl1373273102128.csv</v>
      </c>
      <c r="H7" s="1" t="str">
        <f t="shared" ca="1" si="0"/>
        <v>FirefoxDefl1373350961062.csv</v>
      </c>
      <c r="I7" s="1" t="str">
        <f t="shared" ca="1" si="0"/>
        <v>ChromeDefl1373350149571.csv</v>
      </c>
      <c r="J7" s="1" t="str">
        <f t="shared" ca="1" si="0"/>
        <v>ChromiumDefl1373350004906.csv</v>
      </c>
      <c r="K7" s="1" t="str">
        <f t="shared" ca="1" si="0"/>
        <v>A200Defl1373372273586.csv</v>
      </c>
      <c r="L7" s="1" t="str">
        <f t="shared" ca="1" si="0"/>
        <v>Galaxy-NexusDefl1373373964870.csv</v>
      </c>
      <c r="M7" s="1" t="str">
        <f t="shared" ref="M7:N7" ca="1" si="1">INDIRECT(CONCATENATE("files!",$B7,M6))</f>
        <v>DesireDefl1373363661434.csv</v>
      </c>
      <c r="N7" s="1" t="str">
        <f t="shared" ca="1" si="1"/>
        <v>U8650Defl1373439017286.csv</v>
      </c>
      <c r="O7" s="1" t="str">
        <f t="shared" ref="O7:X7" ca="1" si="2">INDIRECT(CONCATENATE("files!",$B7,O6))</f>
        <v/>
      </c>
      <c r="P7" s="1" t="str">
        <f t="shared" ca="1" si="2"/>
        <v/>
      </c>
      <c r="Q7" s="1" t="str">
        <f t="shared" ca="1" si="2"/>
        <v/>
      </c>
      <c r="R7" s="1" t="str">
        <f t="shared" ca="1" si="2"/>
        <v/>
      </c>
      <c r="S7" s="1" t="str">
        <f t="shared" ca="1" si="2"/>
        <v/>
      </c>
      <c r="T7" s="1" t="str">
        <f t="shared" ca="1" si="2"/>
        <v/>
      </c>
      <c r="U7" s="1" t="str">
        <f t="shared" ca="1" si="2"/>
        <v/>
      </c>
      <c r="V7" s="1" t="str">
        <f t="shared" ca="1" si="2"/>
        <v>U8650Defl1373439017286.csv</v>
      </c>
      <c r="W7" s="1" t="str">
        <f t="shared" ca="1" si="2"/>
        <v/>
      </c>
      <c r="X7" s="1" t="str">
        <f t="shared" ca="1" si="2"/>
        <v/>
      </c>
    </row>
    <row r="8" spans="1:24" x14ac:dyDescent="0.2">
      <c r="A8">
        <v>4</v>
      </c>
      <c r="B8" t="str">
        <f>CONCATENATE(B4,$A$8)</f>
        <v>B4</v>
      </c>
      <c r="C8">
        <f ca="1">INDIRECT(CONCATENATE("'",C$7,"'!",$B8))</f>
        <v>6</v>
      </c>
      <c r="D8">
        <f t="shared" ref="D8:S17" ca="1" si="3">INDIRECT(CONCATENATE("'",D$7,"'!",$B8))</f>
        <v>5</v>
      </c>
      <c r="E8">
        <f t="shared" ca="1" si="3"/>
        <v>17</v>
      </c>
      <c r="F8">
        <f t="shared" ca="1" si="3"/>
        <v>15</v>
      </c>
      <c r="G8">
        <f t="shared" ca="1" si="3"/>
        <v>1712</v>
      </c>
      <c r="H8">
        <f t="shared" ca="1" si="3"/>
        <v>35</v>
      </c>
      <c r="I8">
        <f t="shared" ca="1" si="3"/>
        <v>7</v>
      </c>
      <c r="J8">
        <f t="shared" ca="1" si="3"/>
        <v>8</v>
      </c>
      <c r="K8">
        <f t="shared" ca="1" si="3"/>
        <v>5</v>
      </c>
      <c r="L8">
        <f t="shared" ca="1" si="3"/>
        <v>5</v>
      </c>
      <c r="M8">
        <f t="shared" ca="1" si="3"/>
        <v>13</v>
      </c>
      <c r="N8">
        <f t="shared" ca="1" si="3"/>
        <v>54</v>
      </c>
      <c r="O8" t="e">
        <f t="shared" ca="1" si="3"/>
        <v>#REF!</v>
      </c>
      <c r="P8" t="e">
        <f t="shared" ca="1" si="3"/>
        <v>#REF!</v>
      </c>
      <c r="Q8" t="e">
        <f t="shared" ca="1" si="3"/>
        <v>#REF!</v>
      </c>
      <c r="R8" t="e">
        <f t="shared" ca="1" si="3"/>
        <v>#REF!</v>
      </c>
      <c r="S8" t="e">
        <f t="shared" ca="1" si="3"/>
        <v>#REF!</v>
      </c>
      <c r="T8" t="e">
        <f t="shared" ref="O8:X17" ca="1" si="4">INDIRECT(CONCATENATE("'",T$7,"'!",$B8))</f>
        <v>#REF!</v>
      </c>
      <c r="U8" t="e">
        <f t="shared" ca="1" si="4"/>
        <v>#REF!</v>
      </c>
      <c r="V8">
        <f t="shared" ca="1" si="4"/>
        <v>54</v>
      </c>
      <c r="W8" t="e">
        <f t="shared" ca="1" si="4"/>
        <v>#REF!</v>
      </c>
      <c r="X8" t="e">
        <f t="shared" ca="1" si="4"/>
        <v>#REF!</v>
      </c>
    </row>
    <row r="9" spans="1:24" x14ac:dyDescent="0.2">
      <c r="A9">
        <v>5</v>
      </c>
      <c r="B9" t="str">
        <f>CONCATENATE(B4,$A$9)</f>
        <v>B5</v>
      </c>
      <c r="C9">
        <f t="shared" ref="C9:C17" ca="1" si="5">INDIRECT(CONCATENATE("'",C$7,"'!",$B9))</f>
        <v>890</v>
      </c>
      <c r="D9">
        <f t="shared" ca="1" si="3"/>
        <v>1319</v>
      </c>
      <c r="E9">
        <f t="shared" ca="1" si="3"/>
        <v>205</v>
      </c>
      <c r="F9">
        <f t="shared" ca="1" si="3"/>
        <v>15</v>
      </c>
      <c r="G9">
        <f t="shared" ca="1" si="3"/>
        <v>11</v>
      </c>
      <c r="H9">
        <f t="shared" ca="1" si="3"/>
        <v>26</v>
      </c>
      <c r="I9">
        <f t="shared" ca="1" si="3"/>
        <v>7</v>
      </c>
      <c r="J9">
        <f t="shared" ca="1" si="3"/>
        <v>9</v>
      </c>
      <c r="K9">
        <f t="shared" ca="1" si="3"/>
        <v>6</v>
      </c>
      <c r="L9">
        <f t="shared" ca="1" si="3"/>
        <v>5</v>
      </c>
      <c r="M9">
        <f t="shared" ca="1" si="3"/>
        <v>9</v>
      </c>
      <c r="N9">
        <f t="shared" ca="1" si="3"/>
        <v>587</v>
      </c>
      <c r="O9" t="e">
        <f t="shared" ca="1" si="4"/>
        <v>#REF!</v>
      </c>
      <c r="P9" t="e">
        <f t="shared" ca="1" si="4"/>
        <v>#REF!</v>
      </c>
      <c r="Q9" t="e">
        <f t="shared" ca="1" si="4"/>
        <v>#REF!</v>
      </c>
      <c r="R9" t="e">
        <f t="shared" ca="1" si="4"/>
        <v>#REF!</v>
      </c>
      <c r="S9" t="e">
        <f t="shared" ca="1" si="4"/>
        <v>#REF!</v>
      </c>
      <c r="T9" t="e">
        <f t="shared" ca="1" si="4"/>
        <v>#REF!</v>
      </c>
      <c r="U9" t="e">
        <f t="shared" ca="1" si="4"/>
        <v>#REF!</v>
      </c>
      <c r="V9">
        <f t="shared" ca="1" si="4"/>
        <v>587</v>
      </c>
      <c r="W9" t="e">
        <f t="shared" ca="1" si="4"/>
        <v>#REF!</v>
      </c>
      <c r="X9" t="e">
        <f t="shared" ca="1" si="4"/>
        <v>#REF!</v>
      </c>
    </row>
    <row r="10" spans="1:24" x14ac:dyDescent="0.2">
      <c r="A10">
        <v>6</v>
      </c>
      <c r="B10" t="str">
        <f>CONCATENATE(B4,$A$10)</f>
        <v>B6</v>
      </c>
      <c r="C10">
        <f t="shared" ca="1" si="5"/>
        <v>6</v>
      </c>
      <c r="D10">
        <f t="shared" ca="1" si="3"/>
        <v>1193</v>
      </c>
      <c r="E10">
        <f t="shared" ca="1" si="3"/>
        <v>9</v>
      </c>
      <c r="F10">
        <f t="shared" ca="1" si="3"/>
        <v>8</v>
      </c>
      <c r="G10">
        <f t="shared" ca="1" si="3"/>
        <v>609</v>
      </c>
      <c r="H10">
        <f t="shared" ca="1" si="3"/>
        <v>29</v>
      </c>
      <c r="I10">
        <f t="shared" ca="1" si="3"/>
        <v>6</v>
      </c>
      <c r="J10">
        <f t="shared" ca="1" si="3"/>
        <v>9</v>
      </c>
      <c r="K10">
        <f t="shared" ca="1" si="3"/>
        <v>295</v>
      </c>
      <c r="L10">
        <f t="shared" ca="1" si="3"/>
        <v>841</v>
      </c>
      <c r="M10">
        <f t="shared" ca="1" si="3"/>
        <v>20</v>
      </c>
      <c r="N10">
        <f t="shared" ca="1" si="3"/>
        <v>705</v>
      </c>
      <c r="O10" t="e">
        <f t="shared" ca="1" si="4"/>
        <v>#REF!</v>
      </c>
      <c r="P10" t="e">
        <f t="shared" ca="1" si="4"/>
        <v>#REF!</v>
      </c>
      <c r="Q10" t="e">
        <f t="shared" ca="1" si="4"/>
        <v>#REF!</v>
      </c>
      <c r="R10" t="e">
        <f t="shared" ca="1" si="4"/>
        <v>#REF!</v>
      </c>
      <c r="S10" t="e">
        <f t="shared" ca="1" si="4"/>
        <v>#REF!</v>
      </c>
      <c r="T10" t="e">
        <f t="shared" ca="1" si="4"/>
        <v>#REF!</v>
      </c>
      <c r="U10" t="e">
        <f t="shared" ca="1" si="4"/>
        <v>#REF!</v>
      </c>
      <c r="V10">
        <f t="shared" ca="1" si="4"/>
        <v>705</v>
      </c>
      <c r="W10" t="e">
        <f t="shared" ca="1" si="4"/>
        <v>#REF!</v>
      </c>
      <c r="X10" t="e">
        <f t="shared" ca="1" si="4"/>
        <v>#REF!</v>
      </c>
    </row>
    <row r="11" spans="1:24" x14ac:dyDescent="0.2">
      <c r="A11">
        <v>7</v>
      </c>
      <c r="B11" t="str">
        <f>CONCATENATE(B4,$A$11)</f>
        <v>B7</v>
      </c>
      <c r="C11">
        <f t="shared" ca="1" si="5"/>
        <v>5</v>
      </c>
      <c r="D11">
        <f t="shared" ca="1" si="3"/>
        <v>1325</v>
      </c>
      <c r="E11">
        <f t="shared" ca="1" si="3"/>
        <v>7</v>
      </c>
      <c r="F11">
        <f t="shared" ca="1" si="3"/>
        <v>30</v>
      </c>
      <c r="G11">
        <f t="shared" ca="1" si="3"/>
        <v>85</v>
      </c>
      <c r="H11">
        <f t="shared" ca="1" si="3"/>
        <v>25</v>
      </c>
      <c r="I11">
        <f t="shared" ca="1" si="3"/>
        <v>7</v>
      </c>
      <c r="J11">
        <f t="shared" ca="1" si="3"/>
        <v>8</v>
      </c>
      <c r="K11">
        <f t="shared" ca="1" si="3"/>
        <v>5</v>
      </c>
      <c r="L11">
        <f t="shared" ca="1" si="3"/>
        <v>5</v>
      </c>
      <c r="M11">
        <f t="shared" ca="1" si="3"/>
        <v>17</v>
      </c>
      <c r="N11">
        <f t="shared" ca="1" si="3"/>
        <v>385</v>
      </c>
      <c r="O11" t="e">
        <f t="shared" ca="1" si="4"/>
        <v>#REF!</v>
      </c>
      <c r="P11" t="e">
        <f t="shared" ca="1" si="4"/>
        <v>#REF!</v>
      </c>
      <c r="Q11" t="e">
        <f t="shared" ca="1" si="4"/>
        <v>#REF!</v>
      </c>
      <c r="R11" t="e">
        <f t="shared" ca="1" si="4"/>
        <v>#REF!</v>
      </c>
      <c r="S11" t="e">
        <f t="shared" ca="1" si="4"/>
        <v>#REF!</v>
      </c>
      <c r="T11" t="e">
        <f t="shared" ca="1" si="4"/>
        <v>#REF!</v>
      </c>
      <c r="U11" t="e">
        <f t="shared" ca="1" si="4"/>
        <v>#REF!</v>
      </c>
      <c r="V11">
        <f t="shared" ca="1" si="4"/>
        <v>385</v>
      </c>
      <c r="W11" t="e">
        <f t="shared" ca="1" si="4"/>
        <v>#REF!</v>
      </c>
      <c r="X11" t="e">
        <f t="shared" ca="1" si="4"/>
        <v>#REF!</v>
      </c>
    </row>
    <row r="12" spans="1:24" x14ac:dyDescent="0.2">
      <c r="A12">
        <v>8</v>
      </c>
      <c r="B12" t="str">
        <f>CONCATENATE(B4,$A$12)</f>
        <v>B8</v>
      </c>
      <c r="C12">
        <f t="shared" ca="1" si="5"/>
        <v>6</v>
      </c>
      <c r="D12">
        <f t="shared" ca="1" si="3"/>
        <v>1189</v>
      </c>
      <c r="E12">
        <f t="shared" ca="1" si="3"/>
        <v>9</v>
      </c>
      <c r="F12">
        <f t="shared" ca="1" si="3"/>
        <v>327</v>
      </c>
      <c r="G12">
        <f t="shared" ca="1" si="3"/>
        <v>556</v>
      </c>
      <c r="H12">
        <f t="shared" ca="1" si="3"/>
        <v>24</v>
      </c>
      <c r="I12">
        <f t="shared" ca="1" si="3"/>
        <v>7</v>
      </c>
      <c r="J12">
        <f t="shared" ca="1" si="3"/>
        <v>9</v>
      </c>
      <c r="K12">
        <f t="shared" ca="1" si="3"/>
        <v>8</v>
      </c>
      <c r="L12">
        <f t="shared" ca="1" si="3"/>
        <v>190</v>
      </c>
      <c r="M12">
        <f t="shared" ca="1" si="3"/>
        <v>8</v>
      </c>
      <c r="N12">
        <f t="shared" ca="1" si="3"/>
        <v>548</v>
      </c>
      <c r="O12" t="e">
        <f t="shared" ca="1" si="4"/>
        <v>#REF!</v>
      </c>
      <c r="P12" t="e">
        <f t="shared" ca="1" si="4"/>
        <v>#REF!</v>
      </c>
      <c r="Q12" t="e">
        <f t="shared" ca="1" si="4"/>
        <v>#REF!</v>
      </c>
      <c r="R12" t="e">
        <f t="shared" ca="1" si="4"/>
        <v>#REF!</v>
      </c>
      <c r="S12" t="e">
        <f t="shared" ca="1" si="4"/>
        <v>#REF!</v>
      </c>
      <c r="T12" t="e">
        <f t="shared" ca="1" si="4"/>
        <v>#REF!</v>
      </c>
      <c r="U12" t="e">
        <f t="shared" ca="1" si="4"/>
        <v>#REF!</v>
      </c>
      <c r="V12">
        <f t="shared" ca="1" si="4"/>
        <v>548</v>
      </c>
      <c r="W12" t="e">
        <f t="shared" ca="1" si="4"/>
        <v>#REF!</v>
      </c>
      <c r="X12" t="e">
        <f t="shared" ca="1" si="4"/>
        <v>#REF!</v>
      </c>
    </row>
    <row r="13" spans="1:24" x14ac:dyDescent="0.2">
      <c r="A13">
        <v>9</v>
      </c>
      <c r="B13" t="str">
        <f>CONCATENATE(B4,$A$13)</f>
        <v>B9</v>
      </c>
      <c r="C13">
        <f t="shared" ca="1" si="5"/>
        <v>6</v>
      </c>
      <c r="D13">
        <f t="shared" ca="1" si="3"/>
        <v>1175</v>
      </c>
      <c r="E13">
        <f t="shared" ca="1" si="3"/>
        <v>11</v>
      </c>
      <c r="F13">
        <f t="shared" ca="1" si="3"/>
        <v>6</v>
      </c>
      <c r="G13">
        <f t="shared" ca="1" si="3"/>
        <v>74</v>
      </c>
      <c r="H13">
        <f t="shared" ca="1" si="3"/>
        <v>26</v>
      </c>
      <c r="I13">
        <f t="shared" ca="1" si="3"/>
        <v>6</v>
      </c>
      <c r="J13">
        <f t="shared" ca="1" si="3"/>
        <v>8</v>
      </c>
      <c r="K13">
        <f t="shared" ca="1" si="3"/>
        <v>7</v>
      </c>
      <c r="L13">
        <f t="shared" ca="1" si="3"/>
        <v>6</v>
      </c>
      <c r="M13">
        <f t="shared" ca="1" si="3"/>
        <v>8</v>
      </c>
      <c r="N13">
        <f t="shared" ca="1" si="3"/>
        <v>16</v>
      </c>
      <c r="O13" t="e">
        <f t="shared" ca="1" si="4"/>
        <v>#REF!</v>
      </c>
      <c r="P13" t="e">
        <f t="shared" ca="1" si="4"/>
        <v>#REF!</v>
      </c>
      <c r="Q13" t="e">
        <f t="shared" ca="1" si="4"/>
        <v>#REF!</v>
      </c>
      <c r="R13" t="e">
        <f t="shared" ca="1" si="4"/>
        <v>#REF!</v>
      </c>
      <c r="S13" t="e">
        <f t="shared" ca="1" si="4"/>
        <v>#REF!</v>
      </c>
      <c r="T13" t="e">
        <f t="shared" ca="1" si="4"/>
        <v>#REF!</v>
      </c>
      <c r="U13" t="e">
        <f t="shared" ca="1" si="4"/>
        <v>#REF!</v>
      </c>
      <c r="V13">
        <f t="shared" ca="1" si="4"/>
        <v>16</v>
      </c>
      <c r="W13" t="e">
        <f t="shared" ca="1" si="4"/>
        <v>#REF!</v>
      </c>
      <c r="X13" t="e">
        <f t="shared" ca="1" si="4"/>
        <v>#REF!</v>
      </c>
    </row>
    <row r="14" spans="1:24" x14ac:dyDescent="0.2">
      <c r="A14">
        <v>10</v>
      </c>
      <c r="B14" t="str">
        <f>CONCATENATE(B4,$A$14)</f>
        <v>B10</v>
      </c>
      <c r="C14">
        <f t="shared" ca="1" si="5"/>
        <v>4</v>
      </c>
      <c r="D14">
        <f t="shared" ca="1" si="3"/>
        <v>1336</v>
      </c>
      <c r="E14">
        <f t="shared" ca="1" si="3"/>
        <v>9</v>
      </c>
      <c r="F14">
        <f t="shared" ca="1" si="3"/>
        <v>13</v>
      </c>
      <c r="G14">
        <f t="shared" ca="1" si="3"/>
        <v>69</v>
      </c>
      <c r="H14">
        <f t="shared" ca="1" si="3"/>
        <v>28</v>
      </c>
      <c r="I14">
        <f t="shared" ca="1" si="3"/>
        <v>7</v>
      </c>
      <c r="J14">
        <f t="shared" ca="1" si="3"/>
        <v>9</v>
      </c>
      <c r="K14">
        <f t="shared" ca="1" si="3"/>
        <v>5</v>
      </c>
      <c r="L14">
        <f t="shared" ca="1" si="3"/>
        <v>11</v>
      </c>
      <c r="M14">
        <f t="shared" ca="1" si="3"/>
        <v>9</v>
      </c>
      <c r="N14">
        <f t="shared" ca="1" si="3"/>
        <v>411</v>
      </c>
      <c r="O14" t="e">
        <f t="shared" ca="1" si="4"/>
        <v>#REF!</v>
      </c>
      <c r="P14" t="e">
        <f t="shared" ca="1" si="4"/>
        <v>#REF!</v>
      </c>
      <c r="Q14" t="e">
        <f t="shared" ca="1" si="4"/>
        <v>#REF!</v>
      </c>
      <c r="R14" t="e">
        <f t="shared" ca="1" si="4"/>
        <v>#REF!</v>
      </c>
      <c r="S14" t="e">
        <f t="shared" ca="1" si="4"/>
        <v>#REF!</v>
      </c>
      <c r="T14" t="e">
        <f t="shared" ca="1" si="4"/>
        <v>#REF!</v>
      </c>
      <c r="U14" t="e">
        <f t="shared" ca="1" si="4"/>
        <v>#REF!</v>
      </c>
      <c r="V14">
        <f t="shared" ca="1" si="4"/>
        <v>411</v>
      </c>
      <c r="W14" t="e">
        <f t="shared" ca="1" si="4"/>
        <v>#REF!</v>
      </c>
      <c r="X14" t="e">
        <f t="shared" ca="1" si="4"/>
        <v>#REF!</v>
      </c>
    </row>
    <row r="15" spans="1:24" x14ac:dyDescent="0.2">
      <c r="A15">
        <v>11</v>
      </c>
      <c r="B15" t="str">
        <f>CONCATENATE(B4,$A$15)</f>
        <v>B11</v>
      </c>
      <c r="C15">
        <f t="shared" ca="1" si="5"/>
        <v>119</v>
      </c>
      <c r="D15">
        <f t="shared" ca="1" si="3"/>
        <v>1178</v>
      </c>
      <c r="E15">
        <f t="shared" ca="1" si="3"/>
        <v>10</v>
      </c>
      <c r="F15">
        <f t="shared" ca="1" si="3"/>
        <v>5</v>
      </c>
      <c r="G15">
        <f t="shared" ca="1" si="3"/>
        <v>401</v>
      </c>
      <c r="H15">
        <f t="shared" ca="1" si="3"/>
        <v>11</v>
      </c>
      <c r="I15">
        <f t="shared" ca="1" si="3"/>
        <v>7</v>
      </c>
      <c r="J15">
        <f t="shared" ca="1" si="3"/>
        <v>8</v>
      </c>
      <c r="K15">
        <f t="shared" ca="1" si="3"/>
        <v>10</v>
      </c>
      <c r="L15">
        <f t="shared" ca="1" si="3"/>
        <v>7</v>
      </c>
      <c r="M15">
        <f t="shared" ca="1" si="3"/>
        <v>10</v>
      </c>
      <c r="N15">
        <f t="shared" ca="1" si="3"/>
        <v>50</v>
      </c>
      <c r="O15" t="e">
        <f t="shared" ca="1" si="4"/>
        <v>#REF!</v>
      </c>
      <c r="P15" t="e">
        <f t="shared" ca="1" si="4"/>
        <v>#REF!</v>
      </c>
      <c r="Q15" t="e">
        <f t="shared" ca="1" si="4"/>
        <v>#REF!</v>
      </c>
      <c r="R15" t="e">
        <f t="shared" ca="1" si="4"/>
        <v>#REF!</v>
      </c>
      <c r="S15" t="e">
        <f t="shared" ca="1" si="4"/>
        <v>#REF!</v>
      </c>
      <c r="T15" t="e">
        <f t="shared" ca="1" si="4"/>
        <v>#REF!</v>
      </c>
      <c r="U15" t="e">
        <f t="shared" ca="1" si="4"/>
        <v>#REF!</v>
      </c>
      <c r="V15">
        <f t="shared" ca="1" si="4"/>
        <v>50</v>
      </c>
      <c r="W15" t="e">
        <f t="shared" ca="1" si="4"/>
        <v>#REF!</v>
      </c>
      <c r="X15" t="e">
        <f t="shared" ca="1" si="4"/>
        <v>#REF!</v>
      </c>
    </row>
    <row r="16" spans="1:24" x14ac:dyDescent="0.2">
      <c r="A16">
        <v>12</v>
      </c>
      <c r="B16" t="str">
        <f>CONCATENATE(B4,$A$16)</f>
        <v>B12</v>
      </c>
      <c r="C16">
        <f t="shared" ca="1" si="5"/>
        <v>5</v>
      </c>
      <c r="D16">
        <f t="shared" ca="1" si="3"/>
        <v>1170</v>
      </c>
      <c r="E16">
        <f t="shared" ca="1" si="3"/>
        <v>8</v>
      </c>
      <c r="F16">
        <f t="shared" ca="1" si="3"/>
        <v>6</v>
      </c>
      <c r="G16">
        <f t="shared" ca="1" si="3"/>
        <v>110</v>
      </c>
      <c r="H16">
        <f t="shared" ca="1" si="3"/>
        <v>25</v>
      </c>
      <c r="I16">
        <f t="shared" ca="1" si="3"/>
        <v>7</v>
      </c>
      <c r="J16">
        <f t="shared" ca="1" si="3"/>
        <v>8</v>
      </c>
      <c r="K16">
        <f t="shared" ca="1" si="3"/>
        <v>6</v>
      </c>
      <c r="L16">
        <f t="shared" ca="1" si="3"/>
        <v>220</v>
      </c>
      <c r="M16">
        <f t="shared" ca="1" si="3"/>
        <v>8</v>
      </c>
      <c r="N16">
        <f t="shared" ca="1" si="3"/>
        <v>56</v>
      </c>
      <c r="O16" t="e">
        <f t="shared" ca="1" si="4"/>
        <v>#REF!</v>
      </c>
      <c r="P16" t="e">
        <f t="shared" ca="1" si="4"/>
        <v>#REF!</v>
      </c>
      <c r="Q16" t="e">
        <f t="shared" ca="1" si="4"/>
        <v>#REF!</v>
      </c>
      <c r="R16" t="e">
        <f t="shared" ca="1" si="4"/>
        <v>#REF!</v>
      </c>
      <c r="S16" t="e">
        <f t="shared" ca="1" si="4"/>
        <v>#REF!</v>
      </c>
      <c r="T16" t="e">
        <f t="shared" ca="1" si="4"/>
        <v>#REF!</v>
      </c>
      <c r="U16" t="e">
        <f t="shared" ca="1" si="4"/>
        <v>#REF!</v>
      </c>
      <c r="V16">
        <f t="shared" ca="1" si="4"/>
        <v>56</v>
      </c>
      <c r="W16" t="e">
        <f t="shared" ca="1" si="4"/>
        <v>#REF!</v>
      </c>
      <c r="X16" t="e">
        <f t="shared" ca="1" si="4"/>
        <v>#REF!</v>
      </c>
    </row>
    <row r="17" spans="1:24" x14ac:dyDescent="0.2">
      <c r="A17">
        <v>13</v>
      </c>
      <c r="B17" t="str">
        <f>CONCATENATE(B4,$A$17)</f>
        <v>B13</v>
      </c>
      <c r="C17">
        <f t="shared" ca="1" si="5"/>
        <v>5</v>
      </c>
      <c r="D17">
        <f t="shared" ca="1" si="3"/>
        <v>1323</v>
      </c>
      <c r="E17">
        <f t="shared" ca="1" si="3"/>
        <v>9</v>
      </c>
      <c r="F17">
        <f t="shared" ca="1" si="3"/>
        <v>536</v>
      </c>
      <c r="G17">
        <f t="shared" ca="1" si="3"/>
        <v>575</v>
      </c>
      <c r="H17">
        <f t="shared" ca="1" si="3"/>
        <v>12</v>
      </c>
      <c r="I17">
        <f t="shared" ca="1" si="3"/>
        <v>7</v>
      </c>
      <c r="J17">
        <f t="shared" ca="1" si="3"/>
        <v>8</v>
      </c>
      <c r="K17">
        <f t="shared" ca="1" si="3"/>
        <v>6</v>
      </c>
      <c r="L17">
        <f t="shared" ca="1" si="3"/>
        <v>6</v>
      </c>
      <c r="M17">
        <f t="shared" ca="1" si="3"/>
        <v>10</v>
      </c>
      <c r="N17">
        <f t="shared" ca="1" si="3"/>
        <v>15</v>
      </c>
      <c r="O17" t="e">
        <f t="shared" ca="1" si="4"/>
        <v>#REF!</v>
      </c>
      <c r="P17" t="e">
        <f t="shared" ca="1" si="4"/>
        <v>#REF!</v>
      </c>
      <c r="Q17" t="e">
        <f t="shared" ca="1" si="4"/>
        <v>#REF!</v>
      </c>
      <c r="R17" t="e">
        <f t="shared" ca="1" si="4"/>
        <v>#REF!</v>
      </c>
      <c r="S17" t="e">
        <f t="shared" ca="1" si="4"/>
        <v>#REF!</v>
      </c>
      <c r="T17" t="e">
        <f t="shared" ca="1" si="4"/>
        <v>#REF!</v>
      </c>
      <c r="U17" t="e">
        <f t="shared" ca="1" si="4"/>
        <v>#REF!</v>
      </c>
      <c r="V17">
        <f t="shared" ca="1" si="4"/>
        <v>15</v>
      </c>
      <c r="W17" t="e">
        <f t="shared" ca="1" si="4"/>
        <v>#REF!</v>
      </c>
      <c r="X17" t="e">
        <f t="shared" ca="1" si="4"/>
        <v>#REF!</v>
      </c>
    </row>
    <row r="18" spans="1:24" x14ac:dyDescent="0.2">
      <c r="C18">
        <f ca="1">AVERAGE(C8:C17)</f>
        <v>105.2</v>
      </c>
      <c r="D18">
        <f t="shared" ref="D18:L18" ca="1" si="6">AVERAGE(D8:D17)</f>
        <v>1121.3</v>
      </c>
      <c r="E18">
        <f t="shared" ca="1" si="6"/>
        <v>29.4</v>
      </c>
      <c r="F18">
        <f t="shared" ca="1" si="6"/>
        <v>96.1</v>
      </c>
      <c r="G18">
        <f t="shared" ca="1" si="6"/>
        <v>420.2</v>
      </c>
      <c r="H18">
        <f t="shared" ca="1" si="6"/>
        <v>24.1</v>
      </c>
      <c r="I18">
        <f t="shared" ca="1" si="6"/>
        <v>6.8</v>
      </c>
      <c r="J18">
        <f t="shared" ca="1" si="6"/>
        <v>8.4</v>
      </c>
      <c r="K18">
        <f t="shared" ca="1" si="6"/>
        <v>35.299999999999997</v>
      </c>
      <c r="L18">
        <f t="shared" ca="1" si="6"/>
        <v>129.6</v>
      </c>
      <c r="M18">
        <f t="shared" ref="M18:N18" ca="1" si="7">AVERAGE(M8:M17)</f>
        <v>11.2</v>
      </c>
      <c r="N18">
        <f t="shared" ca="1" si="7"/>
        <v>282.7</v>
      </c>
      <c r="O18" t="e">
        <f t="shared" ref="O18:X18" ca="1" si="8">AVERAGE(O8:O17)</f>
        <v>#REF!</v>
      </c>
      <c r="P18" t="e">
        <f t="shared" ca="1" si="8"/>
        <v>#REF!</v>
      </c>
      <c r="Q18" t="e">
        <f t="shared" ca="1" si="8"/>
        <v>#REF!</v>
      </c>
      <c r="R18" t="e">
        <f t="shared" ca="1" si="8"/>
        <v>#REF!</v>
      </c>
      <c r="S18" t="e">
        <f t="shared" ca="1" si="8"/>
        <v>#REF!</v>
      </c>
      <c r="T18" t="e">
        <f t="shared" ca="1" si="8"/>
        <v>#REF!</v>
      </c>
      <c r="U18" t="e">
        <f t="shared" ca="1" si="8"/>
        <v>#REF!</v>
      </c>
      <c r="V18">
        <f t="shared" ca="1" si="8"/>
        <v>282.7</v>
      </c>
      <c r="W18" t="e">
        <f t="shared" ca="1" si="8"/>
        <v>#REF!</v>
      </c>
      <c r="X18" t="e">
        <f t="shared" ca="1" si="8"/>
        <v>#REF!</v>
      </c>
    </row>
    <row r="19" spans="1:24" x14ac:dyDescent="0.2">
      <c r="C19">
        <f ca="1">AVEDEV(C8:C17)</f>
        <v>159.72000000000003</v>
      </c>
      <c r="D19">
        <f t="shared" ref="D19:L19" ca="1" si="9">AVEDEV(D8:D17)</f>
        <v>223.26000000000005</v>
      </c>
      <c r="E19">
        <f t="shared" ca="1" si="9"/>
        <v>35.11999999999999</v>
      </c>
      <c r="F19">
        <f t="shared" ca="1" si="9"/>
        <v>134.16</v>
      </c>
      <c r="G19">
        <f t="shared" ca="1" si="9"/>
        <v>354.23999999999995</v>
      </c>
      <c r="H19">
        <f t="shared" ca="1" si="9"/>
        <v>5.0599999999999996</v>
      </c>
      <c r="I19">
        <f t="shared" ca="1" si="9"/>
        <v>0.32000000000000012</v>
      </c>
      <c r="J19">
        <f t="shared" ca="1" si="9"/>
        <v>0.48000000000000009</v>
      </c>
      <c r="K19">
        <f t="shared" ca="1" si="9"/>
        <v>51.94</v>
      </c>
      <c r="L19">
        <f t="shared" ca="1" si="9"/>
        <v>172.43999999999997</v>
      </c>
      <c r="M19">
        <f t="shared" ref="M19:N19" ca="1" si="10">AVEDEV(M8:M17)</f>
        <v>3.28</v>
      </c>
      <c r="N19">
        <f t="shared" ca="1" si="10"/>
        <v>244.49999999999994</v>
      </c>
      <c r="O19" t="e">
        <f t="shared" ref="O19:X19" ca="1" si="11">AVEDEV(O8:O17)</f>
        <v>#REF!</v>
      </c>
      <c r="P19" t="e">
        <f t="shared" ca="1" si="11"/>
        <v>#REF!</v>
      </c>
      <c r="Q19" t="e">
        <f t="shared" ca="1" si="11"/>
        <v>#REF!</v>
      </c>
      <c r="R19" t="e">
        <f t="shared" ca="1" si="11"/>
        <v>#REF!</v>
      </c>
      <c r="S19" t="e">
        <f t="shared" ca="1" si="11"/>
        <v>#REF!</v>
      </c>
      <c r="T19" t="e">
        <f t="shared" ca="1" si="11"/>
        <v>#REF!</v>
      </c>
      <c r="U19" t="e">
        <f t="shared" ca="1" si="11"/>
        <v>#REF!</v>
      </c>
      <c r="V19">
        <f t="shared" ca="1" si="11"/>
        <v>244.49999999999994</v>
      </c>
      <c r="W19" t="e">
        <f t="shared" ca="1" si="11"/>
        <v>#REF!</v>
      </c>
      <c r="X19" t="e">
        <f t="shared" ca="1" si="11"/>
        <v>#REF!</v>
      </c>
    </row>
    <row r="20" spans="1:24" x14ac:dyDescent="0.2">
      <c r="C20">
        <f ca="1">C19/C18</f>
        <v>1.5182509505703423</v>
      </c>
      <c r="D20">
        <f t="shared" ref="D20:L20" ca="1" si="12">D19/D18</f>
        <v>0.19910817800766972</v>
      </c>
      <c r="E20">
        <f t="shared" ca="1" si="12"/>
        <v>1.1945578231292515</v>
      </c>
      <c r="F20">
        <f t="shared" ca="1" si="12"/>
        <v>1.3960457856399584</v>
      </c>
      <c r="G20">
        <f t="shared" ca="1" si="12"/>
        <v>0.84302712993812456</v>
      </c>
      <c r="H20">
        <f t="shared" ca="1" si="12"/>
        <v>0.20995850622406637</v>
      </c>
      <c r="I20">
        <f t="shared" ca="1" si="12"/>
        <v>4.7058823529411785E-2</v>
      </c>
      <c r="J20">
        <f t="shared" ca="1" si="12"/>
        <v>5.7142857142857155E-2</v>
      </c>
      <c r="K20">
        <f t="shared" ca="1" si="12"/>
        <v>1.4713881019830028</v>
      </c>
      <c r="L20">
        <f t="shared" ca="1" si="12"/>
        <v>1.3305555555555553</v>
      </c>
      <c r="M20">
        <f t="shared" ref="M20:N20" ca="1" si="13">M19/M18</f>
        <v>0.29285714285714287</v>
      </c>
      <c r="N20">
        <f t="shared" ca="1" si="13"/>
        <v>0.86487442518570912</v>
      </c>
      <c r="O20" t="e">
        <f t="shared" ref="O20:X20" ca="1" si="14">O19/O18</f>
        <v>#REF!</v>
      </c>
      <c r="P20" t="e">
        <f t="shared" ca="1" si="14"/>
        <v>#REF!</v>
      </c>
      <c r="Q20" t="e">
        <f t="shared" ca="1" si="14"/>
        <v>#REF!</v>
      </c>
      <c r="R20" t="e">
        <f t="shared" ca="1" si="14"/>
        <v>#REF!</v>
      </c>
      <c r="S20" t="e">
        <f t="shared" ca="1" si="14"/>
        <v>#REF!</v>
      </c>
      <c r="T20" t="e">
        <f t="shared" ca="1" si="14"/>
        <v>#REF!</v>
      </c>
      <c r="U20" t="e">
        <f t="shared" ca="1" si="14"/>
        <v>#REF!</v>
      </c>
      <c r="V20">
        <f t="shared" ca="1" si="14"/>
        <v>0.86487442518570912</v>
      </c>
      <c r="W20" t="e">
        <f t="shared" ca="1" si="14"/>
        <v>#REF!</v>
      </c>
      <c r="X20" t="e">
        <f t="shared" ca="1" si="14"/>
        <v>#REF!</v>
      </c>
    </row>
    <row r="21" spans="1:24" x14ac:dyDescent="0.2">
      <c r="A21" t="s">
        <v>11</v>
      </c>
      <c r="B21" t="s">
        <v>7</v>
      </c>
      <c r="C21" s="14"/>
    </row>
    <row r="22" spans="1:24" x14ac:dyDescent="0.2">
      <c r="B22" t="str">
        <f>CONCATENATE(B21,$A$5)</f>
        <v>D1</v>
      </c>
      <c r="C22" t="str">
        <f ca="1">INDIRECT(CONCATENATE("'",C$7,"'!",$B22))</f>
        <v>browserBasedXmlParsing</v>
      </c>
    </row>
    <row r="23" spans="1:24" x14ac:dyDescent="0.2">
      <c r="C23">
        <v>4</v>
      </c>
      <c r="D23">
        <v>5</v>
      </c>
      <c r="E23">
        <v>6</v>
      </c>
      <c r="F23">
        <v>7</v>
      </c>
      <c r="G23">
        <v>8</v>
      </c>
      <c r="H23">
        <v>9</v>
      </c>
      <c r="I23">
        <v>10</v>
      </c>
      <c r="J23">
        <v>11</v>
      </c>
      <c r="K23">
        <v>12</v>
      </c>
      <c r="L23">
        <v>13</v>
      </c>
      <c r="M23">
        <v>14</v>
      </c>
      <c r="N23">
        <v>15</v>
      </c>
      <c r="O23">
        <v>16</v>
      </c>
      <c r="P23">
        <v>17</v>
      </c>
      <c r="Q23">
        <v>18</v>
      </c>
      <c r="R23">
        <v>19</v>
      </c>
      <c r="S23">
        <v>20</v>
      </c>
      <c r="T23">
        <v>21</v>
      </c>
      <c r="U23">
        <v>22</v>
      </c>
      <c r="V23">
        <v>23</v>
      </c>
      <c r="W23">
        <v>24</v>
      </c>
      <c r="X23">
        <v>25</v>
      </c>
    </row>
    <row r="24" spans="1:24" x14ac:dyDescent="0.2">
      <c r="B24" t="str">
        <f>FILE_COLUMN</f>
        <v>F</v>
      </c>
      <c r="C24" s="1" t="str">
        <f ca="1">INDIRECT(CONCATENATE("files!",$B24,C23))</f>
        <v>GT-N7000Defl1373022645192.csv</v>
      </c>
      <c r="D24" s="1" t="str">
        <f ca="1">INDIRECT(CONCATENATE("files!",$B24,D23))</f>
        <v>HTCOneXDefl1373017941285.csv</v>
      </c>
      <c r="E24" s="1" t="str">
        <f ca="1">INDIRECT(CONCATENATE("files!",$B24,E23))</f>
        <v>Nexus-10Defl1373018155384.csv</v>
      </c>
      <c r="F24" s="1" t="str">
        <f t="shared" ref="F24:L24" ca="1" si="15">INDIRECT(CONCATENATE("files!",$B24,F23))</f>
        <v>DesireSDefl1373026567157.csv</v>
      </c>
      <c r="G24" s="1" t="str">
        <f t="shared" ca="1" si="15"/>
        <v>DesireCDefl1373273102128.csv</v>
      </c>
      <c r="H24" s="1" t="str">
        <f t="shared" ca="1" si="15"/>
        <v>FirefoxDefl1373350961062.csv</v>
      </c>
      <c r="I24" s="1" t="str">
        <f t="shared" ca="1" si="15"/>
        <v>ChromeDefl1373350149571.csv</v>
      </c>
      <c r="J24" s="1" t="str">
        <f t="shared" ca="1" si="15"/>
        <v>ChromiumDefl1373350004906.csv</v>
      </c>
      <c r="K24" s="1" t="str">
        <f t="shared" ca="1" si="15"/>
        <v>A200Defl1373372273586.csv</v>
      </c>
      <c r="L24" s="1" t="str">
        <f t="shared" ca="1" si="15"/>
        <v>Galaxy-NexusDefl1373373964870.csv</v>
      </c>
      <c r="M24" s="1" t="str">
        <f t="shared" ref="M24:X24" ca="1" si="16">INDIRECT(CONCATENATE("files!",$B24,M23))</f>
        <v>DesireDefl1373363661434.csv</v>
      </c>
      <c r="N24" s="1" t="str">
        <f t="shared" ca="1" si="16"/>
        <v>U8650Defl1373439017286.csv</v>
      </c>
      <c r="O24" s="1" t="str">
        <f t="shared" ca="1" si="16"/>
        <v/>
      </c>
      <c r="P24" s="1" t="str">
        <f t="shared" ca="1" si="16"/>
        <v/>
      </c>
      <c r="Q24" s="1" t="str">
        <f t="shared" ca="1" si="16"/>
        <v/>
      </c>
      <c r="R24" s="1" t="str">
        <f t="shared" ca="1" si="16"/>
        <v/>
      </c>
      <c r="S24" s="1" t="str">
        <f t="shared" ca="1" si="16"/>
        <v/>
      </c>
      <c r="T24" s="1" t="str">
        <f t="shared" ca="1" si="16"/>
        <v/>
      </c>
      <c r="U24" s="1" t="str">
        <f t="shared" ca="1" si="16"/>
        <v/>
      </c>
      <c r="V24" s="1" t="str">
        <f t="shared" ca="1" si="16"/>
        <v>U8650Defl1373439017286.csv</v>
      </c>
      <c r="W24" s="1" t="str">
        <f t="shared" ca="1" si="16"/>
        <v/>
      </c>
      <c r="X24" s="1" t="str">
        <f t="shared" ca="1" si="16"/>
        <v/>
      </c>
    </row>
    <row r="25" spans="1:24" x14ac:dyDescent="0.2">
      <c r="B25" t="str">
        <f>CONCATENATE(B21,$A$8)</f>
        <v>D4</v>
      </c>
      <c r="C25">
        <f ca="1">INDIRECT(CONCATENATE("'",C$7,"'!",$B25))</f>
        <v>20</v>
      </c>
      <c r="D25">
        <f t="shared" ref="D25:S34" ca="1" si="17">INDIRECT(CONCATENATE("'",D$7,"'!",$B25))</f>
        <v>7</v>
      </c>
      <c r="E25">
        <f t="shared" ca="1" si="17"/>
        <v>9</v>
      </c>
      <c r="F25">
        <f t="shared" ca="1" si="17"/>
        <v>11</v>
      </c>
      <c r="G25">
        <f t="shared" ca="1" si="17"/>
        <v>19</v>
      </c>
      <c r="H25">
        <f t="shared" ca="1" si="17"/>
        <v>0</v>
      </c>
      <c r="I25">
        <f t="shared" ca="1" si="17"/>
        <v>2</v>
      </c>
      <c r="J25">
        <f t="shared" ca="1" si="17"/>
        <v>3</v>
      </c>
      <c r="K25">
        <f t="shared" ca="1" si="17"/>
        <v>15</v>
      </c>
      <c r="L25">
        <f t="shared" ca="1" si="17"/>
        <v>17</v>
      </c>
      <c r="M25">
        <f t="shared" ca="1" si="17"/>
        <v>34</v>
      </c>
      <c r="N25">
        <f t="shared" ca="1" si="17"/>
        <v>50</v>
      </c>
      <c r="O25" t="e">
        <f t="shared" ca="1" si="17"/>
        <v>#REF!</v>
      </c>
      <c r="P25" t="e">
        <f t="shared" ca="1" si="17"/>
        <v>#REF!</v>
      </c>
      <c r="Q25" t="e">
        <f t="shared" ca="1" si="17"/>
        <v>#REF!</v>
      </c>
      <c r="R25" t="e">
        <f t="shared" ca="1" si="17"/>
        <v>#REF!</v>
      </c>
      <c r="S25" t="e">
        <f t="shared" ca="1" si="17"/>
        <v>#REF!</v>
      </c>
      <c r="T25" t="e">
        <f t="shared" ref="M25:X34" ca="1" si="18">INDIRECT(CONCATENATE("'",T$7,"'!",$B25))</f>
        <v>#REF!</v>
      </c>
      <c r="U25" t="e">
        <f t="shared" ca="1" si="18"/>
        <v>#REF!</v>
      </c>
      <c r="V25">
        <f t="shared" ca="1" si="18"/>
        <v>50</v>
      </c>
      <c r="W25" t="e">
        <f t="shared" ca="1" si="18"/>
        <v>#REF!</v>
      </c>
      <c r="X25" t="e">
        <f t="shared" ca="1" si="18"/>
        <v>#REF!</v>
      </c>
    </row>
    <row r="26" spans="1:24" x14ac:dyDescent="0.2">
      <c r="B26" t="str">
        <f>CONCATENATE(B21,$A$9)</f>
        <v>D5</v>
      </c>
      <c r="C26">
        <f t="shared" ref="C26:C34" ca="1" si="19">INDIRECT(CONCATENATE("'",C$7,"'!",$B26))</f>
        <v>16</v>
      </c>
      <c r="D26">
        <f t="shared" ca="1" si="17"/>
        <v>8</v>
      </c>
      <c r="E26">
        <f t="shared" ca="1" si="17"/>
        <v>5</v>
      </c>
      <c r="F26">
        <f t="shared" ca="1" si="17"/>
        <v>24</v>
      </c>
      <c r="G26">
        <f t="shared" ca="1" si="17"/>
        <v>43</v>
      </c>
      <c r="H26">
        <f t="shared" ca="1" si="17"/>
        <v>0</v>
      </c>
      <c r="I26">
        <f t="shared" ca="1" si="17"/>
        <v>3</v>
      </c>
      <c r="J26">
        <f t="shared" ca="1" si="17"/>
        <v>3</v>
      </c>
      <c r="K26">
        <f t="shared" ca="1" si="17"/>
        <v>12</v>
      </c>
      <c r="L26">
        <f t="shared" ca="1" si="17"/>
        <v>10</v>
      </c>
      <c r="M26">
        <f t="shared" ca="1" si="18"/>
        <v>29</v>
      </c>
      <c r="N26">
        <f t="shared" ca="1" si="18"/>
        <v>69</v>
      </c>
      <c r="O26" t="e">
        <f t="shared" ca="1" si="18"/>
        <v>#REF!</v>
      </c>
      <c r="P26" t="e">
        <f t="shared" ca="1" si="18"/>
        <v>#REF!</v>
      </c>
      <c r="Q26" t="e">
        <f t="shared" ca="1" si="18"/>
        <v>#REF!</v>
      </c>
      <c r="R26" t="e">
        <f t="shared" ca="1" si="18"/>
        <v>#REF!</v>
      </c>
      <c r="S26" t="e">
        <f t="shared" ca="1" si="18"/>
        <v>#REF!</v>
      </c>
      <c r="T26" t="e">
        <f t="shared" ca="1" si="18"/>
        <v>#REF!</v>
      </c>
      <c r="U26" t="e">
        <f t="shared" ca="1" si="18"/>
        <v>#REF!</v>
      </c>
      <c r="V26">
        <f t="shared" ca="1" si="18"/>
        <v>69</v>
      </c>
      <c r="W26" t="e">
        <f t="shared" ca="1" si="18"/>
        <v>#REF!</v>
      </c>
      <c r="X26" t="e">
        <f t="shared" ca="1" si="18"/>
        <v>#REF!</v>
      </c>
    </row>
    <row r="27" spans="1:24" x14ac:dyDescent="0.2">
      <c r="B27" t="str">
        <f>CONCATENATE(B21,$A$10)</f>
        <v>D6</v>
      </c>
      <c r="C27">
        <f t="shared" ca="1" si="19"/>
        <v>18</v>
      </c>
      <c r="D27">
        <f t="shared" ca="1" si="17"/>
        <v>7</v>
      </c>
      <c r="E27">
        <f t="shared" ca="1" si="17"/>
        <v>14</v>
      </c>
      <c r="F27">
        <f t="shared" ca="1" si="17"/>
        <v>24</v>
      </c>
      <c r="G27">
        <f t="shared" ca="1" si="17"/>
        <v>32</v>
      </c>
      <c r="H27">
        <f t="shared" ca="1" si="17"/>
        <v>0</v>
      </c>
      <c r="I27">
        <f t="shared" ca="1" si="17"/>
        <v>2</v>
      </c>
      <c r="J27">
        <f t="shared" ca="1" si="17"/>
        <v>3</v>
      </c>
      <c r="K27">
        <f t="shared" ca="1" si="17"/>
        <v>10</v>
      </c>
      <c r="L27">
        <f t="shared" ca="1" si="17"/>
        <v>11</v>
      </c>
      <c r="M27">
        <f t="shared" ca="1" si="18"/>
        <v>34</v>
      </c>
      <c r="N27">
        <f t="shared" ca="1" si="18"/>
        <v>42</v>
      </c>
      <c r="O27" t="e">
        <f t="shared" ca="1" si="18"/>
        <v>#REF!</v>
      </c>
      <c r="P27" t="e">
        <f t="shared" ca="1" si="18"/>
        <v>#REF!</v>
      </c>
      <c r="Q27" t="e">
        <f t="shared" ca="1" si="18"/>
        <v>#REF!</v>
      </c>
      <c r="R27" t="e">
        <f t="shared" ca="1" si="18"/>
        <v>#REF!</v>
      </c>
      <c r="S27" t="e">
        <f t="shared" ca="1" si="18"/>
        <v>#REF!</v>
      </c>
      <c r="T27" t="e">
        <f t="shared" ca="1" si="18"/>
        <v>#REF!</v>
      </c>
      <c r="U27" t="e">
        <f t="shared" ca="1" si="18"/>
        <v>#REF!</v>
      </c>
      <c r="V27">
        <f t="shared" ca="1" si="18"/>
        <v>42</v>
      </c>
      <c r="W27" t="e">
        <f t="shared" ca="1" si="18"/>
        <v>#REF!</v>
      </c>
      <c r="X27" t="e">
        <f t="shared" ca="1" si="18"/>
        <v>#REF!</v>
      </c>
    </row>
    <row r="28" spans="1:24" x14ac:dyDescent="0.2">
      <c r="B28" t="str">
        <f>CONCATENATE(B21,$A$11)</f>
        <v>D7</v>
      </c>
      <c r="C28">
        <f t="shared" ca="1" si="19"/>
        <v>15</v>
      </c>
      <c r="D28">
        <f t="shared" ca="1" si="17"/>
        <v>8</v>
      </c>
      <c r="E28">
        <f t="shared" ca="1" si="17"/>
        <v>5</v>
      </c>
      <c r="F28">
        <f t="shared" ca="1" si="17"/>
        <v>53</v>
      </c>
      <c r="G28">
        <f t="shared" ca="1" si="17"/>
        <v>20</v>
      </c>
      <c r="H28">
        <f t="shared" ca="1" si="17"/>
        <v>0</v>
      </c>
      <c r="I28">
        <f t="shared" ca="1" si="17"/>
        <v>2</v>
      </c>
      <c r="J28">
        <f t="shared" ca="1" si="17"/>
        <v>3</v>
      </c>
      <c r="K28">
        <f t="shared" ca="1" si="17"/>
        <v>17</v>
      </c>
      <c r="L28">
        <f t="shared" ca="1" si="17"/>
        <v>10</v>
      </c>
      <c r="M28">
        <f t="shared" ca="1" si="18"/>
        <v>40</v>
      </c>
      <c r="N28">
        <f t="shared" ca="1" si="18"/>
        <v>60</v>
      </c>
      <c r="O28" t="e">
        <f t="shared" ca="1" si="18"/>
        <v>#REF!</v>
      </c>
      <c r="P28" t="e">
        <f t="shared" ca="1" si="18"/>
        <v>#REF!</v>
      </c>
      <c r="Q28" t="e">
        <f t="shared" ca="1" si="18"/>
        <v>#REF!</v>
      </c>
      <c r="R28" t="e">
        <f t="shared" ca="1" si="18"/>
        <v>#REF!</v>
      </c>
      <c r="S28" t="e">
        <f t="shared" ca="1" si="18"/>
        <v>#REF!</v>
      </c>
      <c r="T28" t="e">
        <f t="shared" ca="1" si="18"/>
        <v>#REF!</v>
      </c>
      <c r="U28" t="e">
        <f t="shared" ca="1" si="18"/>
        <v>#REF!</v>
      </c>
      <c r="V28">
        <f t="shared" ca="1" si="18"/>
        <v>60</v>
      </c>
      <c r="W28" t="e">
        <f t="shared" ca="1" si="18"/>
        <v>#REF!</v>
      </c>
      <c r="X28" t="e">
        <f t="shared" ca="1" si="18"/>
        <v>#REF!</v>
      </c>
    </row>
    <row r="29" spans="1:24" x14ac:dyDescent="0.2">
      <c r="B29" t="str">
        <f>CONCATENATE(B21,$A$12)</f>
        <v>D8</v>
      </c>
      <c r="C29">
        <f t="shared" ca="1" si="19"/>
        <v>15</v>
      </c>
      <c r="D29">
        <f t="shared" ca="1" si="17"/>
        <v>8</v>
      </c>
      <c r="E29">
        <f t="shared" ca="1" si="17"/>
        <v>9</v>
      </c>
      <c r="F29">
        <f t="shared" ca="1" si="17"/>
        <v>10</v>
      </c>
      <c r="G29">
        <f t="shared" ca="1" si="17"/>
        <v>19</v>
      </c>
      <c r="H29">
        <f t="shared" ca="1" si="17"/>
        <v>0</v>
      </c>
      <c r="I29">
        <f t="shared" ca="1" si="17"/>
        <v>2</v>
      </c>
      <c r="J29">
        <f t="shared" ca="1" si="17"/>
        <v>3</v>
      </c>
      <c r="K29">
        <f t="shared" ca="1" si="17"/>
        <v>11</v>
      </c>
      <c r="L29">
        <f t="shared" ca="1" si="17"/>
        <v>8</v>
      </c>
      <c r="M29">
        <f t="shared" ca="1" si="18"/>
        <v>41</v>
      </c>
      <c r="N29">
        <f t="shared" ca="1" si="18"/>
        <v>38</v>
      </c>
      <c r="O29" t="e">
        <f t="shared" ca="1" si="18"/>
        <v>#REF!</v>
      </c>
      <c r="P29" t="e">
        <f t="shared" ca="1" si="18"/>
        <v>#REF!</v>
      </c>
      <c r="Q29" t="e">
        <f t="shared" ca="1" si="18"/>
        <v>#REF!</v>
      </c>
      <c r="R29" t="e">
        <f t="shared" ca="1" si="18"/>
        <v>#REF!</v>
      </c>
      <c r="S29" t="e">
        <f t="shared" ca="1" si="18"/>
        <v>#REF!</v>
      </c>
      <c r="T29" t="e">
        <f t="shared" ca="1" si="18"/>
        <v>#REF!</v>
      </c>
      <c r="U29" t="e">
        <f t="shared" ca="1" si="18"/>
        <v>#REF!</v>
      </c>
      <c r="V29">
        <f t="shared" ca="1" si="18"/>
        <v>38</v>
      </c>
      <c r="W29" t="e">
        <f t="shared" ca="1" si="18"/>
        <v>#REF!</v>
      </c>
      <c r="X29" t="e">
        <f t="shared" ca="1" si="18"/>
        <v>#REF!</v>
      </c>
    </row>
    <row r="30" spans="1:24" x14ac:dyDescent="0.2">
      <c r="B30" t="str">
        <f>CONCATENATE(B21,$A$13)</f>
        <v>D9</v>
      </c>
      <c r="C30">
        <f t="shared" ca="1" si="19"/>
        <v>15</v>
      </c>
      <c r="D30">
        <f t="shared" ca="1" si="17"/>
        <v>7</v>
      </c>
      <c r="E30">
        <f t="shared" ca="1" si="17"/>
        <v>8</v>
      </c>
      <c r="F30">
        <f t="shared" ca="1" si="17"/>
        <v>27</v>
      </c>
      <c r="G30">
        <f t="shared" ca="1" si="17"/>
        <v>21</v>
      </c>
      <c r="H30">
        <f t="shared" ca="1" si="17"/>
        <v>0</v>
      </c>
      <c r="I30">
        <f t="shared" ca="1" si="17"/>
        <v>3</v>
      </c>
      <c r="J30">
        <f t="shared" ca="1" si="17"/>
        <v>3</v>
      </c>
      <c r="K30">
        <f t="shared" ca="1" si="17"/>
        <v>15</v>
      </c>
      <c r="L30">
        <f t="shared" ca="1" si="17"/>
        <v>13</v>
      </c>
      <c r="M30">
        <f t="shared" ca="1" si="18"/>
        <v>37</v>
      </c>
      <c r="N30">
        <f t="shared" ca="1" si="18"/>
        <v>62</v>
      </c>
      <c r="O30" t="e">
        <f t="shared" ca="1" si="18"/>
        <v>#REF!</v>
      </c>
      <c r="P30" t="e">
        <f t="shared" ca="1" si="18"/>
        <v>#REF!</v>
      </c>
      <c r="Q30" t="e">
        <f t="shared" ca="1" si="18"/>
        <v>#REF!</v>
      </c>
      <c r="R30" t="e">
        <f t="shared" ca="1" si="18"/>
        <v>#REF!</v>
      </c>
      <c r="S30" t="e">
        <f t="shared" ca="1" si="18"/>
        <v>#REF!</v>
      </c>
      <c r="T30" t="e">
        <f t="shared" ca="1" si="18"/>
        <v>#REF!</v>
      </c>
      <c r="U30" t="e">
        <f t="shared" ca="1" si="18"/>
        <v>#REF!</v>
      </c>
      <c r="V30">
        <f t="shared" ca="1" si="18"/>
        <v>62</v>
      </c>
      <c r="W30" t="e">
        <f t="shared" ca="1" si="18"/>
        <v>#REF!</v>
      </c>
      <c r="X30" t="e">
        <f t="shared" ca="1" si="18"/>
        <v>#REF!</v>
      </c>
    </row>
    <row r="31" spans="1:24" x14ac:dyDescent="0.2">
      <c r="B31" t="str">
        <f>CONCATENATE(B21,$A$14)</f>
        <v>D10</v>
      </c>
      <c r="C31">
        <f t="shared" ca="1" si="19"/>
        <v>31</v>
      </c>
      <c r="D31">
        <f t="shared" ca="1" si="17"/>
        <v>7</v>
      </c>
      <c r="E31">
        <f t="shared" ca="1" si="17"/>
        <v>15</v>
      </c>
      <c r="F31">
        <f t="shared" ca="1" si="17"/>
        <v>26</v>
      </c>
      <c r="G31">
        <f t="shared" ca="1" si="17"/>
        <v>18</v>
      </c>
      <c r="H31">
        <f t="shared" ca="1" si="17"/>
        <v>0</v>
      </c>
      <c r="I31">
        <f t="shared" ca="1" si="17"/>
        <v>3</v>
      </c>
      <c r="J31">
        <f t="shared" ca="1" si="17"/>
        <v>3</v>
      </c>
      <c r="K31">
        <f t="shared" ca="1" si="17"/>
        <v>13</v>
      </c>
      <c r="L31">
        <f t="shared" ca="1" si="17"/>
        <v>11</v>
      </c>
      <c r="M31">
        <f t="shared" ca="1" si="18"/>
        <v>41</v>
      </c>
      <c r="N31">
        <f t="shared" ca="1" si="18"/>
        <v>44</v>
      </c>
      <c r="O31" t="e">
        <f t="shared" ca="1" si="18"/>
        <v>#REF!</v>
      </c>
      <c r="P31" t="e">
        <f t="shared" ca="1" si="18"/>
        <v>#REF!</v>
      </c>
      <c r="Q31" t="e">
        <f t="shared" ca="1" si="18"/>
        <v>#REF!</v>
      </c>
      <c r="R31" t="e">
        <f t="shared" ca="1" si="18"/>
        <v>#REF!</v>
      </c>
      <c r="S31" t="e">
        <f t="shared" ca="1" si="18"/>
        <v>#REF!</v>
      </c>
      <c r="T31" t="e">
        <f t="shared" ca="1" si="18"/>
        <v>#REF!</v>
      </c>
      <c r="U31" t="e">
        <f t="shared" ca="1" si="18"/>
        <v>#REF!</v>
      </c>
      <c r="V31">
        <f t="shared" ca="1" si="18"/>
        <v>44</v>
      </c>
      <c r="W31" t="e">
        <f t="shared" ca="1" si="18"/>
        <v>#REF!</v>
      </c>
      <c r="X31" t="e">
        <f t="shared" ca="1" si="18"/>
        <v>#REF!</v>
      </c>
    </row>
    <row r="32" spans="1:24" x14ac:dyDescent="0.2">
      <c r="B32" t="str">
        <f>CONCATENATE(B21,$A$15)</f>
        <v>D11</v>
      </c>
      <c r="C32">
        <f t="shared" ca="1" si="19"/>
        <v>14</v>
      </c>
      <c r="D32">
        <f t="shared" ca="1" si="17"/>
        <v>8</v>
      </c>
      <c r="E32">
        <f t="shared" ca="1" si="17"/>
        <v>4</v>
      </c>
      <c r="F32">
        <f t="shared" ca="1" si="17"/>
        <v>12</v>
      </c>
      <c r="G32">
        <f t="shared" ca="1" si="17"/>
        <v>34</v>
      </c>
      <c r="H32">
        <f t="shared" ca="1" si="17"/>
        <v>0</v>
      </c>
      <c r="I32">
        <f t="shared" ca="1" si="17"/>
        <v>2</v>
      </c>
      <c r="J32">
        <f t="shared" ca="1" si="17"/>
        <v>3</v>
      </c>
      <c r="K32">
        <f t="shared" ca="1" si="17"/>
        <v>11</v>
      </c>
      <c r="L32">
        <f t="shared" ca="1" si="17"/>
        <v>12</v>
      </c>
      <c r="M32">
        <f t="shared" ca="1" si="18"/>
        <v>28</v>
      </c>
      <c r="N32">
        <f t="shared" ca="1" si="18"/>
        <v>75</v>
      </c>
      <c r="O32" t="e">
        <f t="shared" ca="1" si="18"/>
        <v>#REF!</v>
      </c>
      <c r="P32" t="e">
        <f t="shared" ca="1" si="18"/>
        <v>#REF!</v>
      </c>
      <c r="Q32" t="e">
        <f t="shared" ca="1" si="18"/>
        <v>#REF!</v>
      </c>
      <c r="R32" t="e">
        <f t="shared" ca="1" si="18"/>
        <v>#REF!</v>
      </c>
      <c r="S32" t="e">
        <f t="shared" ca="1" si="18"/>
        <v>#REF!</v>
      </c>
      <c r="T32" t="e">
        <f t="shared" ca="1" si="18"/>
        <v>#REF!</v>
      </c>
      <c r="U32" t="e">
        <f t="shared" ca="1" si="18"/>
        <v>#REF!</v>
      </c>
      <c r="V32">
        <f t="shared" ca="1" si="18"/>
        <v>75</v>
      </c>
      <c r="W32" t="e">
        <f t="shared" ca="1" si="18"/>
        <v>#REF!</v>
      </c>
      <c r="X32" t="e">
        <f t="shared" ca="1" si="18"/>
        <v>#REF!</v>
      </c>
    </row>
    <row r="33" spans="1:25" x14ac:dyDescent="0.2">
      <c r="B33" t="str">
        <f>CONCATENATE(B21,$A$16)</f>
        <v>D12</v>
      </c>
      <c r="C33">
        <f t="shared" ca="1" si="19"/>
        <v>17</v>
      </c>
      <c r="D33">
        <f t="shared" ca="1" si="17"/>
        <v>7</v>
      </c>
      <c r="E33">
        <f t="shared" ca="1" si="17"/>
        <v>12</v>
      </c>
      <c r="F33">
        <f t="shared" ca="1" si="17"/>
        <v>10</v>
      </c>
      <c r="G33">
        <f t="shared" ca="1" si="17"/>
        <v>48</v>
      </c>
      <c r="H33">
        <f t="shared" ca="1" si="17"/>
        <v>0</v>
      </c>
      <c r="I33">
        <f t="shared" ca="1" si="17"/>
        <v>2</v>
      </c>
      <c r="J33">
        <f t="shared" ca="1" si="17"/>
        <v>3</v>
      </c>
      <c r="K33">
        <f t="shared" ca="1" si="17"/>
        <v>13</v>
      </c>
      <c r="L33">
        <f t="shared" ca="1" si="17"/>
        <v>13</v>
      </c>
      <c r="M33">
        <f t="shared" ca="1" si="18"/>
        <v>45</v>
      </c>
      <c r="N33">
        <f t="shared" ca="1" si="18"/>
        <v>44</v>
      </c>
      <c r="O33" t="e">
        <f t="shared" ca="1" si="18"/>
        <v>#REF!</v>
      </c>
      <c r="P33" t="e">
        <f t="shared" ca="1" si="18"/>
        <v>#REF!</v>
      </c>
      <c r="Q33" t="e">
        <f t="shared" ca="1" si="18"/>
        <v>#REF!</v>
      </c>
      <c r="R33" t="e">
        <f t="shared" ca="1" si="18"/>
        <v>#REF!</v>
      </c>
      <c r="S33" t="e">
        <f t="shared" ca="1" si="18"/>
        <v>#REF!</v>
      </c>
      <c r="T33" t="e">
        <f t="shared" ca="1" si="18"/>
        <v>#REF!</v>
      </c>
      <c r="U33" t="e">
        <f t="shared" ca="1" si="18"/>
        <v>#REF!</v>
      </c>
      <c r="V33">
        <f t="shared" ca="1" si="18"/>
        <v>44</v>
      </c>
      <c r="W33" t="e">
        <f t="shared" ca="1" si="18"/>
        <v>#REF!</v>
      </c>
      <c r="X33" t="e">
        <f t="shared" ca="1" si="18"/>
        <v>#REF!</v>
      </c>
    </row>
    <row r="34" spans="1:25" x14ac:dyDescent="0.2">
      <c r="B34" t="str">
        <f>CONCATENATE(B21,$A$17)</f>
        <v>D13</v>
      </c>
      <c r="C34">
        <f t="shared" ca="1" si="19"/>
        <v>16</v>
      </c>
      <c r="D34">
        <f t="shared" ca="1" si="17"/>
        <v>7</v>
      </c>
      <c r="E34">
        <f t="shared" ca="1" si="17"/>
        <v>23</v>
      </c>
      <c r="F34">
        <f t="shared" ca="1" si="17"/>
        <v>37</v>
      </c>
      <c r="G34">
        <f t="shared" ca="1" si="17"/>
        <v>24</v>
      </c>
      <c r="H34">
        <f t="shared" ca="1" si="17"/>
        <v>0</v>
      </c>
      <c r="I34">
        <f t="shared" ca="1" si="17"/>
        <v>2</v>
      </c>
      <c r="J34">
        <f t="shared" ca="1" si="17"/>
        <v>3</v>
      </c>
      <c r="K34">
        <f t="shared" ca="1" si="17"/>
        <v>12</v>
      </c>
      <c r="L34">
        <f t="shared" ca="1" si="17"/>
        <v>13</v>
      </c>
      <c r="M34">
        <f t="shared" ca="1" si="18"/>
        <v>40</v>
      </c>
      <c r="N34">
        <f t="shared" ca="1" si="18"/>
        <v>50</v>
      </c>
      <c r="O34" t="e">
        <f t="shared" ca="1" si="18"/>
        <v>#REF!</v>
      </c>
      <c r="P34" t="e">
        <f t="shared" ca="1" si="18"/>
        <v>#REF!</v>
      </c>
      <c r="Q34" t="e">
        <f t="shared" ca="1" si="18"/>
        <v>#REF!</v>
      </c>
      <c r="R34" t="e">
        <f t="shared" ca="1" si="18"/>
        <v>#REF!</v>
      </c>
      <c r="S34" t="e">
        <f t="shared" ca="1" si="18"/>
        <v>#REF!</v>
      </c>
      <c r="T34" t="e">
        <f t="shared" ca="1" si="18"/>
        <v>#REF!</v>
      </c>
      <c r="U34" t="e">
        <f t="shared" ca="1" si="18"/>
        <v>#REF!</v>
      </c>
      <c r="V34">
        <f t="shared" ca="1" si="18"/>
        <v>50</v>
      </c>
      <c r="W34" t="e">
        <f t="shared" ca="1" si="18"/>
        <v>#REF!</v>
      </c>
      <c r="X34" t="e">
        <f t="shared" ca="1" si="18"/>
        <v>#REF!</v>
      </c>
    </row>
    <row r="35" spans="1:25" x14ac:dyDescent="0.2">
      <c r="C35" s="13">
        <f t="shared" ref="C35:X35" ca="1" si="20">INDIRECT(CONCATENATE(CHAR(COLUMN()+64),ROW()+CHOOSE))</f>
        <v>17.7</v>
      </c>
      <c r="D35" s="13">
        <f t="shared" ca="1" si="20"/>
        <v>7.4</v>
      </c>
      <c r="E35" s="13">
        <f t="shared" ca="1" si="20"/>
        <v>10.4</v>
      </c>
      <c r="F35" s="13">
        <f t="shared" ca="1" si="20"/>
        <v>23.4</v>
      </c>
      <c r="G35" s="13">
        <f t="shared" ca="1" si="20"/>
        <v>27.8</v>
      </c>
      <c r="H35" s="13">
        <f t="shared" ca="1" si="20"/>
        <v>0</v>
      </c>
      <c r="I35" s="13">
        <f t="shared" ca="1" si="20"/>
        <v>2.2999999999999998</v>
      </c>
      <c r="J35" s="13">
        <f t="shared" ca="1" si="20"/>
        <v>3</v>
      </c>
      <c r="K35" s="13">
        <f t="shared" ca="1" si="20"/>
        <v>12.9</v>
      </c>
      <c r="L35" s="13">
        <f t="shared" ca="1" si="20"/>
        <v>11.8</v>
      </c>
      <c r="M35" s="13">
        <f t="shared" ca="1" si="20"/>
        <v>36.9</v>
      </c>
      <c r="N35" s="13">
        <f t="shared" ca="1" si="20"/>
        <v>53.4</v>
      </c>
      <c r="O35" s="13" t="e">
        <f t="shared" ca="1" si="20"/>
        <v>#REF!</v>
      </c>
      <c r="P35" s="13" t="e">
        <f t="shared" ca="1" si="20"/>
        <v>#REF!</v>
      </c>
      <c r="Q35" s="13" t="e">
        <f t="shared" ca="1" si="20"/>
        <v>#REF!</v>
      </c>
      <c r="R35" s="13" t="e">
        <f t="shared" ca="1" si="20"/>
        <v>#REF!</v>
      </c>
      <c r="S35" s="13" t="e">
        <f t="shared" ca="1" si="20"/>
        <v>#REF!</v>
      </c>
      <c r="T35" s="13" t="e">
        <f t="shared" ca="1" si="20"/>
        <v>#REF!</v>
      </c>
      <c r="U35" s="13" t="e">
        <f t="shared" ca="1" si="20"/>
        <v>#REF!</v>
      </c>
      <c r="V35" s="13">
        <f t="shared" ca="1" si="20"/>
        <v>53.4</v>
      </c>
      <c r="W35" s="13" t="e">
        <f t="shared" ca="1" si="20"/>
        <v>#REF!</v>
      </c>
      <c r="X35" s="13" t="e">
        <f t="shared" ca="1" si="20"/>
        <v>#REF!</v>
      </c>
    </row>
    <row r="36" spans="1:25" x14ac:dyDescent="0.2">
      <c r="C36">
        <f ca="1">AVEDEV(C25:C34)</f>
        <v>3.1799999999999997</v>
      </c>
      <c r="D36">
        <f t="shared" ref="D36:L36" ca="1" si="21">AVEDEV(D25:D34)</f>
        <v>0.48000000000000009</v>
      </c>
      <c r="E36">
        <f t="shared" ca="1" si="21"/>
        <v>4.4800000000000004</v>
      </c>
      <c r="F36">
        <f t="shared" ca="1" si="21"/>
        <v>10.119999999999999</v>
      </c>
      <c r="G36">
        <f t="shared" ca="1" si="21"/>
        <v>9.16</v>
      </c>
      <c r="H36">
        <f t="shared" ca="1" si="21"/>
        <v>0</v>
      </c>
      <c r="I36">
        <f t="shared" ca="1" si="21"/>
        <v>0.41999999999999993</v>
      </c>
      <c r="J36">
        <f t="shared" ca="1" si="21"/>
        <v>0</v>
      </c>
      <c r="K36">
        <f t="shared" ca="1" si="21"/>
        <v>1.7</v>
      </c>
      <c r="L36">
        <f t="shared" ca="1" si="21"/>
        <v>1.8</v>
      </c>
      <c r="M36">
        <f t="shared" ref="M36:X36" ca="1" si="22">AVEDEV(M25:M34)</f>
        <v>4.5200000000000005</v>
      </c>
      <c r="N36">
        <f t="shared" ca="1" si="22"/>
        <v>10.48</v>
      </c>
      <c r="O36" t="e">
        <f t="shared" ca="1" si="22"/>
        <v>#REF!</v>
      </c>
      <c r="P36" t="e">
        <f t="shared" ca="1" si="22"/>
        <v>#REF!</v>
      </c>
      <c r="Q36" t="e">
        <f t="shared" ca="1" si="22"/>
        <v>#REF!</v>
      </c>
      <c r="R36" t="e">
        <f t="shared" ca="1" si="22"/>
        <v>#REF!</v>
      </c>
      <c r="S36" t="e">
        <f t="shared" ca="1" si="22"/>
        <v>#REF!</v>
      </c>
      <c r="T36" t="e">
        <f t="shared" ca="1" si="22"/>
        <v>#REF!</v>
      </c>
      <c r="U36" t="e">
        <f t="shared" ca="1" si="22"/>
        <v>#REF!</v>
      </c>
      <c r="V36">
        <f t="shared" ca="1" si="22"/>
        <v>10.48</v>
      </c>
      <c r="W36" t="e">
        <f t="shared" ca="1" si="22"/>
        <v>#REF!</v>
      </c>
      <c r="X36" t="e">
        <f t="shared" ca="1" si="22"/>
        <v>#REF!</v>
      </c>
    </row>
    <row r="37" spans="1:25" x14ac:dyDescent="0.2">
      <c r="C37">
        <f ca="1">C36/C38</f>
        <v>0.17966101694915254</v>
      </c>
      <c r="D37">
        <f t="shared" ref="D37:L37" ca="1" si="23">D36/D38</f>
        <v>6.4864864864864868E-2</v>
      </c>
      <c r="E37">
        <f t="shared" ca="1" si="23"/>
        <v>0.43076923076923079</v>
      </c>
      <c r="F37">
        <f t="shared" ca="1" si="23"/>
        <v>0.4324786324786325</v>
      </c>
      <c r="G37">
        <f t="shared" ca="1" si="23"/>
        <v>0.32949640287769782</v>
      </c>
      <c r="H37" t="e">
        <f t="shared" ca="1" si="23"/>
        <v>#DIV/0!</v>
      </c>
      <c r="I37">
        <f t="shared" ca="1" si="23"/>
        <v>0.18260869565217389</v>
      </c>
      <c r="J37">
        <f t="shared" ca="1" si="23"/>
        <v>0</v>
      </c>
      <c r="K37">
        <f t="shared" ca="1" si="23"/>
        <v>0.13178294573643409</v>
      </c>
      <c r="L37">
        <f t="shared" ca="1" si="23"/>
        <v>0.15254237288135591</v>
      </c>
      <c r="M37">
        <f t="shared" ref="M37:X37" ca="1" si="24">M36/M38</f>
        <v>0.12249322493224934</v>
      </c>
      <c r="N37">
        <f t="shared" ca="1" si="24"/>
        <v>0.19625468164794008</v>
      </c>
      <c r="O37" t="e">
        <f t="shared" ca="1" si="24"/>
        <v>#REF!</v>
      </c>
      <c r="P37" t="e">
        <f t="shared" ca="1" si="24"/>
        <v>#REF!</v>
      </c>
      <c r="Q37" t="e">
        <f t="shared" ca="1" si="24"/>
        <v>#REF!</v>
      </c>
      <c r="R37" t="e">
        <f t="shared" ca="1" si="24"/>
        <v>#REF!</v>
      </c>
      <c r="S37" t="e">
        <f t="shared" ca="1" si="24"/>
        <v>#REF!</v>
      </c>
      <c r="T37" t="e">
        <f t="shared" ca="1" si="24"/>
        <v>#REF!</v>
      </c>
      <c r="U37" t="e">
        <f t="shared" ca="1" si="24"/>
        <v>#REF!</v>
      </c>
      <c r="V37">
        <f t="shared" ca="1" si="24"/>
        <v>0.19625468164794008</v>
      </c>
      <c r="W37" t="e">
        <f t="shared" ca="1" si="24"/>
        <v>#REF!</v>
      </c>
      <c r="X37" t="e">
        <f t="shared" ca="1" si="24"/>
        <v>#REF!</v>
      </c>
    </row>
    <row r="38" spans="1:25" x14ac:dyDescent="0.2">
      <c r="C38">
        <f ca="1">AVERAGE(C25:C34)</f>
        <v>17.7</v>
      </c>
      <c r="D38">
        <f t="shared" ref="D38:L38" ca="1" si="25">AVERAGE(D25:D34)</f>
        <v>7.4</v>
      </c>
      <c r="E38">
        <f t="shared" ca="1" si="25"/>
        <v>10.4</v>
      </c>
      <c r="F38">
        <f t="shared" ca="1" si="25"/>
        <v>23.4</v>
      </c>
      <c r="G38">
        <f t="shared" ca="1" si="25"/>
        <v>27.8</v>
      </c>
      <c r="H38">
        <f t="shared" ca="1" si="25"/>
        <v>0</v>
      </c>
      <c r="I38">
        <f t="shared" ca="1" si="25"/>
        <v>2.2999999999999998</v>
      </c>
      <c r="J38">
        <f t="shared" ca="1" si="25"/>
        <v>3</v>
      </c>
      <c r="K38">
        <f t="shared" ca="1" si="25"/>
        <v>12.9</v>
      </c>
      <c r="L38">
        <f t="shared" ca="1" si="25"/>
        <v>11.8</v>
      </c>
      <c r="M38">
        <f t="shared" ref="M38:X38" ca="1" si="26">AVERAGE(M25:M34)</f>
        <v>36.9</v>
      </c>
      <c r="N38">
        <f t="shared" ca="1" si="26"/>
        <v>53.4</v>
      </c>
      <c r="O38" t="e">
        <f t="shared" ca="1" si="26"/>
        <v>#REF!</v>
      </c>
      <c r="P38" t="e">
        <f t="shared" ca="1" si="26"/>
        <v>#REF!</v>
      </c>
      <c r="Q38" t="e">
        <f t="shared" ca="1" si="26"/>
        <v>#REF!</v>
      </c>
      <c r="R38" t="e">
        <f t="shared" ca="1" si="26"/>
        <v>#REF!</v>
      </c>
      <c r="S38" t="e">
        <f t="shared" ca="1" si="26"/>
        <v>#REF!</v>
      </c>
      <c r="T38" t="e">
        <f t="shared" ca="1" si="26"/>
        <v>#REF!</v>
      </c>
      <c r="U38" t="e">
        <f t="shared" ca="1" si="26"/>
        <v>#REF!</v>
      </c>
      <c r="V38">
        <f t="shared" ca="1" si="26"/>
        <v>53.4</v>
      </c>
      <c r="W38" t="e">
        <f t="shared" ca="1" si="26"/>
        <v>#REF!</v>
      </c>
      <c r="X38" t="e">
        <f t="shared" ca="1" si="26"/>
        <v>#REF!</v>
      </c>
    </row>
    <row r="39" spans="1:25" x14ac:dyDescent="0.2">
      <c r="A39" t="s">
        <v>11</v>
      </c>
      <c r="B39" t="s">
        <v>8</v>
      </c>
      <c r="C39" s="14">
        <f ca="1">STDEV(C25:C34)</f>
        <v>4.9899899799498586</v>
      </c>
      <c r="D39" s="14">
        <f t="shared" ref="D39:N39" ca="1" si="27">STDEV(D25:D34)</f>
        <v>0.5163977794943222</v>
      </c>
      <c r="E39" s="14">
        <f t="shared" ca="1" si="27"/>
        <v>5.8156875966838379</v>
      </c>
      <c r="F39" s="14">
        <f t="shared" ca="1" si="27"/>
        <v>13.84196517839862</v>
      </c>
      <c r="G39" s="14">
        <f t="shared" ca="1" si="27"/>
        <v>10.891382934330345</v>
      </c>
      <c r="H39" s="14">
        <f t="shared" ca="1" si="27"/>
        <v>0</v>
      </c>
      <c r="I39" s="14">
        <f t="shared" ca="1" si="27"/>
        <v>0.48304589153964811</v>
      </c>
      <c r="J39" s="14">
        <f t="shared" ca="1" si="27"/>
        <v>0</v>
      </c>
      <c r="K39" s="14">
        <f t="shared" ca="1" si="27"/>
        <v>2.1832697191750441</v>
      </c>
      <c r="L39" s="14">
        <f t="shared" ca="1" si="27"/>
        <v>2.4404006956964146</v>
      </c>
      <c r="M39" s="14">
        <f t="shared" ca="1" si="27"/>
        <v>5.5467708323552207</v>
      </c>
      <c r="N39" s="14">
        <f t="shared" ca="1" si="27"/>
        <v>12.447221912271569</v>
      </c>
      <c r="O39" s="14" t="e">
        <f t="shared" ref="M39:X39" ca="1" si="28">MEDIAN(O25:O34)</f>
        <v>#REF!</v>
      </c>
      <c r="P39" s="14" t="e">
        <f t="shared" ca="1" si="28"/>
        <v>#REF!</v>
      </c>
      <c r="Q39" s="14" t="e">
        <f t="shared" ca="1" si="28"/>
        <v>#REF!</v>
      </c>
      <c r="R39" s="14" t="e">
        <f t="shared" ca="1" si="28"/>
        <v>#REF!</v>
      </c>
      <c r="S39" s="14" t="e">
        <f t="shared" ca="1" si="28"/>
        <v>#REF!</v>
      </c>
      <c r="T39" s="14" t="e">
        <f t="shared" ca="1" si="28"/>
        <v>#REF!</v>
      </c>
      <c r="U39" s="14" t="e">
        <f t="shared" ca="1" si="28"/>
        <v>#REF!</v>
      </c>
      <c r="V39" s="14">
        <f t="shared" ca="1" si="28"/>
        <v>50</v>
      </c>
      <c r="W39" s="14" t="e">
        <f t="shared" ca="1" si="28"/>
        <v>#REF!</v>
      </c>
      <c r="X39" s="14" t="e">
        <f t="shared" ca="1" si="28"/>
        <v>#REF!</v>
      </c>
    </row>
    <row r="40" spans="1:25" x14ac:dyDescent="0.2">
      <c r="B40" t="str">
        <f>CONCATENATE(B39,$A$5)</f>
        <v>E1</v>
      </c>
      <c r="C40" t="str">
        <f ca="1">INDIRECT(CONCATENATE("'",C$7,"'!",$B40))</f>
        <v>firstXMLparse</v>
      </c>
    </row>
    <row r="41" spans="1:25" x14ac:dyDescent="0.2">
      <c r="C41">
        <v>4</v>
      </c>
      <c r="D41">
        <v>5</v>
      </c>
      <c r="E41">
        <v>6</v>
      </c>
      <c r="F41">
        <v>7</v>
      </c>
      <c r="G41">
        <v>8</v>
      </c>
      <c r="H41">
        <v>9</v>
      </c>
      <c r="I41">
        <v>10</v>
      </c>
      <c r="J41">
        <v>11</v>
      </c>
      <c r="K41">
        <v>12</v>
      </c>
      <c r="L41">
        <v>13</v>
      </c>
      <c r="M41">
        <v>14</v>
      </c>
      <c r="N41">
        <v>15</v>
      </c>
      <c r="O41">
        <v>16</v>
      </c>
      <c r="P41">
        <v>17</v>
      </c>
      <c r="Q41">
        <v>18</v>
      </c>
      <c r="R41">
        <v>19</v>
      </c>
      <c r="S41">
        <v>20</v>
      </c>
      <c r="T41">
        <v>21</v>
      </c>
      <c r="U41">
        <v>22</v>
      </c>
      <c r="V41">
        <v>23</v>
      </c>
      <c r="W41">
        <v>24</v>
      </c>
      <c r="X41">
        <v>25</v>
      </c>
      <c r="Y41">
        <v>26</v>
      </c>
    </row>
    <row r="42" spans="1:25" x14ac:dyDescent="0.2">
      <c r="B42" t="str">
        <f>FILE_COLUMN</f>
        <v>F</v>
      </c>
      <c r="C42" s="1" t="str">
        <f ca="1">INDIRECT(CONCATENATE("files!",$B42,C41))</f>
        <v>GT-N7000Defl1373022645192.csv</v>
      </c>
      <c r="D42" s="1" t="str">
        <f ca="1">INDIRECT(CONCATENATE("files!",$B42,D41))</f>
        <v>HTCOneXDefl1373017941285.csv</v>
      </c>
      <c r="E42" s="1" t="str">
        <f ca="1">INDIRECT(CONCATENATE("files!",$B42,E41))</f>
        <v>Nexus-10Defl1373018155384.csv</v>
      </c>
      <c r="F42" s="1" t="str">
        <f t="shared" ref="F42:L42" ca="1" si="29">INDIRECT(CONCATENATE("files!",$B42,F41))</f>
        <v>DesireSDefl1373026567157.csv</v>
      </c>
      <c r="G42" s="1" t="str">
        <f t="shared" ca="1" si="29"/>
        <v>DesireCDefl1373273102128.csv</v>
      </c>
      <c r="H42" s="1" t="str">
        <f t="shared" ca="1" si="29"/>
        <v>FirefoxDefl1373350961062.csv</v>
      </c>
      <c r="I42" s="1" t="str">
        <f t="shared" ca="1" si="29"/>
        <v>ChromeDefl1373350149571.csv</v>
      </c>
      <c r="J42" s="1" t="str">
        <f t="shared" ca="1" si="29"/>
        <v>ChromiumDefl1373350004906.csv</v>
      </c>
      <c r="K42" s="1" t="str">
        <f t="shared" ca="1" si="29"/>
        <v>A200Defl1373372273586.csv</v>
      </c>
      <c r="L42" s="1" t="str">
        <f t="shared" ca="1" si="29"/>
        <v>Galaxy-NexusDefl1373373964870.csv</v>
      </c>
      <c r="M42" s="1" t="str">
        <f t="shared" ref="M42:Y42" ca="1" si="30">INDIRECT(CONCATENATE("files!",$B42,M41))</f>
        <v>DesireDefl1373363661434.csv</v>
      </c>
      <c r="N42" s="1" t="str">
        <f t="shared" ca="1" si="30"/>
        <v>U8650Defl1373439017286.csv</v>
      </c>
      <c r="O42" s="1" t="str">
        <f t="shared" ca="1" si="30"/>
        <v/>
      </c>
      <c r="P42" s="1" t="str">
        <f t="shared" ca="1" si="30"/>
        <v/>
      </c>
      <c r="Q42" s="1" t="str">
        <f t="shared" ca="1" si="30"/>
        <v/>
      </c>
      <c r="R42" s="1" t="str">
        <f t="shared" ca="1" si="30"/>
        <v/>
      </c>
      <c r="S42" s="1" t="str">
        <f t="shared" ca="1" si="30"/>
        <v/>
      </c>
      <c r="T42" s="1" t="str">
        <f t="shared" ca="1" si="30"/>
        <v/>
      </c>
      <c r="U42" s="1" t="str">
        <f t="shared" ca="1" si="30"/>
        <v/>
      </c>
      <c r="V42" s="1" t="str">
        <f t="shared" ca="1" si="30"/>
        <v>U8650Defl1373439017286.csv</v>
      </c>
      <c r="W42" s="1" t="str">
        <f t="shared" ca="1" si="30"/>
        <v/>
      </c>
      <c r="X42" s="1" t="str">
        <f t="shared" ca="1" si="30"/>
        <v/>
      </c>
      <c r="Y42" s="1" t="str">
        <f t="shared" ca="1" si="30"/>
        <v/>
      </c>
    </row>
    <row r="43" spans="1:25" x14ac:dyDescent="0.2">
      <c r="B43" t="str">
        <f>CONCATENATE(B39,$A$8)</f>
        <v>E4</v>
      </c>
      <c r="C43">
        <f ca="1">INDIRECT(CONCATENATE("'",C$7,"'!",$B43))</f>
        <v>3</v>
      </c>
      <c r="D43">
        <f t="shared" ref="D43:S52" ca="1" si="31">INDIRECT(CONCATENATE("'",D$7,"'!",$B43))</f>
        <v>5</v>
      </c>
      <c r="E43">
        <f t="shared" ca="1" si="31"/>
        <v>2</v>
      </c>
      <c r="F43">
        <f t="shared" ca="1" si="31"/>
        <v>3</v>
      </c>
      <c r="G43">
        <f t="shared" ca="1" si="31"/>
        <v>29</v>
      </c>
      <c r="H43">
        <f t="shared" ca="1" si="31"/>
        <v>1</v>
      </c>
      <c r="I43">
        <f t="shared" ca="1" si="31"/>
        <v>0</v>
      </c>
      <c r="J43">
        <f t="shared" ca="1" si="31"/>
        <v>1</v>
      </c>
      <c r="K43">
        <f t="shared" ca="1" si="31"/>
        <v>7</v>
      </c>
      <c r="L43">
        <f t="shared" ca="1" si="31"/>
        <v>3</v>
      </c>
      <c r="M43">
        <f t="shared" ca="1" si="31"/>
        <v>3</v>
      </c>
      <c r="N43">
        <f t="shared" ca="1" si="31"/>
        <v>14</v>
      </c>
      <c r="O43" t="e">
        <f t="shared" ca="1" si="31"/>
        <v>#REF!</v>
      </c>
      <c r="P43" t="e">
        <f t="shared" ca="1" si="31"/>
        <v>#REF!</v>
      </c>
      <c r="Q43" t="e">
        <f t="shared" ca="1" si="31"/>
        <v>#REF!</v>
      </c>
      <c r="R43" t="e">
        <f t="shared" ca="1" si="31"/>
        <v>#REF!</v>
      </c>
      <c r="S43" t="e">
        <f t="shared" ca="1" si="31"/>
        <v>#REF!</v>
      </c>
      <c r="T43" t="e">
        <f t="shared" ref="M43:Y52" ca="1" si="32">INDIRECT(CONCATENATE("'",T$7,"'!",$B43))</f>
        <v>#REF!</v>
      </c>
      <c r="U43" t="e">
        <f t="shared" ca="1" si="32"/>
        <v>#REF!</v>
      </c>
      <c r="V43">
        <f t="shared" ca="1" si="32"/>
        <v>14</v>
      </c>
      <c r="W43" t="e">
        <f t="shared" ca="1" si="32"/>
        <v>#REF!</v>
      </c>
      <c r="X43" t="e">
        <f t="shared" ca="1" si="32"/>
        <v>#REF!</v>
      </c>
      <c r="Y43" t="e">
        <f t="shared" ca="1" si="32"/>
        <v>#REF!</v>
      </c>
    </row>
    <row r="44" spans="1:25" x14ac:dyDescent="0.2">
      <c r="B44" t="str">
        <f>CONCATENATE(B39,$A$9)</f>
        <v>E5</v>
      </c>
      <c r="C44">
        <f t="shared" ref="C44:C52" ca="1" si="33">INDIRECT(CONCATENATE("'",C$7,"'!",$B44))</f>
        <v>3</v>
      </c>
      <c r="D44">
        <f t="shared" ca="1" si="31"/>
        <v>4</v>
      </c>
      <c r="E44">
        <f t="shared" ca="1" si="31"/>
        <v>2</v>
      </c>
      <c r="F44">
        <f t="shared" ca="1" si="31"/>
        <v>9</v>
      </c>
      <c r="G44">
        <f t="shared" ca="1" si="31"/>
        <v>5</v>
      </c>
      <c r="H44">
        <f t="shared" ca="1" si="31"/>
        <v>1</v>
      </c>
      <c r="I44">
        <f t="shared" ca="1" si="31"/>
        <v>1</v>
      </c>
      <c r="J44">
        <f t="shared" ca="1" si="31"/>
        <v>2</v>
      </c>
      <c r="K44">
        <f t="shared" ca="1" si="31"/>
        <v>4</v>
      </c>
      <c r="L44">
        <f t="shared" ca="1" si="31"/>
        <v>4</v>
      </c>
      <c r="M44">
        <f t="shared" ca="1" si="32"/>
        <v>9</v>
      </c>
      <c r="N44">
        <f t="shared" ca="1" si="32"/>
        <v>19</v>
      </c>
      <c r="O44" t="e">
        <f t="shared" ca="1" si="32"/>
        <v>#REF!</v>
      </c>
      <c r="P44" t="e">
        <f t="shared" ca="1" si="32"/>
        <v>#REF!</v>
      </c>
      <c r="Q44" t="e">
        <f t="shared" ca="1" si="32"/>
        <v>#REF!</v>
      </c>
      <c r="R44" t="e">
        <f t="shared" ca="1" si="32"/>
        <v>#REF!</v>
      </c>
      <c r="S44" t="e">
        <f t="shared" ca="1" si="32"/>
        <v>#REF!</v>
      </c>
      <c r="T44" t="e">
        <f t="shared" ca="1" si="32"/>
        <v>#REF!</v>
      </c>
      <c r="U44" t="e">
        <f t="shared" ca="1" si="32"/>
        <v>#REF!</v>
      </c>
      <c r="V44">
        <f t="shared" ca="1" si="32"/>
        <v>19</v>
      </c>
      <c r="W44" t="e">
        <f t="shared" ca="1" si="32"/>
        <v>#REF!</v>
      </c>
      <c r="X44" t="e">
        <f t="shared" ca="1" si="32"/>
        <v>#REF!</v>
      </c>
      <c r="Y44" t="e">
        <f t="shared" ca="1" si="32"/>
        <v>#REF!</v>
      </c>
    </row>
    <row r="45" spans="1:25" x14ac:dyDescent="0.2">
      <c r="B45" t="str">
        <f>CONCATENATE(B39,$A$10)</f>
        <v>E6</v>
      </c>
      <c r="C45">
        <f t="shared" ca="1" si="33"/>
        <v>4</v>
      </c>
      <c r="D45">
        <f t="shared" ca="1" si="31"/>
        <v>5</v>
      </c>
      <c r="E45">
        <f t="shared" ca="1" si="31"/>
        <v>1</v>
      </c>
      <c r="F45">
        <f t="shared" ca="1" si="31"/>
        <v>3</v>
      </c>
      <c r="G45">
        <f t="shared" ca="1" si="31"/>
        <v>12</v>
      </c>
      <c r="H45">
        <f t="shared" ca="1" si="31"/>
        <v>1</v>
      </c>
      <c r="I45">
        <f t="shared" ca="1" si="31"/>
        <v>2</v>
      </c>
      <c r="J45">
        <f t="shared" ca="1" si="31"/>
        <v>1</v>
      </c>
      <c r="K45">
        <f t="shared" ca="1" si="31"/>
        <v>5</v>
      </c>
      <c r="L45">
        <f t="shared" ca="1" si="31"/>
        <v>3</v>
      </c>
      <c r="M45">
        <f t="shared" ca="1" si="32"/>
        <v>3</v>
      </c>
      <c r="N45">
        <f t="shared" ca="1" si="32"/>
        <v>13</v>
      </c>
      <c r="O45" t="e">
        <f t="shared" ca="1" si="32"/>
        <v>#REF!</v>
      </c>
      <c r="P45" t="e">
        <f t="shared" ca="1" si="32"/>
        <v>#REF!</v>
      </c>
      <c r="Q45" t="e">
        <f t="shared" ca="1" si="32"/>
        <v>#REF!</v>
      </c>
      <c r="R45" t="e">
        <f t="shared" ca="1" si="32"/>
        <v>#REF!</v>
      </c>
      <c r="S45" t="e">
        <f t="shared" ca="1" si="32"/>
        <v>#REF!</v>
      </c>
      <c r="T45" t="e">
        <f t="shared" ca="1" si="32"/>
        <v>#REF!</v>
      </c>
      <c r="U45" t="e">
        <f t="shared" ca="1" si="32"/>
        <v>#REF!</v>
      </c>
      <c r="V45">
        <f t="shared" ca="1" si="32"/>
        <v>13</v>
      </c>
      <c r="W45" t="e">
        <f t="shared" ca="1" si="32"/>
        <v>#REF!</v>
      </c>
      <c r="X45" t="e">
        <f t="shared" ca="1" si="32"/>
        <v>#REF!</v>
      </c>
      <c r="Y45" t="e">
        <f t="shared" ca="1" si="32"/>
        <v>#REF!</v>
      </c>
    </row>
    <row r="46" spans="1:25" x14ac:dyDescent="0.2">
      <c r="B46" t="str">
        <f>CONCATENATE(B39,$A$11)</f>
        <v>E7</v>
      </c>
      <c r="C46">
        <f t="shared" ca="1" si="33"/>
        <v>9</v>
      </c>
      <c r="D46">
        <f t="shared" ca="1" si="31"/>
        <v>5</v>
      </c>
      <c r="E46">
        <f t="shared" ca="1" si="31"/>
        <v>1</v>
      </c>
      <c r="F46">
        <f t="shared" ca="1" si="31"/>
        <v>15</v>
      </c>
      <c r="G46">
        <f t="shared" ca="1" si="31"/>
        <v>5</v>
      </c>
      <c r="H46">
        <f t="shared" ca="1" si="31"/>
        <v>1</v>
      </c>
      <c r="I46">
        <f t="shared" ca="1" si="31"/>
        <v>1</v>
      </c>
      <c r="J46">
        <f t="shared" ca="1" si="31"/>
        <v>1</v>
      </c>
      <c r="K46">
        <f t="shared" ca="1" si="31"/>
        <v>8</v>
      </c>
      <c r="L46">
        <f t="shared" ca="1" si="31"/>
        <v>4</v>
      </c>
      <c r="M46">
        <f t="shared" ca="1" si="32"/>
        <v>6</v>
      </c>
      <c r="N46">
        <f t="shared" ca="1" si="32"/>
        <v>23</v>
      </c>
      <c r="O46" t="e">
        <f t="shared" ca="1" si="32"/>
        <v>#REF!</v>
      </c>
      <c r="P46" t="e">
        <f t="shared" ca="1" si="32"/>
        <v>#REF!</v>
      </c>
      <c r="Q46" t="e">
        <f t="shared" ca="1" si="32"/>
        <v>#REF!</v>
      </c>
      <c r="R46" t="e">
        <f t="shared" ca="1" si="32"/>
        <v>#REF!</v>
      </c>
      <c r="S46" t="e">
        <f t="shared" ca="1" si="32"/>
        <v>#REF!</v>
      </c>
      <c r="T46" t="e">
        <f t="shared" ca="1" si="32"/>
        <v>#REF!</v>
      </c>
      <c r="U46" t="e">
        <f t="shared" ca="1" si="32"/>
        <v>#REF!</v>
      </c>
      <c r="V46">
        <f t="shared" ca="1" si="32"/>
        <v>23</v>
      </c>
      <c r="W46" t="e">
        <f t="shared" ca="1" si="32"/>
        <v>#REF!</v>
      </c>
      <c r="X46" t="e">
        <f t="shared" ca="1" si="32"/>
        <v>#REF!</v>
      </c>
      <c r="Y46" t="e">
        <f t="shared" ca="1" si="32"/>
        <v>#REF!</v>
      </c>
    </row>
    <row r="47" spans="1:25" x14ac:dyDescent="0.2">
      <c r="B47" t="str">
        <f>CONCATENATE(B39,$A$12)</f>
        <v>E8</v>
      </c>
      <c r="C47">
        <f t="shared" ca="1" si="33"/>
        <v>3</v>
      </c>
      <c r="D47">
        <f t="shared" ca="1" si="31"/>
        <v>4</v>
      </c>
      <c r="E47">
        <f t="shared" ca="1" si="31"/>
        <v>3</v>
      </c>
      <c r="F47">
        <f t="shared" ca="1" si="31"/>
        <v>3</v>
      </c>
      <c r="G47">
        <f t="shared" ca="1" si="31"/>
        <v>12</v>
      </c>
      <c r="H47">
        <f t="shared" ca="1" si="31"/>
        <v>1</v>
      </c>
      <c r="I47">
        <f t="shared" ca="1" si="31"/>
        <v>1</v>
      </c>
      <c r="J47">
        <f t="shared" ca="1" si="31"/>
        <v>2</v>
      </c>
      <c r="K47">
        <f t="shared" ca="1" si="31"/>
        <v>3</v>
      </c>
      <c r="L47">
        <f t="shared" ca="1" si="31"/>
        <v>5</v>
      </c>
      <c r="M47">
        <f t="shared" ca="1" si="32"/>
        <v>15</v>
      </c>
      <c r="N47">
        <f t="shared" ca="1" si="32"/>
        <v>30</v>
      </c>
      <c r="O47" t="e">
        <f t="shared" ca="1" si="32"/>
        <v>#REF!</v>
      </c>
      <c r="P47" t="e">
        <f t="shared" ca="1" si="32"/>
        <v>#REF!</v>
      </c>
      <c r="Q47" t="e">
        <f t="shared" ca="1" si="32"/>
        <v>#REF!</v>
      </c>
      <c r="R47" t="e">
        <f t="shared" ca="1" si="32"/>
        <v>#REF!</v>
      </c>
      <c r="S47" t="e">
        <f t="shared" ca="1" si="32"/>
        <v>#REF!</v>
      </c>
      <c r="T47" t="e">
        <f t="shared" ca="1" si="32"/>
        <v>#REF!</v>
      </c>
      <c r="U47" t="e">
        <f t="shared" ca="1" si="32"/>
        <v>#REF!</v>
      </c>
      <c r="V47">
        <f t="shared" ca="1" si="32"/>
        <v>30</v>
      </c>
      <c r="W47" t="e">
        <f t="shared" ca="1" si="32"/>
        <v>#REF!</v>
      </c>
      <c r="X47" t="e">
        <f t="shared" ca="1" si="32"/>
        <v>#REF!</v>
      </c>
      <c r="Y47" t="e">
        <f t="shared" ca="1" si="32"/>
        <v>#REF!</v>
      </c>
    </row>
    <row r="48" spans="1:25" x14ac:dyDescent="0.2">
      <c r="B48" t="str">
        <f>CONCATENATE(B39,$A$13)</f>
        <v>E9</v>
      </c>
      <c r="C48">
        <f t="shared" ca="1" si="33"/>
        <v>4</v>
      </c>
      <c r="D48">
        <f t="shared" ca="1" si="31"/>
        <v>5</v>
      </c>
      <c r="E48">
        <f t="shared" ca="1" si="31"/>
        <v>1</v>
      </c>
      <c r="F48">
        <f t="shared" ca="1" si="31"/>
        <v>3</v>
      </c>
      <c r="G48">
        <f t="shared" ca="1" si="31"/>
        <v>15</v>
      </c>
      <c r="H48">
        <f t="shared" ca="1" si="31"/>
        <v>1</v>
      </c>
      <c r="I48">
        <f t="shared" ca="1" si="31"/>
        <v>1</v>
      </c>
      <c r="J48">
        <f t="shared" ca="1" si="31"/>
        <v>1</v>
      </c>
      <c r="K48">
        <f t="shared" ca="1" si="31"/>
        <v>9</v>
      </c>
      <c r="L48">
        <f t="shared" ca="1" si="31"/>
        <v>6</v>
      </c>
      <c r="M48">
        <f t="shared" ca="1" si="32"/>
        <v>4</v>
      </c>
      <c r="N48">
        <f t="shared" ca="1" si="32"/>
        <v>20</v>
      </c>
      <c r="O48" t="e">
        <f t="shared" ca="1" si="32"/>
        <v>#REF!</v>
      </c>
      <c r="P48" t="e">
        <f t="shared" ca="1" si="32"/>
        <v>#REF!</v>
      </c>
      <c r="Q48" t="e">
        <f t="shared" ca="1" si="32"/>
        <v>#REF!</v>
      </c>
      <c r="R48" t="e">
        <f t="shared" ca="1" si="32"/>
        <v>#REF!</v>
      </c>
      <c r="S48" t="e">
        <f t="shared" ca="1" si="32"/>
        <v>#REF!</v>
      </c>
      <c r="T48" t="e">
        <f t="shared" ca="1" si="32"/>
        <v>#REF!</v>
      </c>
      <c r="U48" t="e">
        <f t="shared" ca="1" si="32"/>
        <v>#REF!</v>
      </c>
      <c r="V48">
        <f t="shared" ca="1" si="32"/>
        <v>20</v>
      </c>
      <c r="W48" t="e">
        <f t="shared" ca="1" si="32"/>
        <v>#REF!</v>
      </c>
      <c r="X48" t="e">
        <f t="shared" ca="1" si="32"/>
        <v>#REF!</v>
      </c>
      <c r="Y48" t="e">
        <f t="shared" ca="1" si="32"/>
        <v>#REF!</v>
      </c>
    </row>
    <row r="49" spans="1:25" x14ac:dyDescent="0.2">
      <c r="B49" t="str">
        <f>CONCATENATE(B39,$A$14)</f>
        <v>E10</v>
      </c>
      <c r="C49">
        <f t="shared" ca="1" si="33"/>
        <v>2</v>
      </c>
      <c r="D49">
        <f t="shared" ca="1" si="31"/>
        <v>4</v>
      </c>
      <c r="E49">
        <f t="shared" ca="1" si="31"/>
        <v>1</v>
      </c>
      <c r="F49">
        <f t="shared" ca="1" si="31"/>
        <v>5</v>
      </c>
      <c r="G49">
        <f t="shared" ca="1" si="31"/>
        <v>6</v>
      </c>
      <c r="H49">
        <f t="shared" ca="1" si="31"/>
        <v>0</v>
      </c>
      <c r="I49">
        <f t="shared" ca="1" si="31"/>
        <v>0</v>
      </c>
      <c r="J49">
        <f t="shared" ca="1" si="31"/>
        <v>1</v>
      </c>
      <c r="K49">
        <f t="shared" ca="1" si="31"/>
        <v>9</v>
      </c>
      <c r="L49">
        <f t="shared" ca="1" si="31"/>
        <v>5</v>
      </c>
      <c r="M49">
        <f t="shared" ca="1" si="32"/>
        <v>4</v>
      </c>
      <c r="N49">
        <f t="shared" ca="1" si="32"/>
        <v>19</v>
      </c>
      <c r="O49" t="e">
        <f t="shared" ca="1" si="32"/>
        <v>#REF!</v>
      </c>
      <c r="P49" t="e">
        <f t="shared" ca="1" si="32"/>
        <v>#REF!</v>
      </c>
      <c r="Q49" t="e">
        <f t="shared" ca="1" si="32"/>
        <v>#REF!</v>
      </c>
      <c r="R49" t="e">
        <f t="shared" ca="1" si="32"/>
        <v>#REF!</v>
      </c>
      <c r="S49" t="e">
        <f t="shared" ca="1" si="32"/>
        <v>#REF!</v>
      </c>
      <c r="T49" t="e">
        <f t="shared" ca="1" si="32"/>
        <v>#REF!</v>
      </c>
      <c r="U49" t="e">
        <f t="shared" ca="1" si="32"/>
        <v>#REF!</v>
      </c>
      <c r="V49">
        <f t="shared" ca="1" si="32"/>
        <v>19</v>
      </c>
      <c r="W49" t="e">
        <f t="shared" ca="1" si="32"/>
        <v>#REF!</v>
      </c>
      <c r="X49" t="e">
        <f t="shared" ca="1" si="32"/>
        <v>#REF!</v>
      </c>
      <c r="Y49" t="e">
        <f t="shared" ca="1" si="32"/>
        <v>#REF!</v>
      </c>
    </row>
    <row r="50" spans="1:25" x14ac:dyDescent="0.2">
      <c r="B50" t="str">
        <f>CONCATENATE(B39,$A$15)</f>
        <v>E11</v>
      </c>
      <c r="C50">
        <f t="shared" ca="1" si="33"/>
        <v>4</v>
      </c>
      <c r="D50">
        <f t="shared" ca="1" si="31"/>
        <v>5</v>
      </c>
      <c r="E50">
        <f t="shared" ca="1" si="31"/>
        <v>1</v>
      </c>
      <c r="F50">
        <f t="shared" ca="1" si="31"/>
        <v>5</v>
      </c>
      <c r="G50">
        <f t="shared" ca="1" si="31"/>
        <v>25</v>
      </c>
      <c r="H50">
        <f t="shared" ca="1" si="31"/>
        <v>1</v>
      </c>
      <c r="I50">
        <f t="shared" ca="1" si="31"/>
        <v>1</v>
      </c>
      <c r="J50">
        <f t="shared" ca="1" si="31"/>
        <v>1</v>
      </c>
      <c r="K50">
        <f t="shared" ca="1" si="31"/>
        <v>5</v>
      </c>
      <c r="L50">
        <f t="shared" ca="1" si="31"/>
        <v>4</v>
      </c>
      <c r="M50">
        <f t="shared" ca="1" si="32"/>
        <v>3</v>
      </c>
      <c r="N50">
        <f t="shared" ca="1" si="32"/>
        <v>36</v>
      </c>
      <c r="O50" t="e">
        <f t="shared" ca="1" si="32"/>
        <v>#REF!</v>
      </c>
      <c r="P50" t="e">
        <f t="shared" ca="1" si="32"/>
        <v>#REF!</v>
      </c>
      <c r="Q50" t="e">
        <f t="shared" ca="1" si="32"/>
        <v>#REF!</v>
      </c>
      <c r="R50" t="e">
        <f t="shared" ca="1" si="32"/>
        <v>#REF!</v>
      </c>
      <c r="S50" t="e">
        <f t="shared" ca="1" si="32"/>
        <v>#REF!</v>
      </c>
      <c r="T50" t="e">
        <f t="shared" ca="1" si="32"/>
        <v>#REF!</v>
      </c>
      <c r="U50" t="e">
        <f t="shared" ca="1" si="32"/>
        <v>#REF!</v>
      </c>
      <c r="V50">
        <f t="shared" ca="1" si="32"/>
        <v>36</v>
      </c>
      <c r="W50" t="e">
        <f t="shared" ca="1" si="32"/>
        <v>#REF!</v>
      </c>
      <c r="X50" t="e">
        <f t="shared" ca="1" si="32"/>
        <v>#REF!</v>
      </c>
      <c r="Y50" t="e">
        <f t="shared" ca="1" si="32"/>
        <v>#REF!</v>
      </c>
    </row>
    <row r="51" spans="1:25" x14ac:dyDescent="0.2">
      <c r="B51" t="str">
        <f>CONCATENATE(B39,$A$16)</f>
        <v>E12</v>
      </c>
      <c r="C51">
        <f t="shared" ca="1" si="33"/>
        <v>4</v>
      </c>
      <c r="D51">
        <f t="shared" ca="1" si="31"/>
        <v>4</v>
      </c>
      <c r="E51">
        <f t="shared" ca="1" si="31"/>
        <v>3</v>
      </c>
      <c r="F51">
        <f t="shared" ca="1" si="31"/>
        <v>3</v>
      </c>
      <c r="G51">
        <f t="shared" ca="1" si="31"/>
        <v>6</v>
      </c>
      <c r="H51">
        <f t="shared" ca="1" si="31"/>
        <v>0</v>
      </c>
      <c r="I51">
        <f t="shared" ca="1" si="31"/>
        <v>1</v>
      </c>
      <c r="J51">
        <f t="shared" ca="1" si="31"/>
        <v>1</v>
      </c>
      <c r="K51">
        <f t="shared" ca="1" si="31"/>
        <v>4</v>
      </c>
      <c r="L51">
        <f t="shared" ca="1" si="31"/>
        <v>9</v>
      </c>
      <c r="M51">
        <f t="shared" ca="1" si="32"/>
        <v>4</v>
      </c>
      <c r="N51">
        <f t="shared" ca="1" si="32"/>
        <v>13</v>
      </c>
      <c r="O51" t="e">
        <f t="shared" ca="1" si="32"/>
        <v>#REF!</v>
      </c>
      <c r="P51" t="e">
        <f t="shared" ca="1" si="32"/>
        <v>#REF!</v>
      </c>
      <c r="Q51" t="e">
        <f t="shared" ca="1" si="32"/>
        <v>#REF!</v>
      </c>
      <c r="R51" t="e">
        <f t="shared" ca="1" si="32"/>
        <v>#REF!</v>
      </c>
      <c r="S51" t="e">
        <f t="shared" ca="1" si="32"/>
        <v>#REF!</v>
      </c>
      <c r="T51" t="e">
        <f t="shared" ca="1" si="32"/>
        <v>#REF!</v>
      </c>
      <c r="U51" t="e">
        <f t="shared" ca="1" si="32"/>
        <v>#REF!</v>
      </c>
      <c r="V51">
        <f t="shared" ca="1" si="32"/>
        <v>13</v>
      </c>
      <c r="W51" t="e">
        <f t="shared" ca="1" si="32"/>
        <v>#REF!</v>
      </c>
      <c r="X51" t="e">
        <f t="shared" ca="1" si="32"/>
        <v>#REF!</v>
      </c>
      <c r="Y51" t="e">
        <f t="shared" ca="1" si="32"/>
        <v>#REF!</v>
      </c>
    </row>
    <row r="52" spans="1:25" x14ac:dyDescent="0.2">
      <c r="B52" t="str">
        <f>CONCATENATE(B39,$A$17)</f>
        <v>E13</v>
      </c>
      <c r="C52">
        <f t="shared" ca="1" si="33"/>
        <v>4</v>
      </c>
      <c r="D52">
        <f t="shared" ca="1" si="31"/>
        <v>7</v>
      </c>
      <c r="E52">
        <f t="shared" ca="1" si="31"/>
        <v>1</v>
      </c>
      <c r="F52">
        <f t="shared" ca="1" si="31"/>
        <v>18</v>
      </c>
      <c r="G52">
        <f t="shared" ca="1" si="31"/>
        <v>18</v>
      </c>
      <c r="H52">
        <f t="shared" ca="1" si="31"/>
        <v>1</v>
      </c>
      <c r="I52">
        <f t="shared" ca="1" si="31"/>
        <v>0</v>
      </c>
      <c r="J52">
        <f t="shared" ca="1" si="31"/>
        <v>1</v>
      </c>
      <c r="K52">
        <f t="shared" ca="1" si="31"/>
        <v>8</v>
      </c>
      <c r="L52">
        <f t="shared" ca="1" si="31"/>
        <v>3</v>
      </c>
      <c r="M52">
        <f t="shared" ca="1" si="32"/>
        <v>8</v>
      </c>
      <c r="N52">
        <f t="shared" ca="1" si="32"/>
        <v>29</v>
      </c>
      <c r="O52" t="e">
        <f t="shared" ca="1" si="32"/>
        <v>#REF!</v>
      </c>
      <c r="P52" t="e">
        <f t="shared" ca="1" si="32"/>
        <v>#REF!</v>
      </c>
      <c r="Q52" t="e">
        <f t="shared" ca="1" si="32"/>
        <v>#REF!</v>
      </c>
      <c r="R52" t="e">
        <f t="shared" ca="1" si="32"/>
        <v>#REF!</v>
      </c>
      <c r="S52" t="e">
        <f t="shared" ca="1" si="32"/>
        <v>#REF!</v>
      </c>
      <c r="T52" t="e">
        <f t="shared" ca="1" si="32"/>
        <v>#REF!</v>
      </c>
      <c r="U52" t="e">
        <f t="shared" ca="1" si="32"/>
        <v>#REF!</v>
      </c>
      <c r="V52">
        <f t="shared" ca="1" si="32"/>
        <v>29</v>
      </c>
      <c r="W52" t="e">
        <f t="shared" ca="1" si="32"/>
        <v>#REF!</v>
      </c>
      <c r="X52" t="e">
        <f t="shared" ca="1" si="32"/>
        <v>#REF!</v>
      </c>
      <c r="Y52" t="e">
        <f t="shared" ca="1" si="32"/>
        <v>#REF!</v>
      </c>
    </row>
    <row r="53" spans="1:25" x14ac:dyDescent="0.2"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</row>
    <row r="54" spans="1:25" x14ac:dyDescent="0.2">
      <c r="C54">
        <f ca="1">AVEDEV(C43:C52)</f>
        <v>1</v>
      </c>
      <c r="D54">
        <f t="shared" ref="D54:L54" ca="1" si="34">AVEDEV(D43:D52)</f>
        <v>0.64</v>
      </c>
      <c r="E54">
        <f t="shared" ca="1" si="34"/>
        <v>0.72</v>
      </c>
      <c r="F54">
        <f t="shared" ca="1" si="34"/>
        <v>4.38</v>
      </c>
      <c r="G54">
        <f t="shared" ca="1" si="34"/>
        <v>6.7600000000000007</v>
      </c>
      <c r="H54">
        <f t="shared" ca="1" si="34"/>
        <v>0.32</v>
      </c>
      <c r="I54">
        <f t="shared" ca="1" si="34"/>
        <v>0.48000000000000009</v>
      </c>
      <c r="J54">
        <f t="shared" ca="1" si="34"/>
        <v>0.32000000000000012</v>
      </c>
      <c r="K54">
        <f t="shared" ca="1" si="34"/>
        <v>2</v>
      </c>
      <c r="L54">
        <f t="shared" ca="1" si="34"/>
        <v>1.3199999999999998</v>
      </c>
      <c r="M54">
        <f t="shared" ref="M54:Y54" ca="1" si="35">AVEDEV(M43:M52)</f>
        <v>2.88</v>
      </c>
      <c r="N54">
        <f t="shared" ca="1" si="35"/>
        <v>6.32</v>
      </c>
      <c r="O54" t="e">
        <f t="shared" ca="1" si="35"/>
        <v>#REF!</v>
      </c>
      <c r="P54" t="e">
        <f t="shared" ca="1" si="35"/>
        <v>#REF!</v>
      </c>
      <c r="Q54" t="e">
        <f t="shared" ca="1" si="35"/>
        <v>#REF!</v>
      </c>
      <c r="R54" t="e">
        <f t="shared" ca="1" si="35"/>
        <v>#REF!</v>
      </c>
      <c r="S54" t="e">
        <f t="shared" ca="1" si="35"/>
        <v>#REF!</v>
      </c>
      <c r="T54" t="e">
        <f t="shared" ca="1" si="35"/>
        <v>#REF!</v>
      </c>
      <c r="U54" t="e">
        <f t="shared" ca="1" si="35"/>
        <v>#REF!</v>
      </c>
      <c r="V54">
        <f t="shared" ca="1" si="35"/>
        <v>6.32</v>
      </c>
      <c r="W54" t="e">
        <f t="shared" ca="1" si="35"/>
        <v>#REF!</v>
      </c>
      <c r="X54" t="e">
        <f t="shared" ca="1" si="35"/>
        <v>#REF!</v>
      </c>
      <c r="Y54" t="e">
        <f t="shared" ca="1" si="35"/>
        <v>#REF!</v>
      </c>
    </row>
    <row r="55" spans="1:25" x14ac:dyDescent="0.2">
      <c r="C55" t="e">
        <f ca="1">C54/C53</f>
        <v>#DIV/0!</v>
      </c>
      <c r="D55" t="e">
        <f t="shared" ref="D55" ca="1" si="36">D54/D53</f>
        <v>#DIV/0!</v>
      </c>
      <c r="E55" t="e">
        <f t="shared" ref="E55" ca="1" si="37">E54/E53</f>
        <v>#DIV/0!</v>
      </c>
      <c r="F55" t="e">
        <f t="shared" ref="F55" ca="1" si="38">F54/F53</f>
        <v>#DIV/0!</v>
      </c>
      <c r="G55" t="e">
        <f t="shared" ref="G55" ca="1" si="39">G54/G53</f>
        <v>#DIV/0!</v>
      </c>
      <c r="H55" t="e">
        <f t="shared" ref="H55" ca="1" si="40">H54/H53</f>
        <v>#DIV/0!</v>
      </c>
      <c r="I55" t="e">
        <f t="shared" ref="I55" ca="1" si="41">I54/I53</f>
        <v>#DIV/0!</v>
      </c>
      <c r="J55" t="e">
        <f t="shared" ref="J55" ca="1" si="42">J54/J53</f>
        <v>#DIV/0!</v>
      </c>
      <c r="K55" t="e">
        <f t="shared" ref="K55:W55" ca="1" si="43">K54/K53</f>
        <v>#DIV/0!</v>
      </c>
      <c r="L55" t="e">
        <f t="shared" ref="L55:V55" ca="1" si="44">L54/L53</f>
        <v>#DIV/0!</v>
      </c>
      <c r="M55" t="e">
        <f t="shared" ca="1" si="43"/>
        <v>#DIV/0!</v>
      </c>
      <c r="N55" t="e">
        <f t="shared" ca="1" si="44"/>
        <v>#DIV/0!</v>
      </c>
      <c r="O55" t="e">
        <f t="shared" ca="1" si="43"/>
        <v>#REF!</v>
      </c>
      <c r="P55" t="e">
        <f t="shared" ca="1" si="44"/>
        <v>#REF!</v>
      </c>
      <c r="Q55" t="e">
        <f t="shared" ca="1" si="43"/>
        <v>#REF!</v>
      </c>
      <c r="R55" t="e">
        <f t="shared" ca="1" si="44"/>
        <v>#REF!</v>
      </c>
      <c r="S55" t="e">
        <f t="shared" ca="1" si="43"/>
        <v>#REF!</v>
      </c>
      <c r="T55" t="e">
        <f t="shared" ca="1" si="44"/>
        <v>#REF!</v>
      </c>
      <c r="U55" t="e">
        <f t="shared" ca="1" si="43"/>
        <v>#REF!</v>
      </c>
      <c r="V55" t="e">
        <f t="shared" ca="1" si="44"/>
        <v>#DIV/0!</v>
      </c>
      <c r="W55" t="e">
        <f t="shared" ca="1" si="43"/>
        <v>#REF!</v>
      </c>
      <c r="X55" t="e">
        <f t="shared" ref="X55:Y55" ca="1" si="45">X54/X53</f>
        <v>#REF!</v>
      </c>
      <c r="Y55" t="e">
        <f t="shared" ca="1" si="45"/>
        <v>#REF!</v>
      </c>
    </row>
    <row r="57" spans="1:25" x14ac:dyDescent="0.2">
      <c r="A57" t="s">
        <v>11</v>
      </c>
      <c r="B57" t="s">
        <v>4</v>
      </c>
      <c r="C57" s="14"/>
    </row>
    <row r="58" spans="1:25" x14ac:dyDescent="0.2">
      <c r="B58" t="str">
        <f>CONCATENATE(B57,$A$5)</f>
        <v>F1</v>
      </c>
      <c r="C58" t="str">
        <f ca="1">INDIRECT(CONCATENATE("'",C$7,"'!",$B58))</f>
        <v>PURE_DOWNLOAD_DUMMY</v>
      </c>
    </row>
    <row r="59" spans="1:25" x14ac:dyDescent="0.2">
      <c r="C59">
        <v>4</v>
      </c>
      <c r="D59">
        <v>5</v>
      </c>
      <c r="E59">
        <v>6</v>
      </c>
      <c r="F59">
        <v>7</v>
      </c>
      <c r="G59">
        <v>8</v>
      </c>
      <c r="H59">
        <v>9</v>
      </c>
      <c r="I59">
        <v>10</v>
      </c>
      <c r="J59">
        <v>11</v>
      </c>
      <c r="K59">
        <v>12</v>
      </c>
      <c r="L59">
        <v>13</v>
      </c>
      <c r="M59">
        <v>14</v>
      </c>
      <c r="N59">
        <v>15</v>
      </c>
      <c r="O59">
        <v>16</v>
      </c>
      <c r="P59">
        <v>17</v>
      </c>
      <c r="Q59">
        <v>18</v>
      </c>
      <c r="R59">
        <v>19</v>
      </c>
      <c r="S59">
        <v>20</v>
      </c>
      <c r="T59">
        <v>21</v>
      </c>
      <c r="U59">
        <v>22</v>
      </c>
      <c r="V59">
        <v>23</v>
      </c>
      <c r="W59">
        <v>24</v>
      </c>
      <c r="X59">
        <v>25</v>
      </c>
      <c r="Y59">
        <v>26</v>
      </c>
    </row>
    <row r="60" spans="1:25" x14ac:dyDescent="0.2">
      <c r="B60" t="str">
        <f>FILE_COLUMN</f>
        <v>F</v>
      </c>
      <c r="C60" s="1" t="str">
        <f ca="1">INDIRECT(CONCATENATE("files!",$B60,C59))</f>
        <v>GT-N7000Defl1373022645192.csv</v>
      </c>
      <c r="D60" s="1" t="str">
        <f ca="1">INDIRECT(CONCATENATE("files!",$B60,D59))</f>
        <v>HTCOneXDefl1373017941285.csv</v>
      </c>
      <c r="E60" s="1" t="str">
        <f ca="1">INDIRECT(CONCATENATE("files!",$B60,E59))</f>
        <v>Nexus-10Defl1373018155384.csv</v>
      </c>
      <c r="F60" s="1" t="str">
        <f t="shared" ref="F60:L60" ca="1" si="46">INDIRECT(CONCATENATE("files!",$B60,F59))</f>
        <v>DesireSDefl1373026567157.csv</v>
      </c>
      <c r="G60" s="1" t="str">
        <f t="shared" ca="1" si="46"/>
        <v>DesireCDefl1373273102128.csv</v>
      </c>
      <c r="H60" s="1" t="str">
        <f t="shared" ca="1" si="46"/>
        <v>FirefoxDefl1373350961062.csv</v>
      </c>
      <c r="I60" s="1" t="str">
        <f t="shared" ca="1" si="46"/>
        <v>ChromeDefl1373350149571.csv</v>
      </c>
      <c r="J60" s="1" t="str">
        <f t="shared" ca="1" si="46"/>
        <v>ChromiumDefl1373350004906.csv</v>
      </c>
      <c r="K60" s="1" t="str">
        <f t="shared" ca="1" si="46"/>
        <v>A200Defl1373372273586.csv</v>
      </c>
      <c r="L60" s="1" t="str">
        <f t="shared" ca="1" si="46"/>
        <v>Galaxy-NexusDefl1373373964870.csv</v>
      </c>
      <c r="M60" s="1" t="str">
        <f t="shared" ref="M60:Y60" ca="1" si="47">INDIRECT(CONCATENATE("files!",$B60,M59))</f>
        <v>DesireDefl1373363661434.csv</v>
      </c>
      <c r="N60" s="1" t="str">
        <f t="shared" ca="1" si="47"/>
        <v>U8650Defl1373439017286.csv</v>
      </c>
      <c r="O60" s="1" t="str">
        <f t="shared" ca="1" si="47"/>
        <v/>
      </c>
      <c r="P60" s="1" t="str">
        <f t="shared" ca="1" si="47"/>
        <v/>
      </c>
      <c r="Q60" s="1" t="str">
        <f t="shared" ca="1" si="47"/>
        <v/>
      </c>
      <c r="R60" s="1" t="str">
        <f t="shared" ca="1" si="47"/>
        <v/>
      </c>
      <c r="S60" s="1" t="str">
        <f t="shared" ca="1" si="47"/>
        <v/>
      </c>
      <c r="T60" s="1" t="str">
        <f t="shared" ca="1" si="47"/>
        <v/>
      </c>
      <c r="U60" s="1" t="str">
        <f t="shared" ca="1" si="47"/>
        <v/>
      </c>
      <c r="V60" s="1" t="str">
        <f t="shared" ca="1" si="47"/>
        <v>U8650Defl1373439017286.csv</v>
      </c>
      <c r="W60" s="1" t="str">
        <f t="shared" ca="1" si="47"/>
        <v/>
      </c>
      <c r="X60" s="1" t="str">
        <f t="shared" ca="1" si="47"/>
        <v/>
      </c>
      <c r="Y60" s="1" t="str">
        <f t="shared" ca="1" si="47"/>
        <v/>
      </c>
    </row>
    <row r="61" spans="1:25" x14ac:dyDescent="0.2">
      <c r="B61" t="str">
        <f>CONCATENATE(B57,$A$8)</f>
        <v>F4</v>
      </c>
      <c r="C61">
        <f ca="1">INDIRECT(CONCATENATE("'",C$7,"'!",$B61))</f>
        <v>0</v>
      </c>
      <c r="D61">
        <f t="shared" ref="D61:S70" ca="1" si="48">INDIRECT(CONCATENATE("'",D$7,"'!",$B61))</f>
        <v>0</v>
      </c>
      <c r="E61">
        <f t="shared" ca="1" si="48"/>
        <v>0</v>
      </c>
      <c r="F61">
        <f t="shared" ca="1" si="48"/>
        <v>0</v>
      </c>
      <c r="G61">
        <f t="shared" ca="1" si="48"/>
        <v>0</v>
      </c>
      <c r="H61">
        <f t="shared" ca="1" si="48"/>
        <v>0</v>
      </c>
      <c r="I61">
        <f t="shared" ca="1" si="48"/>
        <v>0</v>
      </c>
      <c r="J61">
        <f t="shared" ca="1" si="48"/>
        <v>0</v>
      </c>
      <c r="K61">
        <f t="shared" ca="1" si="48"/>
        <v>0</v>
      </c>
      <c r="L61">
        <f t="shared" ca="1" si="48"/>
        <v>0</v>
      </c>
      <c r="M61">
        <f t="shared" ca="1" si="48"/>
        <v>0</v>
      </c>
      <c r="N61">
        <f t="shared" ca="1" si="48"/>
        <v>0</v>
      </c>
      <c r="O61" t="e">
        <f t="shared" ca="1" si="48"/>
        <v>#REF!</v>
      </c>
      <c r="P61" t="e">
        <f t="shared" ca="1" si="48"/>
        <v>#REF!</v>
      </c>
      <c r="Q61" t="e">
        <f t="shared" ca="1" si="48"/>
        <v>#REF!</v>
      </c>
      <c r="R61" t="e">
        <f t="shared" ca="1" si="48"/>
        <v>#REF!</v>
      </c>
      <c r="S61" t="e">
        <f t="shared" ca="1" si="48"/>
        <v>#REF!</v>
      </c>
      <c r="T61" t="e">
        <f t="shared" ref="M61:Y70" ca="1" si="49">INDIRECT(CONCATENATE("'",T$7,"'!",$B61))</f>
        <v>#REF!</v>
      </c>
      <c r="U61" t="e">
        <f t="shared" ca="1" si="49"/>
        <v>#REF!</v>
      </c>
      <c r="V61">
        <f t="shared" ca="1" si="49"/>
        <v>0</v>
      </c>
      <c r="W61" t="e">
        <f t="shared" ca="1" si="49"/>
        <v>#REF!</v>
      </c>
      <c r="X61" t="e">
        <f t="shared" ca="1" si="49"/>
        <v>#REF!</v>
      </c>
      <c r="Y61" t="e">
        <f t="shared" ca="1" si="49"/>
        <v>#REF!</v>
      </c>
    </row>
    <row r="62" spans="1:25" x14ac:dyDescent="0.2">
      <c r="B62" t="str">
        <f>CONCATENATE(B57,$A$9)</f>
        <v>F5</v>
      </c>
      <c r="C62">
        <f t="shared" ref="C62:C70" ca="1" si="50">INDIRECT(CONCATENATE("'",C$7,"'!",$B62))</f>
        <v>0</v>
      </c>
      <c r="D62">
        <f t="shared" ca="1" si="48"/>
        <v>0</v>
      </c>
      <c r="E62">
        <f t="shared" ca="1" si="48"/>
        <v>0</v>
      </c>
      <c r="F62">
        <f t="shared" ca="1" si="48"/>
        <v>0</v>
      </c>
      <c r="G62">
        <f t="shared" ca="1" si="48"/>
        <v>0</v>
      </c>
      <c r="H62">
        <f t="shared" ca="1" si="48"/>
        <v>0</v>
      </c>
      <c r="I62">
        <f t="shared" ca="1" si="48"/>
        <v>0</v>
      </c>
      <c r="J62">
        <f t="shared" ca="1" si="48"/>
        <v>0</v>
      </c>
      <c r="K62">
        <f t="shared" ca="1" si="48"/>
        <v>0</v>
      </c>
      <c r="L62">
        <f t="shared" ca="1" si="48"/>
        <v>0</v>
      </c>
      <c r="M62">
        <f t="shared" ca="1" si="49"/>
        <v>0</v>
      </c>
      <c r="N62">
        <f t="shared" ca="1" si="49"/>
        <v>0</v>
      </c>
      <c r="O62" t="e">
        <f t="shared" ca="1" si="49"/>
        <v>#REF!</v>
      </c>
      <c r="P62" t="e">
        <f t="shared" ca="1" si="49"/>
        <v>#REF!</v>
      </c>
      <c r="Q62" t="e">
        <f t="shared" ca="1" si="49"/>
        <v>#REF!</v>
      </c>
      <c r="R62" t="e">
        <f t="shared" ca="1" si="49"/>
        <v>#REF!</v>
      </c>
      <c r="S62" t="e">
        <f t="shared" ca="1" si="49"/>
        <v>#REF!</v>
      </c>
      <c r="T62" t="e">
        <f t="shared" ca="1" si="49"/>
        <v>#REF!</v>
      </c>
      <c r="U62" t="e">
        <f t="shared" ca="1" si="49"/>
        <v>#REF!</v>
      </c>
      <c r="V62">
        <f t="shared" ca="1" si="49"/>
        <v>0</v>
      </c>
      <c r="W62" t="e">
        <f t="shared" ca="1" si="49"/>
        <v>#REF!</v>
      </c>
      <c r="X62" t="e">
        <f t="shared" ca="1" si="49"/>
        <v>#REF!</v>
      </c>
      <c r="Y62" t="e">
        <f t="shared" ca="1" si="49"/>
        <v>#REF!</v>
      </c>
    </row>
    <row r="63" spans="1:25" x14ac:dyDescent="0.2">
      <c r="B63" t="str">
        <f>CONCATENATE(B57,$A$10)</f>
        <v>F6</v>
      </c>
      <c r="C63">
        <f t="shared" ca="1" si="50"/>
        <v>0</v>
      </c>
      <c r="D63">
        <f t="shared" ca="1" si="48"/>
        <v>0</v>
      </c>
      <c r="E63">
        <f t="shared" ca="1" si="48"/>
        <v>0</v>
      </c>
      <c r="F63">
        <f t="shared" ca="1" si="48"/>
        <v>0</v>
      </c>
      <c r="G63">
        <f t="shared" ca="1" si="48"/>
        <v>0</v>
      </c>
      <c r="H63">
        <f t="shared" ca="1" si="48"/>
        <v>0</v>
      </c>
      <c r="I63">
        <f t="shared" ca="1" si="48"/>
        <v>0</v>
      </c>
      <c r="J63">
        <f t="shared" ca="1" si="48"/>
        <v>0</v>
      </c>
      <c r="K63">
        <f t="shared" ca="1" si="48"/>
        <v>0</v>
      </c>
      <c r="L63">
        <f t="shared" ca="1" si="48"/>
        <v>0</v>
      </c>
      <c r="M63">
        <f t="shared" ca="1" si="49"/>
        <v>0</v>
      </c>
      <c r="N63">
        <f t="shared" ca="1" si="49"/>
        <v>0</v>
      </c>
      <c r="O63" t="e">
        <f t="shared" ca="1" si="49"/>
        <v>#REF!</v>
      </c>
      <c r="P63" t="e">
        <f t="shared" ca="1" si="49"/>
        <v>#REF!</v>
      </c>
      <c r="Q63" t="e">
        <f t="shared" ca="1" si="49"/>
        <v>#REF!</v>
      </c>
      <c r="R63" t="e">
        <f t="shared" ca="1" si="49"/>
        <v>#REF!</v>
      </c>
      <c r="S63" t="e">
        <f t="shared" ca="1" si="49"/>
        <v>#REF!</v>
      </c>
      <c r="T63" t="e">
        <f t="shared" ca="1" si="49"/>
        <v>#REF!</v>
      </c>
      <c r="U63" t="e">
        <f t="shared" ca="1" si="49"/>
        <v>#REF!</v>
      </c>
      <c r="V63">
        <f t="shared" ca="1" si="49"/>
        <v>0</v>
      </c>
      <c r="W63" t="e">
        <f t="shared" ca="1" si="49"/>
        <v>#REF!</v>
      </c>
      <c r="X63" t="e">
        <f t="shared" ca="1" si="49"/>
        <v>#REF!</v>
      </c>
      <c r="Y63" t="e">
        <f t="shared" ca="1" si="49"/>
        <v>#REF!</v>
      </c>
    </row>
    <row r="64" spans="1:25" x14ac:dyDescent="0.2">
      <c r="B64" t="str">
        <f>CONCATENATE(B57,$A$11)</f>
        <v>F7</v>
      </c>
      <c r="C64">
        <f t="shared" ca="1" si="50"/>
        <v>0</v>
      </c>
      <c r="D64">
        <f t="shared" ca="1" si="48"/>
        <v>0</v>
      </c>
      <c r="E64">
        <f t="shared" ca="1" si="48"/>
        <v>0</v>
      </c>
      <c r="F64">
        <f t="shared" ca="1" si="48"/>
        <v>0</v>
      </c>
      <c r="G64">
        <f t="shared" ca="1" si="48"/>
        <v>0</v>
      </c>
      <c r="H64">
        <f t="shared" ca="1" si="48"/>
        <v>0</v>
      </c>
      <c r="I64">
        <f t="shared" ca="1" si="48"/>
        <v>0</v>
      </c>
      <c r="J64">
        <f t="shared" ca="1" si="48"/>
        <v>0</v>
      </c>
      <c r="K64">
        <f t="shared" ca="1" si="48"/>
        <v>0</v>
      </c>
      <c r="L64">
        <f t="shared" ca="1" si="48"/>
        <v>0</v>
      </c>
      <c r="M64">
        <f t="shared" ca="1" si="49"/>
        <v>0</v>
      </c>
      <c r="N64">
        <f t="shared" ca="1" si="49"/>
        <v>0</v>
      </c>
      <c r="O64" t="e">
        <f t="shared" ca="1" si="49"/>
        <v>#REF!</v>
      </c>
      <c r="P64" t="e">
        <f t="shared" ca="1" si="49"/>
        <v>#REF!</v>
      </c>
      <c r="Q64" t="e">
        <f t="shared" ca="1" si="49"/>
        <v>#REF!</v>
      </c>
      <c r="R64" t="e">
        <f t="shared" ca="1" si="49"/>
        <v>#REF!</v>
      </c>
      <c r="S64" t="e">
        <f t="shared" ca="1" si="49"/>
        <v>#REF!</v>
      </c>
      <c r="T64" t="e">
        <f t="shared" ca="1" si="49"/>
        <v>#REF!</v>
      </c>
      <c r="U64" t="e">
        <f t="shared" ca="1" si="49"/>
        <v>#REF!</v>
      </c>
      <c r="V64">
        <f t="shared" ca="1" si="49"/>
        <v>0</v>
      </c>
      <c r="W64" t="e">
        <f t="shared" ca="1" si="49"/>
        <v>#REF!</v>
      </c>
      <c r="X64" t="e">
        <f t="shared" ca="1" si="49"/>
        <v>#REF!</v>
      </c>
      <c r="Y64" t="e">
        <f t="shared" ca="1" si="49"/>
        <v>#REF!</v>
      </c>
    </row>
    <row r="65" spans="1:25" x14ac:dyDescent="0.2">
      <c r="B65" t="str">
        <f>CONCATENATE(B57,$A$12)</f>
        <v>F8</v>
      </c>
      <c r="C65">
        <f t="shared" ca="1" si="50"/>
        <v>0</v>
      </c>
      <c r="D65">
        <f t="shared" ca="1" si="48"/>
        <v>0</v>
      </c>
      <c r="E65">
        <f t="shared" ca="1" si="48"/>
        <v>0</v>
      </c>
      <c r="F65">
        <f t="shared" ca="1" si="48"/>
        <v>0</v>
      </c>
      <c r="G65">
        <f t="shared" ca="1" si="48"/>
        <v>0</v>
      </c>
      <c r="H65">
        <f t="shared" ca="1" si="48"/>
        <v>0</v>
      </c>
      <c r="I65">
        <f t="shared" ca="1" si="48"/>
        <v>0</v>
      </c>
      <c r="J65">
        <f t="shared" ca="1" si="48"/>
        <v>0</v>
      </c>
      <c r="K65">
        <f t="shared" ca="1" si="48"/>
        <v>0</v>
      </c>
      <c r="L65">
        <f t="shared" ca="1" si="48"/>
        <v>0</v>
      </c>
      <c r="M65">
        <f t="shared" ca="1" si="49"/>
        <v>0</v>
      </c>
      <c r="N65">
        <f t="shared" ca="1" si="49"/>
        <v>0</v>
      </c>
      <c r="O65" t="e">
        <f t="shared" ca="1" si="49"/>
        <v>#REF!</v>
      </c>
      <c r="P65" t="e">
        <f t="shared" ca="1" si="49"/>
        <v>#REF!</v>
      </c>
      <c r="Q65" t="e">
        <f t="shared" ca="1" si="49"/>
        <v>#REF!</v>
      </c>
      <c r="R65" t="e">
        <f t="shared" ca="1" si="49"/>
        <v>#REF!</v>
      </c>
      <c r="S65" t="e">
        <f t="shared" ca="1" si="49"/>
        <v>#REF!</v>
      </c>
      <c r="T65" t="e">
        <f t="shared" ca="1" si="49"/>
        <v>#REF!</v>
      </c>
      <c r="U65" t="e">
        <f t="shared" ca="1" si="49"/>
        <v>#REF!</v>
      </c>
      <c r="V65">
        <f t="shared" ca="1" si="49"/>
        <v>0</v>
      </c>
      <c r="W65" t="e">
        <f t="shared" ca="1" si="49"/>
        <v>#REF!</v>
      </c>
      <c r="X65" t="e">
        <f t="shared" ca="1" si="49"/>
        <v>#REF!</v>
      </c>
      <c r="Y65" t="e">
        <f t="shared" ca="1" si="49"/>
        <v>#REF!</v>
      </c>
    </row>
    <row r="66" spans="1:25" x14ac:dyDescent="0.2">
      <c r="B66" t="str">
        <f>CONCATENATE(B57,$A$13)</f>
        <v>F9</v>
      </c>
      <c r="C66">
        <f t="shared" ca="1" si="50"/>
        <v>0</v>
      </c>
      <c r="D66">
        <f t="shared" ca="1" si="48"/>
        <v>0</v>
      </c>
      <c r="E66">
        <f t="shared" ca="1" si="48"/>
        <v>0</v>
      </c>
      <c r="F66">
        <f t="shared" ca="1" si="48"/>
        <v>0</v>
      </c>
      <c r="G66">
        <f t="shared" ca="1" si="48"/>
        <v>0</v>
      </c>
      <c r="H66">
        <f t="shared" ca="1" si="48"/>
        <v>0</v>
      </c>
      <c r="I66">
        <f t="shared" ca="1" si="48"/>
        <v>0</v>
      </c>
      <c r="J66">
        <f t="shared" ca="1" si="48"/>
        <v>0</v>
      </c>
      <c r="K66">
        <f t="shared" ca="1" si="48"/>
        <v>0</v>
      </c>
      <c r="L66">
        <f t="shared" ca="1" si="48"/>
        <v>0</v>
      </c>
      <c r="M66">
        <f t="shared" ca="1" si="49"/>
        <v>0</v>
      </c>
      <c r="N66">
        <f t="shared" ca="1" si="49"/>
        <v>0</v>
      </c>
      <c r="O66" t="e">
        <f t="shared" ca="1" si="49"/>
        <v>#REF!</v>
      </c>
      <c r="P66" t="e">
        <f t="shared" ca="1" si="49"/>
        <v>#REF!</v>
      </c>
      <c r="Q66" t="e">
        <f t="shared" ca="1" si="49"/>
        <v>#REF!</v>
      </c>
      <c r="R66" t="e">
        <f t="shared" ca="1" si="49"/>
        <v>#REF!</v>
      </c>
      <c r="S66" t="e">
        <f t="shared" ca="1" si="49"/>
        <v>#REF!</v>
      </c>
      <c r="T66" t="e">
        <f t="shared" ca="1" si="49"/>
        <v>#REF!</v>
      </c>
      <c r="U66" t="e">
        <f t="shared" ca="1" si="49"/>
        <v>#REF!</v>
      </c>
      <c r="V66">
        <f t="shared" ca="1" si="49"/>
        <v>0</v>
      </c>
      <c r="W66" t="e">
        <f t="shared" ca="1" si="49"/>
        <v>#REF!</v>
      </c>
      <c r="X66" t="e">
        <f t="shared" ca="1" si="49"/>
        <v>#REF!</v>
      </c>
      <c r="Y66" t="e">
        <f t="shared" ca="1" si="49"/>
        <v>#REF!</v>
      </c>
    </row>
    <row r="67" spans="1:25" x14ac:dyDescent="0.2">
      <c r="B67" t="str">
        <f>CONCATENATE(B57,$A$14)</f>
        <v>F10</v>
      </c>
      <c r="C67">
        <f t="shared" ca="1" si="50"/>
        <v>0</v>
      </c>
      <c r="D67">
        <f t="shared" ca="1" si="48"/>
        <v>0</v>
      </c>
      <c r="E67">
        <f t="shared" ca="1" si="48"/>
        <v>0</v>
      </c>
      <c r="F67">
        <f t="shared" ca="1" si="48"/>
        <v>0</v>
      </c>
      <c r="G67">
        <f t="shared" ca="1" si="48"/>
        <v>0</v>
      </c>
      <c r="H67">
        <f t="shared" ca="1" si="48"/>
        <v>0</v>
      </c>
      <c r="I67">
        <f t="shared" ca="1" si="48"/>
        <v>0</v>
      </c>
      <c r="J67">
        <f t="shared" ca="1" si="48"/>
        <v>0</v>
      </c>
      <c r="K67">
        <f t="shared" ca="1" si="48"/>
        <v>0</v>
      </c>
      <c r="L67">
        <f t="shared" ca="1" si="48"/>
        <v>0</v>
      </c>
      <c r="M67">
        <f t="shared" ca="1" si="49"/>
        <v>0</v>
      </c>
      <c r="N67">
        <f t="shared" ca="1" si="49"/>
        <v>0</v>
      </c>
      <c r="O67" t="e">
        <f t="shared" ca="1" si="49"/>
        <v>#REF!</v>
      </c>
      <c r="P67" t="e">
        <f t="shared" ca="1" si="49"/>
        <v>#REF!</v>
      </c>
      <c r="Q67" t="e">
        <f t="shared" ca="1" si="49"/>
        <v>#REF!</v>
      </c>
      <c r="R67" t="e">
        <f t="shared" ca="1" si="49"/>
        <v>#REF!</v>
      </c>
      <c r="S67" t="e">
        <f t="shared" ca="1" si="49"/>
        <v>#REF!</v>
      </c>
      <c r="T67" t="e">
        <f t="shared" ca="1" si="49"/>
        <v>#REF!</v>
      </c>
      <c r="U67" t="e">
        <f t="shared" ca="1" si="49"/>
        <v>#REF!</v>
      </c>
      <c r="V67">
        <f t="shared" ca="1" si="49"/>
        <v>0</v>
      </c>
      <c r="W67" t="e">
        <f t="shared" ca="1" si="49"/>
        <v>#REF!</v>
      </c>
      <c r="X67" t="e">
        <f t="shared" ca="1" si="49"/>
        <v>#REF!</v>
      </c>
      <c r="Y67" t="e">
        <f t="shared" ca="1" si="49"/>
        <v>#REF!</v>
      </c>
    </row>
    <row r="68" spans="1:25" x14ac:dyDescent="0.2">
      <c r="B68" t="str">
        <f>CONCATENATE(B57,$A$15)</f>
        <v>F11</v>
      </c>
      <c r="C68">
        <f t="shared" ca="1" si="50"/>
        <v>0</v>
      </c>
      <c r="D68">
        <f t="shared" ca="1" si="48"/>
        <v>0</v>
      </c>
      <c r="E68">
        <f t="shared" ca="1" si="48"/>
        <v>0</v>
      </c>
      <c r="F68">
        <f t="shared" ca="1" si="48"/>
        <v>0</v>
      </c>
      <c r="G68">
        <f t="shared" ca="1" si="48"/>
        <v>0</v>
      </c>
      <c r="H68">
        <f t="shared" ca="1" si="48"/>
        <v>0</v>
      </c>
      <c r="I68">
        <f t="shared" ca="1" si="48"/>
        <v>0</v>
      </c>
      <c r="J68">
        <f t="shared" ca="1" si="48"/>
        <v>0</v>
      </c>
      <c r="K68">
        <f t="shared" ca="1" si="48"/>
        <v>0</v>
      </c>
      <c r="L68">
        <f t="shared" ca="1" si="48"/>
        <v>0</v>
      </c>
      <c r="M68">
        <f t="shared" ca="1" si="49"/>
        <v>0</v>
      </c>
      <c r="N68">
        <f t="shared" ca="1" si="49"/>
        <v>0</v>
      </c>
      <c r="O68" t="e">
        <f t="shared" ca="1" si="49"/>
        <v>#REF!</v>
      </c>
      <c r="P68" t="e">
        <f t="shared" ca="1" si="49"/>
        <v>#REF!</v>
      </c>
      <c r="Q68" t="e">
        <f t="shared" ca="1" si="49"/>
        <v>#REF!</v>
      </c>
      <c r="R68" t="e">
        <f t="shared" ca="1" si="49"/>
        <v>#REF!</v>
      </c>
      <c r="S68" t="e">
        <f t="shared" ca="1" si="49"/>
        <v>#REF!</v>
      </c>
      <c r="T68" t="e">
        <f t="shared" ca="1" si="49"/>
        <v>#REF!</v>
      </c>
      <c r="U68" t="e">
        <f t="shared" ca="1" si="49"/>
        <v>#REF!</v>
      </c>
      <c r="V68">
        <f t="shared" ca="1" si="49"/>
        <v>0</v>
      </c>
      <c r="W68" t="e">
        <f t="shared" ca="1" si="49"/>
        <v>#REF!</v>
      </c>
      <c r="X68" t="e">
        <f t="shared" ca="1" si="49"/>
        <v>#REF!</v>
      </c>
      <c r="Y68" t="e">
        <f t="shared" ca="1" si="49"/>
        <v>#REF!</v>
      </c>
    </row>
    <row r="69" spans="1:25" x14ac:dyDescent="0.2">
      <c r="B69" t="str">
        <f>CONCATENATE(B57,$A$16)</f>
        <v>F12</v>
      </c>
      <c r="C69">
        <f t="shared" ca="1" si="50"/>
        <v>0</v>
      </c>
      <c r="D69">
        <f t="shared" ca="1" si="48"/>
        <v>0</v>
      </c>
      <c r="E69">
        <f t="shared" ca="1" si="48"/>
        <v>0</v>
      </c>
      <c r="F69">
        <f t="shared" ca="1" si="48"/>
        <v>0</v>
      </c>
      <c r="G69">
        <f t="shared" ca="1" si="48"/>
        <v>0</v>
      </c>
      <c r="H69">
        <f t="shared" ca="1" si="48"/>
        <v>0</v>
      </c>
      <c r="I69">
        <f t="shared" ca="1" si="48"/>
        <v>0</v>
      </c>
      <c r="J69">
        <f t="shared" ca="1" si="48"/>
        <v>0</v>
      </c>
      <c r="K69">
        <f t="shared" ca="1" si="48"/>
        <v>0</v>
      </c>
      <c r="L69">
        <f t="shared" ca="1" si="48"/>
        <v>0</v>
      </c>
      <c r="M69">
        <f t="shared" ca="1" si="49"/>
        <v>0</v>
      </c>
      <c r="N69">
        <f t="shared" ca="1" si="49"/>
        <v>0</v>
      </c>
      <c r="O69" t="e">
        <f t="shared" ca="1" si="49"/>
        <v>#REF!</v>
      </c>
      <c r="P69" t="e">
        <f t="shared" ca="1" si="49"/>
        <v>#REF!</v>
      </c>
      <c r="Q69" t="e">
        <f t="shared" ca="1" si="49"/>
        <v>#REF!</v>
      </c>
      <c r="R69" t="e">
        <f t="shared" ca="1" si="49"/>
        <v>#REF!</v>
      </c>
      <c r="S69" t="e">
        <f t="shared" ca="1" si="49"/>
        <v>#REF!</v>
      </c>
      <c r="T69" t="e">
        <f t="shared" ca="1" si="49"/>
        <v>#REF!</v>
      </c>
      <c r="U69" t="e">
        <f t="shared" ca="1" si="49"/>
        <v>#REF!</v>
      </c>
      <c r="V69">
        <f t="shared" ca="1" si="49"/>
        <v>0</v>
      </c>
      <c r="W69" t="e">
        <f t="shared" ca="1" si="49"/>
        <v>#REF!</v>
      </c>
      <c r="X69" t="e">
        <f t="shared" ca="1" si="49"/>
        <v>#REF!</v>
      </c>
      <c r="Y69" t="e">
        <f t="shared" ca="1" si="49"/>
        <v>#REF!</v>
      </c>
    </row>
    <row r="70" spans="1:25" x14ac:dyDescent="0.2">
      <c r="B70" t="str">
        <f>CONCATENATE(B57,$A$17)</f>
        <v>F13</v>
      </c>
      <c r="C70">
        <f t="shared" ca="1" si="50"/>
        <v>0</v>
      </c>
      <c r="D70">
        <f t="shared" ca="1" si="48"/>
        <v>0</v>
      </c>
      <c r="E70">
        <f t="shared" ca="1" si="48"/>
        <v>0</v>
      </c>
      <c r="F70">
        <f t="shared" ca="1" si="48"/>
        <v>0</v>
      </c>
      <c r="G70">
        <f t="shared" ca="1" si="48"/>
        <v>0</v>
      </c>
      <c r="H70">
        <f t="shared" ca="1" si="48"/>
        <v>0</v>
      </c>
      <c r="I70">
        <f t="shared" ca="1" si="48"/>
        <v>0</v>
      </c>
      <c r="J70">
        <f t="shared" ca="1" si="48"/>
        <v>0</v>
      </c>
      <c r="K70">
        <f t="shared" ca="1" si="48"/>
        <v>0</v>
      </c>
      <c r="L70">
        <f t="shared" ca="1" si="48"/>
        <v>0</v>
      </c>
      <c r="M70">
        <f t="shared" ca="1" si="49"/>
        <v>0</v>
      </c>
      <c r="N70">
        <f t="shared" ca="1" si="49"/>
        <v>0</v>
      </c>
      <c r="O70" t="e">
        <f t="shared" ca="1" si="49"/>
        <v>#REF!</v>
      </c>
      <c r="P70" t="e">
        <f t="shared" ca="1" si="49"/>
        <v>#REF!</v>
      </c>
      <c r="Q70" t="e">
        <f t="shared" ca="1" si="49"/>
        <v>#REF!</v>
      </c>
      <c r="R70" t="e">
        <f t="shared" ca="1" si="49"/>
        <v>#REF!</v>
      </c>
      <c r="S70" t="e">
        <f t="shared" ca="1" si="49"/>
        <v>#REF!</v>
      </c>
      <c r="T70" t="e">
        <f t="shared" ca="1" si="49"/>
        <v>#REF!</v>
      </c>
      <c r="U70" t="e">
        <f t="shared" ca="1" si="49"/>
        <v>#REF!</v>
      </c>
      <c r="V70">
        <f t="shared" ca="1" si="49"/>
        <v>0</v>
      </c>
      <c r="W70" t="e">
        <f t="shared" ca="1" si="49"/>
        <v>#REF!</v>
      </c>
      <c r="X70" t="e">
        <f t="shared" ca="1" si="49"/>
        <v>#REF!</v>
      </c>
      <c r="Y70" t="e">
        <f t="shared" ca="1" si="49"/>
        <v>#REF!</v>
      </c>
    </row>
    <row r="71" spans="1:25" x14ac:dyDescent="0.2">
      <c r="C71">
        <f ca="1">AVERAGE(C61:C70)</f>
        <v>0</v>
      </c>
      <c r="D71">
        <f t="shared" ref="D71" ca="1" si="51">AVERAGE(D61:D70)</f>
        <v>0</v>
      </c>
      <c r="E71">
        <f t="shared" ref="E71" ca="1" si="52">AVERAGE(E61:E70)</f>
        <v>0</v>
      </c>
      <c r="F71">
        <f t="shared" ref="F71" ca="1" si="53">AVERAGE(F61:F70)</f>
        <v>0</v>
      </c>
      <c r="G71">
        <f t="shared" ref="G71" ca="1" si="54">AVERAGE(G61:G70)</f>
        <v>0</v>
      </c>
      <c r="H71">
        <f t="shared" ref="H71" ca="1" si="55">AVERAGE(H61:H70)</f>
        <v>0</v>
      </c>
      <c r="I71">
        <f t="shared" ref="I71" ca="1" si="56">AVERAGE(I61:I70)</f>
        <v>0</v>
      </c>
      <c r="J71">
        <f t="shared" ref="J71" ca="1" si="57">AVERAGE(J61:J70)</f>
        <v>0</v>
      </c>
      <c r="K71">
        <f t="shared" ref="K71:W71" ca="1" si="58">AVERAGE(K61:K70)</f>
        <v>0</v>
      </c>
      <c r="L71">
        <f t="shared" ref="L71:V71" ca="1" si="59">AVERAGE(L61:L70)</f>
        <v>0</v>
      </c>
      <c r="M71">
        <f t="shared" ca="1" si="58"/>
        <v>0</v>
      </c>
      <c r="N71">
        <f t="shared" ca="1" si="59"/>
        <v>0</v>
      </c>
      <c r="O71" t="e">
        <f t="shared" ca="1" si="58"/>
        <v>#REF!</v>
      </c>
      <c r="P71" t="e">
        <f t="shared" ca="1" si="59"/>
        <v>#REF!</v>
      </c>
      <c r="Q71" t="e">
        <f t="shared" ca="1" si="58"/>
        <v>#REF!</v>
      </c>
      <c r="R71" t="e">
        <f t="shared" ca="1" si="59"/>
        <v>#REF!</v>
      </c>
      <c r="S71" t="e">
        <f t="shared" ca="1" si="58"/>
        <v>#REF!</v>
      </c>
      <c r="T71" t="e">
        <f t="shared" ca="1" si="59"/>
        <v>#REF!</v>
      </c>
      <c r="U71" t="e">
        <f t="shared" ca="1" si="58"/>
        <v>#REF!</v>
      </c>
      <c r="V71">
        <f t="shared" ca="1" si="59"/>
        <v>0</v>
      </c>
      <c r="W71" t="e">
        <f t="shared" ca="1" si="58"/>
        <v>#REF!</v>
      </c>
      <c r="X71" t="e">
        <f t="shared" ref="X71:Y71" ca="1" si="60">AVERAGE(X61:X70)</f>
        <v>#REF!</v>
      </c>
      <c r="Y71" t="e">
        <f t="shared" ca="1" si="60"/>
        <v>#REF!</v>
      </c>
    </row>
    <row r="72" spans="1:25" x14ac:dyDescent="0.2">
      <c r="C72">
        <f ca="1">AVEDEV(C61:C70)</f>
        <v>0</v>
      </c>
      <c r="D72">
        <f t="shared" ref="D72:L72" ca="1" si="61">AVEDEV(D61:D70)</f>
        <v>0</v>
      </c>
      <c r="E72">
        <f t="shared" ca="1" si="61"/>
        <v>0</v>
      </c>
      <c r="F72">
        <f t="shared" ca="1" si="61"/>
        <v>0</v>
      </c>
      <c r="G72">
        <f t="shared" ca="1" si="61"/>
        <v>0</v>
      </c>
      <c r="H72">
        <f t="shared" ca="1" si="61"/>
        <v>0</v>
      </c>
      <c r="I72">
        <f t="shared" ca="1" si="61"/>
        <v>0</v>
      </c>
      <c r="J72">
        <f t="shared" ca="1" si="61"/>
        <v>0</v>
      </c>
      <c r="K72">
        <f t="shared" ca="1" si="61"/>
        <v>0</v>
      </c>
      <c r="L72">
        <f t="shared" ca="1" si="61"/>
        <v>0</v>
      </c>
      <c r="M72">
        <f t="shared" ref="M72:Y72" ca="1" si="62">AVEDEV(M61:M70)</f>
        <v>0</v>
      </c>
      <c r="N72">
        <f t="shared" ca="1" si="62"/>
        <v>0</v>
      </c>
      <c r="O72" t="e">
        <f t="shared" ca="1" si="62"/>
        <v>#REF!</v>
      </c>
      <c r="P72" t="e">
        <f t="shared" ca="1" si="62"/>
        <v>#REF!</v>
      </c>
      <c r="Q72" t="e">
        <f t="shared" ca="1" si="62"/>
        <v>#REF!</v>
      </c>
      <c r="R72" t="e">
        <f t="shared" ca="1" si="62"/>
        <v>#REF!</v>
      </c>
      <c r="S72" t="e">
        <f t="shared" ca="1" si="62"/>
        <v>#REF!</v>
      </c>
      <c r="T72" t="e">
        <f t="shared" ca="1" si="62"/>
        <v>#REF!</v>
      </c>
      <c r="U72" t="e">
        <f t="shared" ca="1" si="62"/>
        <v>#REF!</v>
      </c>
      <c r="V72">
        <f t="shared" ca="1" si="62"/>
        <v>0</v>
      </c>
      <c r="W72" t="e">
        <f t="shared" ca="1" si="62"/>
        <v>#REF!</v>
      </c>
      <c r="X72" t="e">
        <f t="shared" ca="1" si="62"/>
        <v>#REF!</v>
      </c>
      <c r="Y72" t="e">
        <f t="shared" ca="1" si="62"/>
        <v>#REF!</v>
      </c>
    </row>
    <row r="73" spans="1:25" x14ac:dyDescent="0.2">
      <c r="C73" t="e">
        <f ca="1">C72/C71</f>
        <v>#DIV/0!</v>
      </c>
      <c r="D73" t="e">
        <f t="shared" ref="D73" ca="1" si="63">D72/D71</f>
        <v>#DIV/0!</v>
      </c>
      <c r="E73" t="e">
        <f t="shared" ref="E73" ca="1" si="64">E72/E71</f>
        <v>#DIV/0!</v>
      </c>
      <c r="F73" t="e">
        <f t="shared" ref="F73" ca="1" si="65">F72/F71</f>
        <v>#DIV/0!</v>
      </c>
      <c r="G73" t="e">
        <f t="shared" ref="G73" ca="1" si="66">G72/G71</f>
        <v>#DIV/0!</v>
      </c>
      <c r="H73" t="e">
        <f t="shared" ref="H73" ca="1" si="67">H72/H71</f>
        <v>#DIV/0!</v>
      </c>
      <c r="I73" t="e">
        <f t="shared" ref="I73" ca="1" si="68">I72/I71</f>
        <v>#DIV/0!</v>
      </c>
      <c r="J73" t="e">
        <f t="shared" ref="J73" ca="1" si="69">J72/J71</f>
        <v>#DIV/0!</v>
      </c>
      <c r="K73" t="e">
        <f t="shared" ref="K73:W73" ca="1" si="70">K72/K71</f>
        <v>#DIV/0!</v>
      </c>
      <c r="L73" t="e">
        <f t="shared" ref="L73:V73" ca="1" si="71">L72/L71</f>
        <v>#DIV/0!</v>
      </c>
      <c r="M73" t="e">
        <f t="shared" ca="1" si="70"/>
        <v>#DIV/0!</v>
      </c>
      <c r="N73" t="e">
        <f t="shared" ca="1" si="71"/>
        <v>#DIV/0!</v>
      </c>
      <c r="O73" t="e">
        <f t="shared" ca="1" si="70"/>
        <v>#REF!</v>
      </c>
      <c r="P73" t="e">
        <f t="shared" ca="1" si="71"/>
        <v>#REF!</v>
      </c>
      <c r="Q73" t="e">
        <f t="shared" ca="1" si="70"/>
        <v>#REF!</v>
      </c>
      <c r="R73" t="e">
        <f t="shared" ca="1" si="71"/>
        <v>#REF!</v>
      </c>
      <c r="S73" t="e">
        <f t="shared" ca="1" si="70"/>
        <v>#REF!</v>
      </c>
      <c r="T73" t="e">
        <f t="shared" ca="1" si="71"/>
        <v>#REF!</v>
      </c>
      <c r="U73" t="e">
        <f t="shared" ca="1" si="70"/>
        <v>#REF!</v>
      </c>
      <c r="V73" t="e">
        <f t="shared" ca="1" si="71"/>
        <v>#DIV/0!</v>
      </c>
      <c r="W73" t="e">
        <f t="shared" ca="1" si="70"/>
        <v>#REF!</v>
      </c>
      <c r="X73" t="e">
        <f t="shared" ref="X73:Y73" ca="1" si="72">X72/X71</f>
        <v>#REF!</v>
      </c>
      <c r="Y73" t="e">
        <f t="shared" ca="1" si="72"/>
        <v>#REF!</v>
      </c>
    </row>
    <row r="74" spans="1:25" x14ac:dyDescent="0.2">
      <c r="A74" t="s">
        <v>11</v>
      </c>
      <c r="B74" t="s">
        <v>9</v>
      </c>
      <c r="C74" s="14"/>
    </row>
    <row r="75" spans="1:25" x14ac:dyDescent="0.2">
      <c r="B75" t="str">
        <f>CONCATENATE(B74,$A$5)</f>
        <v>G1</v>
      </c>
      <c r="C75" t="str">
        <f ca="1">INDIRECT(CONCATENATE("'",C$7,"'!",$B75))</f>
        <v>SVG download and parse</v>
      </c>
    </row>
    <row r="76" spans="1:25" x14ac:dyDescent="0.2">
      <c r="C76">
        <v>4</v>
      </c>
      <c r="D76">
        <v>5</v>
      </c>
      <c r="E76">
        <v>6</v>
      </c>
      <c r="F76">
        <v>7</v>
      </c>
      <c r="G76">
        <v>8</v>
      </c>
      <c r="H76">
        <v>9</v>
      </c>
      <c r="I76">
        <v>10</v>
      </c>
      <c r="J76">
        <v>11</v>
      </c>
      <c r="K76">
        <v>12</v>
      </c>
      <c r="L76">
        <v>13</v>
      </c>
      <c r="M76">
        <v>14</v>
      </c>
      <c r="N76">
        <v>15</v>
      </c>
      <c r="O76">
        <v>16</v>
      </c>
      <c r="P76">
        <v>17</v>
      </c>
      <c r="Q76">
        <v>18</v>
      </c>
      <c r="R76">
        <v>19</v>
      </c>
      <c r="S76">
        <v>20</v>
      </c>
      <c r="T76">
        <v>21</v>
      </c>
      <c r="U76">
        <v>22</v>
      </c>
      <c r="V76">
        <v>23</v>
      </c>
      <c r="W76">
        <v>24</v>
      </c>
      <c r="X76">
        <v>25</v>
      </c>
      <c r="Y76">
        <v>26</v>
      </c>
    </row>
    <row r="77" spans="1:25" x14ac:dyDescent="0.2">
      <c r="B77" t="str">
        <f>FILE_COLUMN</f>
        <v>F</v>
      </c>
      <c r="C77" s="1" t="str">
        <f ca="1">INDIRECT(CONCATENATE("files!",$B77,C76))</f>
        <v>GT-N7000Defl1373022645192.csv</v>
      </c>
      <c r="D77" s="1" t="str">
        <f ca="1">INDIRECT(CONCATENATE("files!",$B77,D76))</f>
        <v>HTCOneXDefl1373017941285.csv</v>
      </c>
      <c r="E77" s="1" t="str">
        <f ca="1">INDIRECT(CONCATENATE("files!",$B77,E76))</f>
        <v>Nexus-10Defl1373018155384.csv</v>
      </c>
      <c r="F77" s="1" t="str">
        <f t="shared" ref="F77:L77" ca="1" si="73">INDIRECT(CONCATENATE("files!",$B77,F76))</f>
        <v>DesireSDefl1373026567157.csv</v>
      </c>
      <c r="G77" s="1" t="str">
        <f t="shared" ca="1" si="73"/>
        <v>DesireCDefl1373273102128.csv</v>
      </c>
      <c r="H77" s="1" t="str">
        <f t="shared" ca="1" si="73"/>
        <v>FirefoxDefl1373350961062.csv</v>
      </c>
      <c r="I77" s="1" t="str">
        <f t="shared" ca="1" si="73"/>
        <v>ChromeDefl1373350149571.csv</v>
      </c>
      <c r="J77" s="1" t="str">
        <f t="shared" ca="1" si="73"/>
        <v>ChromiumDefl1373350004906.csv</v>
      </c>
      <c r="K77" s="1" t="str">
        <f t="shared" ca="1" si="73"/>
        <v>A200Defl1373372273586.csv</v>
      </c>
      <c r="L77" s="1" t="str">
        <f t="shared" ca="1" si="73"/>
        <v>Galaxy-NexusDefl1373373964870.csv</v>
      </c>
      <c r="M77" s="1" t="str">
        <f t="shared" ref="M77:Y77" ca="1" si="74">INDIRECT(CONCATENATE("files!",$B77,M76))</f>
        <v>DesireDefl1373363661434.csv</v>
      </c>
      <c r="N77" s="1" t="str">
        <f t="shared" ca="1" si="74"/>
        <v>U8650Defl1373439017286.csv</v>
      </c>
      <c r="O77" s="1" t="str">
        <f t="shared" ca="1" si="74"/>
        <v/>
      </c>
      <c r="P77" s="1" t="str">
        <f t="shared" ca="1" si="74"/>
        <v/>
      </c>
      <c r="Q77" s="1" t="str">
        <f t="shared" ca="1" si="74"/>
        <v/>
      </c>
      <c r="R77" s="1" t="str">
        <f t="shared" ca="1" si="74"/>
        <v/>
      </c>
      <c r="S77" s="1" t="str">
        <f t="shared" ca="1" si="74"/>
        <v/>
      </c>
      <c r="T77" s="1" t="str">
        <f t="shared" ca="1" si="74"/>
        <v/>
      </c>
      <c r="U77" s="1" t="str">
        <f t="shared" ca="1" si="74"/>
        <v/>
      </c>
      <c r="V77" s="1" t="str">
        <f t="shared" ca="1" si="74"/>
        <v>U8650Defl1373439017286.csv</v>
      </c>
      <c r="W77" s="1" t="str">
        <f t="shared" ca="1" si="74"/>
        <v/>
      </c>
      <c r="X77" s="1" t="str">
        <f t="shared" ca="1" si="74"/>
        <v/>
      </c>
      <c r="Y77" s="1" t="str">
        <f t="shared" ca="1" si="74"/>
        <v/>
      </c>
    </row>
    <row r="78" spans="1:25" x14ac:dyDescent="0.2">
      <c r="B78" t="str">
        <f>CONCATENATE(B74,$A$8)</f>
        <v>G4</v>
      </c>
      <c r="C78">
        <f ca="1">INDIRECT(CONCATENATE("'",C$7,"'!",$B78))</f>
        <v>120</v>
      </c>
      <c r="D78">
        <f t="shared" ref="D78:S87" ca="1" si="75">INDIRECT(CONCATENATE("'",D$7,"'!",$B78))</f>
        <v>96</v>
      </c>
      <c r="E78">
        <f t="shared" ca="1" si="75"/>
        <v>131</v>
      </c>
      <c r="F78">
        <f t="shared" ca="1" si="75"/>
        <v>126</v>
      </c>
      <c r="G78">
        <f t="shared" ca="1" si="75"/>
        <v>288</v>
      </c>
      <c r="H78">
        <f t="shared" ca="1" si="75"/>
        <v>66</v>
      </c>
      <c r="I78">
        <f t="shared" ca="1" si="75"/>
        <v>50</v>
      </c>
      <c r="J78">
        <f t="shared" ca="1" si="75"/>
        <v>75</v>
      </c>
      <c r="K78">
        <f t="shared" ca="1" si="75"/>
        <v>140</v>
      </c>
      <c r="L78">
        <f t="shared" ca="1" si="75"/>
        <v>237</v>
      </c>
      <c r="M78">
        <f t="shared" ca="1" si="75"/>
        <v>406</v>
      </c>
      <c r="N78">
        <f t="shared" ca="1" si="75"/>
        <v>560</v>
      </c>
      <c r="O78" t="e">
        <f t="shared" ca="1" si="75"/>
        <v>#REF!</v>
      </c>
      <c r="P78" t="e">
        <f t="shared" ca="1" si="75"/>
        <v>#REF!</v>
      </c>
      <c r="Q78" t="e">
        <f t="shared" ca="1" si="75"/>
        <v>#REF!</v>
      </c>
      <c r="R78" t="e">
        <f t="shared" ca="1" si="75"/>
        <v>#REF!</v>
      </c>
      <c r="S78" t="e">
        <f t="shared" ca="1" si="75"/>
        <v>#REF!</v>
      </c>
      <c r="T78" t="e">
        <f t="shared" ref="M78:Y87" ca="1" si="76">INDIRECT(CONCATENATE("'",T$7,"'!",$B78))</f>
        <v>#REF!</v>
      </c>
      <c r="U78" t="e">
        <f t="shared" ca="1" si="76"/>
        <v>#REF!</v>
      </c>
      <c r="V78">
        <f t="shared" ca="1" si="76"/>
        <v>560</v>
      </c>
      <c r="W78" t="e">
        <f t="shared" ca="1" si="76"/>
        <v>#REF!</v>
      </c>
      <c r="X78" t="e">
        <f t="shared" ca="1" si="76"/>
        <v>#REF!</v>
      </c>
      <c r="Y78" t="e">
        <f t="shared" ca="1" si="76"/>
        <v>#REF!</v>
      </c>
    </row>
    <row r="79" spans="1:25" x14ac:dyDescent="0.2">
      <c r="B79" t="str">
        <f>CONCATENATE(B74,$A$9)</f>
        <v>G5</v>
      </c>
      <c r="C79">
        <f t="shared" ref="C79:C87" ca="1" si="77">INDIRECT(CONCATENATE("'",C$7,"'!",$B79))</f>
        <v>99</v>
      </c>
      <c r="D79">
        <f t="shared" ca="1" si="75"/>
        <v>121</v>
      </c>
      <c r="E79">
        <f t="shared" ca="1" si="75"/>
        <v>141</v>
      </c>
      <c r="F79">
        <f t="shared" ca="1" si="75"/>
        <v>244</v>
      </c>
      <c r="G79">
        <f t="shared" ca="1" si="75"/>
        <v>321</v>
      </c>
      <c r="H79">
        <f t="shared" ca="1" si="75"/>
        <v>98</v>
      </c>
      <c r="I79">
        <f t="shared" ca="1" si="75"/>
        <v>61</v>
      </c>
      <c r="J79">
        <f t="shared" ca="1" si="75"/>
        <v>52</v>
      </c>
      <c r="K79">
        <f t="shared" ca="1" si="75"/>
        <v>160</v>
      </c>
      <c r="L79">
        <f t="shared" ca="1" si="75"/>
        <v>104</v>
      </c>
      <c r="M79">
        <f t="shared" ca="1" si="76"/>
        <v>220</v>
      </c>
      <c r="N79">
        <f t="shared" ca="1" si="76"/>
        <v>1103</v>
      </c>
      <c r="O79" t="e">
        <f t="shared" ca="1" si="76"/>
        <v>#REF!</v>
      </c>
      <c r="P79" t="e">
        <f t="shared" ca="1" si="76"/>
        <v>#REF!</v>
      </c>
      <c r="Q79" t="e">
        <f t="shared" ca="1" si="76"/>
        <v>#REF!</v>
      </c>
      <c r="R79" t="e">
        <f t="shared" ca="1" si="76"/>
        <v>#REF!</v>
      </c>
      <c r="S79" t="e">
        <f t="shared" ca="1" si="76"/>
        <v>#REF!</v>
      </c>
      <c r="T79" t="e">
        <f t="shared" ca="1" si="76"/>
        <v>#REF!</v>
      </c>
      <c r="U79" t="e">
        <f t="shared" ca="1" si="76"/>
        <v>#REF!</v>
      </c>
      <c r="V79">
        <f t="shared" ca="1" si="76"/>
        <v>1103</v>
      </c>
      <c r="W79" t="e">
        <f t="shared" ca="1" si="76"/>
        <v>#REF!</v>
      </c>
      <c r="X79" t="e">
        <f t="shared" ca="1" si="76"/>
        <v>#REF!</v>
      </c>
      <c r="Y79" t="e">
        <f t="shared" ca="1" si="76"/>
        <v>#REF!</v>
      </c>
    </row>
    <row r="80" spans="1:25" x14ac:dyDescent="0.2">
      <c r="B80" t="str">
        <f>CONCATENATE(B74,$A$10)</f>
        <v>G6</v>
      </c>
      <c r="C80">
        <f t="shared" ca="1" si="77"/>
        <v>117</v>
      </c>
      <c r="D80">
        <f t="shared" ca="1" si="75"/>
        <v>125</v>
      </c>
      <c r="E80">
        <f t="shared" ca="1" si="75"/>
        <v>130</v>
      </c>
      <c r="F80">
        <f t="shared" ca="1" si="75"/>
        <v>183</v>
      </c>
      <c r="G80">
        <f t="shared" ca="1" si="75"/>
        <v>396</v>
      </c>
      <c r="H80">
        <f t="shared" ca="1" si="75"/>
        <v>103</v>
      </c>
      <c r="I80">
        <f t="shared" ca="1" si="75"/>
        <v>49</v>
      </c>
      <c r="J80">
        <f t="shared" ca="1" si="75"/>
        <v>56</v>
      </c>
      <c r="K80">
        <f t="shared" ca="1" si="75"/>
        <v>123</v>
      </c>
      <c r="L80">
        <f t="shared" ca="1" si="75"/>
        <v>130</v>
      </c>
      <c r="M80">
        <f t="shared" ca="1" si="76"/>
        <v>219</v>
      </c>
      <c r="N80">
        <f t="shared" ca="1" si="76"/>
        <v>1530</v>
      </c>
      <c r="O80" t="e">
        <f t="shared" ca="1" si="76"/>
        <v>#REF!</v>
      </c>
      <c r="P80" t="e">
        <f t="shared" ca="1" si="76"/>
        <v>#REF!</v>
      </c>
      <c r="Q80" t="e">
        <f t="shared" ca="1" si="76"/>
        <v>#REF!</v>
      </c>
      <c r="R80" t="e">
        <f t="shared" ca="1" si="76"/>
        <v>#REF!</v>
      </c>
      <c r="S80" t="e">
        <f t="shared" ca="1" si="76"/>
        <v>#REF!</v>
      </c>
      <c r="T80" t="e">
        <f t="shared" ca="1" si="76"/>
        <v>#REF!</v>
      </c>
      <c r="U80" t="e">
        <f t="shared" ca="1" si="76"/>
        <v>#REF!</v>
      </c>
      <c r="V80">
        <f t="shared" ca="1" si="76"/>
        <v>1530</v>
      </c>
      <c r="W80" t="e">
        <f t="shared" ca="1" si="76"/>
        <v>#REF!</v>
      </c>
      <c r="X80" t="e">
        <f t="shared" ca="1" si="76"/>
        <v>#REF!</v>
      </c>
      <c r="Y80" t="e">
        <f t="shared" ca="1" si="76"/>
        <v>#REF!</v>
      </c>
    </row>
    <row r="81" spans="1:25" x14ac:dyDescent="0.2">
      <c r="B81" t="str">
        <f>CONCATENATE(B74,$A$11)</f>
        <v>G7</v>
      </c>
      <c r="C81">
        <f t="shared" ca="1" si="77"/>
        <v>109</v>
      </c>
      <c r="D81">
        <f t="shared" ca="1" si="75"/>
        <v>113</v>
      </c>
      <c r="E81">
        <f t="shared" ca="1" si="75"/>
        <v>508</v>
      </c>
      <c r="F81">
        <f t="shared" ca="1" si="75"/>
        <v>453</v>
      </c>
      <c r="G81">
        <f t="shared" ca="1" si="75"/>
        <v>341</v>
      </c>
      <c r="H81">
        <f t="shared" ca="1" si="75"/>
        <v>109</v>
      </c>
      <c r="I81">
        <f t="shared" ca="1" si="75"/>
        <v>47</v>
      </c>
      <c r="J81">
        <f t="shared" ca="1" si="75"/>
        <v>121</v>
      </c>
      <c r="K81">
        <f t="shared" ca="1" si="75"/>
        <v>128</v>
      </c>
      <c r="L81">
        <f t="shared" ca="1" si="75"/>
        <v>110</v>
      </c>
      <c r="M81">
        <f t="shared" ca="1" si="76"/>
        <v>230</v>
      </c>
      <c r="N81">
        <f t="shared" ca="1" si="76"/>
        <v>685</v>
      </c>
      <c r="O81" t="e">
        <f t="shared" ca="1" si="76"/>
        <v>#REF!</v>
      </c>
      <c r="P81" t="e">
        <f t="shared" ca="1" si="76"/>
        <v>#REF!</v>
      </c>
      <c r="Q81" t="e">
        <f t="shared" ca="1" si="76"/>
        <v>#REF!</v>
      </c>
      <c r="R81" t="e">
        <f t="shared" ca="1" si="76"/>
        <v>#REF!</v>
      </c>
      <c r="S81" t="e">
        <f t="shared" ca="1" si="76"/>
        <v>#REF!</v>
      </c>
      <c r="T81" t="e">
        <f t="shared" ca="1" si="76"/>
        <v>#REF!</v>
      </c>
      <c r="U81" t="e">
        <f t="shared" ca="1" si="76"/>
        <v>#REF!</v>
      </c>
      <c r="V81">
        <f t="shared" ca="1" si="76"/>
        <v>685</v>
      </c>
      <c r="W81" t="e">
        <f t="shared" ca="1" si="76"/>
        <v>#REF!</v>
      </c>
      <c r="X81" t="e">
        <f t="shared" ca="1" si="76"/>
        <v>#REF!</v>
      </c>
      <c r="Y81" t="e">
        <f t="shared" ca="1" si="76"/>
        <v>#REF!</v>
      </c>
    </row>
    <row r="82" spans="1:25" x14ac:dyDescent="0.2">
      <c r="B82" t="str">
        <f>CONCATENATE(B74,$A$12)</f>
        <v>G8</v>
      </c>
      <c r="C82">
        <f t="shared" ca="1" si="77"/>
        <v>106</v>
      </c>
      <c r="D82">
        <f t="shared" ca="1" si="75"/>
        <v>266</v>
      </c>
      <c r="E82">
        <f t="shared" ca="1" si="75"/>
        <v>131</v>
      </c>
      <c r="F82">
        <f t="shared" ca="1" si="75"/>
        <v>122</v>
      </c>
      <c r="G82">
        <f t="shared" ca="1" si="75"/>
        <v>356</v>
      </c>
      <c r="H82">
        <f t="shared" ca="1" si="75"/>
        <v>117</v>
      </c>
      <c r="I82">
        <f t="shared" ca="1" si="75"/>
        <v>40</v>
      </c>
      <c r="J82">
        <f t="shared" ca="1" si="75"/>
        <v>48</v>
      </c>
      <c r="K82">
        <f t="shared" ca="1" si="75"/>
        <v>121</v>
      </c>
      <c r="L82">
        <f t="shared" ca="1" si="75"/>
        <v>108</v>
      </c>
      <c r="M82">
        <f t="shared" ca="1" si="76"/>
        <v>203</v>
      </c>
      <c r="N82">
        <f t="shared" ca="1" si="76"/>
        <v>687</v>
      </c>
      <c r="O82" t="e">
        <f t="shared" ca="1" si="76"/>
        <v>#REF!</v>
      </c>
      <c r="P82" t="e">
        <f t="shared" ca="1" si="76"/>
        <v>#REF!</v>
      </c>
      <c r="Q82" t="e">
        <f t="shared" ca="1" si="76"/>
        <v>#REF!</v>
      </c>
      <c r="R82" t="e">
        <f t="shared" ca="1" si="76"/>
        <v>#REF!</v>
      </c>
      <c r="S82" t="e">
        <f t="shared" ca="1" si="76"/>
        <v>#REF!</v>
      </c>
      <c r="T82" t="e">
        <f t="shared" ca="1" si="76"/>
        <v>#REF!</v>
      </c>
      <c r="U82" t="e">
        <f t="shared" ca="1" si="76"/>
        <v>#REF!</v>
      </c>
      <c r="V82">
        <f t="shared" ca="1" si="76"/>
        <v>687</v>
      </c>
      <c r="W82" t="e">
        <f t="shared" ca="1" si="76"/>
        <v>#REF!</v>
      </c>
      <c r="X82" t="e">
        <f t="shared" ca="1" si="76"/>
        <v>#REF!</v>
      </c>
      <c r="Y82" t="e">
        <f t="shared" ca="1" si="76"/>
        <v>#REF!</v>
      </c>
    </row>
    <row r="83" spans="1:25" x14ac:dyDescent="0.2">
      <c r="B83" t="str">
        <f>CONCATENATE(B74,$A$13)</f>
        <v>G9</v>
      </c>
      <c r="C83">
        <f t="shared" ca="1" si="77"/>
        <v>107</v>
      </c>
      <c r="D83">
        <f t="shared" ca="1" si="75"/>
        <v>109</v>
      </c>
      <c r="E83">
        <f t="shared" ca="1" si="75"/>
        <v>191</v>
      </c>
      <c r="F83">
        <f t="shared" ca="1" si="75"/>
        <v>344</v>
      </c>
      <c r="G83">
        <f t="shared" ca="1" si="75"/>
        <v>700</v>
      </c>
      <c r="H83">
        <f t="shared" ca="1" si="75"/>
        <v>122</v>
      </c>
      <c r="I83">
        <f t="shared" ca="1" si="75"/>
        <v>45</v>
      </c>
      <c r="J83">
        <f t="shared" ca="1" si="75"/>
        <v>58</v>
      </c>
      <c r="K83">
        <f t="shared" ca="1" si="75"/>
        <v>120</v>
      </c>
      <c r="L83">
        <f t="shared" ca="1" si="75"/>
        <v>145</v>
      </c>
      <c r="M83">
        <f t="shared" ca="1" si="76"/>
        <v>218</v>
      </c>
      <c r="N83">
        <f t="shared" ca="1" si="76"/>
        <v>594</v>
      </c>
      <c r="O83" t="e">
        <f t="shared" ca="1" si="76"/>
        <v>#REF!</v>
      </c>
      <c r="P83" t="e">
        <f t="shared" ca="1" si="76"/>
        <v>#REF!</v>
      </c>
      <c r="Q83" t="e">
        <f t="shared" ca="1" si="76"/>
        <v>#REF!</v>
      </c>
      <c r="R83" t="e">
        <f t="shared" ca="1" si="76"/>
        <v>#REF!</v>
      </c>
      <c r="S83" t="e">
        <f t="shared" ca="1" si="76"/>
        <v>#REF!</v>
      </c>
      <c r="T83" t="e">
        <f t="shared" ca="1" si="76"/>
        <v>#REF!</v>
      </c>
      <c r="U83" t="e">
        <f t="shared" ca="1" si="76"/>
        <v>#REF!</v>
      </c>
      <c r="V83">
        <f t="shared" ca="1" si="76"/>
        <v>594</v>
      </c>
      <c r="W83" t="e">
        <f t="shared" ca="1" si="76"/>
        <v>#REF!</v>
      </c>
      <c r="X83" t="e">
        <f t="shared" ca="1" si="76"/>
        <v>#REF!</v>
      </c>
      <c r="Y83" t="e">
        <f t="shared" ca="1" si="76"/>
        <v>#REF!</v>
      </c>
    </row>
    <row r="84" spans="1:25" x14ac:dyDescent="0.2">
      <c r="B84" t="str">
        <f>CONCATENATE(B74,$A$14)</f>
        <v>G10</v>
      </c>
      <c r="C84">
        <f t="shared" ca="1" si="77"/>
        <v>129</v>
      </c>
      <c r="D84">
        <f t="shared" ca="1" si="75"/>
        <v>82</v>
      </c>
      <c r="E84">
        <f t="shared" ca="1" si="75"/>
        <v>115</v>
      </c>
      <c r="F84">
        <f t="shared" ca="1" si="75"/>
        <v>210</v>
      </c>
      <c r="G84">
        <f t="shared" ca="1" si="75"/>
        <v>373</v>
      </c>
      <c r="H84">
        <f t="shared" ca="1" si="75"/>
        <v>129</v>
      </c>
      <c r="I84">
        <f t="shared" ca="1" si="75"/>
        <v>43</v>
      </c>
      <c r="J84">
        <f t="shared" ca="1" si="75"/>
        <v>49</v>
      </c>
      <c r="K84">
        <f t="shared" ca="1" si="75"/>
        <v>125</v>
      </c>
      <c r="L84">
        <f t="shared" ca="1" si="75"/>
        <v>131</v>
      </c>
      <c r="M84">
        <f t="shared" ca="1" si="76"/>
        <v>208</v>
      </c>
      <c r="N84">
        <f t="shared" ca="1" si="76"/>
        <v>583</v>
      </c>
      <c r="O84" t="e">
        <f t="shared" ca="1" si="76"/>
        <v>#REF!</v>
      </c>
      <c r="P84" t="e">
        <f t="shared" ca="1" si="76"/>
        <v>#REF!</v>
      </c>
      <c r="Q84" t="e">
        <f t="shared" ca="1" si="76"/>
        <v>#REF!</v>
      </c>
      <c r="R84" t="e">
        <f t="shared" ca="1" si="76"/>
        <v>#REF!</v>
      </c>
      <c r="S84" t="e">
        <f t="shared" ca="1" si="76"/>
        <v>#REF!</v>
      </c>
      <c r="T84" t="e">
        <f t="shared" ca="1" si="76"/>
        <v>#REF!</v>
      </c>
      <c r="U84" t="e">
        <f t="shared" ca="1" si="76"/>
        <v>#REF!</v>
      </c>
      <c r="V84">
        <f t="shared" ca="1" si="76"/>
        <v>583</v>
      </c>
      <c r="W84" t="e">
        <f t="shared" ca="1" si="76"/>
        <v>#REF!</v>
      </c>
      <c r="X84" t="e">
        <f t="shared" ca="1" si="76"/>
        <v>#REF!</v>
      </c>
      <c r="Y84" t="e">
        <f t="shared" ca="1" si="76"/>
        <v>#REF!</v>
      </c>
    </row>
    <row r="85" spans="1:25" x14ac:dyDescent="0.2">
      <c r="B85" t="str">
        <f>CONCATENATE(B74,$A$15)</f>
        <v>G11</v>
      </c>
      <c r="C85">
        <f t="shared" ca="1" si="77"/>
        <v>106</v>
      </c>
      <c r="D85">
        <f t="shared" ca="1" si="75"/>
        <v>98</v>
      </c>
      <c r="E85">
        <f t="shared" ca="1" si="75"/>
        <v>212</v>
      </c>
      <c r="F85">
        <f t="shared" ca="1" si="75"/>
        <v>213</v>
      </c>
      <c r="G85">
        <f t="shared" ca="1" si="75"/>
        <v>596</v>
      </c>
      <c r="H85">
        <f t="shared" ca="1" si="75"/>
        <v>167</v>
      </c>
      <c r="I85">
        <f t="shared" ca="1" si="75"/>
        <v>40</v>
      </c>
      <c r="J85">
        <f t="shared" ca="1" si="75"/>
        <v>54</v>
      </c>
      <c r="K85">
        <f t="shared" ca="1" si="75"/>
        <v>141</v>
      </c>
      <c r="L85">
        <f t="shared" ca="1" si="75"/>
        <v>147</v>
      </c>
      <c r="M85">
        <f t="shared" ca="1" si="76"/>
        <v>213</v>
      </c>
      <c r="N85">
        <f t="shared" ca="1" si="76"/>
        <v>581</v>
      </c>
      <c r="O85" t="e">
        <f t="shared" ca="1" si="76"/>
        <v>#REF!</v>
      </c>
      <c r="P85" t="e">
        <f t="shared" ca="1" si="76"/>
        <v>#REF!</v>
      </c>
      <c r="Q85" t="e">
        <f t="shared" ca="1" si="76"/>
        <v>#REF!</v>
      </c>
      <c r="R85" t="e">
        <f t="shared" ca="1" si="76"/>
        <v>#REF!</v>
      </c>
      <c r="S85" t="e">
        <f t="shared" ca="1" si="76"/>
        <v>#REF!</v>
      </c>
      <c r="T85" t="e">
        <f t="shared" ca="1" si="76"/>
        <v>#REF!</v>
      </c>
      <c r="U85" t="e">
        <f t="shared" ca="1" si="76"/>
        <v>#REF!</v>
      </c>
      <c r="V85">
        <f t="shared" ca="1" si="76"/>
        <v>581</v>
      </c>
      <c r="W85" t="e">
        <f t="shared" ca="1" si="76"/>
        <v>#REF!</v>
      </c>
      <c r="X85" t="e">
        <f t="shared" ca="1" si="76"/>
        <v>#REF!</v>
      </c>
      <c r="Y85" t="e">
        <f t="shared" ca="1" si="76"/>
        <v>#REF!</v>
      </c>
    </row>
    <row r="86" spans="1:25" x14ac:dyDescent="0.2">
      <c r="B86" t="str">
        <f>CONCATENATE(B74,$A$16)</f>
        <v>G12</v>
      </c>
      <c r="C86">
        <f t="shared" ca="1" si="77"/>
        <v>103</v>
      </c>
      <c r="D86">
        <f t="shared" ca="1" si="75"/>
        <v>274</v>
      </c>
      <c r="E86">
        <f t="shared" ca="1" si="75"/>
        <v>126</v>
      </c>
      <c r="F86">
        <f t="shared" ca="1" si="75"/>
        <v>267</v>
      </c>
      <c r="G86">
        <f t="shared" ca="1" si="75"/>
        <v>436</v>
      </c>
      <c r="H86">
        <f t="shared" ca="1" si="75"/>
        <v>142</v>
      </c>
      <c r="I86">
        <f t="shared" ca="1" si="75"/>
        <v>45</v>
      </c>
      <c r="J86">
        <f t="shared" ca="1" si="75"/>
        <v>102</v>
      </c>
      <c r="K86">
        <f t="shared" ca="1" si="75"/>
        <v>138</v>
      </c>
      <c r="L86">
        <f t="shared" ca="1" si="75"/>
        <v>154</v>
      </c>
      <c r="M86">
        <f t="shared" ca="1" si="76"/>
        <v>217</v>
      </c>
      <c r="N86">
        <f t="shared" ca="1" si="76"/>
        <v>985</v>
      </c>
      <c r="O86" t="e">
        <f t="shared" ca="1" si="76"/>
        <v>#REF!</v>
      </c>
      <c r="P86" t="e">
        <f t="shared" ca="1" si="76"/>
        <v>#REF!</v>
      </c>
      <c r="Q86" t="e">
        <f t="shared" ca="1" si="76"/>
        <v>#REF!</v>
      </c>
      <c r="R86" t="e">
        <f t="shared" ca="1" si="76"/>
        <v>#REF!</v>
      </c>
      <c r="S86" t="e">
        <f t="shared" ca="1" si="76"/>
        <v>#REF!</v>
      </c>
      <c r="T86" t="e">
        <f t="shared" ca="1" si="76"/>
        <v>#REF!</v>
      </c>
      <c r="U86" t="e">
        <f t="shared" ca="1" si="76"/>
        <v>#REF!</v>
      </c>
      <c r="V86">
        <f t="shared" ca="1" si="76"/>
        <v>985</v>
      </c>
      <c r="W86" t="e">
        <f t="shared" ca="1" si="76"/>
        <v>#REF!</v>
      </c>
      <c r="X86" t="e">
        <f t="shared" ca="1" si="76"/>
        <v>#REF!</v>
      </c>
      <c r="Y86" t="e">
        <f t="shared" ca="1" si="76"/>
        <v>#REF!</v>
      </c>
    </row>
    <row r="87" spans="1:25" x14ac:dyDescent="0.2">
      <c r="B87" t="str">
        <f>CONCATENATE(B74,$A$17)</f>
        <v>G13</v>
      </c>
      <c r="C87">
        <f t="shared" ca="1" si="77"/>
        <v>137</v>
      </c>
      <c r="D87">
        <f t="shared" ca="1" si="75"/>
        <v>132</v>
      </c>
      <c r="E87">
        <f t="shared" ca="1" si="75"/>
        <v>215</v>
      </c>
      <c r="F87">
        <f t="shared" ca="1" si="75"/>
        <v>566</v>
      </c>
      <c r="G87">
        <f t="shared" ca="1" si="75"/>
        <v>288</v>
      </c>
      <c r="H87">
        <f t="shared" ca="1" si="75"/>
        <v>174</v>
      </c>
      <c r="I87">
        <f t="shared" ca="1" si="75"/>
        <v>83</v>
      </c>
      <c r="J87">
        <f t="shared" ca="1" si="75"/>
        <v>44</v>
      </c>
      <c r="K87">
        <f t="shared" ca="1" si="75"/>
        <v>137</v>
      </c>
      <c r="L87">
        <f t="shared" ca="1" si="75"/>
        <v>112</v>
      </c>
      <c r="M87">
        <f t="shared" ca="1" si="76"/>
        <v>240</v>
      </c>
      <c r="N87">
        <f t="shared" ca="1" si="76"/>
        <v>608</v>
      </c>
      <c r="O87" t="e">
        <f t="shared" ca="1" si="76"/>
        <v>#REF!</v>
      </c>
      <c r="P87" t="e">
        <f t="shared" ca="1" si="76"/>
        <v>#REF!</v>
      </c>
      <c r="Q87" t="e">
        <f t="shared" ca="1" si="76"/>
        <v>#REF!</v>
      </c>
      <c r="R87" t="e">
        <f t="shared" ca="1" si="76"/>
        <v>#REF!</v>
      </c>
      <c r="S87" t="e">
        <f t="shared" ca="1" si="76"/>
        <v>#REF!</v>
      </c>
      <c r="T87" t="e">
        <f t="shared" ca="1" si="76"/>
        <v>#REF!</v>
      </c>
      <c r="U87" t="e">
        <f t="shared" ca="1" si="76"/>
        <v>#REF!</v>
      </c>
      <c r="V87">
        <f t="shared" ca="1" si="76"/>
        <v>608</v>
      </c>
      <c r="W87" t="e">
        <f t="shared" ca="1" si="76"/>
        <v>#REF!</v>
      </c>
      <c r="X87" t="e">
        <f t="shared" ca="1" si="76"/>
        <v>#REF!</v>
      </c>
      <c r="Y87" t="e">
        <f t="shared" ca="1" si="76"/>
        <v>#REF!</v>
      </c>
    </row>
    <row r="88" spans="1:25" x14ac:dyDescent="0.2">
      <c r="C88" s="13">
        <f t="shared" ref="C88:Y88" ca="1" si="78">INDIRECT(CONCATENATE(CHAR(COLUMN()+64),ROW()+CHOOSE))</f>
        <v>113.3</v>
      </c>
      <c r="D88" s="13">
        <f t="shared" ca="1" si="78"/>
        <v>141.6</v>
      </c>
      <c r="E88" s="13">
        <f t="shared" ca="1" si="78"/>
        <v>190</v>
      </c>
      <c r="F88" s="13">
        <f t="shared" ca="1" si="78"/>
        <v>272.8</v>
      </c>
      <c r="G88" s="13">
        <f t="shared" ca="1" si="78"/>
        <v>409.5</v>
      </c>
      <c r="H88" s="13">
        <f t="shared" ca="1" si="78"/>
        <v>122.7</v>
      </c>
      <c r="I88" s="13">
        <f t="shared" ca="1" si="78"/>
        <v>50.3</v>
      </c>
      <c r="J88" s="13">
        <f t="shared" ca="1" si="78"/>
        <v>65.900000000000006</v>
      </c>
      <c r="K88" s="13">
        <f t="shared" ca="1" si="78"/>
        <v>133.30000000000001</v>
      </c>
      <c r="L88" s="13">
        <f t="shared" ca="1" si="78"/>
        <v>137.80000000000001</v>
      </c>
      <c r="M88" s="13">
        <f t="shared" ca="1" si="78"/>
        <v>237.4</v>
      </c>
      <c r="N88" s="13">
        <f t="shared" ca="1" si="78"/>
        <v>791.6</v>
      </c>
      <c r="O88" s="13" t="e">
        <f t="shared" ca="1" si="78"/>
        <v>#REF!</v>
      </c>
      <c r="P88" s="13" t="e">
        <f t="shared" ca="1" si="78"/>
        <v>#REF!</v>
      </c>
      <c r="Q88" s="13" t="e">
        <f t="shared" ca="1" si="78"/>
        <v>#REF!</v>
      </c>
      <c r="R88" s="13" t="e">
        <f t="shared" ca="1" si="78"/>
        <v>#REF!</v>
      </c>
      <c r="S88" s="13" t="e">
        <f t="shared" ca="1" si="78"/>
        <v>#REF!</v>
      </c>
      <c r="T88" s="13" t="e">
        <f t="shared" ca="1" si="78"/>
        <v>#REF!</v>
      </c>
      <c r="U88" s="13" t="e">
        <f t="shared" ca="1" si="78"/>
        <v>#REF!</v>
      </c>
      <c r="V88" s="13">
        <f t="shared" ca="1" si="78"/>
        <v>791.6</v>
      </c>
      <c r="W88" s="13" t="e">
        <f t="shared" ca="1" si="78"/>
        <v>#REF!</v>
      </c>
      <c r="X88" s="13" t="e">
        <f t="shared" ca="1" si="78"/>
        <v>#REF!</v>
      </c>
      <c r="Y88" s="13" t="e">
        <f t="shared" ca="1" si="78"/>
        <v>#REF!</v>
      </c>
    </row>
    <row r="89" spans="1:25" x14ac:dyDescent="0.2">
      <c r="C89">
        <f ca="1">AVEDEV(C78:C87)</f>
        <v>9.9599999999999991</v>
      </c>
      <c r="D89">
        <f t="shared" ref="D89:L89" ca="1" si="79">AVEDEV(D78:D87)</f>
        <v>51.36</v>
      </c>
      <c r="E89">
        <f t="shared" ca="1" si="79"/>
        <v>73.2</v>
      </c>
      <c r="F89">
        <f t="shared" ca="1" si="79"/>
        <v>108.92</v>
      </c>
      <c r="G89">
        <f t="shared" ca="1" si="79"/>
        <v>100.7</v>
      </c>
      <c r="H89">
        <f t="shared" ca="1" si="79"/>
        <v>24.240000000000002</v>
      </c>
      <c r="I89">
        <f t="shared" ca="1" si="79"/>
        <v>8.6799999999999979</v>
      </c>
      <c r="J89">
        <f t="shared" ca="1" si="79"/>
        <v>20.060000000000002</v>
      </c>
      <c r="K89">
        <f t="shared" ca="1" si="79"/>
        <v>9.9</v>
      </c>
      <c r="L89">
        <f t="shared" ca="1" si="79"/>
        <v>26.360000000000003</v>
      </c>
      <c r="M89">
        <f t="shared" ref="M89:Y89" ca="1" si="80">AVEDEV(M78:M87)</f>
        <v>34.239999999999995</v>
      </c>
      <c r="N89">
        <f t="shared" ca="1" si="80"/>
        <v>248.63999999999996</v>
      </c>
      <c r="O89" t="e">
        <f t="shared" ca="1" si="80"/>
        <v>#REF!</v>
      </c>
      <c r="P89" t="e">
        <f t="shared" ca="1" si="80"/>
        <v>#REF!</v>
      </c>
      <c r="Q89" t="e">
        <f t="shared" ca="1" si="80"/>
        <v>#REF!</v>
      </c>
      <c r="R89" t="e">
        <f t="shared" ca="1" si="80"/>
        <v>#REF!</v>
      </c>
      <c r="S89" t="e">
        <f t="shared" ca="1" si="80"/>
        <v>#REF!</v>
      </c>
      <c r="T89" t="e">
        <f t="shared" ca="1" si="80"/>
        <v>#REF!</v>
      </c>
      <c r="U89" t="e">
        <f t="shared" ca="1" si="80"/>
        <v>#REF!</v>
      </c>
      <c r="V89">
        <f t="shared" ca="1" si="80"/>
        <v>248.63999999999996</v>
      </c>
      <c r="W89" t="e">
        <f t="shared" ca="1" si="80"/>
        <v>#REF!</v>
      </c>
      <c r="X89" t="e">
        <f t="shared" ca="1" si="80"/>
        <v>#REF!</v>
      </c>
      <c r="Y89" t="e">
        <f t="shared" ca="1" si="80"/>
        <v>#REF!</v>
      </c>
    </row>
    <row r="90" spans="1:25" x14ac:dyDescent="0.2">
      <c r="C90">
        <f ca="1">C89/C91</f>
        <v>8.7908208296557808E-2</v>
      </c>
      <c r="D90">
        <f t="shared" ref="D90" ca="1" si="81">D89/D91</f>
        <v>0.36271186440677966</v>
      </c>
      <c r="E90">
        <f t="shared" ref="E90" ca="1" si="82">E89/E91</f>
        <v>0.38526315789473686</v>
      </c>
      <c r="F90">
        <f t="shared" ref="F90" ca="1" si="83">F89/F91</f>
        <v>0.39926686217008794</v>
      </c>
      <c r="G90">
        <f t="shared" ref="G90" ca="1" si="84">G89/G91</f>
        <v>0.24590964590964592</v>
      </c>
      <c r="H90">
        <f t="shared" ref="H90" ca="1" si="85">H89/H91</f>
        <v>0.19755501222493888</v>
      </c>
      <c r="I90">
        <f t="shared" ref="I90" ca="1" si="86">I89/I91</f>
        <v>0.1725646123260437</v>
      </c>
      <c r="J90">
        <f t="shared" ref="J90" ca="1" si="87">J89/J91</f>
        <v>0.30440060698027316</v>
      </c>
      <c r="K90">
        <f t="shared" ref="K90:W90" ca="1" si="88">K89/K91</f>
        <v>7.4268567141785438E-2</v>
      </c>
      <c r="L90">
        <f t="shared" ref="L90:V90" ca="1" si="89">L89/L91</f>
        <v>0.19129172714078374</v>
      </c>
      <c r="M90">
        <f t="shared" ca="1" si="88"/>
        <v>0.14422914911541698</v>
      </c>
      <c r="N90">
        <f t="shared" ca="1" si="89"/>
        <v>0.31409802930773112</v>
      </c>
      <c r="O90" t="e">
        <f t="shared" ca="1" si="88"/>
        <v>#REF!</v>
      </c>
      <c r="P90" t="e">
        <f t="shared" ca="1" si="89"/>
        <v>#REF!</v>
      </c>
      <c r="Q90" t="e">
        <f t="shared" ca="1" si="88"/>
        <v>#REF!</v>
      </c>
      <c r="R90" t="e">
        <f t="shared" ca="1" si="89"/>
        <v>#REF!</v>
      </c>
      <c r="S90" t="e">
        <f t="shared" ca="1" si="88"/>
        <v>#REF!</v>
      </c>
      <c r="T90" t="e">
        <f t="shared" ca="1" si="89"/>
        <v>#REF!</v>
      </c>
      <c r="U90" t="e">
        <f t="shared" ca="1" si="88"/>
        <v>#REF!</v>
      </c>
      <c r="V90">
        <f t="shared" ca="1" si="89"/>
        <v>0.31409802930773112</v>
      </c>
      <c r="W90" t="e">
        <f t="shared" ca="1" si="88"/>
        <v>#REF!</v>
      </c>
      <c r="X90" t="e">
        <f t="shared" ref="X90:Y90" ca="1" si="90">X89/X91</f>
        <v>#REF!</v>
      </c>
      <c r="Y90" t="e">
        <f t="shared" ca="1" si="90"/>
        <v>#REF!</v>
      </c>
    </row>
    <row r="91" spans="1:25" x14ac:dyDescent="0.2">
      <c r="C91">
        <f ca="1">AVERAGE(C78:C87)</f>
        <v>113.3</v>
      </c>
      <c r="D91">
        <f t="shared" ref="D91:L91" ca="1" si="91">AVERAGE(D78:D87)</f>
        <v>141.6</v>
      </c>
      <c r="E91">
        <f t="shared" ca="1" si="91"/>
        <v>190</v>
      </c>
      <c r="F91">
        <f t="shared" ca="1" si="91"/>
        <v>272.8</v>
      </c>
      <c r="G91">
        <f t="shared" ca="1" si="91"/>
        <v>409.5</v>
      </c>
      <c r="H91">
        <f t="shared" ca="1" si="91"/>
        <v>122.7</v>
      </c>
      <c r="I91">
        <f t="shared" ca="1" si="91"/>
        <v>50.3</v>
      </c>
      <c r="J91">
        <f t="shared" ca="1" si="91"/>
        <v>65.900000000000006</v>
      </c>
      <c r="K91">
        <f t="shared" ca="1" si="91"/>
        <v>133.30000000000001</v>
      </c>
      <c r="L91">
        <f t="shared" ca="1" si="91"/>
        <v>137.80000000000001</v>
      </c>
      <c r="M91">
        <f t="shared" ref="M91:Y91" ca="1" si="92">AVERAGE(M78:M87)</f>
        <v>237.4</v>
      </c>
      <c r="N91">
        <f t="shared" ca="1" si="92"/>
        <v>791.6</v>
      </c>
      <c r="O91" t="e">
        <f t="shared" ca="1" si="92"/>
        <v>#REF!</v>
      </c>
      <c r="P91" t="e">
        <f t="shared" ca="1" si="92"/>
        <v>#REF!</v>
      </c>
      <c r="Q91" t="e">
        <f t="shared" ca="1" si="92"/>
        <v>#REF!</v>
      </c>
      <c r="R91" t="e">
        <f t="shared" ca="1" si="92"/>
        <v>#REF!</v>
      </c>
      <c r="S91" t="e">
        <f t="shared" ca="1" si="92"/>
        <v>#REF!</v>
      </c>
      <c r="T91" t="e">
        <f t="shared" ca="1" si="92"/>
        <v>#REF!</v>
      </c>
      <c r="U91" t="e">
        <f t="shared" ca="1" si="92"/>
        <v>#REF!</v>
      </c>
      <c r="V91">
        <f t="shared" ca="1" si="92"/>
        <v>791.6</v>
      </c>
      <c r="W91" t="e">
        <f t="shared" ca="1" si="92"/>
        <v>#REF!</v>
      </c>
      <c r="X91" t="e">
        <f t="shared" ca="1" si="92"/>
        <v>#REF!</v>
      </c>
      <c r="Y91" t="e">
        <f t="shared" ca="1" si="92"/>
        <v>#REF!</v>
      </c>
    </row>
    <row r="92" spans="1:25" x14ac:dyDescent="0.2">
      <c r="C92" s="14">
        <f ca="1">STDEV(C78:C87)</f>
        <v>12.211561006776442</v>
      </c>
      <c r="D92" s="14">
        <f t="shared" ref="D92:N92" ca="1" si="93">STDEV(D78:D87)</f>
        <v>69.290371304789204</v>
      </c>
      <c r="E92" s="14">
        <f t="shared" ca="1" si="93"/>
        <v>117.81246868552486</v>
      </c>
      <c r="F92" s="14">
        <f t="shared" ca="1" si="93"/>
        <v>143.07946510010908</v>
      </c>
      <c r="G92" s="14">
        <f t="shared" ca="1" si="93"/>
        <v>135.93319437625723</v>
      </c>
      <c r="H92" s="14">
        <f t="shared" ca="1" si="93"/>
        <v>32.386725675807376</v>
      </c>
      <c r="I92" s="14">
        <f t="shared" ca="1" si="93"/>
        <v>12.987600924642612</v>
      </c>
      <c r="J92" s="14">
        <f t="shared" ca="1" si="93"/>
        <v>25.826128027423877</v>
      </c>
      <c r="K92" s="14">
        <f t="shared" ca="1" si="93"/>
        <v>12.401164819842082</v>
      </c>
      <c r="L92" s="14">
        <f t="shared" ca="1" si="93"/>
        <v>39.179926833350102</v>
      </c>
      <c r="M92" s="14">
        <f t="shared" ca="1" si="93"/>
        <v>60.152029613859824</v>
      </c>
      <c r="N92" s="14">
        <f t="shared" ca="1" si="93"/>
        <v>319.05631686793691</v>
      </c>
      <c r="O92" s="14" t="e">
        <f t="shared" ref="M92:Y92" ca="1" si="94">MEDIAN(O78:O87)</f>
        <v>#REF!</v>
      </c>
      <c r="P92" s="14" t="e">
        <f t="shared" ca="1" si="94"/>
        <v>#REF!</v>
      </c>
      <c r="Q92" s="14" t="e">
        <f t="shared" ca="1" si="94"/>
        <v>#REF!</v>
      </c>
      <c r="R92" s="14" t="e">
        <f t="shared" ca="1" si="94"/>
        <v>#REF!</v>
      </c>
      <c r="S92" s="14" t="e">
        <f t="shared" ca="1" si="94"/>
        <v>#REF!</v>
      </c>
      <c r="T92" s="14" t="e">
        <f t="shared" ca="1" si="94"/>
        <v>#REF!</v>
      </c>
      <c r="U92" s="14" t="e">
        <f t="shared" ca="1" si="94"/>
        <v>#REF!</v>
      </c>
      <c r="V92" s="14">
        <f t="shared" ca="1" si="94"/>
        <v>646.5</v>
      </c>
      <c r="W92" s="14" t="e">
        <f t="shared" ca="1" si="94"/>
        <v>#REF!</v>
      </c>
      <c r="X92" s="14" t="e">
        <f t="shared" ca="1" si="94"/>
        <v>#REF!</v>
      </c>
      <c r="Y92" s="14" t="e">
        <f t="shared" ca="1" si="94"/>
        <v>#REF!</v>
      </c>
    </row>
    <row r="93" spans="1:25" x14ac:dyDescent="0.2">
      <c r="A93" t="s">
        <v>11</v>
      </c>
      <c r="B93" t="s">
        <v>22</v>
      </c>
      <c r="C93" s="14"/>
    </row>
    <row r="94" spans="1:25" x14ac:dyDescent="0.2">
      <c r="B94" t="str">
        <f>CONCATENATE(B93,$A$5)</f>
        <v>H1</v>
      </c>
      <c r="C94" t="str">
        <f ca="1">INDIRECT(CONCATENATE("'",C$7,"'!",$B94))</f>
        <v>parseXmlAndBuildOverlay</v>
      </c>
    </row>
    <row r="95" spans="1:25" x14ac:dyDescent="0.2">
      <c r="C95">
        <v>4</v>
      </c>
      <c r="D95">
        <v>5</v>
      </c>
      <c r="E95">
        <v>6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13</v>
      </c>
      <c r="M95">
        <v>14</v>
      </c>
      <c r="N95">
        <v>15</v>
      </c>
      <c r="O95">
        <v>16</v>
      </c>
      <c r="P95">
        <v>17</v>
      </c>
      <c r="Q95">
        <v>18</v>
      </c>
      <c r="R95">
        <v>19</v>
      </c>
      <c r="S95">
        <v>20</v>
      </c>
      <c r="T95">
        <v>21</v>
      </c>
      <c r="U95">
        <v>22</v>
      </c>
      <c r="V95">
        <v>23</v>
      </c>
      <c r="W95">
        <v>24</v>
      </c>
      <c r="X95">
        <v>25</v>
      </c>
      <c r="Y95">
        <v>26</v>
      </c>
    </row>
    <row r="96" spans="1:25" x14ac:dyDescent="0.2">
      <c r="B96" t="str">
        <f>FILE_COLUMN</f>
        <v>F</v>
      </c>
      <c r="C96" s="1" t="str">
        <f ca="1">INDIRECT(CONCATENATE("files!",$B96,C95))</f>
        <v>GT-N7000Defl1373022645192.csv</v>
      </c>
      <c r="D96" s="1" t="str">
        <f ca="1">INDIRECT(CONCATENATE("files!",$B96,D95))</f>
        <v>HTCOneXDefl1373017941285.csv</v>
      </c>
      <c r="E96" s="1" t="str">
        <f ca="1">INDIRECT(CONCATENATE("files!",$B96,E95))</f>
        <v>Nexus-10Defl1373018155384.csv</v>
      </c>
      <c r="F96" s="1" t="str">
        <f t="shared" ref="F96:L96" ca="1" si="95">INDIRECT(CONCATENATE("files!",$B96,F95))</f>
        <v>DesireSDefl1373026567157.csv</v>
      </c>
      <c r="G96" s="1" t="str">
        <f t="shared" ca="1" si="95"/>
        <v>DesireCDefl1373273102128.csv</v>
      </c>
      <c r="H96" s="1" t="str">
        <f t="shared" ca="1" si="95"/>
        <v>FirefoxDefl1373350961062.csv</v>
      </c>
      <c r="I96" s="1" t="str">
        <f t="shared" ca="1" si="95"/>
        <v>ChromeDefl1373350149571.csv</v>
      </c>
      <c r="J96" s="1" t="str">
        <f t="shared" ca="1" si="95"/>
        <v>ChromiumDefl1373350004906.csv</v>
      </c>
      <c r="K96" s="1" t="str">
        <f t="shared" ca="1" si="95"/>
        <v>A200Defl1373372273586.csv</v>
      </c>
      <c r="L96" s="1" t="str">
        <f t="shared" ca="1" si="95"/>
        <v>Galaxy-NexusDefl1373373964870.csv</v>
      </c>
      <c r="M96" s="1" t="str">
        <f t="shared" ref="M96:Y96" ca="1" si="96">INDIRECT(CONCATENATE("files!",$B96,M95))</f>
        <v>DesireDefl1373363661434.csv</v>
      </c>
      <c r="N96" s="1" t="str">
        <f t="shared" ca="1" si="96"/>
        <v>U8650Defl1373439017286.csv</v>
      </c>
      <c r="O96" s="1" t="str">
        <f t="shared" ca="1" si="96"/>
        <v/>
      </c>
      <c r="P96" s="1" t="str">
        <f t="shared" ca="1" si="96"/>
        <v/>
      </c>
      <c r="Q96" s="1" t="str">
        <f t="shared" ca="1" si="96"/>
        <v/>
      </c>
      <c r="R96" s="1" t="str">
        <f t="shared" ca="1" si="96"/>
        <v/>
      </c>
      <c r="S96" s="1" t="str">
        <f t="shared" ca="1" si="96"/>
        <v/>
      </c>
      <c r="T96" s="1" t="str">
        <f t="shared" ca="1" si="96"/>
        <v/>
      </c>
      <c r="U96" s="1" t="str">
        <f t="shared" ca="1" si="96"/>
        <v/>
      </c>
      <c r="V96" s="1" t="str">
        <f t="shared" ca="1" si="96"/>
        <v>U8650Defl1373439017286.csv</v>
      </c>
      <c r="W96" s="1" t="str">
        <f t="shared" ca="1" si="96"/>
        <v/>
      </c>
      <c r="X96" s="1" t="str">
        <f t="shared" ca="1" si="96"/>
        <v/>
      </c>
      <c r="Y96" s="1" t="str">
        <f t="shared" ca="1" si="96"/>
        <v/>
      </c>
    </row>
    <row r="97" spans="1:25" x14ac:dyDescent="0.2">
      <c r="B97" t="str">
        <f>CONCATENATE(B93,$A$8)</f>
        <v>H4</v>
      </c>
      <c r="C97">
        <f ca="1">INDIRECT(CONCATENATE("'",C$7,"'!",$B97))</f>
        <v>140</v>
      </c>
      <c r="D97">
        <f t="shared" ref="D97:S106" ca="1" si="97">INDIRECT(CONCATENATE("'",D$7,"'!",$B97))</f>
        <v>131</v>
      </c>
      <c r="E97">
        <f t="shared" ca="1" si="97"/>
        <v>79</v>
      </c>
      <c r="F97">
        <f t="shared" ca="1" si="97"/>
        <v>172</v>
      </c>
      <c r="G97">
        <f t="shared" ca="1" si="97"/>
        <v>371</v>
      </c>
      <c r="H97">
        <f t="shared" ca="1" si="97"/>
        <v>48</v>
      </c>
      <c r="I97">
        <f t="shared" ca="1" si="97"/>
        <v>18</v>
      </c>
      <c r="J97">
        <f t="shared" ca="1" si="97"/>
        <v>19</v>
      </c>
      <c r="K97">
        <f t="shared" ca="1" si="97"/>
        <v>150</v>
      </c>
      <c r="L97">
        <f t="shared" ca="1" si="97"/>
        <v>145</v>
      </c>
      <c r="M97">
        <f t="shared" ca="1" si="97"/>
        <v>285</v>
      </c>
      <c r="N97">
        <f t="shared" ca="1" si="97"/>
        <v>454</v>
      </c>
      <c r="O97" t="e">
        <f t="shared" ca="1" si="97"/>
        <v>#REF!</v>
      </c>
      <c r="P97" t="e">
        <f t="shared" ca="1" si="97"/>
        <v>#REF!</v>
      </c>
      <c r="Q97" t="e">
        <f t="shared" ca="1" si="97"/>
        <v>#REF!</v>
      </c>
      <c r="R97" t="e">
        <f t="shared" ca="1" si="97"/>
        <v>#REF!</v>
      </c>
      <c r="S97" t="e">
        <f t="shared" ca="1" si="97"/>
        <v>#REF!</v>
      </c>
      <c r="T97" t="e">
        <f t="shared" ref="M97:Y106" ca="1" si="98">INDIRECT(CONCATENATE("'",T$7,"'!",$B97))</f>
        <v>#REF!</v>
      </c>
      <c r="U97" t="e">
        <f t="shared" ca="1" si="98"/>
        <v>#REF!</v>
      </c>
      <c r="V97">
        <f t="shared" ca="1" si="98"/>
        <v>454</v>
      </c>
      <c r="W97" t="e">
        <f t="shared" ca="1" si="98"/>
        <v>#REF!</v>
      </c>
      <c r="X97" t="e">
        <f t="shared" ca="1" si="98"/>
        <v>#REF!</v>
      </c>
      <c r="Y97" t="e">
        <f t="shared" ca="1" si="98"/>
        <v>#REF!</v>
      </c>
    </row>
    <row r="98" spans="1:25" x14ac:dyDescent="0.2">
      <c r="B98" t="str">
        <f>CONCATENATE(B93,$A$9)</f>
        <v>H5</v>
      </c>
      <c r="C98">
        <f t="shared" ref="C98:C106" ca="1" si="99">INDIRECT(CONCATENATE("'",C$7,"'!",$B98))</f>
        <v>124</v>
      </c>
      <c r="D98">
        <f t="shared" ca="1" si="97"/>
        <v>135</v>
      </c>
      <c r="E98">
        <f t="shared" ca="1" si="97"/>
        <v>48</v>
      </c>
      <c r="F98">
        <f t="shared" ca="1" si="97"/>
        <v>273</v>
      </c>
      <c r="G98">
        <f t="shared" ca="1" si="97"/>
        <v>373</v>
      </c>
      <c r="H98">
        <f t="shared" ca="1" si="97"/>
        <v>51</v>
      </c>
      <c r="I98">
        <f t="shared" ca="1" si="97"/>
        <v>21</v>
      </c>
      <c r="J98">
        <f t="shared" ca="1" si="97"/>
        <v>18</v>
      </c>
      <c r="K98">
        <f t="shared" ca="1" si="97"/>
        <v>162</v>
      </c>
      <c r="L98">
        <f t="shared" ca="1" si="97"/>
        <v>236</v>
      </c>
      <c r="M98">
        <f t="shared" ca="1" si="98"/>
        <v>354</v>
      </c>
      <c r="N98">
        <f t="shared" ca="1" si="98"/>
        <v>779</v>
      </c>
      <c r="O98" t="e">
        <f t="shared" ca="1" si="98"/>
        <v>#REF!</v>
      </c>
      <c r="P98" t="e">
        <f t="shared" ca="1" si="98"/>
        <v>#REF!</v>
      </c>
      <c r="Q98" t="e">
        <f t="shared" ca="1" si="98"/>
        <v>#REF!</v>
      </c>
      <c r="R98" t="e">
        <f t="shared" ca="1" si="98"/>
        <v>#REF!</v>
      </c>
      <c r="S98" t="e">
        <f t="shared" ca="1" si="98"/>
        <v>#REF!</v>
      </c>
      <c r="T98" t="e">
        <f t="shared" ca="1" si="98"/>
        <v>#REF!</v>
      </c>
      <c r="U98" t="e">
        <f t="shared" ca="1" si="98"/>
        <v>#REF!</v>
      </c>
      <c r="V98">
        <f t="shared" ca="1" si="98"/>
        <v>779</v>
      </c>
      <c r="W98" t="e">
        <f t="shared" ca="1" si="98"/>
        <v>#REF!</v>
      </c>
      <c r="X98" t="e">
        <f t="shared" ca="1" si="98"/>
        <v>#REF!</v>
      </c>
      <c r="Y98" t="e">
        <f t="shared" ca="1" si="98"/>
        <v>#REF!</v>
      </c>
    </row>
    <row r="99" spans="1:25" x14ac:dyDescent="0.2">
      <c r="B99" t="str">
        <f>CONCATENATE(B93,$A$10)</f>
        <v>H6</v>
      </c>
      <c r="C99">
        <f t="shared" ca="1" si="99"/>
        <v>127</v>
      </c>
      <c r="D99">
        <f t="shared" ca="1" si="97"/>
        <v>153</v>
      </c>
      <c r="E99">
        <f t="shared" ca="1" si="97"/>
        <v>53</v>
      </c>
      <c r="F99">
        <f t="shared" ca="1" si="97"/>
        <v>203</v>
      </c>
      <c r="G99">
        <f t="shared" ca="1" si="97"/>
        <v>349</v>
      </c>
      <c r="H99">
        <f t="shared" ca="1" si="97"/>
        <v>54</v>
      </c>
      <c r="I99">
        <f t="shared" ca="1" si="97"/>
        <v>19</v>
      </c>
      <c r="J99">
        <f t="shared" ca="1" si="97"/>
        <v>20</v>
      </c>
      <c r="K99">
        <f t="shared" ca="1" si="97"/>
        <v>180</v>
      </c>
      <c r="L99">
        <f t="shared" ca="1" si="97"/>
        <v>141</v>
      </c>
      <c r="M99">
        <f t="shared" ca="1" si="98"/>
        <v>260</v>
      </c>
      <c r="N99">
        <f t="shared" ca="1" si="98"/>
        <v>400</v>
      </c>
      <c r="O99" t="e">
        <f t="shared" ca="1" si="98"/>
        <v>#REF!</v>
      </c>
      <c r="P99" t="e">
        <f t="shared" ca="1" si="98"/>
        <v>#REF!</v>
      </c>
      <c r="Q99" t="e">
        <f t="shared" ca="1" si="98"/>
        <v>#REF!</v>
      </c>
      <c r="R99" t="e">
        <f t="shared" ca="1" si="98"/>
        <v>#REF!</v>
      </c>
      <c r="S99" t="e">
        <f t="shared" ca="1" si="98"/>
        <v>#REF!</v>
      </c>
      <c r="T99" t="e">
        <f t="shared" ca="1" si="98"/>
        <v>#REF!</v>
      </c>
      <c r="U99" t="e">
        <f t="shared" ca="1" si="98"/>
        <v>#REF!</v>
      </c>
      <c r="V99">
        <f t="shared" ca="1" si="98"/>
        <v>400</v>
      </c>
      <c r="W99" t="e">
        <f t="shared" ca="1" si="98"/>
        <v>#REF!</v>
      </c>
      <c r="X99" t="e">
        <f t="shared" ca="1" si="98"/>
        <v>#REF!</v>
      </c>
      <c r="Y99" t="e">
        <f t="shared" ca="1" si="98"/>
        <v>#REF!</v>
      </c>
    </row>
    <row r="100" spans="1:25" x14ac:dyDescent="0.2">
      <c r="B100" t="str">
        <f>CONCATENATE(B93,$A$11)</f>
        <v>H7</v>
      </c>
      <c r="C100">
        <f t="shared" ca="1" si="99"/>
        <v>165</v>
      </c>
      <c r="D100">
        <f t="shared" ca="1" si="97"/>
        <v>133</v>
      </c>
      <c r="E100">
        <f t="shared" ca="1" si="97"/>
        <v>41</v>
      </c>
      <c r="F100">
        <f t="shared" ca="1" si="97"/>
        <v>176</v>
      </c>
      <c r="G100">
        <f t="shared" ca="1" si="97"/>
        <v>342</v>
      </c>
      <c r="H100">
        <f t="shared" ca="1" si="97"/>
        <v>59</v>
      </c>
      <c r="I100">
        <f t="shared" ca="1" si="97"/>
        <v>21</v>
      </c>
      <c r="J100">
        <f t="shared" ca="1" si="97"/>
        <v>15</v>
      </c>
      <c r="K100">
        <f t="shared" ca="1" si="97"/>
        <v>189</v>
      </c>
      <c r="L100">
        <f t="shared" ca="1" si="97"/>
        <v>212</v>
      </c>
      <c r="M100">
        <f t="shared" ca="1" si="98"/>
        <v>264</v>
      </c>
      <c r="N100">
        <f t="shared" ca="1" si="98"/>
        <v>457</v>
      </c>
      <c r="O100" t="e">
        <f t="shared" ca="1" si="98"/>
        <v>#REF!</v>
      </c>
      <c r="P100" t="e">
        <f t="shared" ca="1" si="98"/>
        <v>#REF!</v>
      </c>
      <c r="Q100" t="e">
        <f t="shared" ca="1" si="98"/>
        <v>#REF!</v>
      </c>
      <c r="R100" t="e">
        <f t="shared" ca="1" si="98"/>
        <v>#REF!</v>
      </c>
      <c r="S100" t="e">
        <f t="shared" ca="1" si="98"/>
        <v>#REF!</v>
      </c>
      <c r="T100" t="e">
        <f t="shared" ca="1" si="98"/>
        <v>#REF!</v>
      </c>
      <c r="U100" t="e">
        <f t="shared" ca="1" si="98"/>
        <v>#REF!</v>
      </c>
      <c r="V100">
        <f t="shared" ca="1" si="98"/>
        <v>457</v>
      </c>
      <c r="W100" t="e">
        <f t="shared" ca="1" si="98"/>
        <v>#REF!</v>
      </c>
      <c r="X100" t="e">
        <f t="shared" ca="1" si="98"/>
        <v>#REF!</v>
      </c>
      <c r="Y100" t="e">
        <f t="shared" ca="1" si="98"/>
        <v>#REF!</v>
      </c>
    </row>
    <row r="101" spans="1:25" x14ac:dyDescent="0.2">
      <c r="B101" t="str">
        <f>CONCATENATE(B93,$A$12)</f>
        <v>H8</v>
      </c>
      <c r="C101">
        <f t="shared" ca="1" si="99"/>
        <v>138</v>
      </c>
      <c r="D101">
        <f t="shared" ca="1" si="97"/>
        <v>135</v>
      </c>
      <c r="E101">
        <f t="shared" ca="1" si="97"/>
        <v>47</v>
      </c>
      <c r="F101">
        <f t="shared" ca="1" si="97"/>
        <v>275</v>
      </c>
      <c r="G101">
        <f t="shared" ca="1" si="97"/>
        <v>349</v>
      </c>
      <c r="H101">
        <f t="shared" ca="1" si="97"/>
        <v>62</v>
      </c>
      <c r="I101">
        <f t="shared" ca="1" si="97"/>
        <v>16</v>
      </c>
      <c r="J101">
        <f t="shared" ca="1" si="97"/>
        <v>17</v>
      </c>
      <c r="K101">
        <f t="shared" ca="1" si="97"/>
        <v>166</v>
      </c>
      <c r="L101">
        <f t="shared" ca="1" si="97"/>
        <v>135</v>
      </c>
      <c r="M101">
        <f t="shared" ca="1" si="98"/>
        <v>314</v>
      </c>
      <c r="N101">
        <f t="shared" ca="1" si="98"/>
        <v>469</v>
      </c>
      <c r="O101" t="e">
        <f t="shared" ca="1" si="98"/>
        <v>#REF!</v>
      </c>
      <c r="P101" t="e">
        <f t="shared" ca="1" si="98"/>
        <v>#REF!</v>
      </c>
      <c r="Q101" t="e">
        <f t="shared" ca="1" si="98"/>
        <v>#REF!</v>
      </c>
      <c r="R101" t="e">
        <f t="shared" ca="1" si="98"/>
        <v>#REF!</v>
      </c>
      <c r="S101" t="e">
        <f t="shared" ca="1" si="98"/>
        <v>#REF!</v>
      </c>
      <c r="T101" t="e">
        <f t="shared" ca="1" si="98"/>
        <v>#REF!</v>
      </c>
      <c r="U101" t="e">
        <f t="shared" ca="1" si="98"/>
        <v>#REF!</v>
      </c>
      <c r="V101">
        <f t="shared" ca="1" si="98"/>
        <v>469</v>
      </c>
      <c r="W101" t="e">
        <f t="shared" ca="1" si="98"/>
        <v>#REF!</v>
      </c>
      <c r="X101" t="e">
        <f t="shared" ca="1" si="98"/>
        <v>#REF!</v>
      </c>
      <c r="Y101" t="e">
        <f t="shared" ca="1" si="98"/>
        <v>#REF!</v>
      </c>
    </row>
    <row r="102" spans="1:25" x14ac:dyDescent="0.2">
      <c r="B102" t="str">
        <f>CONCATENATE(B93,$A$13)</f>
        <v>H9</v>
      </c>
      <c r="C102">
        <f t="shared" ca="1" si="99"/>
        <v>156</v>
      </c>
      <c r="D102">
        <f t="shared" ca="1" si="97"/>
        <v>136</v>
      </c>
      <c r="E102">
        <f t="shared" ca="1" si="97"/>
        <v>47</v>
      </c>
      <c r="F102">
        <f t="shared" ca="1" si="97"/>
        <v>310</v>
      </c>
      <c r="G102">
        <f t="shared" ca="1" si="97"/>
        <v>410</v>
      </c>
      <c r="H102">
        <f t="shared" ca="1" si="97"/>
        <v>68</v>
      </c>
      <c r="I102">
        <f t="shared" ca="1" si="97"/>
        <v>16</v>
      </c>
      <c r="J102">
        <f t="shared" ca="1" si="97"/>
        <v>18</v>
      </c>
      <c r="K102">
        <f t="shared" ca="1" si="97"/>
        <v>194</v>
      </c>
      <c r="L102">
        <f t="shared" ca="1" si="97"/>
        <v>136</v>
      </c>
      <c r="M102">
        <f t="shared" ca="1" si="98"/>
        <v>260</v>
      </c>
      <c r="N102">
        <f t="shared" ca="1" si="98"/>
        <v>522</v>
      </c>
      <c r="O102" t="e">
        <f t="shared" ca="1" si="98"/>
        <v>#REF!</v>
      </c>
      <c r="P102" t="e">
        <f t="shared" ca="1" si="98"/>
        <v>#REF!</v>
      </c>
      <c r="Q102" t="e">
        <f t="shared" ca="1" si="98"/>
        <v>#REF!</v>
      </c>
      <c r="R102" t="e">
        <f t="shared" ca="1" si="98"/>
        <v>#REF!</v>
      </c>
      <c r="S102" t="e">
        <f t="shared" ca="1" si="98"/>
        <v>#REF!</v>
      </c>
      <c r="T102" t="e">
        <f t="shared" ca="1" si="98"/>
        <v>#REF!</v>
      </c>
      <c r="U102" t="e">
        <f t="shared" ca="1" si="98"/>
        <v>#REF!</v>
      </c>
      <c r="V102">
        <f t="shared" ca="1" si="98"/>
        <v>522</v>
      </c>
      <c r="W102" t="e">
        <f t="shared" ca="1" si="98"/>
        <v>#REF!</v>
      </c>
      <c r="X102" t="e">
        <f t="shared" ca="1" si="98"/>
        <v>#REF!</v>
      </c>
      <c r="Y102" t="e">
        <f t="shared" ca="1" si="98"/>
        <v>#REF!</v>
      </c>
    </row>
    <row r="103" spans="1:25" x14ac:dyDescent="0.2">
      <c r="B103" t="str">
        <f>CONCATENATE(B93,$A$14)</f>
        <v>H10</v>
      </c>
      <c r="C103">
        <f t="shared" ca="1" si="99"/>
        <v>154</v>
      </c>
      <c r="D103">
        <f t="shared" ca="1" si="97"/>
        <v>111</v>
      </c>
      <c r="E103">
        <f t="shared" ca="1" si="97"/>
        <v>48</v>
      </c>
      <c r="F103">
        <f t="shared" ca="1" si="97"/>
        <v>275</v>
      </c>
      <c r="G103">
        <f t="shared" ca="1" si="97"/>
        <v>341</v>
      </c>
      <c r="H103">
        <f t="shared" ca="1" si="97"/>
        <v>72</v>
      </c>
      <c r="I103">
        <f t="shared" ca="1" si="97"/>
        <v>16</v>
      </c>
      <c r="J103">
        <f t="shared" ca="1" si="97"/>
        <v>17</v>
      </c>
      <c r="K103">
        <f t="shared" ca="1" si="97"/>
        <v>385</v>
      </c>
      <c r="L103">
        <f t="shared" ca="1" si="97"/>
        <v>211</v>
      </c>
      <c r="M103">
        <f t="shared" ca="1" si="98"/>
        <v>249</v>
      </c>
      <c r="N103">
        <f t="shared" ca="1" si="98"/>
        <v>450</v>
      </c>
      <c r="O103" t="e">
        <f t="shared" ca="1" si="98"/>
        <v>#REF!</v>
      </c>
      <c r="P103" t="e">
        <f t="shared" ca="1" si="98"/>
        <v>#REF!</v>
      </c>
      <c r="Q103" t="e">
        <f t="shared" ca="1" si="98"/>
        <v>#REF!</v>
      </c>
      <c r="R103" t="e">
        <f t="shared" ca="1" si="98"/>
        <v>#REF!</v>
      </c>
      <c r="S103" t="e">
        <f t="shared" ca="1" si="98"/>
        <v>#REF!</v>
      </c>
      <c r="T103" t="e">
        <f t="shared" ca="1" si="98"/>
        <v>#REF!</v>
      </c>
      <c r="U103" t="e">
        <f t="shared" ca="1" si="98"/>
        <v>#REF!</v>
      </c>
      <c r="V103">
        <f t="shared" ca="1" si="98"/>
        <v>450</v>
      </c>
      <c r="W103" t="e">
        <f t="shared" ca="1" si="98"/>
        <v>#REF!</v>
      </c>
      <c r="X103" t="e">
        <f t="shared" ca="1" si="98"/>
        <v>#REF!</v>
      </c>
      <c r="Y103" t="e">
        <f t="shared" ca="1" si="98"/>
        <v>#REF!</v>
      </c>
    </row>
    <row r="104" spans="1:25" x14ac:dyDescent="0.2">
      <c r="B104" t="str">
        <f>CONCATENATE(B93,$A$15)</f>
        <v>H11</v>
      </c>
      <c r="C104">
        <f t="shared" ca="1" si="99"/>
        <v>124</v>
      </c>
      <c r="D104">
        <f t="shared" ca="1" si="97"/>
        <v>130</v>
      </c>
      <c r="E104">
        <f t="shared" ca="1" si="97"/>
        <v>46</v>
      </c>
      <c r="F104">
        <f t="shared" ca="1" si="97"/>
        <v>330</v>
      </c>
      <c r="G104">
        <f t="shared" ca="1" si="97"/>
        <v>338</v>
      </c>
      <c r="H104">
        <f t="shared" ca="1" si="97"/>
        <v>76</v>
      </c>
      <c r="I104">
        <f t="shared" ca="1" si="97"/>
        <v>20</v>
      </c>
      <c r="J104">
        <f t="shared" ca="1" si="97"/>
        <v>19</v>
      </c>
      <c r="K104">
        <f t="shared" ca="1" si="97"/>
        <v>324</v>
      </c>
      <c r="L104">
        <f t="shared" ca="1" si="97"/>
        <v>319</v>
      </c>
      <c r="M104">
        <f t="shared" ca="1" si="98"/>
        <v>261</v>
      </c>
      <c r="N104">
        <f t="shared" ca="1" si="98"/>
        <v>519</v>
      </c>
      <c r="O104" t="e">
        <f t="shared" ca="1" si="98"/>
        <v>#REF!</v>
      </c>
      <c r="P104" t="e">
        <f t="shared" ca="1" si="98"/>
        <v>#REF!</v>
      </c>
      <c r="Q104" t="e">
        <f t="shared" ca="1" si="98"/>
        <v>#REF!</v>
      </c>
      <c r="R104" t="e">
        <f t="shared" ca="1" si="98"/>
        <v>#REF!</v>
      </c>
      <c r="S104" t="e">
        <f t="shared" ca="1" si="98"/>
        <v>#REF!</v>
      </c>
      <c r="T104" t="e">
        <f t="shared" ca="1" si="98"/>
        <v>#REF!</v>
      </c>
      <c r="U104" t="e">
        <f t="shared" ca="1" si="98"/>
        <v>#REF!</v>
      </c>
      <c r="V104">
        <f t="shared" ca="1" si="98"/>
        <v>519</v>
      </c>
      <c r="W104" t="e">
        <f t="shared" ca="1" si="98"/>
        <v>#REF!</v>
      </c>
      <c r="X104" t="e">
        <f t="shared" ca="1" si="98"/>
        <v>#REF!</v>
      </c>
      <c r="Y104" t="e">
        <f t="shared" ca="1" si="98"/>
        <v>#REF!</v>
      </c>
    </row>
    <row r="105" spans="1:25" x14ac:dyDescent="0.2">
      <c r="B105" t="str">
        <f>CONCATENATE(B93,$A$16)</f>
        <v>H12</v>
      </c>
      <c r="C105">
        <f t="shared" ca="1" si="99"/>
        <v>135</v>
      </c>
      <c r="D105">
        <f t="shared" ca="1" si="97"/>
        <v>132</v>
      </c>
      <c r="E105">
        <f t="shared" ca="1" si="97"/>
        <v>87</v>
      </c>
      <c r="F105">
        <f t="shared" ca="1" si="97"/>
        <v>242</v>
      </c>
      <c r="G105">
        <f t="shared" ca="1" si="97"/>
        <v>272</v>
      </c>
      <c r="H105">
        <f t="shared" ca="1" si="97"/>
        <v>81</v>
      </c>
      <c r="I105">
        <f t="shared" ca="1" si="97"/>
        <v>20</v>
      </c>
      <c r="J105">
        <f t="shared" ca="1" si="97"/>
        <v>16</v>
      </c>
      <c r="K105">
        <f t="shared" ca="1" si="97"/>
        <v>162</v>
      </c>
      <c r="L105">
        <f t="shared" ca="1" si="97"/>
        <v>172</v>
      </c>
      <c r="M105">
        <f t="shared" ca="1" si="98"/>
        <v>253</v>
      </c>
      <c r="N105">
        <f t="shared" ca="1" si="98"/>
        <v>502</v>
      </c>
      <c r="O105" t="e">
        <f t="shared" ca="1" si="98"/>
        <v>#REF!</v>
      </c>
      <c r="P105" t="e">
        <f t="shared" ca="1" si="98"/>
        <v>#REF!</v>
      </c>
      <c r="Q105" t="e">
        <f t="shared" ca="1" si="98"/>
        <v>#REF!</v>
      </c>
      <c r="R105" t="e">
        <f t="shared" ca="1" si="98"/>
        <v>#REF!</v>
      </c>
      <c r="S105" t="e">
        <f t="shared" ca="1" si="98"/>
        <v>#REF!</v>
      </c>
      <c r="T105" t="e">
        <f t="shared" ca="1" si="98"/>
        <v>#REF!</v>
      </c>
      <c r="U105" t="e">
        <f t="shared" ca="1" si="98"/>
        <v>#REF!</v>
      </c>
      <c r="V105">
        <f t="shared" ca="1" si="98"/>
        <v>502</v>
      </c>
      <c r="W105" t="e">
        <f t="shared" ca="1" si="98"/>
        <v>#REF!</v>
      </c>
      <c r="X105" t="e">
        <f t="shared" ca="1" si="98"/>
        <v>#REF!</v>
      </c>
      <c r="Y105" t="e">
        <f t="shared" ca="1" si="98"/>
        <v>#REF!</v>
      </c>
    </row>
    <row r="106" spans="1:25" x14ac:dyDescent="0.2">
      <c r="B106" t="str">
        <f>CONCATENATE(B93,$A$17)</f>
        <v>H13</v>
      </c>
      <c r="C106">
        <f t="shared" ca="1" si="99"/>
        <v>187</v>
      </c>
      <c r="D106">
        <f t="shared" ca="1" si="97"/>
        <v>146</v>
      </c>
      <c r="E106">
        <f t="shared" ca="1" si="97"/>
        <v>74</v>
      </c>
      <c r="F106">
        <f t="shared" ca="1" si="97"/>
        <v>842</v>
      </c>
      <c r="G106">
        <f t="shared" ca="1" si="97"/>
        <v>366</v>
      </c>
      <c r="H106">
        <f t="shared" ca="1" si="97"/>
        <v>85</v>
      </c>
      <c r="I106">
        <f t="shared" ca="1" si="97"/>
        <v>19</v>
      </c>
      <c r="J106">
        <f t="shared" ca="1" si="97"/>
        <v>17</v>
      </c>
      <c r="K106">
        <f t="shared" ca="1" si="97"/>
        <v>202</v>
      </c>
      <c r="L106">
        <f t="shared" ca="1" si="97"/>
        <v>177</v>
      </c>
      <c r="M106">
        <f t="shared" ca="1" si="98"/>
        <v>272</v>
      </c>
      <c r="N106">
        <f t="shared" ca="1" si="98"/>
        <v>490</v>
      </c>
      <c r="O106" t="e">
        <f t="shared" ca="1" si="98"/>
        <v>#REF!</v>
      </c>
      <c r="P106" t="e">
        <f t="shared" ca="1" si="98"/>
        <v>#REF!</v>
      </c>
      <c r="Q106" t="e">
        <f t="shared" ca="1" si="98"/>
        <v>#REF!</v>
      </c>
      <c r="R106" t="e">
        <f t="shared" ca="1" si="98"/>
        <v>#REF!</v>
      </c>
      <c r="S106" t="e">
        <f t="shared" ca="1" si="98"/>
        <v>#REF!</v>
      </c>
      <c r="T106" t="e">
        <f t="shared" ca="1" si="98"/>
        <v>#REF!</v>
      </c>
      <c r="U106" t="e">
        <f t="shared" ca="1" si="98"/>
        <v>#REF!</v>
      </c>
      <c r="V106">
        <f t="shared" ca="1" si="98"/>
        <v>490</v>
      </c>
      <c r="W106" t="e">
        <f t="shared" ca="1" si="98"/>
        <v>#REF!</v>
      </c>
      <c r="X106" t="e">
        <f t="shared" ca="1" si="98"/>
        <v>#REF!</v>
      </c>
      <c r="Y106" t="e">
        <f t="shared" ca="1" si="98"/>
        <v>#REF!</v>
      </c>
    </row>
    <row r="107" spans="1:25" x14ac:dyDescent="0.2">
      <c r="C107" s="13">
        <f t="shared" ref="C107:Y107" ca="1" si="100">INDIRECT(CONCATENATE(CHAR(COLUMN()+64),ROW()+CHOOSE))</f>
        <v>145</v>
      </c>
      <c r="D107" s="13">
        <f t="shared" ca="1" si="100"/>
        <v>134.19999999999999</v>
      </c>
      <c r="E107" s="13">
        <f t="shared" ca="1" si="100"/>
        <v>57</v>
      </c>
      <c r="F107" s="13">
        <f t="shared" ca="1" si="100"/>
        <v>309.8</v>
      </c>
      <c r="G107" s="13">
        <f t="shared" ca="1" si="100"/>
        <v>351.1</v>
      </c>
      <c r="H107" s="13">
        <f t="shared" ca="1" si="100"/>
        <v>65.599999999999994</v>
      </c>
      <c r="I107" s="13">
        <f t="shared" ca="1" si="100"/>
        <v>18.600000000000001</v>
      </c>
      <c r="J107" s="13">
        <f t="shared" ca="1" si="100"/>
        <v>17.600000000000001</v>
      </c>
      <c r="K107" s="13">
        <f t="shared" ca="1" si="100"/>
        <v>211.4</v>
      </c>
      <c r="L107" s="13">
        <f t="shared" ca="1" si="100"/>
        <v>188.4</v>
      </c>
      <c r="M107" s="13">
        <f t="shared" ca="1" si="100"/>
        <v>277.2</v>
      </c>
      <c r="N107" s="13">
        <f t="shared" ca="1" si="100"/>
        <v>504.2</v>
      </c>
      <c r="O107" s="13" t="e">
        <f t="shared" ca="1" si="100"/>
        <v>#REF!</v>
      </c>
      <c r="P107" s="13" t="e">
        <f t="shared" ca="1" si="100"/>
        <v>#REF!</v>
      </c>
      <c r="Q107" s="13" t="e">
        <f t="shared" ca="1" si="100"/>
        <v>#REF!</v>
      </c>
      <c r="R107" s="13" t="e">
        <f t="shared" ca="1" si="100"/>
        <v>#REF!</v>
      </c>
      <c r="S107" s="13" t="e">
        <f t="shared" ca="1" si="100"/>
        <v>#REF!</v>
      </c>
      <c r="T107" s="13" t="e">
        <f t="shared" ca="1" si="100"/>
        <v>#REF!</v>
      </c>
      <c r="U107" s="13" t="e">
        <f t="shared" ca="1" si="100"/>
        <v>#REF!</v>
      </c>
      <c r="V107" s="13">
        <f t="shared" ca="1" si="100"/>
        <v>504.2</v>
      </c>
      <c r="W107" s="13" t="e">
        <f t="shared" ca="1" si="100"/>
        <v>#REF!</v>
      </c>
      <c r="X107" s="13" t="e">
        <f t="shared" ca="1" si="100"/>
        <v>#REF!</v>
      </c>
      <c r="Y107" s="13" t="e">
        <f t="shared" ca="1" si="100"/>
        <v>#REF!</v>
      </c>
    </row>
    <row r="108" spans="1:25" x14ac:dyDescent="0.2">
      <c r="C108">
        <f ca="1">AVEDEV(C97:C106)</f>
        <v>16.399999999999999</v>
      </c>
      <c r="D108">
        <f t="shared" ref="D108:L108" ca="1" si="101">AVEDEV(D97:D106)</f>
        <v>6.8</v>
      </c>
      <c r="E108">
        <f t="shared" ca="1" si="101"/>
        <v>13.8</v>
      </c>
      <c r="F108">
        <f t="shared" ca="1" si="101"/>
        <v>110.52000000000001</v>
      </c>
      <c r="G108">
        <f t="shared" ca="1" si="101"/>
        <v>23.120000000000005</v>
      </c>
      <c r="H108">
        <f t="shared" ca="1" si="101"/>
        <v>10.8</v>
      </c>
      <c r="I108">
        <f t="shared" ca="1" si="101"/>
        <v>1.6799999999999997</v>
      </c>
      <c r="J108">
        <f t="shared" ca="1" si="101"/>
        <v>1.2</v>
      </c>
      <c r="K108">
        <f t="shared" ca="1" si="101"/>
        <v>57.239999999999995</v>
      </c>
      <c r="L108">
        <f t="shared" ca="1" si="101"/>
        <v>44.879999999999995</v>
      </c>
      <c r="M108">
        <f t="shared" ref="M108:Y108" ca="1" si="102">AVEDEV(M97:M106)</f>
        <v>24.279999999999994</v>
      </c>
      <c r="N108">
        <f t="shared" ca="1" si="102"/>
        <v>61.48</v>
      </c>
      <c r="O108" t="e">
        <f t="shared" ca="1" si="102"/>
        <v>#REF!</v>
      </c>
      <c r="P108" t="e">
        <f t="shared" ca="1" si="102"/>
        <v>#REF!</v>
      </c>
      <c r="Q108" t="e">
        <f t="shared" ca="1" si="102"/>
        <v>#REF!</v>
      </c>
      <c r="R108" t="e">
        <f t="shared" ca="1" si="102"/>
        <v>#REF!</v>
      </c>
      <c r="S108" t="e">
        <f t="shared" ca="1" si="102"/>
        <v>#REF!</v>
      </c>
      <c r="T108" t="e">
        <f t="shared" ca="1" si="102"/>
        <v>#REF!</v>
      </c>
      <c r="U108" t="e">
        <f t="shared" ca="1" si="102"/>
        <v>#REF!</v>
      </c>
      <c r="V108">
        <f t="shared" ca="1" si="102"/>
        <v>61.48</v>
      </c>
      <c r="W108" t="e">
        <f t="shared" ca="1" si="102"/>
        <v>#REF!</v>
      </c>
      <c r="X108" t="e">
        <f t="shared" ca="1" si="102"/>
        <v>#REF!</v>
      </c>
      <c r="Y108" t="e">
        <f t="shared" ca="1" si="102"/>
        <v>#REF!</v>
      </c>
    </row>
    <row r="109" spans="1:25" x14ac:dyDescent="0.2">
      <c r="C109">
        <f ca="1">C108/C110</f>
        <v>0.11310344827586206</v>
      </c>
      <c r="D109">
        <f t="shared" ref="D109" ca="1" si="103">D108/D110</f>
        <v>5.0670640834575266E-2</v>
      </c>
      <c r="E109">
        <f t="shared" ref="E109" ca="1" si="104">E108/E110</f>
        <v>0.24210526315789474</v>
      </c>
      <c r="F109">
        <f t="shared" ref="F109" ca="1" si="105">F108/F110</f>
        <v>0.3567462879276953</v>
      </c>
      <c r="G109">
        <f t="shared" ref="G109" ca="1" si="106">G108/G110</f>
        <v>6.5850185132440911E-2</v>
      </c>
      <c r="H109">
        <f t="shared" ref="H109" ca="1" si="107">H108/H110</f>
        <v>0.16463414634146345</v>
      </c>
      <c r="I109">
        <f t="shared" ref="I109" ca="1" si="108">I108/I110</f>
        <v>9.0322580645161271E-2</v>
      </c>
      <c r="J109">
        <f t="shared" ref="J109" ca="1" si="109">J108/J110</f>
        <v>6.8181818181818177E-2</v>
      </c>
      <c r="K109">
        <f t="shared" ref="K109:W109" ca="1" si="110">K108/K110</f>
        <v>0.27076631977294224</v>
      </c>
      <c r="L109">
        <f t="shared" ref="L109:V109" ca="1" si="111">L108/L110</f>
        <v>0.23821656050955411</v>
      </c>
      <c r="M109">
        <f t="shared" ca="1" si="110"/>
        <v>8.7590187590187565E-2</v>
      </c>
      <c r="N109">
        <f t="shared" ca="1" si="111"/>
        <v>0.12193573978579929</v>
      </c>
      <c r="O109" t="e">
        <f t="shared" ca="1" si="110"/>
        <v>#REF!</v>
      </c>
      <c r="P109" t="e">
        <f t="shared" ca="1" si="111"/>
        <v>#REF!</v>
      </c>
      <c r="Q109" t="e">
        <f t="shared" ca="1" si="110"/>
        <v>#REF!</v>
      </c>
      <c r="R109" t="e">
        <f t="shared" ca="1" si="111"/>
        <v>#REF!</v>
      </c>
      <c r="S109" t="e">
        <f t="shared" ca="1" si="110"/>
        <v>#REF!</v>
      </c>
      <c r="T109" t="e">
        <f t="shared" ca="1" si="111"/>
        <v>#REF!</v>
      </c>
      <c r="U109" t="e">
        <f t="shared" ca="1" si="110"/>
        <v>#REF!</v>
      </c>
      <c r="V109">
        <f t="shared" ca="1" si="111"/>
        <v>0.12193573978579929</v>
      </c>
      <c r="W109" t="e">
        <f t="shared" ca="1" si="110"/>
        <v>#REF!</v>
      </c>
      <c r="X109" t="e">
        <f t="shared" ref="X109:Y109" ca="1" si="112">X108/X110</f>
        <v>#REF!</v>
      </c>
      <c r="Y109" t="e">
        <f t="shared" ca="1" si="112"/>
        <v>#REF!</v>
      </c>
    </row>
    <row r="110" spans="1:25" x14ac:dyDescent="0.2">
      <c r="C110">
        <f ca="1">AVERAGE(C97:C106)</f>
        <v>145</v>
      </c>
      <c r="D110">
        <f t="shared" ref="D110:L110" ca="1" si="113">AVERAGE(D97:D106)</f>
        <v>134.19999999999999</v>
      </c>
      <c r="E110">
        <f t="shared" ca="1" si="113"/>
        <v>57</v>
      </c>
      <c r="F110">
        <f t="shared" ca="1" si="113"/>
        <v>309.8</v>
      </c>
      <c r="G110">
        <f t="shared" ca="1" si="113"/>
        <v>351.1</v>
      </c>
      <c r="H110">
        <f t="shared" ca="1" si="113"/>
        <v>65.599999999999994</v>
      </c>
      <c r="I110">
        <f t="shared" ca="1" si="113"/>
        <v>18.600000000000001</v>
      </c>
      <c r="J110">
        <f t="shared" ca="1" si="113"/>
        <v>17.600000000000001</v>
      </c>
      <c r="K110">
        <f t="shared" ca="1" si="113"/>
        <v>211.4</v>
      </c>
      <c r="L110">
        <f t="shared" ca="1" si="113"/>
        <v>188.4</v>
      </c>
      <c r="M110">
        <f t="shared" ref="M110:Y110" ca="1" si="114">AVERAGE(M97:M106)</f>
        <v>277.2</v>
      </c>
      <c r="N110">
        <f t="shared" ca="1" si="114"/>
        <v>504.2</v>
      </c>
      <c r="O110" t="e">
        <f t="shared" ca="1" si="114"/>
        <v>#REF!</v>
      </c>
      <c r="P110" t="e">
        <f t="shared" ca="1" si="114"/>
        <v>#REF!</v>
      </c>
      <c r="Q110" t="e">
        <f t="shared" ca="1" si="114"/>
        <v>#REF!</v>
      </c>
      <c r="R110" t="e">
        <f t="shared" ca="1" si="114"/>
        <v>#REF!</v>
      </c>
      <c r="S110" t="e">
        <f t="shared" ca="1" si="114"/>
        <v>#REF!</v>
      </c>
      <c r="T110" t="e">
        <f t="shared" ca="1" si="114"/>
        <v>#REF!</v>
      </c>
      <c r="U110" t="e">
        <f t="shared" ca="1" si="114"/>
        <v>#REF!</v>
      </c>
      <c r="V110">
        <f t="shared" ca="1" si="114"/>
        <v>504.2</v>
      </c>
      <c r="W110" t="e">
        <f t="shared" ca="1" si="114"/>
        <v>#REF!</v>
      </c>
      <c r="X110" t="e">
        <f t="shared" ca="1" si="114"/>
        <v>#REF!</v>
      </c>
      <c r="Y110" t="e">
        <f t="shared" ca="1" si="114"/>
        <v>#REF!</v>
      </c>
    </row>
    <row r="111" spans="1:25" x14ac:dyDescent="0.2">
      <c r="A111" t="s">
        <v>11</v>
      </c>
      <c r="B111" t="s">
        <v>23</v>
      </c>
      <c r="C111" s="14">
        <f ca="1">STDEV(C97:C106)</f>
        <v>20.401524997465806</v>
      </c>
      <c r="D111" s="14">
        <f t="shared" ref="D111:N111" ca="1" si="115">STDEV(D97:D106)</f>
        <v>10.901579905887239</v>
      </c>
      <c r="E111" s="14">
        <f t="shared" ca="1" si="115"/>
        <v>16.42491332633989</v>
      </c>
      <c r="F111" s="14">
        <f t="shared" ca="1" si="115"/>
        <v>194.45525049338329</v>
      </c>
      <c r="G111" s="14">
        <f t="shared" ca="1" si="115"/>
        <v>35.259198957309152</v>
      </c>
      <c r="H111" s="14">
        <f t="shared" ca="1" si="115"/>
        <v>12.833982667555356</v>
      </c>
      <c r="I111" s="14">
        <f t="shared" ca="1" si="115"/>
        <v>2.0110804171997834</v>
      </c>
      <c r="J111" s="14">
        <f t="shared" ca="1" si="115"/>
        <v>1.5055453054181622</v>
      </c>
      <c r="K111" s="14">
        <f t="shared" ca="1" si="115"/>
        <v>78.461880341135526</v>
      </c>
      <c r="L111" s="14">
        <f t="shared" ca="1" si="115"/>
        <v>58.229812906372224</v>
      </c>
      <c r="M111" s="14">
        <f t="shared" ca="1" si="115"/>
        <v>32.913354263716215</v>
      </c>
      <c r="N111" s="14">
        <f t="shared" ca="1" si="115"/>
        <v>103.30085511101385</v>
      </c>
      <c r="O111" s="14" t="e">
        <f t="shared" ref="M111:Y111" ca="1" si="116">MEDIAN(O97:O106)</f>
        <v>#REF!</v>
      </c>
      <c r="P111" s="14" t="e">
        <f t="shared" ca="1" si="116"/>
        <v>#REF!</v>
      </c>
      <c r="Q111" s="14" t="e">
        <f t="shared" ca="1" si="116"/>
        <v>#REF!</v>
      </c>
      <c r="R111" s="14" t="e">
        <f t="shared" ca="1" si="116"/>
        <v>#REF!</v>
      </c>
      <c r="S111" s="14" t="e">
        <f t="shared" ca="1" si="116"/>
        <v>#REF!</v>
      </c>
      <c r="T111" s="14" t="e">
        <f t="shared" ca="1" si="116"/>
        <v>#REF!</v>
      </c>
      <c r="U111" s="14" t="e">
        <f t="shared" ca="1" si="116"/>
        <v>#REF!</v>
      </c>
      <c r="V111" s="14">
        <f t="shared" ca="1" si="116"/>
        <v>479.5</v>
      </c>
      <c r="W111" s="14" t="e">
        <f t="shared" ca="1" si="116"/>
        <v>#REF!</v>
      </c>
      <c r="X111" s="14" t="e">
        <f t="shared" ca="1" si="116"/>
        <v>#REF!</v>
      </c>
      <c r="Y111" s="14" t="e">
        <f t="shared" ca="1" si="116"/>
        <v>#REF!</v>
      </c>
    </row>
    <row r="112" spans="1:25" x14ac:dyDescent="0.2">
      <c r="B112" t="str">
        <f>CONCATENATE(B111,$A$5)</f>
        <v>I1</v>
      </c>
      <c r="C112" t="str">
        <f ca="1">INDIRECT(CONCATENATE("'",C$7,"'!",$B112))</f>
        <v>everything</v>
      </c>
    </row>
    <row r="113" spans="2:25" x14ac:dyDescent="0.2">
      <c r="C113">
        <v>4</v>
      </c>
      <c r="D113">
        <v>5</v>
      </c>
      <c r="E113">
        <v>6</v>
      </c>
      <c r="F113">
        <v>7</v>
      </c>
      <c r="G113">
        <v>8</v>
      </c>
      <c r="H113">
        <v>9</v>
      </c>
      <c r="I113">
        <v>10</v>
      </c>
      <c r="J113">
        <v>11</v>
      </c>
      <c r="K113">
        <v>12</v>
      </c>
      <c r="L113">
        <v>13</v>
      </c>
      <c r="M113">
        <v>14</v>
      </c>
      <c r="N113">
        <v>15</v>
      </c>
      <c r="O113">
        <v>16</v>
      </c>
      <c r="P113">
        <v>17</v>
      </c>
      <c r="Q113">
        <v>18</v>
      </c>
      <c r="R113">
        <v>19</v>
      </c>
      <c r="S113">
        <v>20</v>
      </c>
      <c r="T113">
        <v>21</v>
      </c>
      <c r="U113">
        <v>22</v>
      </c>
      <c r="V113">
        <v>23</v>
      </c>
      <c r="W113">
        <v>24</v>
      </c>
      <c r="X113">
        <v>25</v>
      </c>
      <c r="Y113">
        <v>26</v>
      </c>
    </row>
    <row r="114" spans="2:25" x14ac:dyDescent="0.2">
      <c r="B114" t="str">
        <f>FILE_COLUMN</f>
        <v>F</v>
      </c>
      <c r="C114" s="1" t="str">
        <f ca="1">INDIRECT(CONCATENATE("files!",$B114,C113))</f>
        <v>GT-N7000Defl1373022645192.csv</v>
      </c>
      <c r="D114" s="1" t="str">
        <f ca="1">INDIRECT(CONCATENATE("files!",$B114,D113))</f>
        <v>HTCOneXDefl1373017941285.csv</v>
      </c>
      <c r="E114" s="1" t="str">
        <f ca="1">INDIRECT(CONCATENATE("files!",$B114,E113))</f>
        <v>Nexus-10Defl1373018155384.csv</v>
      </c>
      <c r="F114" s="1" t="str">
        <f t="shared" ref="F114:L114" ca="1" si="117">INDIRECT(CONCATENATE("files!",$B114,F113))</f>
        <v>DesireSDefl1373026567157.csv</v>
      </c>
      <c r="G114" s="1" t="str">
        <f t="shared" ca="1" si="117"/>
        <v>DesireCDefl1373273102128.csv</v>
      </c>
      <c r="H114" s="1" t="str">
        <f t="shared" ca="1" si="117"/>
        <v>FirefoxDefl1373350961062.csv</v>
      </c>
      <c r="I114" s="1" t="str">
        <f t="shared" ca="1" si="117"/>
        <v>ChromeDefl1373350149571.csv</v>
      </c>
      <c r="J114" s="1" t="str">
        <f t="shared" ca="1" si="117"/>
        <v>ChromiumDefl1373350004906.csv</v>
      </c>
      <c r="K114" s="1" t="str">
        <f t="shared" ca="1" si="117"/>
        <v>A200Defl1373372273586.csv</v>
      </c>
      <c r="L114" s="1" t="str">
        <f t="shared" ca="1" si="117"/>
        <v>Galaxy-NexusDefl1373373964870.csv</v>
      </c>
      <c r="M114" s="1" t="str">
        <f t="shared" ref="M114:Y114" ca="1" si="118">INDIRECT(CONCATENATE("files!",$B114,M113))</f>
        <v>DesireDefl1373363661434.csv</v>
      </c>
      <c r="N114" s="1" t="str">
        <f t="shared" ca="1" si="118"/>
        <v>U8650Defl1373439017286.csv</v>
      </c>
      <c r="O114" s="1" t="str">
        <f t="shared" ca="1" si="118"/>
        <v/>
      </c>
      <c r="P114" s="1" t="str">
        <f t="shared" ca="1" si="118"/>
        <v/>
      </c>
      <c r="Q114" s="1" t="str">
        <f t="shared" ca="1" si="118"/>
        <v/>
      </c>
      <c r="R114" s="1" t="str">
        <f t="shared" ca="1" si="118"/>
        <v/>
      </c>
      <c r="S114" s="1" t="str">
        <f t="shared" ca="1" si="118"/>
        <v/>
      </c>
      <c r="T114" s="1" t="str">
        <f t="shared" ca="1" si="118"/>
        <v/>
      </c>
      <c r="U114" s="1" t="str">
        <f t="shared" ca="1" si="118"/>
        <v/>
      </c>
      <c r="V114" s="1" t="str">
        <f t="shared" ca="1" si="118"/>
        <v>U8650Defl1373439017286.csv</v>
      </c>
      <c r="W114" s="1" t="str">
        <f t="shared" ca="1" si="118"/>
        <v/>
      </c>
      <c r="X114" s="1" t="str">
        <f t="shared" ca="1" si="118"/>
        <v/>
      </c>
      <c r="Y114" s="1" t="str">
        <f t="shared" ca="1" si="118"/>
        <v/>
      </c>
    </row>
    <row r="115" spans="2:25" x14ac:dyDescent="0.2">
      <c r="B115" t="str">
        <f>CONCATENATE(B111,$A$8)</f>
        <v>I4</v>
      </c>
      <c r="C115">
        <f ca="1">INDIRECT(CONCATENATE("'",C$7,"'!",$B115))</f>
        <v>296</v>
      </c>
      <c r="D115">
        <f t="shared" ref="D115:S124" ca="1" si="119">INDIRECT(CONCATENATE("'",D$7,"'!",$B115))</f>
        <v>254</v>
      </c>
      <c r="E115">
        <f t="shared" ca="1" si="119"/>
        <v>242</v>
      </c>
      <c r="F115">
        <f t="shared" ca="1" si="119"/>
        <v>339</v>
      </c>
      <c r="G115">
        <f t="shared" ca="1" si="119"/>
        <v>2459</v>
      </c>
      <c r="H115">
        <f t="shared" ca="1" si="119"/>
        <v>152</v>
      </c>
      <c r="I115">
        <f t="shared" ca="1" si="119"/>
        <v>79</v>
      </c>
      <c r="J115">
        <f t="shared" ca="1" si="119"/>
        <v>109</v>
      </c>
      <c r="K115">
        <f t="shared" ca="1" si="119"/>
        <v>1344</v>
      </c>
      <c r="L115">
        <f t="shared" ca="1" si="119"/>
        <v>844</v>
      </c>
      <c r="M115">
        <f t="shared" ca="1" si="119"/>
        <v>753</v>
      </c>
      <c r="N115">
        <f t="shared" ca="1" si="119"/>
        <v>1169</v>
      </c>
      <c r="O115" t="e">
        <f t="shared" ca="1" si="119"/>
        <v>#REF!</v>
      </c>
      <c r="P115" t="e">
        <f t="shared" ca="1" si="119"/>
        <v>#REF!</v>
      </c>
      <c r="Q115" t="e">
        <f t="shared" ca="1" si="119"/>
        <v>#REF!</v>
      </c>
      <c r="R115" t="e">
        <f t="shared" ca="1" si="119"/>
        <v>#REF!</v>
      </c>
      <c r="S115" t="e">
        <f t="shared" ca="1" si="119"/>
        <v>#REF!</v>
      </c>
      <c r="T115" t="e">
        <f t="shared" ref="M115:Y124" ca="1" si="120">INDIRECT(CONCATENATE("'",T$7,"'!",$B115))</f>
        <v>#REF!</v>
      </c>
      <c r="U115" t="e">
        <f t="shared" ca="1" si="120"/>
        <v>#REF!</v>
      </c>
      <c r="V115">
        <f t="shared" ca="1" si="120"/>
        <v>1169</v>
      </c>
      <c r="W115" t="e">
        <f t="shared" ca="1" si="120"/>
        <v>#REF!</v>
      </c>
      <c r="X115" t="e">
        <f t="shared" ca="1" si="120"/>
        <v>#REF!</v>
      </c>
      <c r="Y115" t="e">
        <f t="shared" ca="1" si="120"/>
        <v>#REF!</v>
      </c>
    </row>
    <row r="116" spans="2:25" x14ac:dyDescent="0.2">
      <c r="B116" t="str">
        <f>CONCATENATE(B111,$A$9)</f>
        <v>I5</v>
      </c>
      <c r="C116">
        <f t="shared" ref="C116:C124" ca="1" si="121">INDIRECT(CONCATENATE("'",C$7,"'!",$B116))</f>
        <v>1140</v>
      </c>
      <c r="D116">
        <f t="shared" ca="1" si="119"/>
        <v>1594</v>
      </c>
      <c r="E116">
        <f t="shared" ca="1" si="119"/>
        <v>404</v>
      </c>
      <c r="F116">
        <f t="shared" ca="1" si="119"/>
        <v>580</v>
      </c>
      <c r="G116">
        <f t="shared" ca="1" si="119"/>
        <v>802</v>
      </c>
      <c r="H116">
        <f t="shared" ca="1" si="119"/>
        <v>176</v>
      </c>
      <c r="I116">
        <f t="shared" ca="1" si="119"/>
        <v>93</v>
      </c>
      <c r="J116">
        <f t="shared" ca="1" si="119"/>
        <v>87</v>
      </c>
      <c r="K116">
        <f t="shared" ca="1" si="119"/>
        <v>351</v>
      </c>
      <c r="L116">
        <f t="shared" ca="1" si="119"/>
        <v>365</v>
      </c>
      <c r="M116">
        <f t="shared" ca="1" si="120"/>
        <v>630</v>
      </c>
      <c r="N116">
        <f t="shared" ca="1" si="120"/>
        <v>2598</v>
      </c>
      <c r="O116" t="e">
        <f t="shared" ca="1" si="120"/>
        <v>#REF!</v>
      </c>
      <c r="P116" t="e">
        <f t="shared" ca="1" si="120"/>
        <v>#REF!</v>
      </c>
      <c r="Q116" t="e">
        <f t="shared" ca="1" si="120"/>
        <v>#REF!</v>
      </c>
      <c r="R116" t="e">
        <f t="shared" ca="1" si="120"/>
        <v>#REF!</v>
      </c>
      <c r="S116" t="e">
        <f t="shared" ca="1" si="120"/>
        <v>#REF!</v>
      </c>
      <c r="T116" t="e">
        <f t="shared" ca="1" si="120"/>
        <v>#REF!</v>
      </c>
      <c r="U116" t="e">
        <f t="shared" ca="1" si="120"/>
        <v>#REF!</v>
      </c>
      <c r="V116">
        <f t="shared" ca="1" si="120"/>
        <v>2598</v>
      </c>
      <c r="W116" t="e">
        <f t="shared" ca="1" si="120"/>
        <v>#REF!</v>
      </c>
      <c r="X116" t="e">
        <f t="shared" ca="1" si="120"/>
        <v>#REF!</v>
      </c>
      <c r="Y116" t="e">
        <f t="shared" ca="1" si="120"/>
        <v>#REF!</v>
      </c>
    </row>
    <row r="117" spans="2:25" x14ac:dyDescent="0.2">
      <c r="B117" t="str">
        <f>CONCATENATE(B111,$A$10)</f>
        <v>I6</v>
      </c>
      <c r="C117">
        <f t="shared" ca="1" si="121"/>
        <v>280</v>
      </c>
      <c r="D117">
        <f t="shared" ca="1" si="119"/>
        <v>1491</v>
      </c>
      <c r="E117">
        <f t="shared" ca="1" si="119"/>
        <v>212</v>
      </c>
      <c r="F117">
        <f t="shared" ca="1" si="119"/>
        <v>437</v>
      </c>
      <c r="G117">
        <f t="shared" ca="1" si="119"/>
        <v>1449</v>
      </c>
      <c r="H117">
        <f t="shared" ca="1" si="119"/>
        <v>189</v>
      </c>
      <c r="I117">
        <f t="shared" ca="1" si="119"/>
        <v>81</v>
      </c>
      <c r="J117">
        <f t="shared" ca="1" si="119"/>
        <v>91</v>
      </c>
      <c r="K117">
        <f t="shared" ca="1" si="119"/>
        <v>624</v>
      </c>
      <c r="L117">
        <f t="shared" ca="1" si="119"/>
        <v>1131</v>
      </c>
      <c r="M117">
        <f t="shared" ca="1" si="120"/>
        <v>553</v>
      </c>
      <c r="N117">
        <f t="shared" ca="1" si="120"/>
        <v>2732</v>
      </c>
      <c r="O117" t="e">
        <f t="shared" ca="1" si="120"/>
        <v>#REF!</v>
      </c>
      <c r="P117" t="e">
        <f t="shared" ca="1" si="120"/>
        <v>#REF!</v>
      </c>
      <c r="Q117" t="e">
        <f t="shared" ca="1" si="120"/>
        <v>#REF!</v>
      </c>
      <c r="R117" t="e">
        <f t="shared" ca="1" si="120"/>
        <v>#REF!</v>
      </c>
      <c r="S117" t="e">
        <f t="shared" ca="1" si="120"/>
        <v>#REF!</v>
      </c>
      <c r="T117" t="e">
        <f t="shared" ca="1" si="120"/>
        <v>#REF!</v>
      </c>
      <c r="U117" t="e">
        <f t="shared" ca="1" si="120"/>
        <v>#REF!</v>
      </c>
      <c r="V117">
        <f t="shared" ca="1" si="120"/>
        <v>2732</v>
      </c>
      <c r="W117" t="e">
        <f t="shared" ca="1" si="120"/>
        <v>#REF!</v>
      </c>
      <c r="X117" t="e">
        <f t="shared" ca="1" si="120"/>
        <v>#REF!</v>
      </c>
      <c r="Y117" t="e">
        <f t="shared" ca="1" si="120"/>
        <v>#REF!</v>
      </c>
    </row>
    <row r="118" spans="2:25" x14ac:dyDescent="0.2">
      <c r="B118" t="str">
        <f>CONCATENATE(B111,$A$11)</f>
        <v>I7</v>
      </c>
      <c r="C118">
        <f t="shared" ca="1" si="121"/>
        <v>311</v>
      </c>
      <c r="D118">
        <f t="shared" ca="1" si="119"/>
        <v>1593</v>
      </c>
      <c r="E118">
        <f t="shared" ca="1" si="119"/>
        <v>565</v>
      </c>
      <c r="F118">
        <f t="shared" ca="1" si="119"/>
        <v>754</v>
      </c>
      <c r="G118">
        <f t="shared" ca="1" si="119"/>
        <v>818</v>
      </c>
      <c r="H118">
        <f t="shared" ca="1" si="119"/>
        <v>195</v>
      </c>
      <c r="I118">
        <f t="shared" ca="1" si="119"/>
        <v>81</v>
      </c>
      <c r="J118">
        <f t="shared" ca="1" si="119"/>
        <v>151</v>
      </c>
      <c r="K118">
        <f t="shared" ca="1" si="119"/>
        <v>357</v>
      </c>
      <c r="L118">
        <f t="shared" ca="1" si="119"/>
        <v>347</v>
      </c>
      <c r="M118">
        <f t="shared" ca="1" si="120"/>
        <v>570</v>
      </c>
      <c r="N118">
        <f t="shared" ca="1" si="120"/>
        <v>1638</v>
      </c>
      <c r="O118" t="e">
        <f t="shared" ca="1" si="120"/>
        <v>#REF!</v>
      </c>
      <c r="P118" t="e">
        <f t="shared" ca="1" si="120"/>
        <v>#REF!</v>
      </c>
      <c r="Q118" t="e">
        <f t="shared" ca="1" si="120"/>
        <v>#REF!</v>
      </c>
      <c r="R118" t="e">
        <f t="shared" ca="1" si="120"/>
        <v>#REF!</v>
      </c>
      <c r="S118" t="e">
        <f t="shared" ca="1" si="120"/>
        <v>#REF!</v>
      </c>
      <c r="T118" t="e">
        <f t="shared" ca="1" si="120"/>
        <v>#REF!</v>
      </c>
      <c r="U118" t="e">
        <f t="shared" ca="1" si="120"/>
        <v>#REF!</v>
      </c>
      <c r="V118">
        <f t="shared" ca="1" si="120"/>
        <v>1638</v>
      </c>
      <c r="W118" t="e">
        <f t="shared" ca="1" si="120"/>
        <v>#REF!</v>
      </c>
      <c r="X118" t="e">
        <f t="shared" ca="1" si="120"/>
        <v>#REF!</v>
      </c>
      <c r="Y118" t="e">
        <f t="shared" ca="1" si="120"/>
        <v>#REF!</v>
      </c>
    </row>
    <row r="119" spans="2:25" x14ac:dyDescent="0.2">
      <c r="B119" t="str">
        <f>CONCATENATE(B111,$A$12)</f>
        <v>I8</v>
      </c>
      <c r="C119">
        <f t="shared" ca="1" si="121"/>
        <v>273</v>
      </c>
      <c r="D119">
        <f t="shared" ca="1" si="119"/>
        <v>1609</v>
      </c>
      <c r="E119">
        <f t="shared" ca="1" si="119"/>
        <v>204</v>
      </c>
      <c r="F119">
        <f t="shared" ca="1" si="119"/>
        <v>772</v>
      </c>
      <c r="G119">
        <f t="shared" ca="1" si="119"/>
        <v>1338</v>
      </c>
      <c r="H119">
        <f t="shared" ca="1" si="119"/>
        <v>207</v>
      </c>
      <c r="I119">
        <f t="shared" ca="1" si="119"/>
        <v>67</v>
      </c>
      <c r="J119">
        <f t="shared" ca="1" si="119"/>
        <v>79</v>
      </c>
      <c r="K119">
        <f t="shared" ca="1" si="119"/>
        <v>317</v>
      </c>
      <c r="L119">
        <f t="shared" ca="1" si="119"/>
        <v>454</v>
      </c>
      <c r="M119">
        <f t="shared" ca="1" si="120"/>
        <v>592</v>
      </c>
      <c r="N119">
        <f t="shared" ca="1" si="120"/>
        <v>1804</v>
      </c>
      <c r="O119" t="e">
        <f t="shared" ca="1" si="120"/>
        <v>#REF!</v>
      </c>
      <c r="P119" t="e">
        <f t="shared" ca="1" si="120"/>
        <v>#REF!</v>
      </c>
      <c r="Q119" t="e">
        <f t="shared" ca="1" si="120"/>
        <v>#REF!</v>
      </c>
      <c r="R119" t="e">
        <f t="shared" ca="1" si="120"/>
        <v>#REF!</v>
      </c>
      <c r="S119" t="e">
        <f t="shared" ca="1" si="120"/>
        <v>#REF!</v>
      </c>
      <c r="T119" t="e">
        <f t="shared" ca="1" si="120"/>
        <v>#REF!</v>
      </c>
      <c r="U119" t="e">
        <f t="shared" ca="1" si="120"/>
        <v>#REF!</v>
      </c>
      <c r="V119">
        <f t="shared" ca="1" si="120"/>
        <v>1804</v>
      </c>
      <c r="W119" t="e">
        <f t="shared" ca="1" si="120"/>
        <v>#REF!</v>
      </c>
      <c r="X119" t="e">
        <f t="shared" ca="1" si="120"/>
        <v>#REF!</v>
      </c>
      <c r="Y119" t="e">
        <f t="shared" ca="1" si="120"/>
        <v>#REF!</v>
      </c>
    </row>
    <row r="120" spans="2:25" x14ac:dyDescent="0.2">
      <c r="B120" t="str">
        <f>CONCATENATE(B111,$A$13)</f>
        <v>I9</v>
      </c>
      <c r="C120">
        <f t="shared" ca="1" si="121"/>
        <v>296</v>
      </c>
      <c r="D120">
        <f t="shared" ca="1" si="119"/>
        <v>1441</v>
      </c>
      <c r="E120">
        <f t="shared" ca="1" si="119"/>
        <v>262</v>
      </c>
      <c r="F120">
        <f t="shared" ca="1" si="119"/>
        <v>705</v>
      </c>
      <c r="G120">
        <f t="shared" ca="1" si="119"/>
        <v>1243</v>
      </c>
      <c r="H120">
        <f t="shared" ca="1" si="119"/>
        <v>217</v>
      </c>
      <c r="I120">
        <f t="shared" ca="1" si="119"/>
        <v>72</v>
      </c>
      <c r="J120">
        <f t="shared" ca="1" si="119"/>
        <v>89</v>
      </c>
      <c r="K120">
        <f t="shared" ca="1" si="119"/>
        <v>356</v>
      </c>
      <c r="L120">
        <f t="shared" ca="1" si="119"/>
        <v>314</v>
      </c>
      <c r="M120">
        <f t="shared" ca="1" si="120"/>
        <v>534</v>
      </c>
      <c r="N120">
        <f t="shared" ca="1" si="120"/>
        <v>1285</v>
      </c>
      <c r="O120" t="e">
        <f t="shared" ca="1" si="120"/>
        <v>#REF!</v>
      </c>
      <c r="P120" t="e">
        <f t="shared" ca="1" si="120"/>
        <v>#REF!</v>
      </c>
      <c r="Q120" t="e">
        <f t="shared" ca="1" si="120"/>
        <v>#REF!</v>
      </c>
      <c r="R120" t="e">
        <f t="shared" ca="1" si="120"/>
        <v>#REF!</v>
      </c>
      <c r="S120" t="e">
        <f t="shared" ca="1" si="120"/>
        <v>#REF!</v>
      </c>
      <c r="T120" t="e">
        <f t="shared" ca="1" si="120"/>
        <v>#REF!</v>
      </c>
      <c r="U120" t="e">
        <f t="shared" ca="1" si="120"/>
        <v>#REF!</v>
      </c>
      <c r="V120">
        <f t="shared" ca="1" si="120"/>
        <v>1285</v>
      </c>
      <c r="W120" t="e">
        <f t="shared" ca="1" si="120"/>
        <v>#REF!</v>
      </c>
      <c r="X120" t="e">
        <f t="shared" ca="1" si="120"/>
        <v>#REF!</v>
      </c>
      <c r="Y120" t="e">
        <f t="shared" ca="1" si="120"/>
        <v>#REF!</v>
      </c>
    </row>
    <row r="121" spans="2:25" x14ac:dyDescent="0.2">
      <c r="B121" t="str">
        <f>CONCATENATE(B111,$A$14)</f>
        <v>I10</v>
      </c>
      <c r="C121">
        <f t="shared" ca="1" si="121"/>
        <v>327</v>
      </c>
      <c r="D121">
        <f t="shared" ca="1" si="119"/>
        <v>1548</v>
      </c>
      <c r="E121">
        <f t="shared" ca="1" si="119"/>
        <v>193</v>
      </c>
      <c r="F121">
        <f t="shared" ca="1" si="119"/>
        <v>541</v>
      </c>
      <c r="G121">
        <f t="shared" ca="1" si="119"/>
        <v>850</v>
      </c>
      <c r="H121">
        <f t="shared" ca="1" si="119"/>
        <v>232</v>
      </c>
      <c r="I121">
        <f t="shared" ca="1" si="119"/>
        <v>71</v>
      </c>
      <c r="J121">
        <f t="shared" ca="1" si="119"/>
        <v>81</v>
      </c>
      <c r="K121">
        <f t="shared" ca="1" si="119"/>
        <v>548</v>
      </c>
      <c r="L121">
        <f t="shared" ca="1" si="119"/>
        <v>378</v>
      </c>
      <c r="M121">
        <f t="shared" ca="1" si="120"/>
        <v>524</v>
      </c>
      <c r="N121">
        <f t="shared" ca="1" si="120"/>
        <v>1563</v>
      </c>
      <c r="O121" t="e">
        <f t="shared" ca="1" si="120"/>
        <v>#REF!</v>
      </c>
      <c r="P121" t="e">
        <f t="shared" ca="1" si="120"/>
        <v>#REF!</v>
      </c>
      <c r="Q121" t="e">
        <f t="shared" ca="1" si="120"/>
        <v>#REF!</v>
      </c>
      <c r="R121" t="e">
        <f t="shared" ca="1" si="120"/>
        <v>#REF!</v>
      </c>
      <c r="S121" t="e">
        <f t="shared" ca="1" si="120"/>
        <v>#REF!</v>
      </c>
      <c r="T121" t="e">
        <f t="shared" ca="1" si="120"/>
        <v>#REF!</v>
      </c>
      <c r="U121" t="e">
        <f t="shared" ca="1" si="120"/>
        <v>#REF!</v>
      </c>
      <c r="V121">
        <f t="shared" ca="1" si="120"/>
        <v>1563</v>
      </c>
      <c r="W121" t="e">
        <f t="shared" ca="1" si="120"/>
        <v>#REF!</v>
      </c>
      <c r="X121" t="e">
        <f t="shared" ca="1" si="120"/>
        <v>#REF!</v>
      </c>
      <c r="Y121" t="e">
        <f t="shared" ca="1" si="120"/>
        <v>#REF!</v>
      </c>
    </row>
    <row r="122" spans="2:25" x14ac:dyDescent="0.2">
      <c r="B122" t="str">
        <f>CONCATENATE(B111,$A$15)</f>
        <v>I11</v>
      </c>
      <c r="C122">
        <f t="shared" ca="1" si="121"/>
        <v>375</v>
      </c>
      <c r="D122">
        <f t="shared" ca="1" si="119"/>
        <v>1427</v>
      </c>
      <c r="E122">
        <f t="shared" ca="1" si="119"/>
        <v>285</v>
      </c>
      <c r="F122">
        <f t="shared" ca="1" si="119"/>
        <v>574</v>
      </c>
      <c r="G122">
        <f t="shared" ca="1" si="119"/>
        <v>1438</v>
      </c>
      <c r="H122">
        <f t="shared" ca="1" si="119"/>
        <v>256</v>
      </c>
      <c r="I122">
        <f t="shared" ca="1" si="119"/>
        <v>72</v>
      </c>
      <c r="J122">
        <f t="shared" ca="1" si="119"/>
        <v>88</v>
      </c>
      <c r="K122">
        <f t="shared" ca="1" si="119"/>
        <v>504</v>
      </c>
      <c r="L122">
        <f t="shared" ca="1" si="119"/>
        <v>495</v>
      </c>
      <c r="M122">
        <f t="shared" ca="1" si="120"/>
        <v>543</v>
      </c>
      <c r="N122">
        <f t="shared" ca="1" si="120"/>
        <v>1322</v>
      </c>
      <c r="O122" t="e">
        <f t="shared" ca="1" si="120"/>
        <v>#REF!</v>
      </c>
      <c r="P122" t="e">
        <f t="shared" ca="1" si="120"/>
        <v>#REF!</v>
      </c>
      <c r="Q122" t="e">
        <f t="shared" ca="1" si="120"/>
        <v>#REF!</v>
      </c>
      <c r="R122" t="e">
        <f t="shared" ca="1" si="120"/>
        <v>#REF!</v>
      </c>
      <c r="S122" t="e">
        <f t="shared" ca="1" si="120"/>
        <v>#REF!</v>
      </c>
      <c r="T122" t="e">
        <f t="shared" ca="1" si="120"/>
        <v>#REF!</v>
      </c>
      <c r="U122" t="e">
        <f t="shared" ca="1" si="120"/>
        <v>#REF!</v>
      </c>
      <c r="V122">
        <f t="shared" ca="1" si="120"/>
        <v>1322</v>
      </c>
      <c r="W122" t="e">
        <f t="shared" ca="1" si="120"/>
        <v>#REF!</v>
      </c>
      <c r="X122" t="e">
        <f t="shared" ca="1" si="120"/>
        <v>#REF!</v>
      </c>
      <c r="Y122" t="e">
        <f t="shared" ca="1" si="120"/>
        <v>#REF!</v>
      </c>
    </row>
    <row r="123" spans="2:25" x14ac:dyDescent="0.2">
      <c r="B123" t="str">
        <f>CONCATENATE(B111,$A$16)</f>
        <v>I12</v>
      </c>
      <c r="C123">
        <f t="shared" ca="1" si="121"/>
        <v>270</v>
      </c>
      <c r="D123">
        <f t="shared" ca="1" si="119"/>
        <v>1598</v>
      </c>
      <c r="E123">
        <f t="shared" ca="1" si="119"/>
        <v>245</v>
      </c>
      <c r="F123">
        <f t="shared" ca="1" si="119"/>
        <v>538</v>
      </c>
      <c r="G123">
        <f t="shared" ca="1" si="119"/>
        <v>892</v>
      </c>
      <c r="H123">
        <f t="shared" ca="1" si="119"/>
        <v>252</v>
      </c>
      <c r="I123">
        <f t="shared" ca="1" si="119"/>
        <v>76</v>
      </c>
      <c r="J123">
        <f t="shared" ca="1" si="119"/>
        <v>133</v>
      </c>
      <c r="K123">
        <f t="shared" ca="1" si="119"/>
        <v>329</v>
      </c>
      <c r="L123">
        <f t="shared" ca="1" si="119"/>
        <v>579</v>
      </c>
      <c r="M123">
        <f t="shared" ca="1" si="120"/>
        <v>544</v>
      </c>
      <c r="N123">
        <f t="shared" ca="1" si="120"/>
        <v>1645</v>
      </c>
      <c r="O123" t="e">
        <f t="shared" ca="1" si="120"/>
        <v>#REF!</v>
      </c>
      <c r="P123" t="e">
        <f t="shared" ca="1" si="120"/>
        <v>#REF!</v>
      </c>
      <c r="Q123" t="e">
        <f t="shared" ca="1" si="120"/>
        <v>#REF!</v>
      </c>
      <c r="R123" t="e">
        <f t="shared" ca="1" si="120"/>
        <v>#REF!</v>
      </c>
      <c r="S123" t="e">
        <f t="shared" ca="1" si="120"/>
        <v>#REF!</v>
      </c>
      <c r="T123" t="e">
        <f t="shared" ca="1" si="120"/>
        <v>#REF!</v>
      </c>
      <c r="U123" t="e">
        <f t="shared" ca="1" si="120"/>
        <v>#REF!</v>
      </c>
      <c r="V123">
        <f t="shared" ca="1" si="120"/>
        <v>1645</v>
      </c>
      <c r="W123" t="e">
        <f t="shared" ca="1" si="120"/>
        <v>#REF!</v>
      </c>
      <c r="X123" t="e">
        <f t="shared" ca="1" si="120"/>
        <v>#REF!</v>
      </c>
      <c r="Y123" t="e">
        <f t="shared" ca="1" si="120"/>
        <v>#REF!</v>
      </c>
    </row>
    <row r="124" spans="2:25" x14ac:dyDescent="0.2">
      <c r="B124" t="str">
        <f>CONCATENATE(B111,$A$17)</f>
        <v>I13</v>
      </c>
      <c r="C124">
        <f t="shared" ca="1" si="121"/>
        <v>360</v>
      </c>
      <c r="D124">
        <f t="shared" ca="1" si="119"/>
        <v>1623</v>
      </c>
      <c r="E124">
        <f t="shared" ca="1" si="119"/>
        <v>329</v>
      </c>
      <c r="F124">
        <f t="shared" ca="1" si="119"/>
        <v>2018</v>
      </c>
      <c r="G124">
        <f t="shared" ca="1" si="119"/>
        <v>1310</v>
      </c>
      <c r="H124">
        <f t="shared" ca="1" si="119"/>
        <v>272</v>
      </c>
      <c r="I124">
        <f t="shared" ca="1" si="119"/>
        <v>114</v>
      </c>
      <c r="J124">
        <f t="shared" ca="1" si="119"/>
        <v>76</v>
      </c>
      <c r="K124">
        <f t="shared" ca="1" si="119"/>
        <v>383</v>
      </c>
      <c r="L124">
        <f t="shared" ca="1" si="119"/>
        <v>317</v>
      </c>
      <c r="M124">
        <f t="shared" ca="1" si="120"/>
        <v>583</v>
      </c>
      <c r="N124">
        <f t="shared" ca="1" si="120"/>
        <v>1272</v>
      </c>
      <c r="O124" t="e">
        <f t="shared" ca="1" si="120"/>
        <v>#REF!</v>
      </c>
      <c r="P124" t="e">
        <f t="shared" ca="1" si="120"/>
        <v>#REF!</v>
      </c>
      <c r="Q124" t="e">
        <f t="shared" ca="1" si="120"/>
        <v>#REF!</v>
      </c>
      <c r="R124" t="e">
        <f t="shared" ca="1" si="120"/>
        <v>#REF!</v>
      </c>
      <c r="S124" t="e">
        <f t="shared" ca="1" si="120"/>
        <v>#REF!</v>
      </c>
      <c r="T124" t="e">
        <f t="shared" ca="1" si="120"/>
        <v>#REF!</v>
      </c>
      <c r="U124" t="e">
        <f t="shared" ca="1" si="120"/>
        <v>#REF!</v>
      </c>
      <c r="V124">
        <f t="shared" ca="1" si="120"/>
        <v>1272</v>
      </c>
      <c r="W124" t="e">
        <f t="shared" ca="1" si="120"/>
        <v>#REF!</v>
      </c>
      <c r="X124" t="e">
        <f t="shared" ca="1" si="120"/>
        <v>#REF!</v>
      </c>
      <c r="Y124" t="e">
        <f t="shared" ca="1" si="120"/>
        <v>#REF!</v>
      </c>
    </row>
    <row r="126" spans="2:25" x14ac:dyDescent="0.2">
      <c r="C126" t="s">
        <v>10</v>
      </c>
    </row>
    <row r="127" spans="2:25" x14ac:dyDescent="0.2">
      <c r="C127">
        <f ca="1">C115-C61-C43-C25-C8-C97-C78</f>
        <v>7</v>
      </c>
      <c r="D127">
        <f t="shared" ref="D127:L127" ca="1" si="122">D115-D61-D43-D25-D8-D97-D78</f>
        <v>10</v>
      </c>
      <c r="E127">
        <f t="shared" ca="1" si="122"/>
        <v>4</v>
      </c>
      <c r="F127">
        <f t="shared" ca="1" si="122"/>
        <v>12</v>
      </c>
      <c r="G127">
        <f t="shared" ca="1" si="122"/>
        <v>40</v>
      </c>
      <c r="H127">
        <f t="shared" ca="1" si="122"/>
        <v>2</v>
      </c>
      <c r="I127">
        <f t="shared" ca="1" si="122"/>
        <v>2</v>
      </c>
      <c r="J127">
        <f t="shared" ca="1" si="122"/>
        <v>3</v>
      </c>
      <c r="K127">
        <f t="shared" ca="1" si="122"/>
        <v>1027</v>
      </c>
      <c r="L127">
        <f t="shared" ca="1" si="122"/>
        <v>437</v>
      </c>
      <c r="M127">
        <f t="shared" ref="M127:Y127" ca="1" si="123">M115-M61-M43-M25-M8-M97-M78</f>
        <v>12</v>
      </c>
      <c r="N127">
        <f t="shared" ca="1" si="123"/>
        <v>37</v>
      </c>
      <c r="O127" t="e">
        <f t="shared" ca="1" si="123"/>
        <v>#REF!</v>
      </c>
      <c r="P127" t="e">
        <f t="shared" ca="1" si="123"/>
        <v>#REF!</v>
      </c>
      <c r="Q127" t="e">
        <f t="shared" ca="1" si="123"/>
        <v>#REF!</v>
      </c>
      <c r="R127" t="e">
        <f t="shared" ca="1" si="123"/>
        <v>#REF!</v>
      </c>
      <c r="S127" t="e">
        <f t="shared" ca="1" si="123"/>
        <v>#REF!</v>
      </c>
      <c r="T127" t="e">
        <f t="shared" ca="1" si="123"/>
        <v>#REF!</v>
      </c>
      <c r="U127" t="e">
        <f t="shared" ca="1" si="123"/>
        <v>#REF!</v>
      </c>
      <c r="V127">
        <f t="shared" ca="1" si="123"/>
        <v>37</v>
      </c>
      <c r="W127" t="e">
        <f t="shared" ca="1" si="123"/>
        <v>#REF!</v>
      </c>
      <c r="X127" t="e">
        <f t="shared" ca="1" si="123"/>
        <v>#REF!</v>
      </c>
      <c r="Y127" t="e">
        <f t="shared" ca="1" si="123"/>
        <v>#REF!</v>
      </c>
    </row>
    <row r="128" spans="2:25" x14ac:dyDescent="0.2">
      <c r="C128">
        <f t="shared" ref="C128:L136" ca="1" si="124">C116-C62-C44-C26-C9-C98-C79</f>
        <v>8</v>
      </c>
      <c r="D128">
        <f t="shared" ca="1" si="124"/>
        <v>7</v>
      </c>
      <c r="E128">
        <f t="shared" ca="1" si="124"/>
        <v>3</v>
      </c>
      <c r="F128">
        <f t="shared" ca="1" si="124"/>
        <v>15</v>
      </c>
      <c r="G128">
        <f t="shared" ca="1" si="124"/>
        <v>49</v>
      </c>
      <c r="H128">
        <f t="shared" ca="1" si="124"/>
        <v>0</v>
      </c>
      <c r="I128">
        <f t="shared" ca="1" si="124"/>
        <v>0</v>
      </c>
      <c r="J128">
        <f t="shared" ca="1" si="124"/>
        <v>3</v>
      </c>
      <c r="K128">
        <f t="shared" ca="1" si="124"/>
        <v>7</v>
      </c>
      <c r="L128">
        <f t="shared" ca="1" si="124"/>
        <v>6</v>
      </c>
      <c r="M128">
        <f t="shared" ref="M128:Y128" ca="1" si="125">M116-M62-M44-M26-M9-M98-M79</f>
        <v>9</v>
      </c>
      <c r="N128">
        <f t="shared" ca="1" si="125"/>
        <v>41</v>
      </c>
      <c r="O128" t="e">
        <f t="shared" ca="1" si="125"/>
        <v>#REF!</v>
      </c>
      <c r="P128" t="e">
        <f t="shared" ca="1" si="125"/>
        <v>#REF!</v>
      </c>
      <c r="Q128" t="e">
        <f t="shared" ca="1" si="125"/>
        <v>#REF!</v>
      </c>
      <c r="R128" t="e">
        <f t="shared" ca="1" si="125"/>
        <v>#REF!</v>
      </c>
      <c r="S128" t="e">
        <f t="shared" ca="1" si="125"/>
        <v>#REF!</v>
      </c>
      <c r="T128" t="e">
        <f t="shared" ca="1" si="125"/>
        <v>#REF!</v>
      </c>
      <c r="U128" t="e">
        <f t="shared" ca="1" si="125"/>
        <v>#REF!</v>
      </c>
      <c r="V128">
        <f t="shared" ca="1" si="125"/>
        <v>41</v>
      </c>
      <c r="W128" t="e">
        <f t="shared" ca="1" si="125"/>
        <v>#REF!</v>
      </c>
      <c r="X128" t="e">
        <f t="shared" ca="1" si="125"/>
        <v>#REF!</v>
      </c>
      <c r="Y128" t="e">
        <f t="shared" ca="1" si="125"/>
        <v>#REF!</v>
      </c>
    </row>
    <row r="129" spans="3:25" x14ac:dyDescent="0.2">
      <c r="C129">
        <f t="shared" ca="1" si="124"/>
        <v>8</v>
      </c>
      <c r="D129">
        <f t="shared" ca="1" si="124"/>
        <v>8</v>
      </c>
      <c r="E129">
        <f t="shared" ca="1" si="124"/>
        <v>5</v>
      </c>
      <c r="F129">
        <f t="shared" ca="1" si="124"/>
        <v>16</v>
      </c>
      <c r="G129">
        <f t="shared" ca="1" si="124"/>
        <v>51</v>
      </c>
      <c r="H129">
        <f t="shared" ca="1" si="124"/>
        <v>2</v>
      </c>
      <c r="I129">
        <f t="shared" ca="1" si="124"/>
        <v>3</v>
      </c>
      <c r="J129">
        <f t="shared" ca="1" si="124"/>
        <v>2</v>
      </c>
      <c r="K129">
        <f t="shared" ca="1" si="124"/>
        <v>11</v>
      </c>
      <c r="L129">
        <f t="shared" ca="1" si="124"/>
        <v>5</v>
      </c>
      <c r="M129">
        <f t="shared" ref="M129:Y129" ca="1" si="126">M117-M63-M45-M27-M10-M99-M80</f>
        <v>17</v>
      </c>
      <c r="N129">
        <f t="shared" ca="1" si="126"/>
        <v>42</v>
      </c>
      <c r="O129" t="e">
        <f t="shared" ca="1" si="126"/>
        <v>#REF!</v>
      </c>
      <c r="P129" t="e">
        <f t="shared" ca="1" si="126"/>
        <v>#REF!</v>
      </c>
      <c r="Q129" t="e">
        <f t="shared" ca="1" si="126"/>
        <v>#REF!</v>
      </c>
      <c r="R129" t="e">
        <f t="shared" ca="1" si="126"/>
        <v>#REF!</v>
      </c>
      <c r="S129" t="e">
        <f t="shared" ca="1" si="126"/>
        <v>#REF!</v>
      </c>
      <c r="T129" t="e">
        <f t="shared" ca="1" si="126"/>
        <v>#REF!</v>
      </c>
      <c r="U129" t="e">
        <f t="shared" ca="1" si="126"/>
        <v>#REF!</v>
      </c>
      <c r="V129">
        <f t="shared" ca="1" si="126"/>
        <v>42</v>
      </c>
      <c r="W129" t="e">
        <f t="shared" ca="1" si="126"/>
        <v>#REF!</v>
      </c>
      <c r="X129" t="e">
        <f t="shared" ca="1" si="126"/>
        <v>#REF!</v>
      </c>
      <c r="Y129" t="e">
        <f t="shared" ca="1" si="126"/>
        <v>#REF!</v>
      </c>
    </row>
    <row r="130" spans="3:25" x14ac:dyDescent="0.2">
      <c r="C130">
        <f t="shared" ca="1" si="124"/>
        <v>8</v>
      </c>
      <c r="D130">
        <f t="shared" ca="1" si="124"/>
        <v>9</v>
      </c>
      <c r="E130">
        <f t="shared" ca="1" si="124"/>
        <v>3</v>
      </c>
      <c r="F130">
        <f t="shared" ca="1" si="124"/>
        <v>27</v>
      </c>
      <c r="G130">
        <f t="shared" ca="1" si="124"/>
        <v>25</v>
      </c>
      <c r="H130">
        <f t="shared" ca="1" si="124"/>
        <v>1</v>
      </c>
      <c r="I130">
        <f t="shared" ca="1" si="124"/>
        <v>3</v>
      </c>
      <c r="J130">
        <f t="shared" ca="1" si="124"/>
        <v>3</v>
      </c>
      <c r="K130">
        <f t="shared" ca="1" si="124"/>
        <v>10</v>
      </c>
      <c r="L130">
        <f t="shared" ca="1" si="124"/>
        <v>6</v>
      </c>
      <c r="M130">
        <f t="shared" ref="M130:Y130" ca="1" si="127">M118-M64-M46-M28-M11-M100-M81</f>
        <v>13</v>
      </c>
      <c r="N130">
        <f t="shared" ca="1" si="127"/>
        <v>28</v>
      </c>
      <c r="O130" t="e">
        <f t="shared" ca="1" si="127"/>
        <v>#REF!</v>
      </c>
      <c r="P130" t="e">
        <f t="shared" ca="1" si="127"/>
        <v>#REF!</v>
      </c>
      <c r="Q130" t="e">
        <f t="shared" ca="1" si="127"/>
        <v>#REF!</v>
      </c>
      <c r="R130" t="e">
        <f t="shared" ca="1" si="127"/>
        <v>#REF!</v>
      </c>
      <c r="S130" t="e">
        <f t="shared" ca="1" si="127"/>
        <v>#REF!</v>
      </c>
      <c r="T130" t="e">
        <f t="shared" ca="1" si="127"/>
        <v>#REF!</v>
      </c>
      <c r="U130" t="e">
        <f t="shared" ca="1" si="127"/>
        <v>#REF!</v>
      </c>
      <c r="V130">
        <f t="shared" ca="1" si="127"/>
        <v>28</v>
      </c>
      <c r="W130" t="e">
        <f t="shared" ca="1" si="127"/>
        <v>#REF!</v>
      </c>
      <c r="X130" t="e">
        <f t="shared" ca="1" si="127"/>
        <v>#REF!</v>
      </c>
      <c r="Y130" t="e">
        <f t="shared" ca="1" si="127"/>
        <v>#REF!</v>
      </c>
    </row>
    <row r="131" spans="3:25" x14ac:dyDescent="0.2">
      <c r="C131">
        <f t="shared" ca="1" si="124"/>
        <v>5</v>
      </c>
      <c r="D131">
        <f t="shared" ca="1" si="124"/>
        <v>7</v>
      </c>
      <c r="E131">
        <f t="shared" ca="1" si="124"/>
        <v>5</v>
      </c>
      <c r="F131">
        <f t="shared" ca="1" si="124"/>
        <v>35</v>
      </c>
      <c r="G131">
        <f t="shared" ca="1" si="124"/>
        <v>46</v>
      </c>
      <c r="H131">
        <f t="shared" ca="1" si="124"/>
        <v>3</v>
      </c>
      <c r="I131">
        <f t="shared" ca="1" si="124"/>
        <v>1</v>
      </c>
      <c r="J131">
        <f t="shared" ca="1" si="124"/>
        <v>0</v>
      </c>
      <c r="K131">
        <f t="shared" ca="1" si="124"/>
        <v>8</v>
      </c>
      <c r="L131">
        <f t="shared" ca="1" si="124"/>
        <v>8</v>
      </c>
      <c r="M131">
        <f t="shared" ref="M131:Y131" ca="1" si="128">M119-M65-M47-M29-M12-M101-M82</f>
        <v>11</v>
      </c>
      <c r="N131">
        <f t="shared" ca="1" si="128"/>
        <v>32</v>
      </c>
      <c r="O131" t="e">
        <f t="shared" ca="1" si="128"/>
        <v>#REF!</v>
      </c>
      <c r="P131" t="e">
        <f t="shared" ca="1" si="128"/>
        <v>#REF!</v>
      </c>
      <c r="Q131" t="e">
        <f t="shared" ca="1" si="128"/>
        <v>#REF!</v>
      </c>
      <c r="R131" t="e">
        <f t="shared" ca="1" si="128"/>
        <v>#REF!</v>
      </c>
      <c r="S131" t="e">
        <f t="shared" ca="1" si="128"/>
        <v>#REF!</v>
      </c>
      <c r="T131" t="e">
        <f t="shared" ca="1" si="128"/>
        <v>#REF!</v>
      </c>
      <c r="U131" t="e">
        <f t="shared" ca="1" si="128"/>
        <v>#REF!</v>
      </c>
      <c r="V131">
        <f t="shared" ca="1" si="128"/>
        <v>32</v>
      </c>
      <c r="W131" t="e">
        <f t="shared" ca="1" si="128"/>
        <v>#REF!</v>
      </c>
      <c r="X131" t="e">
        <f t="shared" ca="1" si="128"/>
        <v>#REF!</v>
      </c>
      <c r="Y131" t="e">
        <f t="shared" ca="1" si="128"/>
        <v>#REF!</v>
      </c>
    </row>
    <row r="132" spans="3:25" x14ac:dyDescent="0.2">
      <c r="C132">
        <f t="shared" ca="1" si="124"/>
        <v>8</v>
      </c>
      <c r="D132">
        <f t="shared" ca="1" si="124"/>
        <v>9</v>
      </c>
      <c r="E132">
        <f t="shared" ca="1" si="124"/>
        <v>4</v>
      </c>
      <c r="F132">
        <f t="shared" ca="1" si="124"/>
        <v>15</v>
      </c>
      <c r="G132">
        <f t="shared" ca="1" si="124"/>
        <v>23</v>
      </c>
      <c r="H132">
        <f t="shared" ca="1" si="124"/>
        <v>0</v>
      </c>
      <c r="I132">
        <f t="shared" ca="1" si="124"/>
        <v>1</v>
      </c>
      <c r="J132">
        <f t="shared" ca="1" si="124"/>
        <v>1</v>
      </c>
      <c r="K132">
        <f t="shared" ca="1" si="124"/>
        <v>11</v>
      </c>
      <c r="L132">
        <f t="shared" ca="1" si="124"/>
        <v>8</v>
      </c>
      <c r="M132">
        <f t="shared" ref="M132:Y132" ca="1" si="129">M120-M66-M48-M30-M13-M102-M83</f>
        <v>7</v>
      </c>
      <c r="N132">
        <f t="shared" ca="1" si="129"/>
        <v>71</v>
      </c>
      <c r="O132" t="e">
        <f t="shared" ca="1" si="129"/>
        <v>#REF!</v>
      </c>
      <c r="P132" t="e">
        <f t="shared" ca="1" si="129"/>
        <v>#REF!</v>
      </c>
      <c r="Q132" t="e">
        <f t="shared" ca="1" si="129"/>
        <v>#REF!</v>
      </c>
      <c r="R132" t="e">
        <f t="shared" ca="1" si="129"/>
        <v>#REF!</v>
      </c>
      <c r="S132" t="e">
        <f t="shared" ca="1" si="129"/>
        <v>#REF!</v>
      </c>
      <c r="T132" t="e">
        <f t="shared" ca="1" si="129"/>
        <v>#REF!</v>
      </c>
      <c r="U132" t="e">
        <f t="shared" ca="1" si="129"/>
        <v>#REF!</v>
      </c>
      <c r="V132">
        <f t="shared" ca="1" si="129"/>
        <v>71</v>
      </c>
      <c r="W132" t="e">
        <f t="shared" ca="1" si="129"/>
        <v>#REF!</v>
      </c>
      <c r="X132" t="e">
        <f t="shared" ca="1" si="129"/>
        <v>#REF!</v>
      </c>
      <c r="Y132" t="e">
        <f t="shared" ca="1" si="129"/>
        <v>#REF!</v>
      </c>
    </row>
    <row r="133" spans="3:25" x14ac:dyDescent="0.2">
      <c r="C133">
        <f t="shared" ca="1" si="124"/>
        <v>7</v>
      </c>
      <c r="D133">
        <f t="shared" ca="1" si="124"/>
        <v>8</v>
      </c>
      <c r="E133">
        <f t="shared" ca="1" si="124"/>
        <v>5</v>
      </c>
      <c r="F133">
        <f t="shared" ca="1" si="124"/>
        <v>12</v>
      </c>
      <c r="G133">
        <f t="shared" ca="1" si="124"/>
        <v>43</v>
      </c>
      <c r="H133">
        <f t="shared" ca="1" si="124"/>
        <v>3</v>
      </c>
      <c r="I133">
        <f t="shared" ca="1" si="124"/>
        <v>2</v>
      </c>
      <c r="J133">
        <f t="shared" ca="1" si="124"/>
        <v>2</v>
      </c>
      <c r="K133">
        <f t="shared" ca="1" si="124"/>
        <v>11</v>
      </c>
      <c r="L133">
        <f t="shared" ca="1" si="124"/>
        <v>9</v>
      </c>
      <c r="M133">
        <f t="shared" ref="M133:Y133" ca="1" si="130">M121-M67-M49-M31-M14-M103-M84</f>
        <v>13</v>
      </c>
      <c r="N133">
        <f t="shared" ca="1" si="130"/>
        <v>56</v>
      </c>
      <c r="O133" t="e">
        <f t="shared" ca="1" si="130"/>
        <v>#REF!</v>
      </c>
      <c r="P133" t="e">
        <f t="shared" ca="1" si="130"/>
        <v>#REF!</v>
      </c>
      <c r="Q133" t="e">
        <f t="shared" ca="1" si="130"/>
        <v>#REF!</v>
      </c>
      <c r="R133" t="e">
        <f t="shared" ca="1" si="130"/>
        <v>#REF!</v>
      </c>
      <c r="S133" t="e">
        <f t="shared" ca="1" si="130"/>
        <v>#REF!</v>
      </c>
      <c r="T133" t="e">
        <f t="shared" ca="1" si="130"/>
        <v>#REF!</v>
      </c>
      <c r="U133" t="e">
        <f t="shared" ca="1" si="130"/>
        <v>#REF!</v>
      </c>
      <c r="V133">
        <f t="shared" ca="1" si="130"/>
        <v>56</v>
      </c>
      <c r="W133" t="e">
        <f t="shared" ca="1" si="130"/>
        <v>#REF!</v>
      </c>
      <c r="X133" t="e">
        <f t="shared" ca="1" si="130"/>
        <v>#REF!</v>
      </c>
      <c r="Y133" t="e">
        <f t="shared" ca="1" si="130"/>
        <v>#REF!</v>
      </c>
    </row>
    <row r="134" spans="3:25" x14ac:dyDescent="0.2">
      <c r="C134">
        <f t="shared" ca="1" si="124"/>
        <v>8</v>
      </c>
      <c r="D134">
        <f t="shared" ca="1" si="124"/>
        <v>8</v>
      </c>
      <c r="E134">
        <f t="shared" ca="1" si="124"/>
        <v>12</v>
      </c>
      <c r="F134">
        <f t="shared" ca="1" si="124"/>
        <v>9</v>
      </c>
      <c r="G134">
        <f t="shared" ca="1" si="124"/>
        <v>44</v>
      </c>
      <c r="H134">
        <f t="shared" ca="1" si="124"/>
        <v>1</v>
      </c>
      <c r="I134">
        <f t="shared" ca="1" si="124"/>
        <v>2</v>
      </c>
      <c r="J134">
        <f t="shared" ca="1" si="124"/>
        <v>3</v>
      </c>
      <c r="K134">
        <f t="shared" ca="1" si="124"/>
        <v>13</v>
      </c>
      <c r="L134">
        <f t="shared" ca="1" si="124"/>
        <v>6</v>
      </c>
      <c r="M134">
        <f t="shared" ref="M134:Y134" ca="1" si="131">M122-M68-M50-M32-M15-M104-M85</f>
        <v>28</v>
      </c>
      <c r="N134">
        <f t="shared" ca="1" si="131"/>
        <v>61</v>
      </c>
      <c r="O134" t="e">
        <f t="shared" ca="1" si="131"/>
        <v>#REF!</v>
      </c>
      <c r="P134" t="e">
        <f t="shared" ca="1" si="131"/>
        <v>#REF!</v>
      </c>
      <c r="Q134" t="e">
        <f t="shared" ca="1" si="131"/>
        <v>#REF!</v>
      </c>
      <c r="R134" t="e">
        <f t="shared" ca="1" si="131"/>
        <v>#REF!</v>
      </c>
      <c r="S134" t="e">
        <f t="shared" ca="1" si="131"/>
        <v>#REF!</v>
      </c>
      <c r="T134" t="e">
        <f t="shared" ca="1" si="131"/>
        <v>#REF!</v>
      </c>
      <c r="U134" t="e">
        <f t="shared" ca="1" si="131"/>
        <v>#REF!</v>
      </c>
      <c r="V134">
        <f t="shared" ca="1" si="131"/>
        <v>61</v>
      </c>
      <c r="W134" t="e">
        <f t="shared" ca="1" si="131"/>
        <v>#REF!</v>
      </c>
      <c r="X134" t="e">
        <f t="shared" ca="1" si="131"/>
        <v>#REF!</v>
      </c>
      <c r="Y134" t="e">
        <f t="shared" ca="1" si="131"/>
        <v>#REF!</v>
      </c>
    </row>
    <row r="135" spans="3:25" x14ac:dyDescent="0.2">
      <c r="C135">
        <f t="shared" ca="1" si="124"/>
        <v>6</v>
      </c>
      <c r="D135">
        <f t="shared" ca="1" si="124"/>
        <v>11</v>
      </c>
      <c r="E135">
        <f t="shared" ca="1" si="124"/>
        <v>9</v>
      </c>
      <c r="F135">
        <f t="shared" ca="1" si="124"/>
        <v>10</v>
      </c>
      <c r="G135">
        <f t="shared" ca="1" si="124"/>
        <v>20</v>
      </c>
      <c r="H135">
        <f t="shared" ca="1" si="124"/>
        <v>4</v>
      </c>
      <c r="I135">
        <f t="shared" ca="1" si="124"/>
        <v>1</v>
      </c>
      <c r="J135">
        <f t="shared" ca="1" si="124"/>
        <v>3</v>
      </c>
      <c r="K135">
        <f t="shared" ca="1" si="124"/>
        <v>6</v>
      </c>
      <c r="L135">
        <f t="shared" ca="1" si="124"/>
        <v>11</v>
      </c>
      <c r="M135">
        <f t="shared" ref="M135:Y135" ca="1" si="132">M123-M69-M51-M33-M16-M105-M86</f>
        <v>17</v>
      </c>
      <c r="N135">
        <f t="shared" ca="1" si="132"/>
        <v>45</v>
      </c>
      <c r="O135" t="e">
        <f t="shared" ca="1" si="132"/>
        <v>#REF!</v>
      </c>
      <c r="P135" t="e">
        <f t="shared" ca="1" si="132"/>
        <v>#REF!</v>
      </c>
      <c r="Q135" t="e">
        <f t="shared" ca="1" si="132"/>
        <v>#REF!</v>
      </c>
      <c r="R135" t="e">
        <f t="shared" ca="1" si="132"/>
        <v>#REF!</v>
      </c>
      <c r="S135" t="e">
        <f t="shared" ca="1" si="132"/>
        <v>#REF!</v>
      </c>
      <c r="T135" t="e">
        <f t="shared" ca="1" si="132"/>
        <v>#REF!</v>
      </c>
      <c r="U135" t="e">
        <f t="shared" ca="1" si="132"/>
        <v>#REF!</v>
      </c>
      <c r="V135">
        <f t="shared" ca="1" si="132"/>
        <v>45</v>
      </c>
      <c r="W135" t="e">
        <f t="shared" ca="1" si="132"/>
        <v>#REF!</v>
      </c>
      <c r="X135" t="e">
        <f t="shared" ca="1" si="132"/>
        <v>#REF!</v>
      </c>
      <c r="Y135" t="e">
        <f t="shared" ca="1" si="132"/>
        <v>#REF!</v>
      </c>
    </row>
    <row r="136" spans="3:25" x14ac:dyDescent="0.2">
      <c r="C136">
        <f t="shared" ca="1" si="124"/>
        <v>11</v>
      </c>
      <c r="D136">
        <f t="shared" ca="1" si="124"/>
        <v>8</v>
      </c>
      <c r="E136">
        <f t="shared" ca="1" si="124"/>
        <v>7</v>
      </c>
      <c r="F136">
        <f t="shared" ca="1" si="124"/>
        <v>19</v>
      </c>
      <c r="G136">
        <f t="shared" ca="1" si="124"/>
        <v>39</v>
      </c>
      <c r="H136">
        <f t="shared" ca="1" si="124"/>
        <v>0</v>
      </c>
      <c r="I136">
        <f t="shared" ca="1" si="124"/>
        <v>3</v>
      </c>
      <c r="J136">
        <f t="shared" ca="1" si="124"/>
        <v>3</v>
      </c>
      <c r="K136">
        <f t="shared" ca="1" si="124"/>
        <v>18</v>
      </c>
      <c r="L136">
        <f t="shared" ca="1" si="124"/>
        <v>6</v>
      </c>
      <c r="M136">
        <f t="shared" ref="M136:Y136" ca="1" si="133">M124-M70-M52-M34-M17-M106-M87</f>
        <v>13</v>
      </c>
      <c r="N136">
        <f t="shared" ca="1" si="133"/>
        <v>80</v>
      </c>
      <c r="O136" t="e">
        <f t="shared" ca="1" si="133"/>
        <v>#REF!</v>
      </c>
      <c r="P136" t="e">
        <f t="shared" ca="1" si="133"/>
        <v>#REF!</v>
      </c>
      <c r="Q136" t="e">
        <f t="shared" ca="1" si="133"/>
        <v>#REF!</v>
      </c>
      <c r="R136" t="e">
        <f t="shared" ca="1" si="133"/>
        <v>#REF!</v>
      </c>
      <c r="S136" t="e">
        <f t="shared" ca="1" si="133"/>
        <v>#REF!</v>
      </c>
      <c r="T136" t="e">
        <f t="shared" ca="1" si="133"/>
        <v>#REF!</v>
      </c>
      <c r="U136" t="e">
        <f t="shared" ca="1" si="133"/>
        <v>#REF!</v>
      </c>
      <c r="V136">
        <f t="shared" ca="1" si="133"/>
        <v>80</v>
      </c>
      <c r="W136" t="e">
        <f t="shared" ca="1" si="133"/>
        <v>#REF!</v>
      </c>
      <c r="X136" t="e">
        <f t="shared" ca="1" si="133"/>
        <v>#REF!</v>
      </c>
      <c r="Y136" t="e">
        <f t="shared" ca="1" si="133"/>
        <v>#REF!</v>
      </c>
    </row>
    <row r="137" spans="3:25" x14ac:dyDescent="0.2">
      <c r="C137">
        <f ca="1">AVERAGE(C127:C136)</f>
        <v>7.6</v>
      </c>
      <c r="D137">
        <f t="shared" ref="D137:L137" ca="1" si="134">AVERAGE(D127:D136)</f>
        <v>8.5</v>
      </c>
      <c r="E137">
        <f t="shared" ca="1" si="134"/>
        <v>5.7</v>
      </c>
      <c r="F137">
        <f t="shared" ca="1" si="134"/>
        <v>17</v>
      </c>
      <c r="G137">
        <f t="shared" ca="1" si="134"/>
        <v>38</v>
      </c>
      <c r="H137">
        <f t="shared" ca="1" si="134"/>
        <v>1.6</v>
      </c>
      <c r="I137">
        <f t="shared" ca="1" si="134"/>
        <v>1.8</v>
      </c>
      <c r="J137">
        <f t="shared" ca="1" si="134"/>
        <v>2.2999999999999998</v>
      </c>
      <c r="K137">
        <f t="shared" ca="1" si="134"/>
        <v>112.2</v>
      </c>
      <c r="L137">
        <f t="shared" ca="1" si="134"/>
        <v>50.2</v>
      </c>
      <c r="M137">
        <f t="shared" ref="M137:Y137" ca="1" si="135">AVERAGE(M127:M136)</f>
        <v>14</v>
      </c>
      <c r="N137">
        <f t="shared" ca="1" si="135"/>
        <v>49.3</v>
      </c>
      <c r="O137" t="e">
        <f t="shared" ca="1" si="135"/>
        <v>#REF!</v>
      </c>
      <c r="P137" t="e">
        <f t="shared" ca="1" si="135"/>
        <v>#REF!</v>
      </c>
      <c r="Q137" t="e">
        <f t="shared" ca="1" si="135"/>
        <v>#REF!</v>
      </c>
      <c r="R137" t="e">
        <f t="shared" ca="1" si="135"/>
        <v>#REF!</v>
      </c>
      <c r="S137" t="e">
        <f t="shared" ca="1" si="135"/>
        <v>#REF!</v>
      </c>
      <c r="T137" t="e">
        <f t="shared" ca="1" si="135"/>
        <v>#REF!</v>
      </c>
      <c r="U137" t="e">
        <f t="shared" ca="1" si="135"/>
        <v>#REF!</v>
      </c>
      <c r="V137">
        <f t="shared" ca="1" si="135"/>
        <v>49.3</v>
      </c>
      <c r="W137" t="e">
        <f t="shared" ca="1" si="135"/>
        <v>#REF!</v>
      </c>
      <c r="X137" t="e">
        <f t="shared" ca="1" si="135"/>
        <v>#REF!</v>
      </c>
      <c r="Y137" t="e">
        <f t="shared" ca="1" si="135"/>
        <v>#REF!</v>
      </c>
    </row>
    <row r="138" spans="3:25" x14ac:dyDescent="0.2">
      <c r="C138">
        <f ca="1">AVEDEV(C127:C136)</f>
        <v>1.08</v>
      </c>
      <c r="D138">
        <f t="shared" ref="D138:L138" ca="1" si="136">AVEDEV(D127:D136)</f>
        <v>1</v>
      </c>
      <c r="E138">
        <f t="shared" ca="1" si="136"/>
        <v>2.1800000000000002</v>
      </c>
      <c r="F138">
        <f t="shared" ca="1" si="136"/>
        <v>6</v>
      </c>
      <c r="G138">
        <f t="shared" ca="1" si="136"/>
        <v>9.1999999999999993</v>
      </c>
      <c r="H138">
        <f t="shared" ca="1" si="136"/>
        <v>1.2</v>
      </c>
      <c r="I138">
        <f t="shared" ca="1" si="136"/>
        <v>0.84000000000000008</v>
      </c>
      <c r="J138">
        <f t="shared" ca="1" si="136"/>
        <v>0.84000000000000008</v>
      </c>
      <c r="K138">
        <f t="shared" ca="1" si="136"/>
        <v>182.96000000000004</v>
      </c>
      <c r="L138">
        <f t="shared" ca="1" si="136"/>
        <v>77.360000000000028</v>
      </c>
      <c r="M138">
        <f t="shared" ref="M138:Y138" ca="1" si="137">AVEDEV(M127:M136)</f>
        <v>4</v>
      </c>
      <c r="N138">
        <f t="shared" ca="1" si="137"/>
        <v>14.16</v>
      </c>
      <c r="O138" t="e">
        <f t="shared" ca="1" si="137"/>
        <v>#REF!</v>
      </c>
      <c r="P138" t="e">
        <f t="shared" ca="1" si="137"/>
        <v>#REF!</v>
      </c>
      <c r="Q138" t="e">
        <f t="shared" ca="1" si="137"/>
        <v>#REF!</v>
      </c>
      <c r="R138" t="e">
        <f t="shared" ca="1" si="137"/>
        <v>#REF!</v>
      </c>
      <c r="S138" t="e">
        <f t="shared" ca="1" si="137"/>
        <v>#REF!</v>
      </c>
      <c r="T138" t="e">
        <f t="shared" ca="1" si="137"/>
        <v>#REF!</v>
      </c>
      <c r="U138" t="e">
        <f t="shared" ca="1" si="137"/>
        <v>#REF!</v>
      </c>
      <c r="V138">
        <f t="shared" ca="1" si="137"/>
        <v>14.16</v>
      </c>
      <c r="W138" t="e">
        <f t="shared" ca="1" si="137"/>
        <v>#REF!</v>
      </c>
      <c r="X138" t="e">
        <f t="shared" ca="1" si="137"/>
        <v>#REF!</v>
      </c>
      <c r="Y138" t="e">
        <f t="shared" ca="1" si="137"/>
        <v>#REF!</v>
      </c>
    </row>
    <row r="139" spans="3:25" x14ac:dyDescent="0.2">
      <c r="C139">
        <f ca="1">C138/C137</f>
        <v>0.14210526315789476</v>
      </c>
      <c r="D139">
        <f t="shared" ref="D139:L139" ca="1" si="138">D138/D137</f>
        <v>0.11764705882352941</v>
      </c>
      <c r="E139">
        <f t="shared" ca="1" si="138"/>
        <v>0.38245614035087722</v>
      </c>
      <c r="F139">
        <f t="shared" ca="1" si="138"/>
        <v>0.35294117647058826</v>
      </c>
      <c r="G139">
        <f t="shared" ca="1" si="138"/>
        <v>0.24210526315789471</v>
      </c>
      <c r="H139">
        <f t="shared" ca="1" si="138"/>
        <v>0.74999999999999989</v>
      </c>
      <c r="I139">
        <f t="shared" ca="1" si="138"/>
        <v>0.46666666666666667</v>
      </c>
      <c r="J139">
        <f t="shared" ca="1" si="138"/>
        <v>0.36521739130434788</v>
      </c>
      <c r="K139">
        <f t="shared" ca="1" si="138"/>
        <v>1.6306595365418897</v>
      </c>
      <c r="L139">
        <f t="shared" ca="1" si="138"/>
        <v>1.5410358565737057</v>
      </c>
      <c r="M139">
        <f t="shared" ref="M139:Y139" ca="1" si="139">M138/M137</f>
        <v>0.2857142857142857</v>
      </c>
      <c r="N139">
        <f t="shared" ca="1" si="139"/>
        <v>0.28722109533468559</v>
      </c>
      <c r="O139" t="e">
        <f t="shared" ca="1" si="139"/>
        <v>#REF!</v>
      </c>
      <c r="P139" t="e">
        <f t="shared" ca="1" si="139"/>
        <v>#REF!</v>
      </c>
      <c r="Q139" t="e">
        <f t="shared" ca="1" si="139"/>
        <v>#REF!</v>
      </c>
      <c r="R139" t="e">
        <f t="shared" ca="1" si="139"/>
        <v>#REF!</v>
      </c>
      <c r="S139" t="e">
        <f t="shared" ca="1" si="139"/>
        <v>#REF!</v>
      </c>
      <c r="T139" t="e">
        <f t="shared" ca="1" si="139"/>
        <v>#REF!</v>
      </c>
      <c r="U139" t="e">
        <f t="shared" ca="1" si="139"/>
        <v>#REF!</v>
      </c>
      <c r="V139">
        <f t="shared" ca="1" si="139"/>
        <v>0.28722109533468559</v>
      </c>
      <c r="W139" t="e">
        <f t="shared" ca="1" si="139"/>
        <v>#REF!</v>
      </c>
      <c r="X139" t="e">
        <f t="shared" ca="1" si="139"/>
        <v>#REF!</v>
      </c>
      <c r="Y139" t="e">
        <f t="shared" ca="1" si="139"/>
        <v>#REF!</v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opLeftCell="A13" workbookViewId="0">
      <selection activeCell="C39" sqref="C39:Y39"/>
    </sheetView>
  </sheetViews>
  <sheetFormatPr defaultColWidth="14.28515625" defaultRowHeight="12.75" x14ac:dyDescent="0.2"/>
  <sheetData>
    <row r="1" spans="1:25" x14ac:dyDescent="0.2">
      <c r="A1" t="str">
        <f ca="1">REPLACE(CELL("filename"),1,FIND("]",CELL("filename")),"")</f>
        <v>Tabelle1</v>
      </c>
      <c r="B1" t="str">
        <f ca="1">RIGHT(CELL("filename",A1),LEN(CELL("filename",A1))-FIND("]",CELL("filename",A1)))</f>
        <v>big-data-deflate.xml</v>
      </c>
      <c r="C1" s="14" t="s">
        <v>5</v>
      </c>
    </row>
    <row r="2" spans="1:25" x14ac:dyDescent="0.2">
      <c r="A2" t="s">
        <v>12</v>
      </c>
      <c r="B2" t="s">
        <v>4</v>
      </c>
      <c r="C2" s="14"/>
    </row>
    <row r="3" spans="1:25" x14ac:dyDescent="0.2">
      <c r="C3" s="14"/>
    </row>
    <row r="4" spans="1:25" x14ac:dyDescent="0.2">
      <c r="A4" t="s">
        <v>11</v>
      </c>
      <c r="B4" t="s">
        <v>6</v>
      </c>
      <c r="C4" s="14"/>
    </row>
    <row r="5" spans="1:25" x14ac:dyDescent="0.2">
      <c r="A5">
        <v>1</v>
      </c>
      <c r="B5" t="str">
        <f>CONCATENATE(B4,$A$5)</f>
        <v>B1</v>
      </c>
      <c r="C5" t="str">
        <f ca="1">INDIRECT(CONCATENATE("'",C$7,"'!",$B5))</f>
        <v>loadxml</v>
      </c>
    </row>
    <row r="6" spans="1:25" x14ac:dyDescent="0.2"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  <c r="R6">
        <v>19</v>
      </c>
      <c r="S6">
        <v>20</v>
      </c>
      <c r="T6">
        <v>21</v>
      </c>
      <c r="U6">
        <v>22</v>
      </c>
      <c r="V6">
        <v>23</v>
      </c>
      <c r="W6">
        <v>24</v>
      </c>
      <c r="X6">
        <v>25</v>
      </c>
      <c r="Y6">
        <v>26</v>
      </c>
    </row>
    <row r="7" spans="1:25" x14ac:dyDescent="0.2">
      <c r="B7" t="str">
        <f>B2</f>
        <v>F</v>
      </c>
      <c r="C7" s="1" t="str">
        <f ca="1">INDIRECT(CONCATENATE("files!",$B7,C6))</f>
        <v>GT-N7000Defl1373022645192.csv</v>
      </c>
      <c r="D7" s="1" t="str">
        <f ca="1">INDIRECT(CONCATENATE("files!",$B7,D6))</f>
        <v>HTCOneXDefl1373017941285.csv</v>
      </c>
      <c r="E7" s="1" t="str">
        <f ca="1">INDIRECT(CONCATENATE("files!",$B7,E6))</f>
        <v>Nexus-10Defl1373018155384.csv</v>
      </c>
      <c r="F7" s="1" t="str">
        <f t="shared" ref="F7:L7" ca="1" si="0">INDIRECT(CONCATENATE("files!",$B7,F6))</f>
        <v>DesireSDefl1373026567157.csv</v>
      </c>
      <c r="G7" s="1" t="str">
        <f t="shared" ca="1" si="0"/>
        <v>DesireCDefl1373273102128.csv</v>
      </c>
      <c r="H7" s="1" t="str">
        <f t="shared" ca="1" si="0"/>
        <v>FirefoxDefl1373350961062.csv</v>
      </c>
      <c r="I7" s="1" t="str">
        <f t="shared" ca="1" si="0"/>
        <v>ChromeDefl1373350149571.csv</v>
      </c>
      <c r="J7" s="1" t="str">
        <f t="shared" ca="1" si="0"/>
        <v>ChromiumDefl1373350004906.csv</v>
      </c>
      <c r="K7" s="1" t="str">
        <f t="shared" ca="1" si="0"/>
        <v>A200Defl1373372273586.csv</v>
      </c>
      <c r="L7" s="1" t="str">
        <f t="shared" ca="1" si="0"/>
        <v>Galaxy-NexusDefl1373373964870.csv</v>
      </c>
      <c r="M7" s="1" t="str">
        <f t="shared" ref="M7:Y7" ca="1" si="1">INDIRECT(CONCATENATE("files!",$B7,M6))</f>
        <v>DesireDefl1373363661434.csv</v>
      </c>
      <c r="N7" s="1" t="str">
        <f t="shared" ca="1" si="1"/>
        <v>U8650Defl1373439017286.csv</v>
      </c>
      <c r="O7" s="1" t="str">
        <f t="shared" ca="1" si="1"/>
        <v/>
      </c>
      <c r="P7" s="1" t="str">
        <f t="shared" ca="1" si="1"/>
        <v/>
      </c>
      <c r="Q7" s="1" t="str">
        <f t="shared" ca="1" si="1"/>
        <v/>
      </c>
      <c r="R7" s="1" t="str">
        <f t="shared" ca="1" si="1"/>
        <v/>
      </c>
      <c r="S7" s="1" t="str">
        <f t="shared" ca="1" si="1"/>
        <v/>
      </c>
      <c r="T7" s="1" t="str">
        <f t="shared" ca="1" si="1"/>
        <v/>
      </c>
      <c r="U7" s="1" t="str">
        <f t="shared" ca="1" si="1"/>
        <v/>
      </c>
      <c r="V7" s="1" t="str">
        <f t="shared" ca="1" si="1"/>
        <v>U8650Defl1373439017286.csv</v>
      </c>
      <c r="W7" s="1" t="str">
        <f t="shared" ca="1" si="1"/>
        <v/>
      </c>
      <c r="X7" s="1" t="str">
        <f t="shared" ca="1" si="1"/>
        <v/>
      </c>
      <c r="Y7" s="1" t="str">
        <f t="shared" ca="1" si="1"/>
        <v/>
      </c>
    </row>
    <row r="8" spans="1:25" x14ac:dyDescent="0.2">
      <c r="A8">
        <v>14</v>
      </c>
      <c r="B8" t="str">
        <f>CONCATENATE(B4,$A$8)</f>
        <v>B14</v>
      </c>
      <c r="C8">
        <f ca="1">INDIRECT(CONCATENATE("'",C$7,"'!",$B8))</f>
        <v>13</v>
      </c>
      <c r="D8">
        <f t="shared" ref="D8:S17" ca="1" si="2">INDIRECT(CONCATENATE("'",D$7,"'!",$B8))</f>
        <v>1190</v>
      </c>
      <c r="E8">
        <f t="shared" ca="1" si="2"/>
        <v>47</v>
      </c>
      <c r="F8">
        <f t="shared" ca="1" si="2"/>
        <v>71</v>
      </c>
      <c r="G8">
        <f t="shared" ca="1" si="2"/>
        <v>64</v>
      </c>
      <c r="H8">
        <f t="shared" ca="1" si="2"/>
        <v>130</v>
      </c>
      <c r="I8">
        <f t="shared" ca="1" si="2"/>
        <v>25</v>
      </c>
      <c r="J8">
        <f t="shared" ca="1" si="2"/>
        <v>22</v>
      </c>
      <c r="K8">
        <f t="shared" ca="1" si="2"/>
        <v>30</v>
      </c>
      <c r="L8">
        <f t="shared" ca="1" si="2"/>
        <v>17</v>
      </c>
      <c r="M8">
        <f t="shared" ca="1" si="2"/>
        <v>51</v>
      </c>
      <c r="N8">
        <f t="shared" ca="1" si="2"/>
        <v>104</v>
      </c>
      <c r="O8" t="e">
        <f t="shared" ca="1" si="2"/>
        <v>#REF!</v>
      </c>
      <c r="P8" t="e">
        <f t="shared" ca="1" si="2"/>
        <v>#REF!</v>
      </c>
      <c r="Q8" t="e">
        <f t="shared" ca="1" si="2"/>
        <v>#REF!</v>
      </c>
      <c r="R8" t="e">
        <f t="shared" ca="1" si="2"/>
        <v>#REF!</v>
      </c>
      <c r="S8" t="e">
        <f t="shared" ca="1" si="2"/>
        <v>#REF!</v>
      </c>
      <c r="T8" t="e">
        <f t="shared" ref="M8:Y17" ca="1" si="3">INDIRECT(CONCATENATE("'",T$7,"'!",$B8))</f>
        <v>#REF!</v>
      </c>
      <c r="U8" t="e">
        <f t="shared" ca="1" si="3"/>
        <v>#REF!</v>
      </c>
      <c r="V8">
        <f t="shared" ca="1" si="3"/>
        <v>104</v>
      </c>
      <c r="W8" t="e">
        <f t="shared" ca="1" si="3"/>
        <v>#REF!</v>
      </c>
      <c r="X8" t="e">
        <f t="shared" ca="1" si="3"/>
        <v>#REF!</v>
      </c>
      <c r="Y8" t="e">
        <f t="shared" ca="1" si="3"/>
        <v>#REF!</v>
      </c>
    </row>
    <row r="9" spans="1:25" x14ac:dyDescent="0.2">
      <c r="A9">
        <v>15</v>
      </c>
      <c r="B9" t="str">
        <f>CONCATENATE(B4,$A$9)</f>
        <v>B15</v>
      </c>
      <c r="C9">
        <f t="shared" ref="C9:C17" ca="1" si="4">INDIRECT(CONCATENATE("'",C$7,"'!",$B9))</f>
        <v>14</v>
      </c>
      <c r="D9">
        <f t="shared" ca="1" si="2"/>
        <v>20</v>
      </c>
      <c r="E9">
        <f t="shared" ca="1" si="2"/>
        <v>39</v>
      </c>
      <c r="F9">
        <f t="shared" ca="1" si="2"/>
        <v>1194</v>
      </c>
      <c r="G9">
        <f t="shared" ca="1" si="2"/>
        <v>55</v>
      </c>
      <c r="H9">
        <f t="shared" ca="1" si="2"/>
        <v>134</v>
      </c>
      <c r="I9">
        <f t="shared" ca="1" si="2"/>
        <v>24</v>
      </c>
      <c r="J9">
        <f t="shared" ca="1" si="2"/>
        <v>22</v>
      </c>
      <c r="K9">
        <f t="shared" ca="1" si="2"/>
        <v>28</v>
      </c>
      <c r="L9">
        <f t="shared" ca="1" si="2"/>
        <v>16</v>
      </c>
      <c r="M9">
        <f t="shared" ca="1" si="3"/>
        <v>56</v>
      </c>
      <c r="N9">
        <f t="shared" ca="1" si="3"/>
        <v>201</v>
      </c>
      <c r="O9" t="e">
        <f t="shared" ca="1" si="3"/>
        <v>#REF!</v>
      </c>
      <c r="P9" t="e">
        <f t="shared" ca="1" si="3"/>
        <v>#REF!</v>
      </c>
      <c r="Q9" t="e">
        <f t="shared" ca="1" si="3"/>
        <v>#REF!</v>
      </c>
      <c r="R9" t="e">
        <f t="shared" ca="1" si="3"/>
        <v>#REF!</v>
      </c>
      <c r="S9" t="e">
        <f t="shared" ca="1" si="3"/>
        <v>#REF!</v>
      </c>
      <c r="T9" t="e">
        <f t="shared" ca="1" si="3"/>
        <v>#REF!</v>
      </c>
      <c r="U9" t="e">
        <f t="shared" ca="1" si="3"/>
        <v>#REF!</v>
      </c>
      <c r="V9">
        <f t="shared" ca="1" si="3"/>
        <v>201</v>
      </c>
      <c r="W9" t="e">
        <f t="shared" ca="1" si="3"/>
        <v>#REF!</v>
      </c>
      <c r="X9" t="e">
        <f t="shared" ca="1" si="3"/>
        <v>#REF!</v>
      </c>
      <c r="Y9" t="e">
        <f t="shared" ca="1" si="3"/>
        <v>#REF!</v>
      </c>
    </row>
    <row r="10" spans="1:25" x14ac:dyDescent="0.2">
      <c r="A10">
        <v>16</v>
      </c>
      <c r="B10" t="str">
        <f>CONCATENATE(B4,$A$10)</f>
        <v>B16</v>
      </c>
      <c r="C10">
        <f t="shared" ca="1" si="4"/>
        <v>19</v>
      </c>
      <c r="D10">
        <f t="shared" ca="1" si="2"/>
        <v>18</v>
      </c>
      <c r="E10">
        <f t="shared" ca="1" si="2"/>
        <v>52</v>
      </c>
      <c r="F10">
        <f t="shared" ca="1" si="2"/>
        <v>19</v>
      </c>
      <c r="G10">
        <f t="shared" ca="1" si="2"/>
        <v>128</v>
      </c>
      <c r="H10">
        <f t="shared" ca="1" si="2"/>
        <v>135</v>
      </c>
      <c r="I10">
        <f t="shared" ca="1" si="2"/>
        <v>29</v>
      </c>
      <c r="J10">
        <f t="shared" ca="1" si="2"/>
        <v>23</v>
      </c>
      <c r="K10">
        <f t="shared" ca="1" si="2"/>
        <v>125</v>
      </c>
      <c r="L10">
        <f t="shared" ca="1" si="2"/>
        <v>17</v>
      </c>
      <c r="M10">
        <f t="shared" ca="1" si="3"/>
        <v>361</v>
      </c>
      <c r="N10">
        <f t="shared" ca="1" si="3"/>
        <v>138</v>
      </c>
      <c r="O10" t="e">
        <f t="shared" ca="1" si="3"/>
        <v>#REF!</v>
      </c>
      <c r="P10" t="e">
        <f t="shared" ca="1" si="3"/>
        <v>#REF!</v>
      </c>
      <c r="Q10" t="e">
        <f t="shared" ca="1" si="3"/>
        <v>#REF!</v>
      </c>
      <c r="R10" t="e">
        <f t="shared" ca="1" si="3"/>
        <v>#REF!</v>
      </c>
      <c r="S10" t="e">
        <f t="shared" ca="1" si="3"/>
        <v>#REF!</v>
      </c>
      <c r="T10" t="e">
        <f t="shared" ca="1" si="3"/>
        <v>#REF!</v>
      </c>
      <c r="U10" t="e">
        <f t="shared" ca="1" si="3"/>
        <v>#REF!</v>
      </c>
      <c r="V10">
        <f t="shared" ca="1" si="3"/>
        <v>138</v>
      </c>
      <c r="W10" t="e">
        <f t="shared" ca="1" si="3"/>
        <v>#REF!</v>
      </c>
      <c r="X10" t="e">
        <f t="shared" ca="1" si="3"/>
        <v>#REF!</v>
      </c>
      <c r="Y10" t="e">
        <f t="shared" ca="1" si="3"/>
        <v>#REF!</v>
      </c>
    </row>
    <row r="11" spans="1:25" x14ac:dyDescent="0.2">
      <c r="A11">
        <v>17</v>
      </c>
      <c r="B11" t="str">
        <f>CONCATENATE(B4,$A$11)</f>
        <v>B17</v>
      </c>
      <c r="C11">
        <f t="shared" ca="1" si="4"/>
        <v>13</v>
      </c>
      <c r="D11">
        <f t="shared" ca="1" si="2"/>
        <v>18</v>
      </c>
      <c r="E11">
        <f t="shared" ca="1" si="2"/>
        <v>56</v>
      </c>
      <c r="F11">
        <f t="shared" ca="1" si="2"/>
        <v>41</v>
      </c>
      <c r="G11">
        <f t="shared" ca="1" si="2"/>
        <v>2527</v>
      </c>
      <c r="H11">
        <f t="shared" ca="1" si="2"/>
        <v>133</v>
      </c>
      <c r="I11">
        <f t="shared" ca="1" si="2"/>
        <v>26</v>
      </c>
      <c r="J11">
        <f t="shared" ca="1" si="2"/>
        <v>22</v>
      </c>
      <c r="K11">
        <f t="shared" ca="1" si="2"/>
        <v>132</v>
      </c>
      <c r="L11">
        <f t="shared" ca="1" si="2"/>
        <v>20</v>
      </c>
      <c r="M11">
        <f t="shared" ca="1" si="3"/>
        <v>41</v>
      </c>
      <c r="N11">
        <f t="shared" ca="1" si="3"/>
        <v>84</v>
      </c>
      <c r="O11" t="e">
        <f t="shared" ca="1" si="3"/>
        <v>#REF!</v>
      </c>
      <c r="P11" t="e">
        <f t="shared" ca="1" si="3"/>
        <v>#REF!</v>
      </c>
      <c r="Q11" t="e">
        <f t="shared" ca="1" si="3"/>
        <v>#REF!</v>
      </c>
      <c r="R11" t="e">
        <f t="shared" ca="1" si="3"/>
        <v>#REF!</v>
      </c>
      <c r="S11" t="e">
        <f t="shared" ca="1" si="3"/>
        <v>#REF!</v>
      </c>
      <c r="T11" t="e">
        <f t="shared" ca="1" si="3"/>
        <v>#REF!</v>
      </c>
      <c r="U11" t="e">
        <f t="shared" ca="1" si="3"/>
        <v>#REF!</v>
      </c>
      <c r="V11">
        <f t="shared" ca="1" si="3"/>
        <v>84</v>
      </c>
      <c r="W11" t="e">
        <f t="shared" ca="1" si="3"/>
        <v>#REF!</v>
      </c>
      <c r="X11" t="e">
        <f t="shared" ca="1" si="3"/>
        <v>#REF!</v>
      </c>
      <c r="Y11" t="e">
        <f t="shared" ca="1" si="3"/>
        <v>#REF!</v>
      </c>
    </row>
    <row r="12" spans="1:25" x14ac:dyDescent="0.2">
      <c r="A12">
        <v>18</v>
      </c>
      <c r="B12" t="str">
        <f>CONCATENATE(B4,$A$12)</f>
        <v>B18</v>
      </c>
      <c r="C12">
        <f t="shared" ca="1" si="4"/>
        <v>22</v>
      </c>
      <c r="D12">
        <f t="shared" ca="1" si="2"/>
        <v>28</v>
      </c>
      <c r="E12">
        <f t="shared" ca="1" si="2"/>
        <v>48</v>
      </c>
      <c r="F12">
        <f t="shared" ca="1" si="2"/>
        <v>50</v>
      </c>
      <c r="G12">
        <f t="shared" ca="1" si="2"/>
        <v>2882</v>
      </c>
      <c r="H12">
        <f t="shared" ca="1" si="2"/>
        <v>284</v>
      </c>
      <c r="I12">
        <f t="shared" ca="1" si="2"/>
        <v>24</v>
      </c>
      <c r="J12">
        <f t="shared" ca="1" si="2"/>
        <v>23</v>
      </c>
      <c r="K12">
        <f t="shared" ca="1" si="2"/>
        <v>27</v>
      </c>
      <c r="L12">
        <f t="shared" ca="1" si="2"/>
        <v>15</v>
      </c>
      <c r="M12">
        <f t="shared" ca="1" si="3"/>
        <v>1254</v>
      </c>
      <c r="N12">
        <f t="shared" ca="1" si="3"/>
        <v>345</v>
      </c>
      <c r="O12" t="e">
        <f t="shared" ca="1" si="3"/>
        <v>#REF!</v>
      </c>
      <c r="P12" t="e">
        <f t="shared" ca="1" si="3"/>
        <v>#REF!</v>
      </c>
      <c r="Q12" t="e">
        <f t="shared" ca="1" si="3"/>
        <v>#REF!</v>
      </c>
      <c r="R12" t="e">
        <f t="shared" ca="1" si="3"/>
        <v>#REF!</v>
      </c>
      <c r="S12" t="e">
        <f t="shared" ca="1" si="3"/>
        <v>#REF!</v>
      </c>
      <c r="T12" t="e">
        <f t="shared" ca="1" si="3"/>
        <v>#REF!</v>
      </c>
      <c r="U12" t="e">
        <f t="shared" ca="1" si="3"/>
        <v>#REF!</v>
      </c>
      <c r="V12">
        <f t="shared" ca="1" si="3"/>
        <v>345</v>
      </c>
      <c r="W12" t="e">
        <f t="shared" ca="1" si="3"/>
        <v>#REF!</v>
      </c>
      <c r="X12" t="e">
        <f t="shared" ca="1" si="3"/>
        <v>#REF!</v>
      </c>
      <c r="Y12" t="e">
        <f t="shared" ca="1" si="3"/>
        <v>#REF!</v>
      </c>
    </row>
    <row r="13" spans="1:25" x14ac:dyDescent="0.2">
      <c r="A13">
        <v>19</v>
      </c>
      <c r="B13" t="str">
        <f>CONCATENATE(B4,$A$13)</f>
        <v>B19</v>
      </c>
      <c r="C13">
        <f t="shared" ca="1" si="4"/>
        <v>26</v>
      </c>
      <c r="D13">
        <f t="shared" ca="1" si="2"/>
        <v>17</v>
      </c>
      <c r="E13">
        <f t="shared" ca="1" si="2"/>
        <v>46</v>
      </c>
      <c r="F13">
        <f t="shared" ca="1" si="2"/>
        <v>17</v>
      </c>
      <c r="G13">
        <f t="shared" ca="1" si="2"/>
        <v>60</v>
      </c>
      <c r="H13">
        <f t="shared" ca="1" si="2"/>
        <v>172</v>
      </c>
      <c r="I13">
        <f t="shared" ca="1" si="2"/>
        <v>24</v>
      </c>
      <c r="J13">
        <f t="shared" ca="1" si="2"/>
        <v>23</v>
      </c>
      <c r="K13">
        <f t="shared" ca="1" si="2"/>
        <v>123</v>
      </c>
      <c r="L13">
        <f t="shared" ca="1" si="2"/>
        <v>18</v>
      </c>
      <c r="M13">
        <f t="shared" ca="1" si="3"/>
        <v>132</v>
      </c>
      <c r="N13">
        <f t="shared" ca="1" si="3"/>
        <v>99</v>
      </c>
      <c r="O13" t="e">
        <f t="shared" ca="1" si="3"/>
        <v>#REF!</v>
      </c>
      <c r="P13" t="e">
        <f t="shared" ca="1" si="3"/>
        <v>#REF!</v>
      </c>
      <c r="Q13" t="e">
        <f t="shared" ca="1" si="3"/>
        <v>#REF!</v>
      </c>
      <c r="R13" t="e">
        <f t="shared" ca="1" si="3"/>
        <v>#REF!</v>
      </c>
      <c r="S13" t="e">
        <f t="shared" ca="1" si="3"/>
        <v>#REF!</v>
      </c>
      <c r="T13" t="e">
        <f t="shared" ca="1" si="3"/>
        <v>#REF!</v>
      </c>
      <c r="U13" t="e">
        <f t="shared" ca="1" si="3"/>
        <v>#REF!</v>
      </c>
      <c r="V13">
        <f t="shared" ca="1" si="3"/>
        <v>99</v>
      </c>
      <c r="W13" t="e">
        <f t="shared" ca="1" si="3"/>
        <v>#REF!</v>
      </c>
      <c r="X13" t="e">
        <f t="shared" ca="1" si="3"/>
        <v>#REF!</v>
      </c>
      <c r="Y13" t="e">
        <f t="shared" ca="1" si="3"/>
        <v>#REF!</v>
      </c>
    </row>
    <row r="14" spans="1:25" x14ac:dyDescent="0.2">
      <c r="A14">
        <v>20</v>
      </c>
      <c r="B14" t="str">
        <f>CONCATENATE(B4,$A$14)</f>
        <v>B20</v>
      </c>
      <c r="C14">
        <f t="shared" ca="1" si="4"/>
        <v>21</v>
      </c>
      <c r="D14">
        <f t="shared" ca="1" si="2"/>
        <v>82</v>
      </c>
      <c r="E14">
        <f t="shared" ca="1" si="2"/>
        <v>39</v>
      </c>
      <c r="F14">
        <f t="shared" ca="1" si="2"/>
        <v>33</v>
      </c>
      <c r="G14">
        <f t="shared" ca="1" si="2"/>
        <v>186</v>
      </c>
      <c r="H14">
        <f t="shared" ca="1" si="2"/>
        <v>136</v>
      </c>
      <c r="I14">
        <f t="shared" ca="1" si="2"/>
        <v>25</v>
      </c>
      <c r="J14">
        <f t="shared" ca="1" si="2"/>
        <v>22</v>
      </c>
      <c r="K14">
        <f t="shared" ca="1" si="2"/>
        <v>28</v>
      </c>
      <c r="L14">
        <f t="shared" ca="1" si="2"/>
        <v>24</v>
      </c>
      <c r="M14">
        <f t="shared" ca="1" si="3"/>
        <v>627</v>
      </c>
      <c r="N14">
        <f t="shared" ca="1" si="3"/>
        <v>99</v>
      </c>
      <c r="O14" t="e">
        <f t="shared" ca="1" si="3"/>
        <v>#REF!</v>
      </c>
      <c r="P14" t="e">
        <f t="shared" ca="1" si="3"/>
        <v>#REF!</v>
      </c>
      <c r="Q14" t="e">
        <f t="shared" ca="1" si="3"/>
        <v>#REF!</v>
      </c>
      <c r="R14" t="e">
        <f t="shared" ca="1" si="3"/>
        <v>#REF!</v>
      </c>
      <c r="S14" t="e">
        <f t="shared" ca="1" si="3"/>
        <v>#REF!</v>
      </c>
      <c r="T14" t="e">
        <f t="shared" ca="1" si="3"/>
        <v>#REF!</v>
      </c>
      <c r="U14" t="e">
        <f t="shared" ca="1" si="3"/>
        <v>#REF!</v>
      </c>
      <c r="V14">
        <f t="shared" ca="1" si="3"/>
        <v>99</v>
      </c>
      <c r="W14" t="e">
        <f t="shared" ca="1" si="3"/>
        <v>#REF!</v>
      </c>
      <c r="X14" t="e">
        <f t="shared" ca="1" si="3"/>
        <v>#REF!</v>
      </c>
      <c r="Y14" t="e">
        <f t="shared" ca="1" si="3"/>
        <v>#REF!</v>
      </c>
    </row>
    <row r="15" spans="1:25" x14ac:dyDescent="0.2">
      <c r="A15">
        <v>21</v>
      </c>
      <c r="B15" t="str">
        <f>CONCATENATE(B4,$A$15)</f>
        <v>B21</v>
      </c>
      <c r="C15">
        <f t="shared" ca="1" si="4"/>
        <v>22</v>
      </c>
      <c r="D15">
        <f t="shared" ca="1" si="2"/>
        <v>23</v>
      </c>
      <c r="E15">
        <f t="shared" ca="1" si="2"/>
        <v>37</v>
      </c>
      <c r="F15">
        <f t="shared" ca="1" si="2"/>
        <v>26</v>
      </c>
      <c r="G15">
        <f t="shared" ca="1" si="2"/>
        <v>309</v>
      </c>
      <c r="H15">
        <f t="shared" ca="1" si="2"/>
        <v>175</v>
      </c>
      <c r="I15">
        <f t="shared" ca="1" si="2"/>
        <v>25</v>
      </c>
      <c r="J15">
        <f t="shared" ca="1" si="2"/>
        <v>25</v>
      </c>
      <c r="K15">
        <f t="shared" ca="1" si="2"/>
        <v>22</v>
      </c>
      <c r="L15">
        <f t="shared" ca="1" si="2"/>
        <v>16</v>
      </c>
      <c r="M15">
        <f t="shared" ca="1" si="3"/>
        <v>54</v>
      </c>
      <c r="N15">
        <f t="shared" ca="1" si="3"/>
        <v>148</v>
      </c>
      <c r="O15" t="e">
        <f t="shared" ca="1" si="3"/>
        <v>#REF!</v>
      </c>
      <c r="P15" t="e">
        <f t="shared" ca="1" si="3"/>
        <v>#REF!</v>
      </c>
      <c r="Q15" t="e">
        <f t="shared" ca="1" si="3"/>
        <v>#REF!</v>
      </c>
      <c r="R15" t="e">
        <f t="shared" ca="1" si="3"/>
        <v>#REF!</v>
      </c>
      <c r="S15" t="e">
        <f t="shared" ca="1" si="3"/>
        <v>#REF!</v>
      </c>
      <c r="T15" t="e">
        <f t="shared" ca="1" si="3"/>
        <v>#REF!</v>
      </c>
      <c r="U15" t="e">
        <f t="shared" ca="1" si="3"/>
        <v>#REF!</v>
      </c>
      <c r="V15">
        <f t="shared" ca="1" si="3"/>
        <v>148</v>
      </c>
      <c r="W15" t="e">
        <f t="shared" ca="1" si="3"/>
        <v>#REF!</v>
      </c>
      <c r="X15" t="e">
        <f t="shared" ca="1" si="3"/>
        <v>#REF!</v>
      </c>
      <c r="Y15" t="e">
        <f t="shared" ca="1" si="3"/>
        <v>#REF!</v>
      </c>
    </row>
    <row r="16" spans="1:25" x14ac:dyDescent="0.2">
      <c r="A16">
        <v>22</v>
      </c>
      <c r="B16" t="str">
        <f>CONCATENATE(B4,$A$16)</f>
        <v>B22</v>
      </c>
      <c r="C16">
        <f t="shared" ca="1" si="4"/>
        <v>1582</v>
      </c>
      <c r="D16">
        <f t="shared" ca="1" si="2"/>
        <v>14</v>
      </c>
      <c r="E16">
        <f t="shared" ca="1" si="2"/>
        <v>53</v>
      </c>
      <c r="F16">
        <f t="shared" ca="1" si="2"/>
        <v>80</v>
      </c>
      <c r="G16">
        <f t="shared" ca="1" si="2"/>
        <v>74</v>
      </c>
      <c r="H16">
        <f t="shared" ca="1" si="2"/>
        <v>135</v>
      </c>
      <c r="I16">
        <f t="shared" ca="1" si="2"/>
        <v>28</v>
      </c>
      <c r="J16">
        <f t="shared" ca="1" si="2"/>
        <v>22</v>
      </c>
      <c r="K16">
        <f t="shared" ca="1" si="2"/>
        <v>37</v>
      </c>
      <c r="L16">
        <f t="shared" ca="1" si="2"/>
        <v>22</v>
      </c>
      <c r="M16">
        <f t="shared" ca="1" si="3"/>
        <v>34</v>
      </c>
      <c r="N16">
        <f t="shared" ca="1" si="3"/>
        <v>102</v>
      </c>
      <c r="O16" t="e">
        <f t="shared" ca="1" si="3"/>
        <v>#REF!</v>
      </c>
      <c r="P16" t="e">
        <f t="shared" ca="1" si="3"/>
        <v>#REF!</v>
      </c>
      <c r="Q16" t="e">
        <f t="shared" ca="1" si="3"/>
        <v>#REF!</v>
      </c>
      <c r="R16" t="e">
        <f t="shared" ca="1" si="3"/>
        <v>#REF!</v>
      </c>
      <c r="S16" t="e">
        <f t="shared" ca="1" si="3"/>
        <v>#REF!</v>
      </c>
      <c r="T16" t="e">
        <f t="shared" ca="1" si="3"/>
        <v>#REF!</v>
      </c>
      <c r="U16" t="e">
        <f t="shared" ca="1" si="3"/>
        <v>#REF!</v>
      </c>
      <c r="V16">
        <f t="shared" ca="1" si="3"/>
        <v>102</v>
      </c>
      <c r="W16" t="e">
        <f t="shared" ca="1" si="3"/>
        <v>#REF!</v>
      </c>
      <c r="X16" t="e">
        <f t="shared" ca="1" si="3"/>
        <v>#REF!</v>
      </c>
      <c r="Y16" t="e">
        <f t="shared" ca="1" si="3"/>
        <v>#REF!</v>
      </c>
    </row>
    <row r="17" spans="1:25" x14ac:dyDescent="0.2">
      <c r="A17">
        <v>23</v>
      </c>
      <c r="B17" t="str">
        <f>CONCATENATE(B4,$A$17)</f>
        <v>B23</v>
      </c>
      <c r="C17">
        <f t="shared" ca="1" si="4"/>
        <v>27</v>
      </c>
      <c r="D17">
        <f t="shared" ca="1" si="2"/>
        <v>15</v>
      </c>
      <c r="E17">
        <f t="shared" ca="1" si="2"/>
        <v>55</v>
      </c>
      <c r="F17">
        <f t="shared" ca="1" si="2"/>
        <v>15</v>
      </c>
      <c r="G17">
        <f t="shared" ca="1" si="2"/>
        <v>3403</v>
      </c>
      <c r="H17">
        <f t="shared" ca="1" si="2"/>
        <v>136</v>
      </c>
      <c r="I17">
        <f t="shared" ca="1" si="2"/>
        <v>26</v>
      </c>
      <c r="J17">
        <f t="shared" ca="1" si="2"/>
        <v>22</v>
      </c>
      <c r="K17">
        <f t="shared" ca="1" si="2"/>
        <v>30</v>
      </c>
      <c r="L17">
        <f t="shared" ca="1" si="2"/>
        <v>21</v>
      </c>
      <c r="M17">
        <f t="shared" ca="1" si="3"/>
        <v>36</v>
      </c>
      <c r="N17">
        <f t="shared" ca="1" si="3"/>
        <v>188</v>
      </c>
      <c r="O17" t="e">
        <f t="shared" ca="1" si="3"/>
        <v>#REF!</v>
      </c>
      <c r="P17" t="e">
        <f t="shared" ca="1" si="3"/>
        <v>#REF!</v>
      </c>
      <c r="Q17" t="e">
        <f t="shared" ca="1" si="3"/>
        <v>#REF!</v>
      </c>
      <c r="R17" t="e">
        <f t="shared" ca="1" si="3"/>
        <v>#REF!</v>
      </c>
      <c r="S17" t="e">
        <f t="shared" ca="1" si="3"/>
        <v>#REF!</v>
      </c>
      <c r="T17" t="e">
        <f t="shared" ca="1" si="3"/>
        <v>#REF!</v>
      </c>
      <c r="U17" t="e">
        <f t="shared" ca="1" si="3"/>
        <v>#REF!</v>
      </c>
      <c r="V17">
        <f t="shared" ca="1" si="3"/>
        <v>188</v>
      </c>
      <c r="W17" t="e">
        <f t="shared" ca="1" si="3"/>
        <v>#REF!</v>
      </c>
      <c r="X17" t="e">
        <f t="shared" ca="1" si="3"/>
        <v>#REF!</v>
      </c>
      <c r="Y17" t="e">
        <f t="shared" ca="1" si="3"/>
        <v>#REF!</v>
      </c>
    </row>
    <row r="18" spans="1:25" x14ac:dyDescent="0.2">
      <c r="C18">
        <f ca="1">AVERAGE(C8:C17)</f>
        <v>175.9</v>
      </c>
      <c r="D18">
        <f t="shared" ref="D18:L18" ca="1" si="5">AVERAGE(D8:D17)</f>
        <v>142.5</v>
      </c>
      <c r="E18">
        <f t="shared" ca="1" si="5"/>
        <v>47.2</v>
      </c>
      <c r="F18">
        <f t="shared" ca="1" si="5"/>
        <v>154.6</v>
      </c>
      <c r="G18">
        <f t="shared" ca="1" si="5"/>
        <v>968.8</v>
      </c>
      <c r="H18">
        <f t="shared" ca="1" si="5"/>
        <v>157</v>
      </c>
      <c r="I18">
        <f t="shared" ca="1" si="5"/>
        <v>25.6</v>
      </c>
      <c r="J18">
        <f t="shared" ca="1" si="5"/>
        <v>22.6</v>
      </c>
      <c r="K18">
        <f t="shared" ca="1" si="5"/>
        <v>58.2</v>
      </c>
      <c r="L18">
        <f t="shared" ca="1" si="5"/>
        <v>18.600000000000001</v>
      </c>
      <c r="M18">
        <f t="shared" ref="M18:Y18" ca="1" si="6">AVERAGE(M8:M17)</f>
        <v>264.60000000000002</v>
      </c>
      <c r="N18">
        <f t="shared" ca="1" si="6"/>
        <v>150.80000000000001</v>
      </c>
      <c r="O18" t="e">
        <f t="shared" ca="1" si="6"/>
        <v>#REF!</v>
      </c>
      <c r="P18" t="e">
        <f t="shared" ca="1" si="6"/>
        <v>#REF!</v>
      </c>
      <c r="Q18" t="e">
        <f t="shared" ca="1" si="6"/>
        <v>#REF!</v>
      </c>
      <c r="R18" t="e">
        <f t="shared" ca="1" si="6"/>
        <v>#REF!</v>
      </c>
      <c r="S18" t="e">
        <f t="shared" ca="1" si="6"/>
        <v>#REF!</v>
      </c>
      <c r="T18" t="e">
        <f t="shared" ca="1" si="6"/>
        <v>#REF!</v>
      </c>
      <c r="U18" t="e">
        <f t="shared" ca="1" si="6"/>
        <v>#REF!</v>
      </c>
      <c r="V18">
        <f t="shared" ca="1" si="6"/>
        <v>150.80000000000001</v>
      </c>
      <c r="W18" t="e">
        <f t="shared" ca="1" si="6"/>
        <v>#REF!</v>
      </c>
      <c r="X18" t="e">
        <f t="shared" ca="1" si="6"/>
        <v>#REF!</v>
      </c>
      <c r="Y18" t="e">
        <f t="shared" ca="1" si="6"/>
        <v>#REF!</v>
      </c>
    </row>
    <row r="19" spans="1:25" x14ac:dyDescent="0.2">
      <c r="C19">
        <f ca="1">AVEDEV(C8:C17)</f>
        <v>281.22000000000003</v>
      </c>
      <c r="D19">
        <f t="shared" ref="D19:L19" ca="1" si="7">AVEDEV(D8:D17)</f>
        <v>209.5</v>
      </c>
      <c r="E19">
        <f t="shared" ca="1" si="7"/>
        <v>5.6</v>
      </c>
      <c r="F19">
        <f t="shared" ca="1" si="7"/>
        <v>207.87999999999994</v>
      </c>
      <c r="G19">
        <f t="shared" ca="1" si="7"/>
        <v>1181.1199999999997</v>
      </c>
      <c r="H19">
        <f t="shared" ca="1" si="7"/>
        <v>32</v>
      </c>
      <c r="I19">
        <f t="shared" ca="1" si="7"/>
        <v>1.3200000000000003</v>
      </c>
      <c r="J19">
        <f t="shared" ca="1" si="7"/>
        <v>0.72000000000000031</v>
      </c>
      <c r="K19">
        <f t="shared" ca="1" si="7"/>
        <v>41.08</v>
      </c>
      <c r="L19">
        <f t="shared" ca="1" si="7"/>
        <v>2.5200000000000005</v>
      </c>
      <c r="M19">
        <f t="shared" ref="M19:Y19" ca="1" si="8">AVEDEV(M8:M17)</f>
        <v>289.64</v>
      </c>
      <c r="N19">
        <f t="shared" ca="1" si="8"/>
        <v>56.320000000000007</v>
      </c>
      <c r="O19" t="e">
        <f t="shared" ca="1" si="8"/>
        <v>#REF!</v>
      </c>
      <c r="P19" t="e">
        <f t="shared" ca="1" si="8"/>
        <v>#REF!</v>
      </c>
      <c r="Q19" t="e">
        <f t="shared" ca="1" si="8"/>
        <v>#REF!</v>
      </c>
      <c r="R19" t="e">
        <f t="shared" ca="1" si="8"/>
        <v>#REF!</v>
      </c>
      <c r="S19" t="e">
        <f t="shared" ca="1" si="8"/>
        <v>#REF!</v>
      </c>
      <c r="T19" t="e">
        <f t="shared" ca="1" si="8"/>
        <v>#REF!</v>
      </c>
      <c r="U19" t="e">
        <f t="shared" ca="1" si="8"/>
        <v>#REF!</v>
      </c>
      <c r="V19">
        <f t="shared" ca="1" si="8"/>
        <v>56.320000000000007</v>
      </c>
      <c r="W19" t="e">
        <f t="shared" ca="1" si="8"/>
        <v>#REF!</v>
      </c>
      <c r="X19" t="e">
        <f t="shared" ca="1" si="8"/>
        <v>#REF!</v>
      </c>
      <c r="Y19" t="e">
        <f t="shared" ca="1" si="8"/>
        <v>#REF!</v>
      </c>
    </row>
    <row r="20" spans="1:25" x14ac:dyDescent="0.2">
      <c r="C20">
        <f ca="1">C19/C18</f>
        <v>1.5987492893689597</v>
      </c>
      <c r="D20">
        <f t="shared" ref="D20:L20" ca="1" si="9">D19/D18</f>
        <v>1.4701754385964911</v>
      </c>
      <c r="E20">
        <f t="shared" ca="1" si="9"/>
        <v>0.11864406779661016</v>
      </c>
      <c r="F20">
        <f t="shared" ca="1" si="9"/>
        <v>1.3446313065976712</v>
      </c>
      <c r="G20">
        <f t="shared" ca="1" si="9"/>
        <v>1.2191577208918247</v>
      </c>
      <c r="H20">
        <f t="shared" ca="1" si="9"/>
        <v>0.20382165605095542</v>
      </c>
      <c r="I20">
        <f t="shared" ca="1" si="9"/>
        <v>5.1562500000000011E-2</v>
      </c>
      <c r="J20">
        <f t="shared" ca="1" si="9"/>
        <v>3.1858407079646031E-2</v>
      </c>
      <c r="K20">
        <f t="shared" ca="1" si="9"/>
        <v>0.70584192439862536</v>
      </c>
      <c r="L20">
        <f t="shared" ca="1" si="9"/>
        <v>0.13548387096774195</v>
      </c>
      <c r="M20">
        <f t="shared" ref="M20:Y20" ca="1" si="10">M19/M18</f>
        <v>1.094633408919123</v>
      </c>
      <c r="N20">
        <f t="shared" ca="1" si="10"/>
        <v>0.373474801061008</v>
      </c>
      <c r="O20" t="e">
        <f t="shared" ca="1" si="10"/>
        <v>#REF!</v>
      </c>
      <c r="P20" t="e">
        <f t="shared" ca="1" si="10"/>
        <v>#REF!</v>
      </c>
      <c r="Q20" t="e">
        <f t="shared" ca="1" si="10"/>
        <v>#REF!</v>
      </c>
      <c r="R20" t="e">
        <f t="shared" ca="1" si="10"/>
        <v>#REF!</v>
      </c>
      <c r="S20" t="e">
        <f t="shared" ca="1" si="10"/>
        <v>#REF!</v>
      </c>
      <c r="T20" t="e">
        <f t="shared" ca="1" si="10"/>
        <v>#REF!</v>
      </c>
      <c r="U20" t="e">
        <f t="shared" ca="1" si="10"/>
        <v>#REF!</v>
      </c>
      <c r="V20">
        <f t="shared" ca="1" si="10"/>
        <v>0.373474801061008</v>
      </c>
      <c r="W20" t="e">
        <f t="shared" ca="1" si="10"/>
        <v>#REF!</v>
      </c>
      <c r="X20" t="e">
        <f t="shared" ca="1" si="10"/>
        <v>#REF!</v>
      </c>
      <c r="Y20" t="e">
        <f t="shared" ca="1" si="10"/>
        <v>#REF!</v>
      </c>
    </row>
    <row r="21" spans="1:25" x14ac:dyDescent="0.2">
      <c r="A21" t="s">
        <v>11</v>
      </c>
      <c r="B21" t="s">
        <v>7</v>
      </c>
      <c r="C21" s="14"/>
    </row>
    <row r="22" spans="1:25" x14ac:dyDescent="0.2">
      <c r="B22" t="str">
        <f>CONCATENATE(B21,$A$5)</f>
        <v>D1</v>
      </c>
      <c r="C22" t="str">
        <f ca="1">INDIRECT(CONCATENATE("'",C$7,"'!",$B22))</f>
        <v>browserBasedXmlParsing</v>
      </c>
    </row>
    <row r="23" spans="1:25" x14ac:dyDescent="0.2">
      <c r="C23">
        <v>4</v>
      </c>
      <c r="D23">
        <v>5</v>
      </c>
      <c r="E23">
        <v>6</v>
      </c>
      <c r="F23">
        <v>7</v>
      </c>
      <c r="G23">
        <v>8</v>
      </c>
      <c r="H23">
        <v>9</v>
      </c>
      <c r="I23">
        <v>10</v>
      </c>
      <c r="J23">
        <v>11</v>
      </c>
      <c r="K23">
        <v>12</v>
      </c>
      <c r="L23">
        <v>13</v>
      </c>
      <c r="M23">
        <v>14</v>
      </c>
      <c r="N23">
        <v>15</v>
      </c>
      <c r="O23">
        <v>16</v>
      </c>
      <c r="P23">
        <v>17</v>
      </c>
      <c r="Q23">
        <v>18</v>
      </c>
      <c r="R23">
        <v>19</v>
      </c>
      <c r="S23">
        <v>20</v>
      </c>
      <c r="T23">
        <v>21</v>
      </c>
      <c r="U23">
        <v>22</v>
      </c>
      <c r="V23">
        <v>23</v>
      </c>
      <c r="W23">
        <v>24</v>
      </c>
      <c r="X23">
        <v>25</v>
      </c>
      <c r="Y23">
        <v>26</v>
      </c>
    </row>
    <row r="24" spans="1:25" x14ac:dyDescent="0.2">
      <c r="B24" t="str">
        <f>B2</f>
        <v>F</v>
      </c>
      <c r="C24" s="1" t="str">
        <f ca="1">INDIRECT(CONCATENATE("files!",$B24,C23))</f>
        <v>GT-N7000Defl1373022645192.csv</v>
      </c>
      <c r="D24" s="1" t="str">
        <f ca="1">INDIRECT(CONCATENATE("files!",$B24,D23))</f>
        <v>HTCOneXDefl1373017941285.csv</v>
      </c>
      <c r="E24" s="1" t="str">
        <f ca="1">INDIRECT(CONCATENATE("files!",$B24,E23))</f>
        <v>Nexus-10Defl1373018155384.csv</v>
      </c>
      <c r="F24" s="1" t="str">
        <f t="shared" ref="F24:L24" ca="1" si="11">INDIRECT(CONCATENATE("files!",$B24,F23))</f>
        <v>DesireSDefl1373026567157.csv</v>
      </c>
      <c r="G24" s="1" t="str">
        <f t="shared" ca="1" si="11"/>
        <v>DesireCDefl1373273102128.csv</v>
      </c>
      <c r="H24" s="1" t="str">
        <f t="shared" ca="1" si="11"/>
        <v>FirefoxDefl1373350961062.csv</v>
      </c>
      <c r="I24" s="1" t="str">
        <f t="shared" ca="1" si="11"/>
        <v>ChromeDefl1373350149571.csv</v>
      </c>
      <c r="J24" s="1" t="str">
        <f t="shared" ca="1" si="11"/>
        <v>ChromiumDefl1373350004906.csv</v>
      </c>
      <c r="K24" s="1" t="str">
        <f t="shared" ca="1" si="11"/>
        <v>A200Defl1373372273586.csv</v>
      </c>
      <c r="L24" s="1" t="str">
        <f t="shared" ca="1" si="11"/>
        <v>Galaxy-NexusDefl1373373964870.csv</v>
      </c>
      <c r="M24" s="1" t="str">
        <f t="shared" ref="M24:Y24" ca="1" si="12">INDIRECT(CONCATENATE("files!",$B24,M23))</f>
        <v>DesireDefl1373363661434.csv</v>
      </c>
      <c r="N24" s="1" t="str">
        <f t="shared" ca="1" si="12"/>
        <v>U8650Defl1373439017286.csv</v>
      </c>
      <c r="O24" s="1" t="str">
        <f t="shared" ca="1" si="12"/>
        <v/>
      </c>
      <c r="P24" s="1" t="str">
        <f t="shared" ca="1" si="12"/>
        <v/>
      </c>
      <c r="Q24" s="1" t="str">
        <f t="shared" ca="1" si="12"/>
        <v/>
      </c>
      <c r="R24" s="1" t="str">
        <f t="shared" ca="1" si="12"/>
        <v/>
      </c>
      <c r="S24" s="1" t="str">
        <f t="shared" ca="1" si="12"/>
        <v/>
      </c>
      <c r="T24" s="1" t="str">
        <f t="shared" ca="1" si="12"/>
        <v/>
      </c>
      <c r="U24" s="1" t="str">
        <f t="shared" ca="1" si="12"/>
        <v/>
      </c>
      <c r="V24" s="1" t="str">
        <f t="shared" ca="1" si="12"/>
        <v>U8650Defl1373439017286.csv</v>
      </c>
      <c r="W24" s="1" t="str">
        <f t="shared" ca="1" si="12"/>
        <v/>
      </c>
      <c r="X24" s="1" t="str">
        <f t="shared" ca="1" si="12"/>
        <v/>
      </c>
      <c r="Y24" s="1" t="str">
        <f t="shared" ca="1" si="12"/>
        <v/>
      </c>
    </row>
    <row r="25" spans="1:25" x14ac:dyDescent="0.2">
      <c r="B25" t="str">
        <f>CONCATENATE(B21,$A$8)</f>
        <v>D14</v>
      </c>
      <c r="C25">
        <f ca="1">INDIRECT(CONCATENATE("'",C$7,"'!",$B25))</f>
        <v>778</v>
      </c>
      <c r="D25">
        <f t="shared" ref="D25:S34" ca="1" si="13">INDIRECT(CONCATENATE("'",D$7,"'!",$B25))</f>
        <v>385</v>
      </c>
      <c r="E25">
        <f t="shared" ca="1" si="13"/>
        <v>272</v>
      </c>
      <c r="F25">
        <f t="shared" ca="1" si="13"/>
        <v>687</v>
      </c>
      <c r="G25">
        <f t="shared" ca="1" si="13"/>
        <v>1130</v>
      </c>
      <c r="H25">
        <f t="shared" ca="1" si="13"/>
        <v>0</v>
      </c>
      <c r="I25">
        <f t="shared" ca="1" si="13"/>
        <v>88</v>
      </c>
      <c r="J25">
        <f t="shared" ca="1" si="13"/>
        <v>105</v>
      </c>
      <c r="K25">
        <f t="shared" ca="1" si="13"/>
        <v>527</v>
      </c>
      <c r="L25">
        <f t="shared" ca="1" si="13"/>
        <v>437</v>
      </c>
      <c r="M25">
        <f t="shared" ca="1" si="13"/>
        <v>7056</v>
      </c>
      <c r="N25">
        <f t="shared" ca="1" si="13"/>
        <v>1820</v>
      </c>
      <c r="O25" t="e">
        <f t="shared" ca="1" si="13"/>
        <v>#REF!</v>
      </c>
      <c r="P25" t="e">
        <f t="shared" ca="1" si="13"/>
        <v>#REF!</v>
      </c>
      <c r="Q25" t="e">
        <f t="shared" ca="1" si="13"/>
        <v>#REF!</v>
      </c>
      <c r="R25" t="e">
        <f t="shared" ca="1" si="13"/>
        <v>#REF!</v>
      </c>
      <c r="S25" t="e">
        <f t="shared" ca="1" si="13"/>
        <v>#REF!</v>
      </c>
      <c r="T25" t="e">
        <f t="shared" ref="M25:Y34" ca="1" si="14">INDIRECT(CONCATENATE("'",T$7,"'!",$B25))</f>
        <v>#REF!</v>
      </c>
      <c r="U25" t="e">
        <f t="shared" ca="1" si="14"/>
        <v>#REF!</v>
      </c>
      <c r="V25">
        <f t="shared" ca="1" si="14"/>
        <v>1820</v>
      </c>
      <c r="W25" t="e">
        <f t="shared" ca="1" si="14"/>
        <v>#REF!</v>
      </c>
      <c r="X25" t="e">
        <f t="shared" ca="1" si="14"/>
        <v>#REF!</v>
      </c>
      <c r="Y25" t="e">
        <f t="shared" ca="1" si="14"/>
        <v>#REF!</v>
      </c>
    </row>
    <row r="26" spans="1:25" x14ac:dyDescent="0.2">
      <c r="B26" t="str">
        <f>CONCATENATE(B21,$A$9)</f>
        <v>D15</v>
      </c>
      <c r="C26">
        <f t="shared" ref="C26:C34" ca="1" si="15">INDIRECT(CONCATENATE("'",C$7,"'!",$B26))</f>
        <v>830</v>
      </c>
      <c r="D26">
        <f t="shared" ca="1" si="13"/>
        <v>379</v>
      </c>
      <c r="E26">
        <f t="shared" ca="1" si="13"/>
        <v>319</v>
      </c>
      <c r="F26">
        <f t="shared" ca="1" si="13"/>
        <v>1104</v>
      </c>
      <c r="G26">
        <f t="shared" ca="1" si="13"/>
        <v>1031</v>
      </c>
      <c r="H26">
        <f t="shared" ca="1" si="13"/>
        <v>0</v>
      </c>
      <c r="I26">
        <f t="shared" ca="1" si="13"/>
        <v>90</v>
      </c>
      <c r="J26">
        <f t="shared" ca="1" si="13"/>
        <v>106</v>
      </c>
      <c r="K26">
        <f t="shared" ca="1" si="13"/>
        <v>512</v>
      </c>
      <c r="L26">
        <f t="shared" ca="1" si="13"/>
        <v>589</v>
      </c>
      <c r="M26">
        <f t="shared" ca="1" si="14"/>
        <v>778</v>
      </c>
      <c r="N26">
        <f t="shared" ca="1" si="14"/>
        <v>1520</v>
      </c>
      <c r="O26" t="e">
        <f t="shared" ca="1" si="14"/>
        <v>#REF!</v>
      </c>
      <c r="P26" t="e">
        <f t="shared" ca="1" si="14"/>
        <v>#REF!</v>
      </c>
      <c r="Q26" t="e">
        <f t="shared" ca="1" si="14"/>
        <v>#REF!</v>
      </c>
      <c r="R26" t="e">
        <f t="shared" ca="1" si="14"/>
        <v>#REF!</v>
      </c>
      <c r="S26" t="e">
        <f t="shared" ca="1" si="14"/>
        <v>#REF!</v>
      </c>
      <c r="T26" t="e">
        <f t="shared" ca="1" si="14"/>
        <v>#REF!</v>
      </c>
      <c r="U26" t="e">
        <f t="shared" ca="1" si="14"/>
        <v>#REF!</v>
      </c>
      <c r="V26">
        <f t="shared" ca="1" si="14"/>
        <v>1520</v>
      </c>
      <c r="W26" t="e">
        <f t="shared" ca="1" si="14"/>
        <v>#REF!</v>
      </c>
      <c r="X26" t="e">
        <f t="shared" ca="1" si="14"/>
        <v>#REF!</v>
      </c>
      <c r="Y26" t="e">
        <f t="shared" ca="1" si="14"/>
        <v>#REF!</v>
      </c>
    </row>
    <row r="27" spans="1:25" x14ac:dyDescent="0.2">
      <c r="B27" t="str">
        <f>CONCATENATE(B21,$A$10)</f>
        <v>D16</v>
      </c>
      <c r="C27">
        <f t="shared" ca="1" si="15"/>
        <v>1270</v>
      </c>
      <c r="D27">
        <f t="shared" ca="1" si="13"/>
        <v>366</v>
      </c>
      <c r="E27">
        <f t="shared" ca="1" si="13"/>
        <v>335</v>
      </c>
      <c r="F27">
        <f t="shared" ca="1" si="13"/>
        <v>628</v>
      </c>
      <c r="G27">
        <f t="shared" ca="1" si="13"/>
        <v>1340</v>
      </c>
      <c r="H27">
        <f t="shared" ca="1" si="13"/>
        <v>0</v>
      </c>
      <c r="I27">
        <f t="shared" ca="1" si="13"/>
        <v>89</v>
      </c>
      <c r="J27">
        <f t="shared" ca="1" si="13"/>
        <v>108</v>
      </c>
      <c r="K27">
        <f t="shared" ca="1" si="13"/>
        <v>516</v>
      </c>
      <c r="L27">
        <f t="shared" ca="1" si="13"/>
        <v>477</v>
      </c>
      <c r="M27">
        <f t="shared" ca="1" si="14"/>
        <v>803</v>
      </c>
      <c r="N27">
        <f t="shared" ca="1" si="14"/>
        <v>1845</v>
      </c>
      <c r="O27" t="e">
        <f t="shared" ca="1" si="14"/>
        <v>#REF!</v>
      </c>
      <c r="P27" t="e">
        <f t="shared" ca="1" si="14"/>
        <v>#REF!</v>
      </c>
      <c r="Q27" t="e">
        <f t="shared" ca="1" si="14"/>
        <v>#REF!</v>
      </c>
      <c r="R27" t="e">
        <f t="shared" ca="1" si="14"/>
        <v>#REF!</v>
      </c>
      <c r="S27" t="e">
        <f t="shared" ca="1" si="14"/>
        <v>#REF!</v>
      </c>
      <c r="T27" t="e">
        <f t="shared" ca="1" si="14"/>
        <v>#REF!</v>
      </c>
      <c r="U27" t="e">
        <f t="shared" ca="1" si="14"/>
        <v>#REF!</v>
      </c>
      <c r="V27">
        <f t="shared" ca="1" si="14"/>
        <v>1845</v>
      </c>
      <c r="W27" t="e">
        <f t="shared" ca="1" si="14"/>
        <v>#REF!</v>
      </c>
      <c r="X27" t="e">
        <f t="shared" ca="1" si="14"/>
        <v>#REF!</v>
      </c>
      <c r="Y27" t="e">
        <f t="shared" ca="1" si="14"/>
        <v>#REF!</v>
      </c>
    </row>
    <row r="28" spans="1:25" x14ac:dyDescent="0.2">
      <c r="B28" t="str">
        <f>CONCATENATE(B21,$A$11)</f>
        <v>D17</v>
      </c>
      <c r="C28">
        <f t="shared" ca="1" si="15"/>
        <v>731</v>
      </c>
      <c r="D28">
        <f t="shared" ca="1" si="13"/>
        <v>374</v>
      </c>
      <c r="E28">
        <f t="shared" ca="1" si="13"/>
        <v>309</v>
      </c>
      <c r="F28">
        <f t="shared" ca="1" si="13"/>
        <v>618</v>
      </c>
      <c r="G28">
        <f t="shared" ca="1" si="13"/>
        <v>1076</v>
      </c>
      <c r="H28">
        <f t="shared" ca="1" si="13"/>
        <v>0</v>
      </c>
      <c r="I28">
        <f t="shared" ca="1" si="13"/>
        <v>88</v>
      </c>
      <c r="J28">
        <f t="shared" ca="1" si="13"/>
        <v>110</v>
      </c>
      <c r="K28">
        <f t="shared" ca="1" si="13"/>
        <v>518</v>
      </c>
      <c r="L28">
        <f t="shared" ca="1" si="13"/>
        <v>559</v>
      </c>
      <c r="M28">
        <f t="shared" ca="1" si="14"/>
        <v>771</v>
      </c>
      <c r="N28">
        <f t="shared" ca="1" si="14"/>
        <v>1680</v>
      </c>
      <c r="O28" t="e">
        <f t="shared" ca="1" si="14"/>
        <v>#REF!</v>
      </c>
      <c r="P28" t="e">
        <f t="shared" ca="1" si="14"/>
        <v>#REF!</v>
      </c>
      <c r="Q28" t="e">
        <f t="shared" ca="1" si="14"/>
        <v>#REF!</v>
      </c>
      <c r="R28" t="e">
        <f t="shared" ca="1" si="14"/>
        <v>#REF!</v>
      </c>
      <c r="S28" t="e">
        <f t="shared" ca="1" si="14"/>
        <v>#REF!</v>
      </c>
      <c r="T28" t="e">
        <f t="shared" ca="1" si="14"/>
        <v>#REF!</v>
      </c>
      <c r="U28" t="e">
        <f t="shared" ca="1" si="14"/>
        <v>#REF!</v>
      </c>
      <c r="V28">
        <f t="shared" ca="1" si="14"/>
        <v>1680</v>
      </c>
      <c r="W28" t="e">
        <f t="shared" ca="1" si="14"/>
        <v>#REF!</v>
      </c>
      <c r="X28" t="e">
        <f t="shared" ca="1" si="14"/>
        <v>#REF!</v>
      </c>
      <c r="Y28" t="e">
        <f t="shared" ca="1" si="14"/>
        <v>#REF!</v>
      </c>
    </row>
    <row r="29" spans="1:25" x14ac:dyDescent="0.2">
      <c r="B29" t="str">
        <f>CONCATENATE(B21,$A$12)</f>
        <v>D18</v>
      </c>
      <c r="C29">
        <f t="shared" ca="1" si="15"/>
        <v>1352</v>
      </c>
      <c r="D29">
        <f t="shared" ca="1" si="13"/>
        <v>379</v>
      </c>
      <c r="E29">
        <f t="shared" ca="1" si="13"/>
        <v>301</v>
      </c>
      <c r="F29">
        <f t="shared" ca="1" si="13"/>
        <v>580</v>
      </c>
      <c r="G29">
        <f t="shared" ca="1" si="13"/>
        <v>1884</v>
      </c>
      <c r="H29">
        <f t="shared" ca="1" si="13"/>
        <v>0</v>
      </c>
      <c r="I29">
        <f t="shared" ca="1" si="13"/>
        <v>89</v>
      </c>
      <c r="J29">
        <f t="shared" ca="1" si="13"/>
        <v>108</v>
      </c>
      <c r="K29">
        <f t="shared" ca="1" si="13"/>
        <v>523</v>
      </c>
      <c r="L29">
        <f t="shared" ca="1" si="13"/>
        <v>546</v>
      </c>
      <c r="M29">
        <f t="shared" ca="1" si="14"/>
        <v>751</v>
      </c>
      <c r="N29">
        <f t="shared" ca="1" si="14"/>
        <v>2561</v>
      </c>
      <c r="O29" t="e">
        <f t="shared" ca="1" si="14"/>
        <v>#REF!</v>
      </c>
      <c r="P29" t="e">
        <f t="shared" ca="1" si="14"/>
        <v>#REF!</v>
      </c>
      <c r="Q29" t="e">
        <f t="shared" ca="1" si="14"/>
        <v>#REF!</v>
      </c>
      <c r="R29" t="e">
        <f t="shared" ca="1" si="14"/>
        <v>#REF!</v>
      </c>
      <c r="S29" t="e">
        <f t="shared" ca="1" si="14"/>
        <v>#REF!</v>
      </c>
      <c r="T29" t="e">
        <f t="shared" ca="1" si="14"/>
        <v>#REF!</v>
      </c>
      <c r="U29" t="e">
        <f t="shared" ca="1" si="14"/>
        <v>#REF!</v>
      </c>
      <c r="V29">
        <f t="shared" ca="1" si="14"/>
        <v>2561</v>
      </c>
      <c r="W29" t="e">
        <f t="shared" ca="1" si="14"/>
        <v>#REF!</v>
      </c>
      <c r="X29" t="e">
        <f t="shared" ca="1" si="14"/>
        <v>#REF!</v>
      </c>
      <c r="Y29" t="e">
        <f t="shared" ca="1" si="14"/>
        <v>#REF!</v>
      </c>
    </row>
    <row r="30" spans="1:25" x14ac:dyDescent="0.2">
      <c r="B30" t="str">
        <f>CONCATENATE(B21,$A$13)</f>
        <v>D19</v>
      </c>
      <c r="C30">
        <f t="shared" ca="1" si="15"/>
        <v>1505</v>
      </c>
      <c r="D30">
        <f t="shared" ca="1" si="13"/>
        <v>375</v>
      </c>
      <c r="E30">
        <f t="shared" ca="1" si="13"/>
        <v>338</v>
      </c>
      <c r="F30">
        <f t="shared" ca="1" si="13"/>
        <v>565</v>
      </c>
      <c r="G30">
        <f t="shared" ca="1" si="13"/>
        <v>1106</v>
      </c>
      <c r="H30">
        <f t="shared" ca="1" si="13"/>
        <v>0</v>
      </c>
      <c r="I30">
        <f t="shared" ca="1" si="13"/>
        <v>90</v>
      </c>
      <c r="J30">
        <f t="shared" ca="1" si="13"/>
        <v>107</v>
      </c>
      <c r="K30">
        <f t="shared" ca="1" si="13"/>
        <v>525</v>
      </c>
      <c r="L30">
        <f t="shared" ca="1" si="13"/>
        <v>500</v>
      </c>
      <c r="M30">
        <f t="shared" ca="1" si="14"/>
        <v>2514</v>
      </c>
      <c r="N30">
        <f t="shared" ca="1" si="14"/>
        <v>1571</v>
      </c>
      <c r="O30" t="e">
        <f t="shared" ca="1" si="14"/>
        <v>#REF!</v>
      </c>
      <c r="P30" t="e">
        <f t="shared" ca="1" si="14"/>
        <v>#REF!</v>
      </c>
      <c r="Q30" t="e">
        <f t="shared" ca="1" si="14"/>
        <v>#REF!</v>
      </c>
      <c r="R30" t="e">
        <f t="shared" ca="1" si="14"/>
        <v>#REF!</v>
      </c>
      <c r="S30" t="e">
        <f t="shared" ca="1" si="14"/>
        <v>#REF!</v>
      </c>
      <c r="T30" t="e">
        <f t="shared" ca="1" si="14"/>
        <v>#REF!</v>
      </c>
      <c r="U30" t="e">
        <f t="shared" ca="1" si="14"/>
        <v>#REF!</v>
      </c>
      <c r="V30">
        <f t="shared" ca="1" si="14"/>
        <v>1571</v>
      </c>
      <c r="W30" t="e">
        <f t="shared" ca="1" si="14"/>
        <v>#REF!</v>
      </c>
      <c r="X30" t="e">
        <f t="shared" ca="1" si="14"/>
        <v>#REF!</v>
      </c>
      <c r="Y30" t="e">
        <f t="shared" ca="1" si="14"/>
        <v>#REF!</v>
      </c>
    </row>
    <row r="31" spans="1:25" x14ac:dyDescent="0.2">
      <c r="B31" t="str">
        <f>CONCATENATE(B21,$A$14)</f>
        <v>D20</v>
      </c>
      <c r="C31">
        <f t="shared" ca="1" si="15"/>
        <v>727</v>
      </c>
      <c r="D31">
        <f t="shared" ca="1" si="13"/>
        <v>531</v>
      </c>
      <c r="E31">
        <f t="shared" ca="1" si="13"/>
        <v>329</v>
      </c>
      <c r="F31">
        <f t="shared" ca="1" si="13"/>
        <v>556</v>
      </c>
      <c r="G31">
        <f t="shared" ca="1" si="13"/>
        <v>1103</v>
      </c>
      <c r="H31">
        <f t="shared" ca="1" si="13"/>
        <v>0</v>
      </c>
      <c r="I31">
        <f t="shared" ca="1" si="13"/>
        <v>91</v>
      </c>
      <c r="J31">
        <f t="shared" ca="1" si="13"/>
        <v>106</v>
      </c>
      <c r="K31">
        <f t="shared" ca="1" si="13"/>
        <v>510</v>
      </c>
      <c r="L31">
        <f t="shared" ca="1" si="13"/>
        <v>452</v>
      </c>
      <c r="M31">
        <f t="shared" ca="1" si="14"/>
        <v>725</v>
      </c>
      <c r="N31">
        <f t="shared" ca="1" si="14"/>
        <v>1829</v>
      </c>
      <c r="O31" t="e">
        <f t="shared" ca="1" si="14"/>
        <v>#REF!</v>
      </c>
      <c r="P31" t="e">
        <f t="shared" ca="1" si="14"/>
        <v>#REF!</v>
      </c>
      <c r="Q31" t="e">
        <f t="shared" ca="1" si="14"/>
        <v>#REF!</v>
      </c>
      <c r="R31" t="e">
        <f t="shared" ca="1" si="14"/>
        <v>#REF!</v>
      </c>
      <c r="S31" t="e">
        <f t="shared" ca="1" si="14"/>
        <v>#REF!</v>
      </c>
      <c r="T31" t="e">
        <f t="shared" ca="1" si="14"/>
        <v>#REF!</v>
      </c>
      <c r="U31" t="e">
        <f t="shared" ca="1" si="14"/>
        <v>#REF!</v>
      </c>
      <c r="V31">
        <f t="shared" ca="1" si="14"/>
        <v>1829</v>
      </c>
      <c r="W31" t="e">
        <f t="shared" ca="1" si="14"/>
        <v>#REF!</v>
      </c>
      <c r="X31" t="e">
        <f t="shared" ca="1" si="14"/>
        <v>#REF!</v>
      </c>
      <c r="Y31" t="e">
        <f t="shared" ca="1" si="14"/>
        <v>#REF!</v>
      </c>
    </row>
    <row r="32" spans="1:25" x14ac:dyDescent="0.2">
      <c r="B32" t="str">
        <f>CONCATENATE(B21,$A$15)</f>
        <v>D21</v>
      </c>
      <c r="C32">
        <f t="shared" ca="1" si="15"/>
        <v>753</v>
      </c>
      <c r="D32">
        <f t="shared" ca="1" si="13"/>
        <v>358</v>
      </c>
      <c r="E32">
        <f t="shared" ca="1" si="13"/>
        <v>317</v>
      </c>
      <c r="F32">
        <f t="shared" ca="1" si="13"/>
        <v>519</v>
      </c>
      <c r="G32">
        <f t="shared" ca="1" si="13"/>
        <v>1286</v>
      </c>
      <c r="H32">
        <f t="shared" ca="1" si="13"/>
        <v>0</v>
      </c>
      <c r="I32">
        <f t="shared" ca="1" si="13"/>
        <v>91</v>
      </c>
      <c r="J32">
        <f t="shared" ca="1" si="13"/>
        <v>107</v>
      </c>
      <c r="K32">
        <f t="shared" ca="1" si="13"/>
        <v>523</v>
      </c>
      <c r="L32">
        <f t="shared" ca="1" si="13"/>
        <v>447</v>
      </c>
      <c r="M32">
        <f t="shared" ca="1" si="14"/>
        <v>750</v>
      </c>
      <c r="N32">
        <f t="shared" ca="1" si="14"/>
        <v>5369</v>
      </c>
      <c r="O32" t="e">
        <f t="shared" ca="1" si="14"/>
        <v>#REF!</v>
      </c>
      <c r="P32" t="e">
        <f t="shared" ca="1" si="14"/>
        <v>#REF!</v>
      </c>
      <c r="Q32" t="e">
        <f t="shared" ca="1" si="14"/>
        <v>#REF!</v>
      </c>
      <c r="R32" t="e">
        <f t="shared" ca="1" si="14"/>
        <v>#REF!</v>
      </c>
      <c r="S32" t="e">
        <f t="shared" ca="1" si="14"/>
        <v>#REF!</v>
      </c>
      <c r="T32" t="e">
        <f t="shared" ca="1" si="14"/>
        <v>#REF!</v>
      </c>
      <c r="U32" t="e">
        <f t="shared" ca="1" si="14"/>
        <v>#REF!</v>
      </c>
      <c r="V32">
        <f t="shared" ca="1" si="14"/>
        <v>5369</v>
      </c>
      <c r="W32" t="e">
        <f t="shared" ca="1" si="14"/>
        <v>#REF!</v>
      </c>
      <c r="X32" t="e">
        <f t="shared" ca="1" si="14"/>
        <v>#REF!</v>
      </c>
      <c r="Y32" t="e">
        <f t="shared" ca="1" si="14"/>
        <v>#REF!</v>
      </c>
    </row>
    <row r="33" spans="1:25" x14ac:dyDescent="0.2">
      <c r="B33" t="str">
        <f>CONCATENATE(B21,$A$16)</f>
        <v>D22</v>
      </c>
      <c r="C33">
        <f t="shared" ca="1" si="15"/>
        <v>1298</v>
      </c>
      <c r="D33">
        <f t="shared" ca="1" si="13"/>
        <v>371</v>
      </c>
      <c r="E33">
        <f t="shared" ca="1" si="13"/>
        <v>319</v>
      </c>
      <c r="F33">
        <f t="shared" ca="1" si="13"/>
        <v>666</v>
      </c>
      <c r="G33">
        <f t="shared" ca="1" si="13"/>
        <v>1231</v>
      </c>
      <c r="H33">
        <f t="shared" ca="1" si="13"/>
        <v>0</v>
      </c>
      <c r="I33">
        <f t="shared" ca="1" si="13"/>
        <v>89</v>
      </c>
      <c r="J33">
        <f t="shared" ca="1" si="13"/>
        <v>110</v>
      </c>
      <c r="K33">
        <f t="shared" ca="1" si="13"/>
        <v>522</v>
      </c>
      <c r="L33">
        <f t="shared" ca="1" si="13"/>
        <v>457</v>
      </c>
      <c r="M33">
        <f t="shared" ca="1" si="14"/>
        <v>782</v>
      </c>
      <c r="N33">
        <f t="shared" ca="1" si="14"/>
        <v>1800</v>
      </c>
      <c r="O33" t="e">
        <f t="shared" ca="1" si="14"/>
        <v>#REF!</v>
      </c>
      <c r="P33" t="e">
        <f t="shared" ca="1" si="14"/>
        <v>#REF!</v>
      </c>
      <c r="Q33" t="e">
        <f t="shared" ca="1" si="14"/>
        <v>#REF!</v>
      </c>
      <c r="R33" t="e">
        <f t="shared" ca="1" si="14"/>
        <v>#REF!</v>
      </c>
      <c r="S33" t="e">
        <f t="shared" ca="1" si="14"/>
        <v>#REF!</v>
      </c>
      <c r="T33" t="e">
        <f t="shared" ca="1" si="14"/>
        <v>#REF!</v>
      </c>
      <c r="U33" t="e">
        <f t="shared" ca="1" si="14"/>
        <v>#REF!</v>
      </c>
      <c r="V33">
        <f t="shared" ca="1" si="14"/>
        <v>1800</v>
      </c>
      <c r="W33" t="e">
        <f t="shared" ca="1" si="14"/>
        <v>#REF!</v>
      </c>
      <c r="X33" t="e">
        <f t="shared" ca="1" si="14"/>
        <v>#REF!</v>
      </c>
      <c r="Y33" t="e">
        <f t="shared" ca="1" si="14"/>
        <v>#REF!</v>
      </c>
    </row>
    <row r="34" spans="1:25" x14ac:dyDescent="0.2">
      <c r="B34" t="str">
        <f>CONCATENATE(B21,$A$17)</f>
        <v>D23</v>
      </c>
      <c r="C34">
        <f t="shared" ca="1" si="15"/>
        <v>1263</v>
      </c>
      <c r="D34">
        <f t="shared" ca="1" si="13"/>
        <v>371</v>
      </c>
      <c r="E34">
        <f t="shared" ca="1" si="13"/>
        <v>413</v>
      </c>
      <c r="F34">
        <f t="shared" ca="1" si="13"/>
        <v>573</v>
      </c>
      <c r="G34">
        <f t="shared" ca="1" si="13"/>
        <v>2799</v>
      </c>
      <c r="H34">
        <f t="shared" ca="1" si="13"/>
        <v>0</v>
      </c>
      <c r="I34">
        <f t="shared" ca="1" si="13"/>
        <v>91</v>
      </c>
      <c r="J34">
        <f t="shared" ca="1" si="13"/>
        <v>109</v>
      </c>
      <c r="K34">
        <f t="shared" ca="1" si="13"/>
        <v>523</v>
      </c>
      <c r="L34">
        <f t="shared" ca="1" si="13"/>
        <v>542</v>
      </c>
      <c r="M34">
        <f t="shared" ca="1" si="14"/>
        <v>780</v>
      </c>
      <c r="N34">
        <f t="shared" ca="1" si="14"/>
        <v>5951</v>
      </c>
      <c r="O34" t="e">
        <f t="shared" ca="1" si="14"/>
        <v>#REF!</v>
      </c>
      <c r="P34" t="e">
        <f t="shared" ca="1" si="14"/>
        <v>#REF!</v>
      </c>
      <c r="Q34" t="e">
        <f t="shared" ca="1" si="14"/>
        <v>#REF!</v>
      </c>
      <c r="R34" t="e">
        <f t="shared" ca="1" si="14"/>
        <v>#REF!</v>
      </c>
      <c r="S34" t="e">
        <f t="shared" ca="1" si="14"/>
        <v>#REF!</v>
      </c>
      <c r="T34" t="e">
        <f t="shared" ca="1" si="14"/>
        <v>#REF!</v>
      </c>
      <c r="U34" t="e">
        <f t="shared" ca="1" si="14"/>
        <v>#REF!</v>
      </c>
      <c r="V34">
        <f t="shared" ca="1" si="14"/>
        <v>5951</v>
      </c>
      <c r="W34" t="e">
        <f t="shared" ca="1" si="14"/>
        <v>#REF!</v>
      </c>
      <c r="X34" t="e">
        <f t="shared" ca="1" si="14"/>
        <v>#REF!</v>
      </c>
      <c r="Y34" t="e">
        <f t="shared" ca="1" si="14"/>
        <v>#REF!</v>
      </c>
    </row>
    <row r="35" spans="1:25" x14ac:dyDescent="0.2">
      <c r="C35" s="13">
        <f t="shared" ref="C35:Y35" ca="1" si="16">INDIRECT(CONCATENATE(CHAR(COLUMN()+64),ROW()+CHOOSE))</f>
        <v>1050.7</v>
      </c>
      <c r="D35" s="13">
        <f t="shared" ca="1" si="16"/>
        <v>388.9</v>
      </c>
      <c r="E35" s="13">
        <f t="shared" ca="1" si="16"/>
        <v>325.2</v>
      </c>
      <c r="F35" s="13">
        <f t="shared" ca="1" si="16"/>
        <v>649.6</v>
      </c>
      <c r="G35" s="13">
        <f t="shared" ca="1" si="16"/>
        <v>1398.6</v>
      </c>
      <c r="H35" s="13">
        <f t="shared" ca="1" si="16"/>
        <v>0</v>
      </c>
      <c r="I35" s="13">
        <f t="shared" ca="1" si="16"/>
        <v>89.6</v>
      </c>
      <c r="J35" s="13">
        <f t="shared" ca="1" si="16"/>
        <v>107.6</v>
      </c>
      <c r="K35" s="13">
        <f t="shared" ca="1" si="16"/>
        <v>519.9</v>
      </c>
      <c r="L35" s="13">
        <f t="shared" ca="1" si="16"/>
        <v>500.6</v>
      </c>
      <c r="M35" s="13">
        <f t="shared" ca="1" si="16"/>
        <v>1571</v>
      </c>
      <c r="N35" s="13">
        <f t="shared" ca="1" si="16"/>
        <v>2594.6</v>
      </c>
      <c r="O35" s="13" t="e">
        <f t="shared" ca="1" si="16"/>
        <v>#REF!</v>
      </c>
      <c r="P35" s="13" t="e">
        <f t="shared" ca="1" si="16"/>
        <v>#REF!</v>
      </c>
      <c r="Q35" s="13" t="e">
        <f t="shared" ca="1" si="16"/>
        <v>#REF!</v>
      </c>
      <c r="R35" s="13" t="e">
        <f t="shared" ca="1" si="16"/>
        <v>#REF!</v>
      </c>
      <c r="S35" s="13" t="e">
        <f t="shared" ca="1" si="16"/>
        <v>#REF!</v>
      </c>
      <c r="T35" s="13" t="e">
        <f t="shared" ca="1" si="16"/>
        <v>#REF!</v>
      </c>
      <c r="U35" s="13" t="e">
        <f t="shared" ca="1" si="16"/>
        <v>#REF!</v>
      </c>
      <c r="V35" s="13">
        <f t="shared" ca="1" si="16"/>
        <v>2594.6</v>
      </c>
      <c r="W35" s="13" t="e">
        <f t="shared" ca="1" si="16"/>
        <v>#REF!</v>
      </c>
      <c r="X35" s="13" t="e">
        <f t="shared" ca="1" si="16"/>
        <v>#REF!</v>
      </c>
      <c r="Y35" s="13" t="e">
        <f t="shared" ca="1" si="16"/>
        <v>#REF!</v>
      </c>
    </row>
    <row r="36" spans="1:25" x14ac:dyDescent="0.2">
      <c r="C36">
        <f ca="1">AVEDEV(C25:C34)</f>
        <v>286.89999999999998</v>
      </c>
      <c r="D36">
        <f t="shared" ref="D36:L36" ca="1" si="17">AVEDEV(D25:D34)</f>
        <v>28.41999999999998</v>
      </c>
      <c r="E36">
        <f t="shared" ca="1" si="17"/>
        <v>22.839999999999996</v>
      </c>
      <c r="F36">
        <f t="shared" ca="1" si="17"/>
        <v>101.64000000000001</v>
      </c>
      <c r="G36">
        <f t="shared" ca="1" si="17"/>
        <v>377.15999999999997</v>
      </c>
      <c r="H36">
        <f t="shared" ca="1" si="17"/>
        <v>0</v>
      </c>
      <c r="I36">
        <f t="shared" ca="1" si="17"/>
        <v>1</v>
      </c>
      <c r="J36">
        <f t="shared" ca="1" si="17"/>
        <v>1.4</v>
      </c>
      <c r="K36">
        <f t="shared" ca="1" si="17"/>
        <v>4.7200000000000042</v>
      </c>
      <c r="L36">
        <f t="shared" ca="1" si="17"/>
        <v>46.720000000000006</v>
      </c>
      <c r="M36">
        <f t="shared" ref="M36:Y36" ca="1" si="18">AVEDEV(M25:M34)</f>
        <v>1285.5999999999999</v>
      </c>
      <c r="N36">
        <f t="shared" ca="1" si="18"/>
        <v>1226.1599999999999</v>
      </c>
      <c r="O36" t="e">
        <f t="shared" ca="1" si="18"/>
        <v>#REF!</v>
      </c>
      <c r="P36" t="e">
        <f t="shared" ca="1" si="18"/>
        <v>#REF!</v>
      </c>
      <c r="Q36" t="e">
        <f t="shared" ca="1" si="18"/>
        <v>#REF!</v>
      </c>
      <c r="R36" t="e">
        <f t="shared" ca="1" si="18"/>
        <v>#REF!</v>
      </c>
      <c r="S36" t="e">
        <f t="shared" ca="1" si="18"/>
        <v>#REF!</v>
      </c>
      <c r="T36" t="e">
        <f t="shared" ca="1" si="18"/>
        <v>#REF!</v>
      </c>
      <c r="U36" t="e">
        <f t="shared" ca="1" si="18"/>
        <v>#REF!</v>
      </c>
      <c r="V36">
        <f t="shared" ca="1" si="18"/>
        <v>1226.1599999999999</v>
      </c>
      <c r="W36" t="e">
        <f t="shared" ca="1" si="18"/>
        <v>#REF!</v>
      </c>
      <c r="X36" t="e">
        <f t="shared" ca="1" si="18"/>
        <v>#REF!</v>
      </c>
      <c r="Y36" t="e">
        <f t="shared" ca="1" si="18"/>
        <v>#REF!</v>
      </c>
    </row>
    <row r="37" spans="1:25" x14ac:dyDescent="0.2">
      <c r="C37">
        <f ca="1">C36/C38</f>
        <v>0.27305605786618442</v>
      </c>
      <c r="D37">
        <f t="shared" ref="D37:L37" ca="1" si="19">D36/D38</f>
        <v>7.3077912059655387E-2</v>
      </c>
      <c r="E37">
        <f t="shared" ca="1" si="19"/>
        <v>7.0233702337023363E-2</v>
      </c>
      <c r="F37">
        <f t="shared" ca="1" si="19"/>
        <v>0.15646551724137933</v>
      </c>
      <c r="G37">
        <f t="shared" ca="1" si="19"/>
        <v>0.26966966966966965</v>
      </c>
      <c r="H37" t="e">
        <f t="shared" ca="1" si="19"/>
        <v>#DIV/0!</v>
      </c>
      <c r="I37">
        <f t="shared" ca="1" si="19"/>
        <v>1.1160714285714286E-2</v>
      </c>
      <c r="J37">
        <f t="shared" ca="1" si="19"/>
        <v>1.3011152416356878E-2</v>
      </c>
      <c r="K37">
        <f t="shared" ca="1" si="19"/>
        <v>9.0786689748028546E-3</v>
      </c>
      <c r="L37">
        <f t="shared" ca="1" si="19"/>
        <v>9.3328006392329216E-2</v>
      </c>
      <c r="M37">
        <f t="shared" ref="M37:Y37" ca="1" si="20">M36/M38</f>
        <v>0.8183322724379376</v>
      </c>
      <c r="N37">
        <f t="shared" ca="1" si="20"/>
        <v>0.47258151545517607</v>
      </c>
      <c r="O37" t="e">
        <f t="shared" ca="1" si="20"/>
        <v>#REF!</v>
      </c>
      <c r="P37" t="e">
        <f t="shared" ca="1" si="20"/>
        <v>#REF!</v>
      </c>
      <c r="Q37" t="e">
        <f t="shared" ca="1" si="20"/>
        <v>#REF!</v>
      </c>
      <c r="R37" t="e">
        <f t="shared" ca="1" si="20"/>
        <v>#REF!</v>
      </c>
      <c r="S37" t="e">
        <f t="shared" ca="1" si="20"/>
        <v>#REF!</v>
      </c>
      <c r="T37" t="e">
        <f t="shared" ca="1" si="20"/>
        <v>#REF!</v>
      </c>
      <c r="U37" t="e">
        <f t="shared" ca="1" si="20"/>
        <v>#REF!</v>
      </c>
      <c r="V37">
        <f t="shared" ca="1" si="20"/>
        <v>0.47258151545517607</v>
      </c>
      <c r="W37" t="e">
        <f t="shared" ca="1" si="20"/>
        <v>#REF!</v>
      </c>
      <c r="X37" t="e">
        <f t="shared" ca="1" si="20"/>
        <v>#REF!</v>
      </c>
      <c r="Y37" t="e">
        <f t="shared" ca="1" si="20"/>
        <v>#REF!</v>
      </c>
    </row>
    <row r="38" spans="1:25" x14ac:dyDescent="0.2">
      <c r="C38">
        <f ca="1">AVERAGE(C25:C34)</f>
        <v>1050.7</v>
      </c>
      <c r="D38">
        <f t="shared" ref="D38:L38" ca="1" si="21">AVERAGE(D25:D34)</f>
        <v>388.9</v>
      </c>
      <c r="E38">
        <f t="shared" ca="1" si="21"/>
        <v>325.2</v>
      </c>
      <c r="F38">
        <f t="shared" ca="1" si="21"/>
        <v>649.6</v>
      </c>
      <c r="G38">
        <f t="shared" ca="1" si="21"/>
        <v>1398.6</v>
      </c>
      <c r="H38">
        <f t="shared" ca="1" si="21"/>
        <v>0</v>
      </c>
      <c r="I38">
        <f t="shared" ca="1" si="21"/>
        <v>89.6</v>
      </c>
      <c r="J38">
        <f t="shared" ca="1" si="21"/>
        <v>107.6</v>
      </c>
      <c r="K38">
        <f t="shared" ca="1" si="21"/>
        <v>519.9</v>
      </c>
      <c r="L38">
        <f t="shared" ca="1" si="21"/>
        <v>500.6</v>
      </c>
      <c r="M38">
        <f t="shared" ref="M38:Y38" ca="1" si="22">AVERAGE(M25:M34)</f>
        <v>1571</v>
      </c>
      <c r="N38">
        <f t="shared" ca="1" si="22"/>
        <v>2594.6</v>
      </c>
      <c r="O38" t="e">
        <f t="shared" ca="1" si="22"/>
        <v>#REF!</v>
      </c>
      <c r="P38" t="e">
        <f t="shared" ca="1" si="22"/>
        <v>#REF!</v>
      </c>
      <c r="Q38" t="e">
        <f t="shared" ca="1" si="22"/>
        <v>#REF!</v>
      </c>
      <c r="R38" t="e">
        <f t="shared" ca="1" si="22"/>
        <v>#REF!</v>
      </c>
      <c r="S38" t="e">
        <f t="shared" ca="1" si="22"/>
        <v>#REF!</v>
      </c>
      <c r="T38" t="e">
        <f t="shared" ca="1" si="22"/>
        <v>#REF!</v>
      </c>
      <c r="U38" t="e">
        <f t="shared" ca="1" si="22"/>
        <v>#REF!</v>
      </c>
      <c r="V38">
        <f t="shared" ca="1" si="22"/>
        <v>2594.6</v>
      </c>
      <c r="W38" t="e">
        <f t="shared" ca="1" si="22"/>
        <v>#REF!</v>
      </c>
      <c r="X38" t="e">
        <f t="shared" ca="1" si="22"/>
        <v>#REF!</v>
      </c>
      <c r="Y38" t="e">
        <f t="shared" ca="1" si="22"/>
        <v>#REF!</v>
      </c>
    </row>
    <row r="39" spans="1:25" x14ac:dyDescent="0.2">
      <c r="A39" t="s">
        <v>11</v>
      </c>
      <c r="B39" t="s">
        <v>8</v>
      </c>
      <c r="C39" s="14">
        <f ca="1">STDEV(C25:C34)</f>
        <v>310.94481468224831</v>
      </c>
      <c r="D39" s="14">
        <f t="shared" ref="D39:Y39" ca="1" si="23">STDEV(D25:D34)</f>
        <v>50.485311395163805</v>
      </c>
      <c r="E39" s="14">
        <f t="shared" ca="1" si="23"/>
        <v>36.217859314616369</v>
      </c>
      <c r="F39" s="14">
        <f t="shared" ca="1" si="23"/>
        <v>167.76253058018261</v>
      </c>
      <c r="G39" s="14">
        <f t="shared" ca="1" si="23"/>
        <v>550.28037298170898</v>
      </c>
      <c r="H39" s="14">
        <f t="shared" ca="1" si="23"/>
        <v>0</v>
      </c>
      <c r="I39" s="14">
        <f t="shared" ca="1" si="23"/>
        <v>1.1737877907772671</v>
      </c>
      <c r="J39" s="14">
        <f t="shared" ca="1" si="23"/>
        <v>1.7126976771553504</v>
      </c>
      <c r="K39" s="14">
        <f t="shared" ca="1" si="23"/>
        <v>5.6656861896861175</v>
      </c>
      <c r="L39" s="14">
        <f t="shared" ca="1" si="23"/>
        <v>54.506268752624436</v>
      </c>
      <c r="M39" s="14">
        <f t="shared" ca="1" si="23"/>
        <v>2003.9823130734242</v>
      </c>
      <c r="N39" s="14">
        <f t="shared" ca="1" si="23"/>
        <v>1645.947832304131</v>
      </c>
      <c r="O39" s="14" t="e">
        <f ca="1">STDEV(O25:O34)</f>
        <v>#REF!</v>
      </c>
      <c r="P39" s="14" t="e">
        <f t="shared" ca="1" si="23"/>
        <v>#REF!</v>
      </c>
      <c r="Q39" s="14" t="e">
        <f t="shared" ca="1" si="23"/>
        <v>#REF!</v>
      </c>
      <c r="R39" s="14" t="e">
        <f t="shared" ca="1" si="23"/>
        <v>#REF!</v>
      </c>
      <c r="S39" s="14" t="e">
        <f t="shared" ca="1" si="23"/>
        <v>#REF!</v>
      </c>
      <c r="T39" s="14" t="e">
        <f t="shared" ca="1" si="23"/>
        <v>#REF!</v>
      </c>
      <c r="U39" s="14" t="e">
        <f t="shared" ca="1" si="23"/>
        <v>#REF!</v>
      </c>
      <c r="V39" s="14">
        <f t="shared" ca="1" si="23"/>
        <v>1645.947832304131</v>
      </c>
      <c r="W39" s="14" t="e">
        <f t="shared" ca="1" si="23"/>
        <v>#REF!</v>
      </c>
      <c r="X39" s="14" t="e">
        <f t="shared" ca="1" si="23"/>
        <v>#REF!</v>
      </c>
      <c r="Y39" s="14" t="e">
        <f t="shared" ca="1" si="23"/>
        <v>#REF!</v>
      </c>
    </row>
    <row r="40" spans="1:25" x14ac:dyDescent="0.2">
      <c r="B40" t="str">
        <f>CONCATENATE(B39,$A$5)</f>
        <v>E1</v>
      </c>
      <c r="C40" t="str">
        <f ca="1">INDIRECT(CONCATENATE("'",C$7,"'!",$B40))</f>
        <v>firstXMLparse</v>
      </c>
    </row>
    <row r="41" spans="1:25" x14ac:dyDescent="0.2">
      <c r="C41">
        <v>4</v>
      </c>
      <c r="D41">
        <v>5</v>
      </c>
      <c r="E41">
        <v>6</v>
      </c>
      <c r="F41">
        <v>7</v>
      </c>
      <c r="G41">
        <v>8</v>
      </c>
      <c r="H41">
        <v>9</v>
      </c>
      <c r="I41">
        <v>10</v>
      </c>
      <c r="J41">
        <v>11</v>
      </c>
      <c r="K41">
        <v>12</v>
      </c>
      <c r="L41">
        <v>13</v>
      </c>
      <c r="M41">
        <v>14</v>
      </c>
      <c r="N41">
        <v>15</v>
      </c>
      <c r="O41">
        <v>16</v>
      </c>
      <c r="P41">
        <v>17</v>
      </c>
      <c r="Q41">
        <v>18</v>
      </c>
      <c r="R41">
        <v>19</v>
      </c>
      <c r="S41">
        <v>20</v>
      </c>
      <c r="T41">
        <v>21</v>
      </c>
      <c r="U41">
        <v>22</v>
      </c>
      <c r="V41">
        <v>23</v>
      </c>
      <c r="W41">
        <v>24</v>
      </c>
      <c r="X41">
        <v>25</v>
      </c>
      <c r="Y41">
        <v>26</v>
      </c>
    </row>
    <row r="42" spans="1:25" x14ac:dyDescent="0.2">
      <c r="B42" t="str">
        <f>B2</f>
        <v>F</v>
      </c>
      <c r="C42" s="1" t="str">
        <f ca="1">INDIRECT(CONCATENATE("files!",$B42,C41))</f>
        <v>GT-N7000Defl1373022645192.csv</v>
      </c>
      <c r="D42" s="1" t="str">
        <f ca="1">INDIRECT(CONCATENATE("files!",$B42,D41))</f>
        <v>HTCOneXDefl1373017941285.csv</v>
      </c>
      <c r="E42" s="1" t="str">
        <f ca="1">INDIRECT(CONCATENATE("files!",$B42,E41))</f>
        <v>Nexus-10Defl1373018155384.csv</v>
      </c>
      <c r="F42" s="1" t="str">
        <f t="shared" ref="F42:L42" ca="1" si="24">INDIRECT(CONCATENATE("files!",$B42,F41))</f>
        <v>DesireSDefl1373026567157.csv</v>
      </c>
      <c r="G42" s="1" t="str">
        <f t="shared" ca="1" si="24"/>
        <v>DesireCDefl1373273102128.csv</v>
      </c>
      <c r="H42" s="1" t="str">
        <f t="shared" ca="1" si="24"/>
        <v>FirefoxDefl1373350961062.csv</v>
      </c>
      <c r="I42" s="1" t="str">
        <f t="shared" ca="1" si="24"/>
        <v>ChromeDefl1373350149571.csv</v>
      </c>
      <c r="J42" s="1" t="str">
        <f t="shared" ca="1" si="24"/>
        <v>ChromiumDefl1373350004906.csv</v>
      </c>
      <c r="K42" s="1" t="str">
        <f t="shared" ca="1" si="24"/>
        <v>A200Defl1373372273586.csv</v>
      </c>
      <c r="L42" s="1" t="str">
        <f t="shared" ca="1" si="24"/>
        <v>Galaxy-NexusDefl1373373964870.csv</v>
      </c>
      <c r="M42" s="1" t="str">
        <f t="shared" ref="M42:Y42" ca="1" si="25">INDIRECT(CONCATENATE("files!",$B42,M41))</f>
        <v>DesireDefl1373363661434.csv</v>
      </c>
      <c r="N42" s="1" t="str">
        <f t="shared" ca="1" si="25"/>
        <v>U8650Defl1373439017286.csv</v>
      </c>
      <c r="O42" s="1" t="str">
        <f t="shared" ca="1" si="25"/>
        <v/>
      </c>
      <c r="P42" s="1" t="str">
        <f t="shared" ca="1" si="25"/>
        <v/>
      </c>
      <c r="Q42" s="1" t="str">
        <f t="shared" ca="1" si="25"/>
        <v/>
      </c>
      <c r="R42" s="1" t="str">
        <f t="shared" ca="1" si="25"/>
        <v/>
      </c>
      <c r="S42" s="1" t="str">
        <f t="shared" ca="1" si="25"/>
        <v/>
      </c>
      <c r="T42" s="1" t="str">
        <f t="shared" ca="1" si="25"/>
        <v/>
      </c>
      <c r="U42" s="1" t="str">
        <f t="shared" ca="1" si="25"/>
        <v/>
      </c>
      <c r="V42" s="1" t="str">
        <f t="shared" ca="1" si="25"/>
        <v>U8650Defl1373439017286.csv</v>
      </c>
      <c r="W42" s="1" t="str">
        <f t="shared" ca="1" si="25"/>
        <v/>
      </c>
      <c r="X42" s="1" t="str">
        <f t="shared" ca="1" si="25"/>
        <v/>
      </c>
      <c r="Y42" s="1" t="str">
        <f t="shared" ca="1" si="25"/>
        <v/>
      </c>
    </row>
    <row r="43" spans="1:25" x14ac:dyDescent="0.2">
      <c r="B43" t="str">
        <f>CONCATENATE(B39,$A$8)</f>
        <v>E14</v>
      </c>
      <c r="C43">
        <f ca="1">INDIRECT(CONCATENATE("'",C$7,"'!",$B43))</f>
        <v>4</v>
      </c>
      <c r="D43">
        <f t="shared" ref="D43:S52" ca="1" si="26">INDIRECT(CONCATENATE("'",D$7,"'!",$B43))</f>
        <v>5</v>
      </c>
      <c r="E43">
        <f t="shared" ca="1" si="26"/>
        <v>1</v>
      </c>
      <c r="F43">
        <f t="shared" ca="1" si="26"/>
        <v>4</v>
      </c>
      <c r="G43">
        <f t="shared" ca="1" si="26"/>
        <v>7</v>
      </c>
      <c r="H43">
        <f t="shared" ca="1" si="26"/>
        <v>1</v>
      </c>
      <c r="I43">
        <f t="shared" ca="1" si="26"/>
        <v>1</v>
      </c>
      <c r="J43">
        <f t="shared" ca="1" si="26"/>
        <v>1</v>
      </c>
      <c r="K43">
        <f t="shared" ca="1" si="26"/>
        <v>7</v>
      </c>
      <c r="L43">
        <f t="shared" ca="1" si="26"/>
        <v>4</v>
      </c>
      <c r="M43">
        <f t="shared" ca="1" si="26"/>
        <v>15</v>
      </c>
      <c r="N43">
        <f t="shared" ca="1" si="26"/>
        <v>22</v>
      </c>
      <c r="O43" t="e">
        <f t="shared" ca="1" si="26"/>
        <v>#REF!</v>
      </c>
      <c r="P43" t="e">
        <f t="shared" ca="1" si="26"/>
        <v>#REF!</v>
      </c>
      <c r="Q43" t="e">
        <f t="shared" ca="1" si="26"/>
        <v>#REF!</v>
      </c>
      <c r="R43" t="e">
        <f t="shared" ca="1" si="26"/>
        <v>#REF!</v>
      </c>
      <c r="S43" t="e">
        <f t="shared" ca="1" si="26"/>
        <v>#REF!</v>
      </c>
      <c r="T43" t="e">
        <f t="shared" ref="M43:Y52" ca="1" si="27">INDIRECT(CONCATENATE("'",T$7,"'!",$B43))</f>
        <v>#REF!</v>
      </c>
      <c r="U43" t="e">
        <f t="shared" ca="1" si="27"/>
        <v>#REF!</v>
      </c>
      <c r="V43">
        <f t="shared" ca="1" si="27"/>
        <v>22</v>
      </c>
      <c r="W43" t="e">
        <f t="shared" ca="1" si="27"/>
        <v>#REF!</v>
      </c>
      <c r="X43" t="e">
        <f t="shared" ca="1" si="27"/>
        <v>#REF!</v>
      </c>
      <c r="Y43" t="e">
        <f t="shared" ca="1" si="27"/>
        <v>#REF!</v>
      </c>
    </row>
    <row r="44" spans="1:25" x14ac:dyDescent="0.2">
      <c r="B44" t="str">
        <f>CONCATENATE(B39,$A$9)</f>
        <v>E15</v>
      </c>
      <c r="C44">
        <f t="shared" ref="C44:C52" ca="1" si="28">INDIRECT(CONCATENATE("'",C$7,"'!",$B44))</f>
        <v>4</v>
      </c>
      <c r="D44">
        <f t="shared" ca="1" si="26"/>
        <v>5</v>
      </c>
      <c r="E44">
        <f t="shared" ca="1" si="26"/>
        <v>2</v>
      </c>
      <c r="F44">
        <f t="shared" ca="1" si="26"/>
        <v>6</v>
      </c>
      <c r="G44">
        <f t="shared" ca="1" si="26"/>
        <v>13</v>
      </c>
      <c r="H44">
        <f t="shared" ca="1" si="26"/>
        <v>0</v>
      </c>
      <c r="I44">
        <f t="shared" ca="1" si="26"/>
        <v>0</v>
      </c>
      <c r="J44">
        <f t="shared" ca="1" si="26"/>
        <v>0</v>
      </c>
      <c r="K44">
        <f t="shared" ca="1" si="26"/>
        <v>6</v>
      </c>
      <c r="L44">
        <f t="shared" ca="1" si="26"/>
        <v>4</v>
      </c>
      <c r="M44">
        <f t="shared" ca="1" si="27"/>
        <v>5</v>
      </c>
      <c r="N44">
        <f t="shared" ca="1" si="27"/>
        <v>22</v>
      </c>
      <c r="O44" t="e">
        <f t="shared" ca="1" si="27"/>
        <v>#REF!</v>
      </c>
      <c r="P44" t="e">
        <f t="shared" ca="1" si="27"/>
        <v>#REF!</v>
      </c>
      <c r="Q44" t="e">
        <f t="shared" ca="1" si="27"/>
        <v>#REF!</v>
      </c>
      <c r="R44" t="e">
        <f t="shared" ca="1" si="27"/>
        <v>#REF!</v>
      </c>
      <c r="S44" t="e">
        <f t="shared" ca="1" si="27"/>
        <v>#REF!</v>
      </c>
      <c r="T44" t="e">
        <f t="shared" ca="1" si="27"/>
        <v>#REF!</v>
      </c>
      <c r="U44" t="e">
        <f t="shared" ca="1" si="27"/>
        <v>#REF!</v>
      </c>
      <c r="V44">
        <f t="shared" ca="1" si="27"/>
        <v>22</v>
      </c>
      <c r="W44" t="e">
        <f t="shared" ca="1" si="27"/>
        <v>#REF!</v>
      </c>
      <c r="X44" t="e">
        <f t="shared" ca="1" si="27"/>
        <v>#REF!</v>
      </c>
      <c r="Y44" t="e">
        <f t="shared" ca="1" si="27"/>
        <v>#REF!</v>
      </c>
    </row>
    <row r="45" spans="1:25" x14ac:dyDescent="0.2">
      <c r="B45" t="str">
        <f>CONCATENATE(B39,$A$10)</f>
        <v>E16</v>
      </c>
      <c r="C45">
        <f t="shared" ca="1" si="28"/>
        <v>11</v>
      </c>
      <c r="D45">
        <f t="shared" ca="1" si="26"/>
        <v>6</v>
      </c>
      <c r="E45">
        <f t="shared" ca="1" si="26"/>
        <v>2</v>
      </c>
      <c r="F45">
        <f t="shared" ca="1" si="26"/>
        <v>4</v>
      </c>
      <c r="G45">
        <f t="shared" ca="1" si="26"/>
        <v>17</v>
      </c>
      <c r="H45">
        <f t="shared" ca="1" si="26"/>
        <v>1</v>
      </c>
      <c r="I45">
        <f t="shared" ca="1" si="26"/>
        <v>0</v>
      </c>
      <c r="J45">
        <f t="shared" ca="1" si="26"/>
        <v>1</v>
      </c>
      <c r="K45">
        <f t="shared" ca="1" si="26"/>
        <v>5</v>
      </c>
      <c r="L45">
        <f t="shared" ca="1" si="26"/>
        <v>7</v>
      </c>
      <c r="M45">
        <f t="shared" ca="1" si="27"/>
        <v>5</v>
      </c>
      <c r="N45">
        <f t="shared" ca="1" si="27"/>
        <v>21</v>
      </c>
      <c r="O45" t="e">
        <f t="shared" ca="1" si="27"/>
        <v>#REF!</v>
      </c>
      <c r="P45" t="e">
        <f t="shared" ca="1" si="27"/>
        <v>#REF!</v>
      </c>
      <c r="Q45" t="e">
        <f t="shared" ca="1" si="27"/>
        <v>#REF!</v>
      </c>
      <c r="R45" t="e">
        <f t="shared" ca="1" si="27"/>
        <v>#REF!</v>
      </c>
      <c r="S45" t="e">
        <f t="shared" ca="1" si="27"/>
        <v>#REF!</v>
      </c>
      <c r="T45" t="e">
        <f t="shared" ca="1" si="27"/>
        <v>#REF!</v>
      </c>
      <c r="U45" t="e">
        <f t="shared" ca="1" si="27"/>
        <v>#REF!</v>
      </c>
      <c r="V45">
        <f t="shared" ca="1" si="27"/>
        <v>21</v>
      </c>
      <c r="W45" t="e">
        <f t="shared" ca="1" si="27"/>
        <v>#REF!</v>
      </c>
      <c r="X45" t="e">
        <f t="shared" ca="1" si="27"/>
        <v>#REF!</v>
      </c>
      <c r="Y45" t="e">
        <f t="shared" ca="1" si="27"/>
        <v>#REF!</v>
      </c>
    </row>
    <row r="46" spans="1:25" x14ac:dyDescent="0.2">
      <c r="B46" t="str">
        <f>CONCATENATE(B39,$A$11)</f>
        <v>E17</v>
      </c>
      <c r="C46">
        <f t="shared" ca="1" si="28"/>
        <v>4</v>
      </c>
      <c r="D46">
        <f t="shared" ca="1" si="26"/>
        <v>7</v>
      </c>
      <c r="E46">
        <f t="shared" ca="1" si="26"/>
        <v>2</v>
      </c>
      <c r="F46">
        <f t="shared" ca="1" si="26"/>
        <v>7</v>
      </c>
      <c r="G46">
        <f t="shared" ca="1" si="26"/>
        <v>14</v>
      </c>
      <c r="H46">
        <f t="shared" ca="1" si="26"/>
        <v>1</v>
      </c>
      <c r="I46">
        <f t="shared" ca="1" si="26"/>
        <v>1</v>
      </c>
      <c r="J46">
        <f t="shared" ca="1" si="26"/>
        <v>1</v>
      </c>
      <c r="K46">
        <f t="shared" ca="1" si="26"/>
        <v>5</v>
      </c>
      <c r="L46">
        <f t="shared" ca="1" si="26"/>
        <v>3</v>
      </c>
      <c r="M46">
        <f t="shared" ca="1" si="27"/>
        <v>15</v>
      </c>
      <c r="N46">
        <f t="shared" ca="1" si="27"/>
        <v>42</v>
      </c>
      <c r="O46" t="e">
        <f t="shared" ca="1" si="27"/>
        <v>#REF!</v>
      </c>
      <c r="P46" t="e">
        <f t="shared" ca="1" si="27"/>
        <v>#REF!</v>
      </c>
      <c r="Q46" t="e">
        <f t="shared" ca="1" si="27"/>
        <v>#REF!</v>
      </c>
      <c r="R46" t="e">
        <f t="shared" ca="1" si="27"/>
        <v>#REF!</v>
      </c>
      <c r="S46" t="e">
        <f t="shared" ca="1" si="27"/>
        <v>#REF!</v>
      </c>
      <c r="T46" t="e">
        <f t="shared" ca="1" si="27"/>
        <v>#REF!</v>
      </c>
      <c r="U46" t="e">
        <f t="shared" ca="1" si="27"/>
        <v>#REF!</v>
      </c>
      <c r="V46">
        <f t="shared" ca="1" si="27"/>
        <v>42</v>
      </c>
      <c r="W46" t="e">
        <f t="shared" ca="1" si="27"/>
        <v>#REF!</v>
      </c>
      <c r="X46" t="e">
        <f t="shared" ca="1" si="27"/>
        <v>#REF!</v>
      </c>
      <c r="Y46" t="e">
        <f t="shared" ca="1" si="27"/>
        <v>#REF!</v>
      </c>
    </row>
    <row r="47" spans="1:25" x14ac:dyDescent="0.2">
      <c r="B47" t="str">
        <f>CONCATENATE(B39,$A$12)</f>
        <v>E18</v>
      </c>
      <c r="C47">
        <f t="shared" ca="1" si="28"/>
        <v>8</v>
      </c>
      <c r="D47">
        <f t="shared" ca="1" si="26"/>
        <v>6</v>
      </c>
      <c r="E47">
        <f t="shared" ca="1" si="26"/>
        <v>2</v>
      </c>
      <c r="F47">
        <f t="shared" ca="1" si="26"/>
        <v>8</v>
      </c>
      <c r="G47">
        <f t="shared" ca="1" si="26"/>
        <v>27</v>
      </c>
      <c r="H47">
        <f t="shared" ca="1" si="26"/>
        <v>1</v>
      </c>
      <c r="I47">
        <f t="shared" ca="1" si="26"/>
        <v>0</v>
      </c>
      <c r="J47">
        <f t="shared" ca="1" si="26"/>
        <v>1</v>
      </c>
      <c r="K47">
        <f t="shared" ca="1" si="26"/>
        <v>6</v>
      </c>
      <c r="L47">
        <f t="shared" ca="1" si="26"/>
        <v>4</v>
      </c>
      <c r="M47">
        <f t="shared" ca="1" si="27"/>
        <v>10</v>
      </c>
      <c r="N47">
        <f t="shared" ca="1" si="27"/>
        <v>23</v>
      </c>
      <c r="O47" t="e">
        <f t="shared" ca="1" si="27"/>
        <v>#REF!</v>
      </c>
      <c r="P47" t="e">
        <f t="shared" ca="1" si="27"/>
        <v>#REF!</v>
      </c>
      <c r="Q47" t="e">
        <f t="shared" ca="1" si="27"/>
        <v>#REF!</v>
      </c>
      <c r="R47" t="e">
        <f t="shared" ca="1" si="27"/>
        <v>#REF!</v>
      </c>
      <c r="S47" t="e">
        <f t="shared" ca="1" si="27"/>
        <v>#REF!</v>
      </c>
      <c r="T47" t="e">
        <f t="shared" ca="1" si="27"/>
        <v>#REF!</v>
      </c>
      <c r="U47" t="e">
        <f t="shared" ca="1" si="27"/>
        <v>#REF!</v>
      </c>
      <c r="V47">
        <f t="shared" ca="1" si="27"/>
        <v>23</v>
      </c>
      <c r="W47" t="e">
        <f t="shared" ca="1" si="27"/>
        <v>#REF!</v>
      </c>
      <c r="X47" t="e">
        <f t="shared" ca="1" si="27"/>
        <v>#REF!</v>
      </c>
      <c r="Y47" t="e">
        <f t="shared" ca="1" si="27"/>
        <v>#REF!</v>
      </c>
    </row>
    <row r="48" spans="1:25" x14ac:dyDescent="0.2">
      <c r="B48" t="str">
        <f>CONCATENATE(B39,$A$13)</f>
        <v>E19</v>
      </c>
      <c r="C48">
        <f t="shared" ca="1" si="28"/>
        <v>28</v>
      </c>
      <c r="D48">
        <f t="shared" ca="1" si="26"/>
        <v>7</v>
      </c>
      <c r="E48">
        <f t="shared" ca="1" si="26"/>
        <v>2</v>
      </c>
      <c r="F48">
        <f t="shared" ca="1" si="26"/>
        <v>7</v>
      </c>
      <c r="G48">
        <f t="shared" ca="1" si="26"/>
        <v>15</v>
      </c>
      <c r="H48">
        <f t="shared" ca="1" si="26"/>
        <v>1</v>
      </c>
      <c r="I48">
        <f t="shared" ca="1" si="26"/>
        <v>0</v>
      </c>
      <c r="J48">
        <f t="shared" ca="1" si="26"/>
        <v>1</v>
      </c>
      <c r="K48">
        <f t="shared" ca="1" si="26"/>
        <v>6</v>
      </c>
      <c r="L48">
        <f t="shared" ca="1" si="26"/>
        <v>4</v>
      </c>
      <c r="M48">
        <f t="shared" ca="1" si="27"/>
        <v>15</v>
      </c>
      <c r="N48">
        <f t="shared" ca="1" si="27"/>
        <v>22</v>
      </c>
      <c r="O48" t="e">
        <f t="shared" ca="1" si="27"/>
        <v>#REF!</v>
      </c>
      <c r="P48" t="e">
        <f t="shared" ca="1" si="27"/>
        <v>#REF!</v>
      </c>
      <c r="Q48" t="e">
        <f t="shared" ca="1" si="27"/>
        <v>#REF!</v>
      </c>
      <c r="R48" t="e">
        <f t="shared" ca="1" si="27"/>
        <v>#REF!</v>
      </c>
      <c r="S48" t="e">
        <f t="shared" ca="1" si="27"/>
        <v>#REF!</v>
      </c>
      <c r="T48" t="e">
        <f t="shared" ca="1" si="27"/>
        <v>#REF!</v>
      </c>
      <c r="U48" t="e">
        <f t="shared" ca="1" si="27"/>
        <v>#REF!</v>
      </c>
      <c r="V48">
        <f t="shared" ca="1" si="27"/>
        <v>22</v>
      </c>
      <c r="W48" t="e">
        <f t="shared" ca="1" si="27"/>
        <v>#REF!</v>
      </c>
      <c r="X48" t="e">
        <f t="shared" ca="1" si="27"/>
        <v>#REF!</v>
      </c>
      <c r="Y48" t="e">
        <f t="shared" ca="1" si="27"/>
        <v>#REF!</v>
      </c>
    </row>
    <row r="49" spans="1:25" x14ac:dyDescent="0.2">
      <c r="B49" t="str">
        <f>CONCATENATE(B39,$A$14)</f>
        <v>E20</v>
      </c>
      <c r="C49">
        <f t="shared" ca="1" si="28"/>
        <v>9</v>
      </c>
      <c r="D49">
        <f t="shared" ca="1" si="26"/>
        <v>9</v>
      </c>
      <c r="E49">
        <f t="shared" ca="1" si="26"/>
        <v>2</v>
      </c>
      <c r="F49">
        <f t="shared" ca="1" si="26"/>
        <v>7</v>
      </c>
      <c r="G49">
        <f t="shared" ca="1" si="26"/>
        <v>13</v>
      </c>
      <c r="H49">
        <f t="shared" ca="1" si="26"/>
        <v>1</v>
      </c>
      <c r="I49">
        <f t="shared" ca="1" si="26"/>
        <v>1</v>
      </c>
      <c r="J49">
        <f t="shared" ca="1" si="26"/>
        <v>0</v>
      </c>
      <c r="K49">
        <f t="shared" ca="1" si="26"/>
        <v>5</v>
      </c>
      <c r="L49">
        <f t="shared" ca="1" si="26"/>
        <v>4</v>
      </c>
      <c r="M49">
        <f t="shared" ca="1" si="27"/>
        <v>5</v>
      </c>
      <c r="N49">
        <f t="shared" ca="1" si="27"/>
        <v>21</v>
      </c>
      <c r="O49" t="e">
        <f t="shared" ca="1" si="27"/>
        <v>#REF!</v>
      </c>
      <c r="P49" t="e">
        <f t="shared" ca="1" si="27"/>
        <v>#REF!</v>
      </c>
      <c r="Q49" t="e">
        <f t="shared" ca="1" si="27"/>
        <v>#REF!</v>
      </c>
      <c r="R49" t="e">
        <f t="shared" ca="1" si="27"/>
        <v>#REF!</v>
      </c>
      <c r="S49" t="e">
        <f t="shared" ca="1" si="27"/>
        <v>#REF!</v>
      </c>
      <c r="T49" t="e">
        <f t="shared" ca="1" si="27"/>
        <v>#REF!</v>
      </c>
      <c r="U49" t="e">
        <f t="shared" ca="1" si="27"/>
        <v>#REF!</v>
      </c>
      <c r="V49">
        <f t="shared" ca="1" si="27"/>
        <v>21</v>
      </c>
      <c r="W49" t="e">
        <f t="shared" ca="1" si="27"/>
        <v>#REF!</v>
      </c>
      <c r="X49" t="e">
        <f t="shared" ca="1" si="27"/>
        <v>#REF!</v>
      </c>
      <c r="Y49" t="e">
        <f t="shared" ca="1" si="27"/>
        <v>#REF!</v>
      </c>
    </row>
    <row r="50" spans="1:25" x14ac:dyDescent="0.2">
      <c r="B50" t="str">
        <f>CONCATENATE(B39,$A$15)</f>
        <v>E21</v>
      </c>
      <c r="C50">
        <f t="shared" ca="1" si="28"/>
        <v>6</v>
      </c>
      <c r="D50">
        <f t="shared" ca="1" si="26"/>
        <v>3</v>
      </c>
      <c r="E50">
        <f t="shared" ca="1" si="26"/>
        <v>1</v>
      </c>
      <c r="F50">
        <f t="shared" ca="1" si="26"/>
        <v>9</v>
      </c>
      <c r="G50">
        <f t="shared" ca="1" si="26"/>
        <v>14</v>
      </c>
      <c r="H50">
        <f t="shared" ca="1" si="26"/>
        <v>1</v>
      </c>
      <c r="I50">
        <f t="shared" ca="1" si="26"/>
        <v>0</v>
      </c>
      <c r="J50">
        <f t="shared" ca="1" si="26"/>
        <v>0</v>
      </c>
      <c r="K50">
        <f t="shared" ca="1" si="26"/>
        <v>6</v>
      </c>
      <c r="L50">
        <f t="shared" ca="1" si="26"/>
        <v>4</v>
      </c>
      <c r="M50">
        <f t="shared" ca="1" si="27"/>
        <v>5</v>
      </c>
      <c r="N50">
        <f t="shared" ca="1" si="27"/>
        <v>151</v>
      </c>
      <c r="O50" t="e">
        <f t="shared" ca="1" si="27"/>
        <v>#REF!</v>
      </c>
      <c r="P50" t="e">
        <f t="shared" ca="1" si="27"/>
        <v>#REF!</v>
      </c>
      <c r="Q50" t="e">
        <f t="shared" ca="1" si="27"/>
        <v>#REF!</v>
      </c>
      <c r="R50" t="e">
        <f t="shared" ca="1" si="27"/>
        <v>#REF!</v>
      </c>
      <c r="S50" t="e">
        <f t="shared" ca="1" si="27"/>
        <v>#REF!</v>
      </c>
      <c r="T50" t="e">
        <f t="shared" ca="1" si="27"/>
        <v>#REF!</v>
      </c>
      <c r="U50" t="e">
        <f t="shared" ca="1" si="27"/>
        <v>#REF!</v>
      </c>
      <c r="V50">
        <f t="shared" ca="1" si="27"/>
        <v>151</v>
      </c>
      <c r="W50" t="e">
        <f t="shared" ca="1" si="27"/>
        <v>#REF!</v>
      </c>
      <c r="X50" t="e">
        <f t="shared" ca="1" si="27"/>
        <v>#REF!</v>
      </c>
      <c r="Y50" t="e">
        <f t="shared" ca="1" si="27"/>
        <v>#REF!</v>
      </c>
    </row>
    <row r="51" spans="1:25" x14ac:dyDescent="0.2">
      <c r="B51" t="str">
        <f>CONCATENATE(B39,$A$16)</f>
        <v>E22</v>
      </c>
      <c r="C51">
        <f t="shared" ca="1" si="28"/>
        <v>11</v>
      </c>
      <c r="D51">
        <f t="shared" ca="1" si="26"/>
        <v>13</v>
      </c>
      <c r="E51">
        <f t="shared" ca="1" si="26"/>
        <v>2</v>
      </c>
      <c r="F51">
        <f t="shared" ca="1" si="26"/>
        <v>3</v>
      </c>
      <c r="G51">
        <f t="shared" ca="1" si="26"/>
        <v>18</v>
      </c>
      <c r="H51">
        <f t="shared" ca="1" si="26"/>
        <v>0</v>
      </c>
      <c r="I51">
        <f t="shared" ca="1" si="26"/>
        <v>1</v>
      </c>
      <c r="J51">
        <f t="shared" ca="1" si="26"/>
        <v>1</v>
      </c>
      <c r="K51">
        <f t="shared" ca="1" si="26"/>
        <v>5</v>
      </c>
      <c r="L51">
        <f t="shared" ca="1" si="26"/>
        <v>4</v>
      </c>
      <c r="M51">
        <f t="shared" ca="1" si="27"/>
        <v>5</v>
      </c>
      <c r="N51">
        <f t="shared" ca="1" si="27"/>
        <v>23</v>
      </c>
      <c r="O51" t="e">
        <f t="shared" ca="1" si="27"/>
        <v>#REF!</v>
      </c>
      <c r="P51" t="e">
        <f t="shared" ca="1" si="27"/>
        <v>#REF!</v>
      </c>
      <c r="Q51" t="e">
        <f t="shared" ca="1" si="27"/>
        <v>#REF!</v>
      </c>
      <c r="R51" t="e">
        <f t="shared" ca="1" si="27"/>
        <v>#REF!</v>
      </c>
      <c r="S51" t="e">
        <f t="shared" ca="1" si="27"/>
        <v>#REF!</v>
      </c>
      <c r="T51" t="e">
        <f t="shared" ca="1" si="27"/>
        <v>#REF!</v>
      </c>
      <c r="U51" t="e">
        <f t="shared" ca="1" si="27"/>
        <v>#REF!</v>
      </c>
      <c r="V51">
        <f t="shared" ca="1" si="27"/>
        <v>23</v>
      </c>
      <c r="W51" t="e">
        <f t="shared" ca="1" si="27"/>
        <v>#REF!</v>
      </c>
      <c r="X51" t="e">
        <f t="shared" ca="1" si="27"/>
        <v>#REF!</v>
      </c>
      <c r="Y51" t="e">
        <f t="shared" ca="1" si="27"/>
        <v>#REF!</v>
      </c>
    </row>
    <row r="52" spans="1:25" x14ac:dyDescent="0.2">
      <c r="B52" t="str">
        <f>CONCATENATE(B39,$A$17)</f>
        <v>E23</v>
      </c>
      <c r="C52">
        <f t="shared" ca="1" si="28"/>
        <v>11</v>
      </c>
      <c r="D52">
        <f t="shared" ca="1" si="26"/>
        <v>7</v>
      </c>
      <c r="E52">
        <f t="shared" ca="1" si="26"/>
        <v>2</v>
      </c>
      <c r="F52">
        <f t="shared" ca="1" si="26"/>
        <v>4</v>
      </c>
      <c r="G52">
        <f t="shared" ca="1" si="26"/>
        <v>139</v>
      </c>
      <c r="H52">
        <f t="shared" ca="1" si="26"/>
        <v>1</v>
      </c>
      <c r="I52">
        <f t="shared" ca="1" si="26"/>
        <v>0</v>
      </c>
      <c r="J52">
        <f t="shared" ca="1" si="26"/>
        <v>0</v>
      </c>
      <c r="K52">
        <f t="shared" ca="1" si="26"/>
        <v>6</v>
      </c>
      <c r="L52">
        <f t="shared" ca="1" si="26"/>
        <v>4</v>
      </c>
      <c r="M52">
        <f t="shared" ca="1" si="27"/>
        <v>10</v>
      </c>
      <c r="N52">
        <f t="shared" ca="1" si="27"/>
        <v>65</v>
      </c>
      <c r="O52" t="e">
        <f t="shared" ca="1" si="27"/>
        <v>#REF!</v>
      </c>
      <c r="P52" t="e">
        <f t="shared" ca="1" si="27"/>
        <v>#REF!</v>
      </c>
      <c r="Q52" t="e">
        <f t="shared" ca="1" si="27"/>
        <v>#REF!</v>
      </c>
      <c r="R52" t="e">
        <f t="shared" ca="1" si="27"/>
        <v>#REF!</v>
      </c>
      <c r="S52" t="e">
        <f t="shared" ca="1" si="27"/>
        <v>#REF!</v>
      </c>
      <c r="T52" t="e">
        <f t="shared" ca="1" si="27"/>
        <v>#REF!</v>
      </c>
      <c r="U52" t="e">
        <f t="shared" ca="1" si="27"/>
        <v>#REF!</v>
      </c>
      <c r="V52">
        <f t="shared" ca="1" si="27"/>
        <v>65</v>
      </c>
      <c r="W52" t="e">
        <f t="shared" ca="1" si="27"/>
        <v>#REF!</v>
      </c>
      <c r="X52" t="e">
        <f t="shared" ca="1" si="27"/>
        <v>#REF!</v>
      </c>
      <c r="Y52" t="e">
        <f t="shared" ca="1" si="27"/>
        <v>#REF!</v>
      </c>
    </row>
    <row r="53" spans="1:25" x14ac:dyDescent="0.2">
      <c r="C53">
        <f ca="1">AVERAGE(C43:C52)</f>
        <v>9.6</v>
      </c>
      <c r="D53">
        <f t="shared" ref="D53:L53" ca="1" si="29">AVERAGE(D43:D52)</f>
        <v>6.8</v>
      </c>
      <c r="E53">
        <f t="shared" ca="1" si="29"/>
        <v>1.8</v>
      </c>
      <c r="F53">
        <f t="shared" ca="1" si="29"/>
        <v>5.9</v>
      </c>
      <c r="G53">
        <f t="shared" ca="1" si="29"/>
        <v>27.7</v>
      </c>
      <c r="H53">
        <f t="shared" ca="1" si="29"/>
        <v>0.8</v>
      </c>
      <c r="I53">
        <f t="shared" ca="1" si="29"/>
        <v>0.4</v>
      </c>
      <c r="J53">
        <f t="shared" ca="1" si="29"/>
        <v>0.6</v>
      </c>
      <c r="K53">
        <f t="shared" ca="1" si="29"/>
        <v>5.7</v>
      </c>
      <c r="L53">
        <f t="shared" ca="1" si="29"/>
        <v>4.2</v>
      </c>
      <c r="M53">
        <f t="shared" ref="M53:Y53" ca="1" si="30">AVERAGE(M43:M52)</f>
        <v>9</v>
      </c>
      <c r="N53">
        <f t="shared" ca="1" si="30"/>
        <v>41.2</v>
      </c>
      <c r="O53" t="e">
        <f t="shared" ca="1" si="30"/>
        <v>#REF!</v>
      </c>
      <c r="P53" t="e">
        <f t="shared" ca="1" si="30"/>
        <v>#REF!</v>
      </c>
      <c r="Q53" t="e">
        <f t="shared" ca="1" si="30"/>
        <v>#REF!</v>
      </c>
      <c r="R53" t="e">
        <f t="shared" ca="1" si="30"/>
        <v>#REF!</v>
      </c>
      <c r="S53" t="e">
        <f t="shared" ca="1" si="30"/>
        <v>#REF!</v>
      </c>
      <c r="T53" t="e">
        <f t="shared" ca="1" si="30"/>
        <v>#REF!</v>
      </c>
      <c r="U53" t="e">
        <f t="shared" ca="1" si="30"/>
        <v>#REF!</v>
      </c>
      <c r="V53">
        <f t="shared" ca="1" si="30"/>
        <v>41.2</v>
      </c>
      <c r="W53" t="e">
        <f t="shared" ca="1" si="30"/>
        <v>#REF!</v>
      </c>
      <c r="X53" t="e">
        <f t="shared" ca="1" si="30"/>
        <v>#REF!</v>
      </c>
      <c r="Y53" t="e">
        <f t="shared" ca="1" si="30"/>
        <v>#REF!</v>
      </c>
    </row>
    <row r="54" spans="1:25" x14ac:dyDescent="0.2">
      <c r="C54">
        <f ca="1">AVEDEV(C43:C52)</f>
        <v>4.5199999999999996</v>
      </c>
      <c r="D54">
        <f t="shared" ref="D54:L54" ca="1" si="31">AVEDEV(D43:D52)</f>
        <v>1.8</v>
      </c>
      <c r="E54">
        <f t="shared" ca="1" si="31"/>
        <v>0.32</v>
      </c>
      <c r="F54">
        <f t="shared" ca="1" si="31"/>
        <v>1.72</v>
      </c>
      <c r="G54">
        <f t="shared" ca="1" si="31"/>
        <v>22.26</v>
      </c>
      <c r="H54">
        <f t="shared" ca="1" si="31"/>
        <v>0.32</v>
      </c>
      <c r="I54">
        <f t="shared" ca="1" si="31"/>
        <v>0.48</v>
      </c>
      <c r="J54">
        <f t="shared" ca="1" si="31"/>
        <v>0.48</v>
      </c>
      <c r="K54">
        <f t="shared" ca="1" si="31"/>
        <v>0.55999999999999994</v>
      </c>
      <c r="L54">
        <f t="shared" ca="1" si="31"/>
        <v>0.56000000000000016</v>
      </c>
      <c r="M54">
        <f t="shared" ref="M54:Y54" ca="1" si="32">AVEDEV(M43:M52)</f>
        <v>4</v>
      </c>
      <c r="N54">
        <f t="shared" ca="1" si="32"/>
        <v>26.880000000000003</v>
      </c>
      <c r="O54" t="e">
        <f t="shared" ca="1" si="32"/>
        <v>#REF!</v>
      </c>
      <c r="P54" t="e">
        <f t="shared" ca="1" si="32"/>
        <v>#REF!</v>
      </c>
      <c r="Q54" t="e">
        <f t="shared" ca="1" si="32"/>
        <v>#REF!</v>
      </c>
      <c r="R54" t="e">
        <f t="shared" ca="1" si="32"/>
        <v>#REF!</v>
      </c>
      <c r="S54" t="e">
        <f t="shared" ca="1" si="32"/>
        <v>#REF!</v>
      </c>
      <c r="T54" t="e">
        <f t="shared" ca="1" si="32"/>
        <v>#REF!</v>
      </c>
      <c r="U54" t="e">
        <f t="shared" ca="1" si="32"/>
        <v>#REF!</v>
      </c>
      <c r="V54">
        <f t="shared" ca="1" si="32"/>
        <v>26.880000000000003</v>
      </c>
      <c r="W54" t="e">
        <f t="shared" ca="1" si="32"/>
        <v>#REF!</v>
      </c>
      <c r="X54" t="e">
        <f t="shared" ca="1" si="32"/>
        <v>#REF!</v>
      </c>
      <c r="Y54" t="e">
        <f t="shared" ca="1" si="32"/>
        <v>#REF!</v>
      </c>
    </row>
    <row r="55" spans="1:25" x14ac:dyDescent="0.2">
      <c r="C55">
        <f ca="1">C54/C53</f>
        <v>0.47083333333333333</v>
      </c>
      <c r="D55">
        <f t="shared" ref="D55:L55" ca="1" si="33">D54/D53</f>
        <v>0.26470588235294118</v>
      </c>
      <c r="E55">
        <f t="shared" ca="1" si="33"/>
        <v>0.17777777777777778</v>
      </c>
      <c r="F55">
        <f t="shared" ca="1" si="33"/>
        <v>0.29152542372881352</v>
      </c>
      <c r="G55">
        <f t="shared" ca="1" si="33"/>
        <v>0.80361010830324919</v>
      </c>
      <c r="H55">
        <f t="shared" ca="1" si="33"/>
        <v>0.39999999999999997</v>
      </c>
      <c r="I55">
        <f t="shared" ca="1" si="33"/>
        <v>1.2</v>
      </c>
      <c r="J55">
        <f t="shared" ca="1" si="33"/>
        <v>0.8</v>
      </c>
      <c r="K55">
        <f t="shared" ca="1" si="33"/>
        <v>9.8245614035087706E-2</v>
      </c>
      <c r="L55">
        <f t="shared" ca="1" si="33"/>
        <v>0.13333333333333336</v>
      </c>
      <c r="M55">
        <f t="shared" ref="M55:Y55" ca="1" si="34">M54/M53</f>
        <v>0.44444444444444442</v>
      </c>
      <c r="N55">
        <f t="shared" ca="1" si="34"/>
        <v>0.65242718446601944</v>
      </c>
      <c r="O55" t="e">
        <f t="shared" ca="1" si="34"/>
        <v>#REF!</v>
      </c>
      <c r="P55" t="e">
        <f t="shared" ca="1" si="34"/>
        <v>#REF!</v>
      </c>
      <c r="Q55" t="e">
        <f t="shared" ca="1" si="34"/>
        <v>#REF!</v>
      </c>
      <c r="R55" t="e">
        <f t="shared" ca="1" si="34"/>
        <v>#REF!</v>
      </c>
      <c r="S55" t="e">
        <f t="shared" ca="1" si="34"/>
        <v>#REF!</v>
      </c>
      <c r="T55" t="e">
        <f t="shared" ca="1" si="34"/>
        <v>#REF!</v>
      </c>
      <c r="U55" t="e">
        <f t="shared" ca="1" si="34"/>
        <v>#REF!</v>
      </c>
      <c r="V55">
        <f t="shared" ca="1" si="34"/>
        <v>0.65242718446601944</v>
      </c>
      <c r="W55" t="e">
        <f t="shared" ca="1" si="34"/>
        <v>#REF!</v>
      </c>
      <c r="X55" t="e">
        <f t="shared" ca="1" si="34"/>
        <v>#REF!</v>
      </c>
      <c r="Y55" t="e">
        <f t="shared" ca="1" si="34"/>
        <v>#REF!</v>
      </c>
    </row>
    <row r="57" spans="1:25" x14ac:dyDescent="0.2">
      <c r="A57" t="s">
        <v>11</v>
      </c>
      <c r="B57" t="s">
        <v>4</v>
      </c>
      <c r="C57" s="14"/>
    </row>
    <row r="58" spans="1:25" x14ac:dyDescent="0.2">
      <c r="B58" t="str">
        <f>CONCATENATE(B57,$A$5)</f>
        <v>F1</v>
      </c>
      <c r="C58" t="str">
        <f ca="1">INDIRECT(CONCATENATE("'",C$7,"'!",$B58))</f>
        <v>PURE_DOWNLOAD_DUMMY</v>
      </c>
    </row>
    <row r="59" spans="1:25" x14ac:dyDescent="0.2">
      <c r="C59">
        <v>4</v>
      </c>
      <c r="D59">
        <v>5</v>
      </c>
      <c r="E59">
        <v>6</v>
      </c>
      <c r="F59">
        <v>7</v>
      </c>
      <c r="G59">
        <v>8</v>
      </c>
      <c r="H59">
        <v>9</v>
      </c>
      <c r="I59">
        <v>10</v>
      </c>
      <c r="J59">
        <v>11</v>
      </c>
      <c r="K59">
        <v>12</v>
      </c>
      <c r="L59">
        <v>13</v>
      </c>
      <c r="M59">
        <v>14</v>
      </c>
      <c r="N59">
        <v>15</v>
      </c>
      <c r="O59">
        <v>16</v>
      </c>
      <c r="P59">
        <v>17</v>
      </c>
      <c r="Q59">
        <v>18</v>
      </c>
      <c r="R59">
        <v>19</v>
      </c>
      <c r="S59">
        <v>20</v>
      </c>
      <c r="T59">
        <v>21</v>
      </c>
      <c r="U59">
        <v>22</v>
      </c>
      <c r="V59">
        <v>23</v>
      </c>
      <c r="W59">
        <v>24</v>
      </c>
      <c r="X59">
        <v>25</v>
      </c>
      <c r="Y59">
        <v>26</v>
      </c>
    </row>
    <row r="60" spans="1:25" x14ac:dyDescent="0.2">
      <c r="B60" t="str">
        <f>FILE_COLUMN</f>
        <v>F</v>
      </c>
      <c r="C60" s="1" t="str">
        <f ca="1">INDIRECT(CONCATENATE("files!",$B60,C59))</f>
        <v>GT-N7000Defl1373022645192.csv</v>
      </c>
      <c r="D60" s="1" t="str">
        <f ca="1">INDIRECT(CONCATENATE("files!",$B60,D59))</f>
        <v>HTCOneXDefl1373017941285.csv</v>
      </c>
      <c r="E60" s="1" t="str">
        <f ca="1">INDIRECT(CONCATENATE("files!",$B60,E59))</f>
        <v>Nexus-10Defl1373018155384.csv</v>
      </c>
      <c r="F60" s="1" t="str">
        <f t="shared" ref="F60:L60" ca="1" si="35">INDIRECT(CONCATENATE("files!",$B60,F59))</f>
        <v>DesireSDefl1373026567157.csv</v>
      </c>
      <c r="G60" s="1" t="str">
        <f t="shared" ca="1" si="35"/>
        <v>DesireCDefl1373273102128.csv</v>
      </c>
      <c r="H60" s="1" t="str">
        <f t="shared" ca="1" si="35"/>
        <v>FirefoxDefl1373350961062.csv</v>
      </c>
      <c r="I60" s="1" t="str">
        <f t="shared" ca="1" si="35"/>
        <v>ChromeDefl1373350149571.csv</v>
      </c>
      <c r="J60" s="1" t="str">
        <f t="shared" ca="1" si="35"/>
        <v>ChromiumDefl1373350004906.csv</v>
      </c>
      <c r="K60" s="1" t="str">
        <f t="shared" ca="1" si="35"/>
        <v>A200Defl1373372273586.csv</v>
      </c>
      <c r="L60" s="1" t="str">
        <f t="shared" ca="1" si="35"/>
        <v>Galaxy-NexusDefl1373373964870.csv</v>
      </c>
      <c r="M60" s="1" t="str">
        <f t="shared" ref="M60:Y60" ca="1" si="36">INDIRECT(CONCATENATE("files!",$B60,M59))</f>
        <v>DesireDefl1373363661434.csv</v>
      </c>
      <c r="N60" s="1" t="str">
        <f t="shared" ca="1" si="36"/>
        <v>U8650Defl1373439017286.csv</v>
      </c>
      <c r="O60" s="1" t="str">
        <f t="shared" ca="1" si="36"/>
        <v/>
      </c>
      <c r="P60" s="1" t="str">
        <f t="shared" ca="1" si="36"/>
        <v/>
      </c>
      <c r="Q60" s="1" t="str">
        <f t="shared" ca="1" si="36"/>
        <v/>
      </c>
      <c r="R60" s="1" t="str">
        <f t="shared" ca="1" si="36"/>
        <v/>
      </c>
      <c r="S60" s="1" t="str">
        <f t="shared" ca="1" si="36"/>
        <v/>
      </c>
      <c r="T60" s="1" t="str">
        <f t="shared" ca="1" si="36"/>
        <v/>
      </c>
      <c r="U60" s="1" t="str">
        <f t="shared" ca="1" si="36"/>
        <v/>
      </c>
      <c r="V60" s="1" t="str">
        <f t="shared" ca="1" si="36"/>
        <v>U8650Defl1373439017286.csv</v>
      </c>
      <c r="W60" s="1" t="str">
        <f t="shared" ca="1" si="36"/>
        <v/>
      </c>
      <c r="X60" s="1" t="str">
        <f t="shared" ca="1" si="36"/>
        <v/>
      </c>
      <c r="Y60" s="1" t="str">
        <f t="shared" ca="1" si="36"/>
        <v/>
      </c>
    </row>
    <row r="61" spans="1:25" x14ac:dyDescent="0.2">
      <c r="B61" t="str">
        <f>CONCATENATE(B57,$A$8)</f>
        <v>F14</v>
      </c>
      <c r="C61">
        <f ca="1">INDIRECT(CONCATENATE("'",C$7,"'!",$B61))</f>
        <v>0</v>
      </c>
      <c r="D61">
        <f t="shared" ref="D61:S70" ca="1" si="37">INDIRECT(CONCATENATE("'",D$7,"'!",$B61))</f>
        <v>0</v>
      </c>
      <c r="E61">
        <f t="shared" ca="1" si="37"/>
        <v>0</v>
      </c>
      <c r="F61">
        <f t="shared" ca="1" si="37"/>
        <v>0</v>
      </c>
      <c r="G61">
        <f t="shared" ca="1" si="37"/>
        <v>0</v>
      </c>
      <c r="H61">
        <f t="shared" ca="1" si="37"/>
        <v>0</v>
      </c>
      <c r="I61">
        <f t="shared" ca="1" si="37"/>
        <v>0</v>
      </c>
      <c r="J61">
        <f t="shared" ca="1" si="37"/>
        <v>0</v>
      </c>
      <c r="K61">
        <f t="shared" ca="1" si="37"/>
        <v>0</v>
      </c>
      <c r="L61">
        <f t="shared" ca="1" si="37"/>
        <v>0</v>
      </c>
      <c r="M61">
        <f t="shared" ca="1" si="37"/>
        <v>0</v>
      </c>
      <c r="N61">
        <f t="shared" ca="1" si="37"/>
        <v>0</v>
      </c>
      <c r="O61" t="e">
        <f t="shared" ca="1" si="37"/>
        <v>#REF!</v>
      </c>
      <c r="P61" t="e">
        <f t="shared" ca="1" si="37"/>
        <v>#REF!</v>
      </c>
      <c r="Q61" t="e">
        <f t="shared" ca="1" si="37"/>
        <v>#REF!</v>
      </c>
      <c r="R61" t="e">
        <f t="shared" ca="1" si="37"/>
        <v>#REF!</v>
      </c>
      <c r="S61" t="e">
        <f t="shared" ca="1" si="37"/>
        <v>#REF!</v>
      </c>
      <c r="T61" t="e">
        <f t="shared" ref="M61:Y70" ca="1" si="38">INDIRECT(CONCATENATE("'",T$7,"'!",$B61))</f>
        <v>#REF!</v>
      </c>
      <c r="U61" t="e">
        <f t="shared" ca="1" si="38"/>
        <v>#REF!</v>
      </c>
      <c r="V61">
        <f t="shared" ca="1" si="38"/>
        <v>0</v>
      </c>
      <c r="W61" t="e">
        <f t="shared" ca="1" si="38"/>
        <v>#REF!</v>
      </c>
      <c r="X61" t="e">
        <f t="shared" ca="1" si="38"/>
        <v>#REF!</v>
      </c>
      <c r="Y61" t="e">
        <f t="shared" ca="1" si="38"/>
        <v>#REF!</v>
      </c>
    </row>
    <row r="62" spans="1:25" x14ac:dyDescent="0.2">
      <c r="B62" t="str">
        <f>CONCATENATE(B57,$A$9)</f>
        <v>F15</v>
      </c>
      <c r="C62">
        <f t="shared" ref="C62:C70" ca="1" si="39">INDIRECT(CONCATENATE("'",C$7,"'!",$B62))</f>
        <v>0</v>
      </c>
      <c r="D62">
        <f t="shared" ca="1" si="37"/>
        <v>0</v>
      </c>
      <c r="E62">
        <f t="shared" ca="1" si="37"/>
        <v>0</v>
      </c>
      <c r="F62">
        <f t="shared" ca="1" si="37"/>
        <v>0</v>
      </c>
      <c r="G62">
        <f t="shared" ca="1" si="37"/>
        <v>0</v>
      </c>
      <c r="H62">
        <f t="shared" ca="1" si="37"/>
        <v>0</v>
      </c>
      <c r="I62">
        <f t="shared" ca="1" si="37"/>
        <v>0</v>
      </c>
      <c r="J62">
        <f t="shared" ca="1" si="37"/>
        <v>0</v>
      </c>
      <c r="K62">
        <f t="shared" ca="1" si="37"/>
        <v>0</v>
      </c>
      <c r="L62">
        <f t="shared" ca="1" si="37"/>
        <v>0</v>
      </c>
      <c r="M62">
        <f t="shared" ca="1" si="38"/>
        <v>0</v>
      </c>
      <c r="N62">
        <f t="shared" ca="1" si="38"/>
        <v>0</v>
      </c>
      <c r="O62" t="e">
        <f t="shared" ca="1" si="38"/>
        <v>#REF!</v>
      </c>
      <c r="P62" t="e">
        <f t="shared" ca="1" si="38"/>
        <v>#REF!</v>
      </c>
      <c r="Q62" t="e">
        <f t="shared" ca="1" si="38"/>
        <v>#REF!</v>
      </c>
      <c r="R62" t="e">
        <f t="shared" ca="1" si="38"/>
        <v>#REF!</v>
      </c>
      <c r="S62" t="e">
        <f t="shared" ca="1" si="38"/>
        <v>#REF!</v>
      </c>
      <c r="T62" t="e">
        <f t="shared" ca="1" si="38"/>
        <v>#REF!</v>
      </c>
      <c r="U62" t="e">
        <f t="shared" ca="1" si="38"/>
        <v>#REF!</v>
      </c>
      <c r="V62">
        <f t="shared" ca="1" si="38"/>
        <v>0</v>
      </c>
      <c r="W62" t="e">
        <f t="shared" ca="1" si="38"/>
        <v>#REF!</v>
      </c>
      <c r="X62" t="e">
        <f t="shared" ca="1" si="38"/>
        <v>#REF!</v>
      </c>
      <c r="Y62" t="e">
        <f t="shared" ca="1" si="38"/>
        <v>#REF!</v>
      </c>
    </row>
    <row r="63" spans="1:25" x14ac:dyDescent="0.2">
      <c r="B63" t="str">
        <f>CONCATENATE(B57,$A$10)</f>
        <v>F16</v>
      </c>
      <c r="C63">
        <f t="shared" ca="1" si="39"/>
        <v>0</v>
      </c>
      <c r="D63">
        <f t="shared" ca="1" si="37"/>
        <v>0</v>
      </c>
      <c r="E63">
        <f t="shared" ca="1" si="37"/>
        <v>0</v>
      </c>
      <c r="F63">
        <f t="shared" ca="1" si="37"/>
        <v>0</v>
      </c>
      <c r="G63">
        <f t="shared" ca="1" si="37"/>
        <v>0</v>
      </c>
      <c r="H63">
        <f t="shared" ca="1" si="37"/>
        <v>0</v>
      </c>
      <c r="I63">
        <f t="shared" ca="1" si="37"/>
        <v>0</v>
      </c>
      <c r="J63">
        <f t="shared" ca="1" si="37"/>
        <v>0</v>
      </c>
      <c r="K63">
        <f t="shared" ca="1" si="37"/>
        <v>0</v>
      </c>
      <c r="L63">
        <f t="shared" ca="1" si="37"/>
        <v>0</v>
      </c>
      <c r="M63">
        <f t="shared" ca="1" si="38"/>
        <v>0</v>
      </c>
      <c r="N63">
        <f t="shared" ca="1" si="38"/>
        <v>0</v>
      </c>
      <c r="O63" t="e">
        <f t="shared" ca="1" si="38"/>
        <v>#REF!</v>
      </c>
      <c r="P63" t="e">
        <f t="shared" ca="1" si="38"/>
        <v>#REF!</v>
      </c>
      <c r="Q63" t="e">
        <f t="shared" ca="1" si="38"/>
        <v>#REF!</v>
      </c>
      <c r="R63" t="e">
        <f t="shared" ca="1" si="38"/>
        <v>#REF!</v>
      </c>
      <c r="S63" t="e">
        <f t="shared" ca="1" si="38"/>
        <v>#REF!</v>
      </c>
      <c r="T63" t="e">
        <f t="shared" ca="1" si="38"/>
        <v>#REF!</v>
      </c>
      <c r="U63" t="e">
        <f t="shared" ca="1" si="38"/>
        <v>#REF!</v>
      </c>
      <c r="V63">
        <f t="shared" ca="1" si="38"/>
        <v>0</v>
      </c>
      <c r="W63" t="e">
        <f t="shared" ca="1" si="38"/>
        <v>#REF!</v>
      </c>
      <c r="X63" t="e">
        <f t="shared" ca="1" si="38"/>
        <v>#REF!</v>
      </c>
      <c r="Y63" t="e">
        <f t="shared" ca="1" si="38"/>
        <v>#REF!</v>
      </c>
    </row>
    <row r="64" spans="1:25" x14ac:dyDescent="0.2">
      <c r="B64" t="str">
        <f>CONCATENATE(B57,$A$11)</f>
        <v>F17</v>
      </c>
      <c r="C64">
        <f t="shared" ca="1" si="39"/>
        <v>0</v>
      </c>
      <c r="D64">
        <f t="shared" ca="1" si="37"/>
        <v>0</v>
      </c>
      <c r="E64">
        <f t="shared" ca="1" si="37"/>
        <v>0</v>
      </c>
      <c r="F64">
        <f t="shared" ca="1" si="37"/>
        <v>0</v>
      </c>
      <c r="G64">
        <f t="shared" ca="1" si="37"/>
        <v>0</v>
      </c>
      <c r="H64">
        <f t="shared" ca="1" si="37"/>
        <v>0</v>
      </c>
      <c r="I64">
        <f t="shared" ca="1" si="37"/>
        <v>0</v>
      </c>
      <c r="J64">
        <f t="shared" ca="1" si="37"/>
        <v>0</v>
      </c>
      <c r="K64">
        <f t="shared" ca="1" si="37"/>
        <v>0</v>
      </c>
      <c r="L64">
        <f t="shared" ca="1" si="37"/>
        <v>0</v>
      </c>
      <c r="M64">
        <f t="shared" ca="1" si="38"/>
        <v>0</v>
      </c>
      <c r="N64">
        <f t="shared" ca="1" si="38"/>
        <v>0</v>
      </c>
      <c r="O64" t="e">
        <f t="shared" ca="1" si="38"/>
        <v>#REF!</v>
      </c>
      <c r="P64" t="e">
        <f t="shared" ca="1" si="38"/>
        <v>#REF!</v>
      </c>
      <c r="Q64" t="e">
        <f t="shared" ca="1" si="38"/>
        <v>#REF!</v>
      </c>
      <c r="R64" t="e">
        <f t="shared" ca="1" si="38"/>
        <v>#REF!</v>
      </c>
      <c r="S64" t="e">
        <f t="shared" ca="1" si="38"/>
        <v>#REF!</v>
      </c>
      <c r="T64" t="e">
        <f t="shared" ca="1" si="38"/>
        <v>#REF!</v>
      </c>
      <c r="U64" t="e">
        <f t="shared" ca="1" si="38"/>
        <v>#REF!</v>
      </c>
      <c r="V64">
        <f t="shared" ca="1" si="38"/>
        <v>0</v>
      </c>
      <c r="W64" t="e">
        <f t="shared" ca="1" si="38"/>
        <v>#REF!</v>
      </c>
      <c r="X64" t="e">
        <f t="shared" ca="1" si="38"/>
        <v>#REF!</v>
      </c>
      <c r="Y64" t="e">
        <f t="shared" ca="1" si="38"/>
        <v>#REF!</v>
      </c>
    </row>
    <row r="65" spans="1:25" x14ac:dyDescent="0.2">
      <c r="B65" t="str">
        <f>CONCATENATE(B57,$A$12)</f>
        <v>F18</v>
      </c>
      <c r="C65">
        <f t="shared" ca="1" si="39"/>
        <v>0</v>
      </c>
      <c r="D65">
        <f t="shared" ca="1" si="37"/>
        <v>0</v>
      </c>
      <c r="E65">
        <f t="shared" ca="1" si="37"/>
        <v>0</v>
      </c>
      <c r="F65">
        <f t="shared" ca="1" si="37"/>
        <v>0</v>
      </c>
      <c r="G65">
        <f t="shared" ca="1" si="37"/>
        <v>0</v>
      </c>
      <c r="H65">
        <f t="shared" ca="1" si="37"/>
        <v>0</v>
      </c>
      <c r="I65">
        <f t="shared" ca="1" si="37"/>
        <v>0</v>
      </c>
      <c r="J65">
        <f t="shared" ca="1" si="37"/>
        <v>0</v>
      </c>
      <c r="K65">
        <f t="shared" ca="1" si="37"/>
        <v>0</v>
      </c>
      <c r="L65">
        <f t="shared" ca="1" si="37"/>
        <v>0</v>
      </c>
      <c r="M65">
        <f t="shared" ca="1" si="38"/>
        <v>0</v>
      </c>
      <c r="N65">
        <f t="shared" ca="1" si="38"/>
        <v>0</v>
      </c>
      <c r="O65" t="e">
        <f t="shared" ca="1" si="38"/>
        <v>#REF!</v>
      </c>
      <c r="P65" t="e">
        <f t="shared" ca="1" si="38"/>
        <v>#REF!</v>
      </c>
      <c r="Q65" t="e">
        <f t="shared" ca="1" si="38"/>
        <v>#REF!</v>
      </c>
      <c r="R65" t="e">
        <f t="shared" ca="1" si="38"/>
        <v>#REF!</v>
      </c>
      <c r="S65" t="e">
        <f t="shared" ca="1" si="38"/>
        <v>#REF!</v>
      </c>
      <c r="T65" t="e">
        <f t="shared" ca="1" si="38"/>
        <v>#REF!</v>
      </c>
      <c r="U65" t="e">
        <f t="shared" ca="1" si="38"/>
        <v>#REF!</v>
      </c>
      <c r="V65">
        <f t="shared" ca="1" si="38"/>
        <v>0</v>
      </c>
      <c r="W65" t="e">
        <f t="shared" ca="1" si="38"/>
        <v>#REF!</v>
      </c>
      <c r="X65" t="e">
        <f t="shared" ca="1" si="38"/>
        <v>#REF!</v>
      </c>
      <c r="Y65" t="e">
        <f t="shared" ca="1" si="38"/>
        <v>#REF!</v>
      </c>
    </row>
    <row r="66" spans="1:25" x14ac:dyDescent="0.2">
      <c r="B66" t="str">
        <f>CONCATENATE(B57,$A$13)</f>
        <v>F19</v>
      </c>
      <c r="C66">
        <f t="shared" ca="1" si="39"/>
        <v>0</v>
      </c>
      <c r="D66">
        <f t="shared" ca="1" si="37"/>
        <v>0</v>
      </c>
      <c r="E66">
        <f t="shared" ca="1" si="37"/>
        <v>0</v>
      </c>
      <c r="F66">
        <f t="shared" ca="1" si="37"/>
        <v>0</v>
      </c>
      <c r="G66">
        <f t="shared" ca="1" si="37"/>
        <v>0</v>
      </c>
      <c r="H66">
        <f t="shared" ca="1" si="37"/>
        <v>0</v>
      </c>
      <c r="I66">
        <f t="shared" ca="1" si="37"/>
        <v>0</v>
      </c>
      <c r="J66">
        <f t="shared" ca="1" si="37"/>
        <v>0</v>
      </c>
      <c r="K66">
        <f t="shared" ca="1" si="37"/>
        <v>0</v>
      </c>
      <c r="L66">
        <f t="shared" ca="1" si="37"/>
        <v>0</v>
      </c>
      <c r="M66">
        <f t="shared" ca="1" si="38"/>
        <v>0</v>
      </c>
      <c r="N66">
        <f t="shared" ca="1" si="38"/>
        <v>0</v>
      </c>
      <c r="O66" t="e">
        <f t="shared" ca="1" si="38"/>
        <v>#REF!</v>
      </c>
      <c r="P66" t="e">
        <f t="shared" ca="1" si="38"/>
        <v>#REF!</v>
      </c>
      <c r="Q66" t="e">
        <f t="shared" ca="1" si="38"/>
        <v>#REF!</v>
      </c>
      <c r="R66" t="e">
        <f t="shared" ca="1" si="38"/>
        <v>#REF!</v>
      </c>
      <c r="S66" t="e">
        <f t="shared" ca="1" si="38"/>
        <v>#REF!</v>
      </c>
      <c r="T66" t="e">
        <f t="shared" ca="1" si="38"/>
        <v>#REF!</v>
      </c>
      <c r="U66" t="e">
        <f t="shared" ca="1" si="38"/>
        <v>#REF!</v>
      </c>
      <c r="V66">
        <f t="shared" ca="1" si="38"/>
        <v>0</v>
      </c>
      <c r="W66" t="e">
        <f t="shared" ca="1" si="38"/>
        <v>#REF!</v>
      </c>
      <c r="X66" t="e">
        <f t="shared" ca="1" si="38"/>
        <v>#REF!</v>
      </c>
      <c r="Y66" t="e">
        <f t="shared" ca="1" si="38"/>
        <v>#REF!</v>
      </c>
    </row>
    <row r="67" spans="1:25" x14ac:dyDescent="0.2">
      <c r="B67" t="str">
        <f>CONCATENATE(B57,$A$14)</f>
        <v>F20</v>
      </c>
      <c r="C67">
        <f t="shared" ca="1" si="39"/>
        <v>0</v>
      </c>
      <c r="D67">
        <f t="shared" ca="1" si="37"/>
        <v>0</v>
      </c>
      <c r="E67">
        <f t="shared" ca="1" si="37"/>
        <v>0</v>
      </c>
      <c r="F67">
        <f t="shared" ca="1" si="37"/>
        <v>0</v>
      </c>
      <c r="G67">
        <f t="shared" ca="1" si="37"/>
        <v>0</v>
      </c>
      <c r="H67">
        <f t="shared" ca="1" si="37"/>
        <v>0</v>
      </c>
      <c r="I67">
        <f t="shared" ca="1" si="37"/>
        <v>0</v>
      </c>
      <c r="J67">
        <f t="shared" ca="1" si="37"/>
        <v>0</v>
      </c>
      <c r="K67">
        <f t="shared" ca="1" si="37"/>
        <v>0</v>
      </c>
      <c r="L67">
        <f t="shared" ca="1" si="37"/>
        <v>0</v>
      </c>
      <c r="M67">
        <f t="shared" ca="1" si="38"/>
        <v>0</v>
      </c>
      <c r="N67">
        <f t="shared" ca="1" si="38"/>
        <v>0</v>
      </c>
      <c r="O67" t="e">
        <f t="shared" ca="1" si="38"/>
        <v>#REF!</v>
      </c>
      <c r="P67" t="e">
        <f t="shared" ca="1" si="38"/>
        <v>#REF!</v>
      </c>
      <c r="Q67" t="e">
        <f t="shared" ca="1" si="38"/>
        <v>#REF!</v>
      </c>
      <c r="R67" t="e">
        <f t="shared" ca="1" si="38"/>
        <v>#REF!</v>
      </c>
      <c r="S67" t="e">
        <f t="shared" ca="1" si="38"/>
        <v>#REF!</v>
      </c>
      <c r="T67" t="e">
        <f t="shared" ca="1" si="38"/>
        <v>#REF!</v>
      </c>
      <c r="U67" t="e">
        <f t="shared" ca="1" si="38"/>
        <v>#REF!</v>
      </c>
      <c r="V67">
        <f t="shared" ca="1" si="38"/>
        <v>0</v>
      </c>
      <c r="W67" t="e">
        <f t="shared" ca="1" si="38"/>
        <v>#REF!</v>
      </c>
      <c r="X67" t="e">
        <f t="shared" ca="1" si="38"/>
        <v>#REF!</v>
      </c>
      <c r="Y67" t="e">
        <f t="shared" ca="1" si="38"/>
        <v>#REF!</v>
      </c>
    </row>
    <row r="68" spans="1:25" x14ac:dyDescent="0.2">
      <c r="B68" t="str">
        <f>CONCATENATE(B57,$A$15)</f>
        <v>F21</v>
      </c>
      <c r="C68">
        <f t="shared" ca="1" si="39"/>
        <v>0</v>
      </c>
      <c r="D68">
        <f t="shared" ca="1" si="37"/>
        <v>0</v>
      </c>
      <c r="E68">
        <f t="shared" ca="1" si="37"/>
        <v>0</v>
      </c>
      <c r="F68">
        <f t="shared" ca="1" si="37"/>
        <v>0</v>
      </c>
      <c r="G68">
        <f t="shared" ca="1" si="37"/>
        <v>0</v>
      </c>
      <c r="H68">
        <f t="shared" ca="1" si="37"/>
        <v>0</v>
      </c>
      <c r="I68">
        <f t="shared" ca="1" si="37"/>
        <v>0</v>
      </c>
      <c r="J68">
        <f t="shared" ca="1" si="37"/>
        <v>0</v>
      </c>
      <c r="K68">
        <f t="shared" ca="1" si="37"/>
        <v>0</v>
      </c>
      <c r="L68">
        <f t="shared" ca="1" si="37"/>
        <v>0</v>
      </c>
      <c r="M68">
        <f t="shared" ca="1" si="38"/>
        <v>0</v>
      </c>
      <c r="N68">
        <f t="shared" ca="1" si="38"/>
        <v>0</v>
      </c>
      <c r="O68" t="e">
        <f t="shared" ca="1" si="38"/>
        <v>#REF!</v>
      </c>
      <c r="P68" t="e">
        <f t="shared" ca="1" si="38"/>
        <v>#REF!</v>
      </c>
      <c r="Q68" t="e">
        <f t="shared" ca="1" si="38"/>
        <v>#REF!</v>
      </c>
      <c r="R68" t="e">
        <f t="shared" ca="1" si="38"/>
        <v>#REF!</v>
      </c>
      <c r="S68" t="e">
        <f t="shared" ca="1" si="38"/>
        <v>#REF!</v>
      </c>
      <c r="T68" t="e">
        <f t="shared" ca="1" si="38"/>
        <v>#REF!</v>
      </c>
      <c r="U68" t="e">
        <f t="shared" ca="1" si="38"/>
        <v>#REF!</v>
      </c>
      <c r="V68">
        <f t="shared" ca="1" si="38"/>
        <v>0</v>
      </c>
      <c r="W68" t="e">
        <f t="shared" ca="1" si="38"/>
        <v>#REF!</v>
      </c>
      <c r="X68" t="e">
        <f t="shared" ca="1" si="38"/>
        <v>#REF!</v>
      </c>
      <c r="Y68" t="e">
        <f t="shared" ca="1" si="38"/>
        <v>#REF!</v>
      </c>
    </row>
    <row r="69" spans="1:25" x14ac:dyDescent="0.2">
      <c r="B69" t="str">
        <f>CONCATENATE(B57,$A$16)</f>
        <v>F22</v>
      </c>
      <c r="C69">
        <f t="shared" ca="1" si="39"/>
        <v>0</v>
      </c>
      <c r="D69">
        <f t="shared" ca="1" si="37"/>
        <v>0</v>
      </c>
      <c r="E69">
        <f t="shared" ca="1" si="37"/>
        <v>0</v>
      </c>
      <c r="F69">
        <f t="shared" ca="1" si="37"/>
        <v>0</v>
      </c>
      <c r="G69">
        <f t="shared" ca="1" si="37"/>
        <v>0</v>
      </c>
      <c r="H69">
        <f t="shared" ca="1" si="37"/>
        <v>0</v>
      </c>
      <c r="I69">
        <f t="shared" ca="1" si="37"/>
        <v>0</v>
      </c>
      <c r="J69">
        <f t="shared" ca="1" si="37"/>
        <v>0</v>
      </c>
      <c r="K69">
        <f t="shared" ca="1" si="37"/>
        <v>0</v>
      </c>
      <c r="L69">
        <f t="shared" ca="1" si="37"/>
        <v>0</v>
      </c>
      <c r="M69">
        <f t="shared" ca="1" si="38"/>
        <v>0</v>
      </c>
      <c r="N69">
        <f t="shared" ca="1" si="38"/>
        <v>0</v>
      </c>
      <c r="O69" t="e">
        <f t="shared" ca="1" si="38"/>
        <v>#REF!</v>
      </c>
      <c r="P69" t="e">
        <f t="shared" ca="1" si="38"/>
        <v>#REF!</v>
      </c>
      <c r="Q69" t="e">
        <f t="shared" ca="1" si="38"/>
        <v>#REF!</v>
      </c>
      <c r="R69" t="e">
        <f t="shared" ca="1" si="38"/>
        <v>#REF!</v>
      </c>
      <c r="S69" t="e">
        <f t="shared" ca="1" si="38"/>
        <v>#REF!</v>
      </c>
      <c r="T69" t="e">
        <f t="shared" ca="1" si="38"/>
        <v>#REF!</v>
      </c>
      <c r="U69" t="e">
        <f t="shared" ca="1" si="38"/>
        <v>#REF!</v>
      </c>
      <c r="V69">
        <f t="shared" ca="1" si="38"/>
        <v>0</v>
      </c>
      <c r="W69" t="e">
        <f t="shared" ca="1" si="38"/>
        <v>#REF!</v>
      </c>
      <c r="X69" t="e">
        <f t="shared" ca="1" si="38"/>
        <v>#REF!</v>
      </c>
      <c r="Y69" t="e">
        <f t="shared" ca="1" si="38"/>
        <v>#REF!</v>
      </c>
    </row>
    <row r="70" spans="1:25" x14ac:dyDescent="0.2">
      <c r="B70" t="str">
        <f>CONCATENATE(B57,$A$17)</f>
        <v>F23</v>
      </c>
      <c r="C70">
        <f t="shared" ca="1" si="39"/>
        <v>0</v>
      </c>
      <c r="D70">
        <f t="shared" ca="1" si="37"/>
        <v>0</v>
      </c>
      <c r="E70">
        <f t="shared" ca="1" si="37"/>
        <v>0</v>
      </c>
      <c r="F70">
        <f t="shared" ca="1" si="37"/>
        <v>0</v>
      </c>
      <c r="G70">
        <f t="shared" ca="1" si="37"/>
        <v>0</v>
      </c>
      <c r="H70">
        <f t="shared" ca="1" si="37"/>
        <v>0</v>
      </c>
      <c r="I70">
        <f t="shared" ca="1" si="37"/>
        <v>0</v>
      </c>
      <c r="J70">
        <f t="shared" ca="1" si="37"/>
        <v>0</v>
      </c>
      <c r="K70">
        <f t="shared" ca="1" si="37"/>
        <v>0</v>
      </c>
      <c r="L70">
        <f t="shared" ca="1" si="37"/>
        <v>0</v>
      </c>
      <c r="M70">
        <f t="shared" ca="1" si="38"/>
        <v>0</v>
      </c>
      <c r="N70">
        <f t="shared" ca="1" si="38"/>
        <v>0</v>
      </c>
      <c r="O70" t="e">
        <f t="shared" ca="1" si="38"/>
        <v>#REF!</v>
      </c>
      <c r="P70" t="e">
        <f t="shared" ca="1" si="38"/>
        <v>#REF!</v>
      </c>
      <c r="Q70" t="e">
        <f t="shared" ca="1" si="38"/>
        <v>#REF!</v>
      </c>
      <c r="R70" t="e">
        <f t="shared" ca="1" si="38"/>
        <v>#REF!</v>
      </c>
      <c r="S70" t="e">
        <f t="shared" ca="1" si="38"/>
        <v>#REF!</v>
      </c>
      <c r="T70" t="e">
        <f t="shared" ca="1" si="38"/>
        <v>#REF!</v>
      </c>
      <c r="U70" t="e">
        <f t="shared" ca="1" si="38"/>
        <v>#REF!</v>
      </c>
      <c r="V70">
        <f t="shared" ca="1" si="38"/>
        <v>0</v>
      </c>
      <c r="W70" t="e">
        <f t="shared" ca="1" si="38"/>
        <v>#REF!</v>
      </c>
      <c r="X70" t="e">
        <f t="shared" ca="1" si="38"/>
        <v>#REF!</v>
      </c>
      <c r="Y70" t="e">
        <f t="shared" ca="1" si="38"/>
        <v>#REF!</v>
      </c>
    </row>
    <row r="71" spans="1:25" x14ac:dyDescent="0.2">
      <c r="C71">
        <f ca="1">AVERAGE(C61:C70)</f>
        <v>0</v>
      </c>
      <c r="D71">
        <f t="shared" ref="D71:L71" ca="1" si="40">AVERAGE(D61:D70)</f>
        <v>0</v>
      </c>
      <c r="E71">
        <f t="shared" ca="1" si="40"/>
        <v>0</v>
      </c>
      <c r="F71">
        <f t="shared" ca="1" si="40"/>
        <v>0</v>
      </c>
      <c r="G71">
        <f t="shared" ca="1" si="40"/>
        <v>0</v>
      </c>
      <c r="H71">
        <f t="shared" ca="1" si="40"/>
        <v>0</v>
      </c>
      <c r="I71">
        <f t="shared" ca="1" si="40"/>
        <v>0</v>
      </c>
      <c r="J71">
        <f t="shared" ca="1" si="40"/>
        <v>0</v>
      </c>
      <c r="K71">
        <f t="shared" ca="1" si="40"/>
        <v>0</v>
      </c>
      <c r="L71">
        <f t="shared" ca="1" si="40"/>
        <v>0</v>
      </c>
      <c r="M71">
        <f t="shared" ref="M71:Y71" ca="1" si="41">AVERAGE(M61:M70)</f>
        <v>0</v>
      </c>
      <c r="N71">
        <f t="shared" ca="1" si="41"/>
        <v>0</v>
      </c>
      <c r="O71" t="e">
        <f t="shared" ca="1" si="41"/>
        <v>#REF!</v>
      </c>
      <c r="P71" t="e">
        <f t="shared" ca="1" si="41"/>
        <v>#REF!</v>
      </c>
      <c r="Q71" t="e">
        <f t="shared" ca="1" si="41"/>
        <v>#REF!</v>
      </c>
      <c r="R71" t="e">
        <f t="shared" ca="1" si="41"/>
        <v>#REF!</v>
      </c>
      <c r="S71" t="e">
        <f t="shared" ca="1" si="41"/>
        <v>#REF!</v>
      </c>
      <c r="T71" t="e">
        <f t="shared" ca="1" si="41"/>
        <v>#REF!</v>
      </c>
      <c r="U71" t="e">
        <f t="shared" ca="1" si="41"/>
        <v>#REF!</v>
      </c>
      <c r="V71">
        <f t="shared" ca="1" si="41"/>
        <v>0</v>
      </c>
      <c r="W71" t="e">
        <f t="shared" ca="1" si="41"/>
        <v>#REF!</v>
      </c>
      <c r="X71" t="e">
        <f t="shared" ca="1" si="41"/>
        <v>#REF!</v>
      </c>
      <c r="Y71" t="e">
        <f t="shared" ca="1" si="41"/>
        <v>#REF!</v>
      </c>
    </row>
    <row r="72" spans="1:25" x14ac:dyDescent="0.2">
      <c r="C72">
        <f ca="1">AVEDEV(C61:C70)</f>
        <v>0</v>
      </c>
      <c r="D72">
        <f t="shared" ref="D72:L72" ca="1" si="42">AVEDEV(D61:D70)</f>
        <v>0</v>
      </c>
      <c r="E72">
        <f t="shared" ca="1" si="42"/>
        <v>0</v>
      </c>
      <c r="F72">
        <f t="shared" ca="1" si="42"/>
        <v>0</v>
      </c>
      <c r="G72">
        <f t="shared" ca="1" si="42"/>
        <v>0</v>
      </c>
      <c r="H72">
        <f t="shared" ca="1" si="42"/>
        <v>0</v>
      </c>
      <c r="I72">
        <f t="shared" ca="1" si="42"/>
        <v>0</v>
      </c>
      <c r="J72">
        <f t="shared" ca="1" si="42"/>
        <v>0</v>
      </c>
      <c r="K72">
        <f t="shared" ca="1" si="42"/>
        <v>0</v>
      </c>
      <c r="L72">
        <f t="shared" ca="1" si="42"/>
        <v>0</v>
      </c>
      <c r="M72">
        <f t="shared" ref="M72:Y72" ca="1" si="43">AVEDEV(M61:M70)</f>
        <v>0</v>
      </c>
      <c r="N72">
        <f t="shared" ca="1" si="43"/>
        <v>0</v>
      </c>
      <c r="O72" t="e">
        <f t="shared" ca="1" si="43"/>
        <v>#REF!</v>
      </c>
      <c r="P72" t="e">
        <f t="shared" ca="1" si="43"/>
        <v>#REF!</v>
      </c>
      <c r="Q72" t="e">
        <f t="shared" ca="1" si="43"/>
        <v>#REF!</v>
      </c>
      <c r="R72" t="e">
        <f t="shared" ca="1" si="43"/>
        <v>#REF!</v>
      </c>
      <c r="S72" t="e">
        <f t="shared" ca="1" si="43"/>
        <v>#REF!</v>
      </c>
      <c r="T72" t="e">
        <f t="shared" ca="1" si="43"/>
        <v>#REF!</v>
      </c>
      <c r="U72" t="e">
        <f t="shared" ca="1" si="43"/>
        <v>#REF!</v>
      </c>
      <c r="V72">
        <f t="shared" ca="1" si="43"/>
        <v>0</v>
      </c>
      <c r="W72" t="e">
        <f t="shared" ca="1" si="43"/>
        <v>#REF!</v>
      </c>
      <c r="X72" t="e">
        <f t="shared" ca="1" si="43"/>
        <v>#REF!</v>
      </c>
      <c r="Y72" t="e">
        <f t="shared" ca="1" si="43"/>
        <v>#REF!</v>
      </c>
    </row>
    <row r="73" spans="1:25" x14ac:dyDescent="0.2">
      <c r="C73" t="e">
        <f ca="1">C72/C71</f>
        <v>#DIV/0!</v>
      </c>
      <c r="D73" t="e">
        <f t="shared" ref="D73:L73" ca="1" si="44">D72/D71</f>
        <v>#DIV/0!</v>
      </c>
      <c r="E73" t="e">
        <f t="shared" ca="1" si="44"/>
        <v>#DIV/0!</v>
      </c>
      <c r="F73" t="e">
        <f t="shared" ca="1" si="44"/>
        <v>#DIV/0!</v>
      </c>
      <c r="G73" t="e">
        <f t="shared" ca="1" si="44"/>
        <v>#DIV/0!</v>
      </c>
      <c r="H73" t="e">
        <f t="shared" ca="1" si="44"/>
        <v>#DIV/0!</v>
      </c>
      <c r="I73" t="e">
        <f t="shared" ca="1" si="44"/>
        <v>#DIV/0!</v>
      </c>
      <c r="J73" t="e">
        <f t="shared" ca="1" si="44"/>
        <v>#DIV/0!</v>
      </c>
      <c r="K73" t="e">
        <f t="shared" ca="1" si="44"/>
        <v>#DIV/0!</v>
      </c>
      <c r="L73" t="e">
        <f t="shared" ca="1" si="44"/>
        <v>#DIV/0!</v>
      </c>
      <c r="M73" t="e">
        <f t="shared" ref="M73:Y73" ca="1" si="45">M72/M71</f>
        <v>#DIV/0!</v>
      </c>
      <c r="N73" t="e">
        <f t="shared" ca="1" si="45"/>
        <v>#DIV/0!</v>
      </c>
      <c r="O73" t="e">
        <f t="shared" ca="1" si="45"/>
        <v>#REF!</v>
      </c>
      <c r="P73" t="e">
        <f t="shared" ca="1" si="45"/>
        <v>#REF!</v>
      </c>
      <c r="Q73" t="e">
        <f t="shared" ca="1" si="45"/>
        <v>#REF!</v>
      </c>
      <c r="R73" t="e">
        <f t="shared" ca="1" si="45"/>
        <v>#REF!</v>
      </c>
      <c r="S73" t="e">
        <f t="shared" ca="1" si="45"/>
        <v>#REF!</v>
      </c>
      <c r="T73" t="e">
        <f t="shared" ca="1" si="45"/>
        <v>#REF!</v>
      </c>
      <c r="U73" t="e">
        <f t="shared" ca="1" si="45"/>
        <v>#REF!</v>
      </c>
      <c r="V73" t="e">
        <f t="shared" ca="1" si="45"/>
        <v>#DIV/0!</v>
      </c>
      <c r="W73" t="e">
        <f t="shared" ca="1" si="45"/>
        <v>#REF!</v>
      </c>
      <c r="X73" t="e">
        <f t="shared" ca="1" si="45"/>
        <v>#REF!</v>
      </c>
      <c r="Y73" t="e">
        <f t="shared" ca="1" si="45"/>
        <v>#REF!</v>
      </c>
    </row>
    <row r="74" spans="1:25" x14ac:dyDescent="0.2">
      <c r="A74" t="s">
        <v>11</v>
      </c>
      <c r="B74" t="s">
        <v>9</v>
      </c>
      <c r="C74" s="14"/>
    </row>
    <row r="75" spans="1:25" x14ac:dyDescent="0.2">
      <c r="B75" t="str">
        <f>CONCATENATE(B74,$A$5)</f>
        <v>G1</v>
      </c>
      <c r="C75" t="str">
        <f ca="1">INDIRECT(CONCATENATE("'",C$7,"'!",$B75))</f>
        <v>SVG download and parse</v>
      </c>
    </row>
    <row r="76" spans="1:25" x14ac:dyDescent="0.2">
      <c r="C76">
        <v>4</v>
      </c>
      <c r="D76">
        <v>5</v>
      </c>
      <c r="E76">
        <v>6</v>
      </c>
      <c r="F76">
        <v>7</v>
      </c>
      <c r="G76">
        <v>8</v>
      </c>
      <c r="H76">
        <v>9</v>
      </c>
      <c r="I76">
        <v>10</v>
      </c>
      <c r="J76">
        <v>11</v>
      </c>
      <c r="K76">
        <v>12</v>
      </c>
      <c r="L76">
        <v>13</v>
      </c>
      <c r="M76">
        <v>14</v>
      </c>
      <c r="N76">
        <v>15</v>
      </c>
      <c r="O76">
        <v>16</v>
      </c>
      <c r="P76">
        <v>17</v>
      </c>
      <c r="Q76">
        <v>18</v>
      </c>
      <c r="R76">
        <v>19</v>
      </c>
      <c r="S76">
        <v>20</v>
      </c>
      <c r="T76">
        <v>21</v>
      </c>
      <c r="U76">
        <v>22</v>
      </c>
      <c r="V76">
        <v>23</v>
      </c>
      <c r="W76">
        <v>24</v>
      </c>
      <c r="X76">
        <v>25</v>
      </c>
      <c r="Y76">
        <v>26</v>
      </c>
    </row>
    <row r="77" spans="1:25" x14ac:dyDescent="0.2">
      <c r="B77" t="str">
        <f>B2</f>
        <v>F</v>
      </c>
      <c r="C77" s="1" t="str">
        <f ca="1">INDIRECT(CONCATENATE("files!",$B77,C76))</f>
        <v>GT-N7000Defl1373022645192.csv</v>
      </c>
      <c r="D77" s="1" t="str">
        <f ca="1">INDIRECT(CONCATENATE("files!",$B77,D76))</f>
        <v>HTCOneXDefl1373017941285.csv</v>
      </c>
      <c r="E77" s="1" t="str">
        <f ca="1">INDIRECT(CONCATENATE("files!",$B77,E76))</f>
        <v>Nexus-10Defl1373018155384.csv</v>
      </c>
      <c r="F77" s="1" t="str">
        <f t="shared" ref="F77:L77" ca="1" si="46">INDIRECT(CONCATENATE("files!",$B77,F76))</f>
        <v>DesireSDefl1373026567157.csv</v>
      </c>
      <c r="G77" s="1" t="str">
        <f t="shared" ca="1" si="46"/>
        <v>DesireCDefl1373273102128.csv</v>
      </c>
      <c r="H77" s="1" t="str">
        <f t="shared" ca="1" si="46"/>
        <v>FirefoxDefl1373350961062.csv</v>
      </c>
      <c r="I77" s="1" t="str">
        <f t="shared" ca="1" si="46"/>
        <v>ChromeDefl1373350149571.csv</v>
      </c>
      <c r="J77" s="1" t="str">
        <f t="shared" ca="1" si="46"/>
        <v>ChromiumDefl1373350004906.csv</v>
      </c>
      <c r="K77" s="1" t="str">
        <f t="shared" ca="1" si="46"/>
        <v>A200Defl1373372273586.csv</v>
      </c>
      <c r="L77" s="1" t="str">
        <f t="shared" ca="1" si="46"/>
        <v>Galaxy-NexusDefl1373373964870.csv</v>
      </c>
      <c r="M77" s="1" t="str">
        <f t="shared" ref="M77:Y77" ca="1" si="47">INDIRECT(CONCATENATE("files!",$B77,M76))</f>
        <v>DesireDefl1373363661434.csv</v>
      </c>
      <c r="N77" s="1" t="str">
        <f t="shared" ca="1" si="47"/>
        <v>U8650Defl1373439017286.csv</v>
      </c>
      <c r="O77" s="1" t="str">
        <f t="shared" ca="1" si="47"/>
        <v/>
      </c>
      <c r="P77" s="1" t="str">
        <f t="shared" ca="1" si="47"/>
        <v/>
      </c>
      <c r="Q77" s="1" t="str">
        <f t="shared" ca="1" si="47"/>
        <v/>
      </c>
      <c r="R77" s="1" t="str">
        <f t="shared" ca="1" si="47"/>
        <v/>
      </c>
      <c r="S77" s="1" t="str">
        <f t="shared" ca="1" si="47"/>
        <v/>
      </c>
      <c r="T77" s="1" t="str">
        <f t="shared" ca="1" si="47"/>
        <v/>
      </c>
      <c r="U77" s="1" t="str">
        <f t="shared" ca="1" si="47"/>
        <v/>
      </c>
      <c r="V77" s="1" t="str">
        <f t="shared" ca="1" si="47"/>
        <v>U8650Defl1373439017286.csv</v>
      </c>
      <c r="W77" s="1" t="str">
        <f t="shared" ca="1" si="47"/>
        <v/>
      </c>
      <c r="X77" s="1" t="str">
        <f t="shared" ca="1" si="47"/>
        <v/>
      </c>
      <c r="Y77" s="1" t="str">
        <f t="shared" ca="1" si="47"/>
        <v/>
      </c>
    </row>
    <row r="78" spans="1:25" x14ac:dyDescent="0.2">
      <c r="B78" t="str">
        <f>CONCATENATE(B74,$A$8)</f>
        <v>G14</v>
      </c>
      <c r="C78">
        <f ca="1">INDIRECT(CONCATENATE("'",C$7,"'!",$B78))</f>
        <v>2537</v>
      </c>
      <c r="D78">
        <f t="shared" ref="D78:S87" ca="1" si="48">INDIRECT(CONCATENATE("'",D$7,"'!",$B78))</f>
        <v>2858</v>
      </c>
      <c r="E78">
        <f t="shared" ca="1" si="48"/>
        <v>1002</v>
      </c>
      <c r="F78">
        <f t="shared" ca="1" si="48"/>
        <v>4593</v>
      </c>
      <c r="G78">
        <f t="shared" ca="1" si="48"/>
        <v>8712</v>
      </c>
      <c r="H78">
        <f t="shared" ca="1" si="48"/>
        <v>827</v>
      </c>
      <c r="I78">
        <f t="shared" ca="1" si="48"/>
        <v>795</v>
      </c>
      <c r="J78">
        <f t="shared" ca="1" si="48"/>
        <v>814</v>
      </c>
      <c r="K78">
        <f t="shared" ca="1" si="48"/>
        <v>3081</v>
      </c>
      <c r="L78">
        <f t="shared" ca="1" si="48"/>
        <v>2017</v>
      </c>
      <c r="M78">
        <f t="shared" ca="1" si="48"/>
        <v>9137</v>
      </c>
      <c r="N78">
        <f t="shared" ca="1" si="48"/>
        <v>11429</v>
      </c>
      <c r="O78" t="e">
        <f t="shared" ca="1" si="48"/>
        <v>#REF!</v>
      </c>
      <c r="P78" t="e">
        <f t="shared" ca="1" si="48"/>
        <v>#REF!</v>
      </c>
      <c r="Q78" t="e">
        <f t="shared" ca="1" si="48"/>
        <v>#REF!</v>
      </c>
      <c r="R78" t="e">
        <f t="shared" ca="1" si="48"/>
        <v>#REF!</v>
      </c>
      <c r="S78" t="e">
        <f t="shared" ca="1" si="48"/>
        <v>#REF!</v>
      </c>
      <c r="T78" t="e">
        <f t="shared" ref="M78:Y87" ca="1" si="49">INDIRECT(CONCATENATE("'",T$7,"'!",$B78))</f>
        <v>#REF!</v>
      </c>
      <c r="U78" t="e">
        <f t="shared" ca="1" si="49"/>
        <v>#REF!</v>
      </c>
      <c r="V78">
        <f t="shared" ca="1" si="49"/>
        <v>11429</v>
      </c>
      <c r="W78" t="e">
        <f t="shared" ca="1" si="49"/>
        <v>#REF!</v>
      </c>
      <c r="X78" t="e">
        <f t="shared" ca="1" si="49"/>
        <v>#REF!</v>
      </c>
      <c r="Y78" t="e">
        <f t="shared" ca="1" si="49"/>
        <v>#REF!</v>
      </c>
    </row>
    <row r="79" spans="1:25" x14ac:dyDescent="0.2">
      <c r="B79" t="str">
        <f>CONCATENATE(B74,$A$9)</f>
        <v>G15</v>
      </c>
      <c r="C79">
        <f t="shared" ref="C79:C87" ca="1" si="50">INDIRECT(CONCATENATE("'",C$7,"'!",$B79))</f>
        <v>6023</v>
      </c>
      <c r="D79">
        <f t="shared" ca="1" si="48"/>
        <v>2843</v>
      </c>
      <c r="E79">
        <f t="shared" ca="1" si="48"/>
        <v>1306</v>
      </c>
      <c r="F79">
        <f t="shared" ca="1" si="48"/>
        <v>11066</v>
      </c>
      <c r="G79">
        <f t="shared" ca="1" si="48"/>
        <v>7910</v>
      </c>
      <c r="H79">
        <f t="shared" ca="1" si="48"/>
        <v>841</v>
      </c>
      <c r="I79">
        <f t="shared" ca="1" si="48"/>
        <v>661</v>
      </c>
      <c r="J79">
        <f t="shared" ca="1" si="48"/>
        <v>778</v>
      </c>
      <c r="K79">
        <f t="shared" ca="1" si="48"/>
        <v>4313</v>
      </c>
      <c r="L79">
        <f t="shared" ca="1" si="48"/>
        <v>2872</v>
      </c>
      <c r="M79">
        <f t="shared" ca="1" si="49"/>
        <v>10247</v>
      </c>
      <c r="N79">
        <f t="shared" ca="1" si="49"/>
        <v>11056</v>
      </c>
      <c r="O79" t="e">
        <f t="shared" ca="1" si="49"/>
        <v>#REF!</v>
      </c>
      <c r="P79" t="e">
        <f t="shared" ca="1" si="49"/>
        <v>#REF!</v>
      </c>
      <c r="Q79" t="e">
        <f t="shared" ca="1" si="49"/>
        <v>#REF!</v>
      </c>
      <c r="R79" t="e">
        <f t="shared" ca="1" si="49"/>
        <v>#REF!</v>
      </c>
      <c r="S79" t="e">
        <f t="shared" ca="1" si="49"/>
        <v>#REF!</v>
      </c>
      <c r="T79" t="e">
        <f t="shared" ca="1" si="49"/>
        <v>#REF!</v>
      </c>
      <c r="U79" t="e">
        <f t="shared" ca="1" si="49"/>
        <v>#REF!</v>
      </c>
      <c r="V79">
        <f t="shared" ca="1" si="49"/>
        <v>11056</v>
      </c>
      <c r="W79" t="e">
        <f t="shared" ca="1" si="49"/>
        <v>#REF!</v>
      </c>
      <c r="X79" t="e">
        <f t="shared" ca="1" si="49"/>
        <v>#REF!</v>
      </c>
      <c r="Y79" t="e">
        <f t="shared" ca="1" si="49"/>
        <v>#REF!</v>
      </c>
    </row>
    <row r="80" spans="1:25" x14ac:dyDescent="0.2">
      <c r="B80" t="str">
        <f>CONCATENATE(B74,$A$10)</f>
        <v>G16</v>
      </c>
      <c r="C80">
        <f t="shared" ca="1" si="50"/>
        <v>5507</v>
      </c>
      <c r="D80">
        <f t="shared" ca="1" si="48"/>
        <v>2870</v>
      </c>
      <c r="E80">
        <f t="shared" ca="1" si="48"/>
        <v>1159</v>
      </c>
      <c r="F80">
        <f t="shared" ca="1" si="48"/>
        <v>3755</v>
      </c>
      <c r="G80">
        <f t="shared" ca="1" si="48"/>
        <v>7656</v>
      </c>
      <c r="H80">
        <f t="shared" ca="1" si="48"/>
        <v>876</v>
      </c>
      <c r="I80">
        <f t="shared" ca="1" si="48"/>
        <v>628</v>
      </c>
      <c r="J80">
        <f t="shared" ca="1" si="48"/>
        <v>909</v>
      </c>
      <c r="K80">
        <f t="shared" ca="1" si="48"/>
        <v>4211</v>
      </c>
      <c r="L80">
        <f t="shared" ca="1" si="48"/>
        <v>2873</v>
      </c>
      <c r="M80">
        <f t="shared" ca="1" si="49"/>
        <v>11423</v>
      </c>
      <c r="N80">
        <f t="shared" ca="1" si="49"/>
        <v>11158</v>
      </c>
      <c r="O80" t="e">
        <f t="shared" ca="1" si="49"/>
        <v>#REF!</v>
      </c>
      <c r="P80" t="e">
        <f t="shared" ca="1" si="49"/>
        <v>#REF!</v>
      </c>
      <c r="Q80" t="e">
        <f t="shared" ca="1" si="49"/>
        <v>#REF!</v>
      </c>
      <c r="R80" t="e">
        <f t="shared" ca="1" si="49"/>
        <v>#REF!</v>
      </c>
      <c r="S80" t="e">
        <f t="shared" ca="1" si="49"/>
        <v>#REF!</v>
      </c>
      <c r="T80" t="e">
        <f t="shared" ca="1" si="49"/>
        <v>#REF!</v>
      </c>
      <c r="U80" t="e">
        <f t="shared" ca="1" si="49"/>
        <v>#REF!</v>
      </c>
      <c r="V80">
        <f t="shared" ca="1" si="49"/>
        <v>11158</v>
      </c>
      <c r="W80" t="e">
        <f t="shared" ca="1" si="49"/>
        <v>#REF!</v>
      </c>
      <c r="X80" t="e">
        <f t="shared" ca="1" si="49"/>
        <v>#REF!</v>
      </c>
      <c r="Y80" t="e">
        <f t="shared" ca="1" si="49"/>
        <v>#REF!</v>
      </c>
    </row>
    <row r="81" spans="1:25" x14ac:dyDescent="0.2">
      <c r="B81" t="str">
        <f>CONCATENATE(B74,$A$11)</f>
        <v>G17</v>
      </c>
      <c r="C81">
        <f t="shared" ca="1" si="50"/>
        <v>4443</v>
      </c>
      <c r="D81">
        <f t="shared" ca="1" si="48"/>
        <v>2905</v>
      </c>
      <c r="E81">
        <f t="shared" ca="1" si="48"/>
        <v>1477</v>
      </c>
      <c r="F81">
        <f t="shared" ca="1" si="48"/>
        <v>5340</v>
      </c>
      <c r="G81">
        <f t="shared" ca="1" si="48"/>
        <v>8523</v>
      </c>
      <c r="H81">
        <f t="shared" ca="1" si="48"/>
        <v>821</v>
      </c>
      <c r="I81">
        <f t="shared" ca="1" si="48"/>
        <v>727</v>
      </c>
      <c r="J81">
        <f t="shared" ca="1" si="48"/>
        <v>1010</v>
      </c>
      <c r="K81">
        <f t="shared" ca="1" si="48"/>
        <v>4221</v>
      </c>
      <c r="L81">
        <f t="shared" ca="1" si="48"/>
        <v>2881</v>
      </c>
      <c r="M81">
        <f t="shared" ca="1" si="49"/>
        <v>10197</v>
      </c>
      <c r="N81">
        <f t="shared" ca="1" si="49"/>
        <v>14512</v>
      </c>
      <c r="O81" t="e">
        <f t="shared" ca="1" si="49"/>
        <v>#REF!</v>
      </c>
      <c r="P81" t="e">
        <f t="shared" ca="1" si="49"/>
        <v>#REF!</v>
      </c>
      <c r="Q81" t="e">
        <f t="shared" ca="1" si="49"/>
        <v>#REF!</v>
      </c>
      <c r="R81" t="e">
        <f t="shared" ca="1" si="49"/>
        <v>#REF!</v>
      </c>
      <c r="S81" t="e">
        <f t="shared" ca="1" si="49"/>
        <v>#REF!</v>
      </c>
      <c r="T81" t="e">
        <f t="shared" ca="1" si="49"/>
        <v>#REF!</v>
      </c>
      <c r="U81" t="e">
        <f t="shared" ca="1" si="49"/>
        <v>#REF!</v>
      </c>
      <c r="V81">
        <f t="shared" ca="1" si="49"/>
        <v>14512</v>
      </c>
      <c r="W81" t="e">
        <f t="shared" ca="1" si="49"/>
        <v>#REF!</v>
      </c>
      <c r="X81" t="e">
        <f t="shared" ca="1" si="49"/>
        <v>#REF!</v>
      </c>
      <c r="Y81" t="e">
        <f t="shared" ca="1" si="49"/>
        <v>#REF!</v>
      </c>
    </row>
    <row r="82" spans="1:25" x14ac:dyDescent="0.2">
      <c r="B82" t="str">
        <f>CONCATENATE(B74,$A$12)</f>
        <v>G18</v>
      </c>
      <c r="C82">
        <f t="shared" ca="1" si="50"/>
        <v>6471</v>
      </c>
      <c r="D82">
        <f t="shared" ca="1" si="48"/>
        <v>2828</v>
      </c>
      <c r="E82">
        <f t="shared" ca="1" si="48"/>
        <v>1516</v>
      </c>
      <c r="F82">
        <f t="shared" ca="1" si="48"/>
        <v>7427</v>
      </c>
      <c r="G82">
        <f t="shared" ca="1" si="48"/>
        <v>9884</v>
      </c>
      <c r="H82">
        <f t="shared" ca="1" si="48"/>
        <v>985</v>
      </c>
      <c r="I82">
        <f t="shared" ca="1" si="48"/>
        <v>912</v>
      </c>
      <c r="J82">
        <f t="shared" ca="1" si="48"/>
        <v>869</v>
      </c>
      <c r="K82">
        <f t="shared" ca="1" si="48"/>
        <v>4310</v>
      </c>
      <c r="L82">
        <f t="shared" ca="1" si="48"/>
        <v>2767</v>
      </c>
      <c r="M82">
        <f t="shared" ca="1" si="49"/>
        <v>15012</v>
      </c>
      <c r="N82">
        <f t="shared" ca="1" si="49"/>
        <v>12687</v>
      </c>
      <c r="O82" t="e">
        <f t="shared" ca="1" si="49"/>
        <v>#REF!</v>
      </c>
      <c r="P82" t="e">
        <f t="shared" ca="1" si="49"/>
        <v>#REF!</v>
      </c>
      <c r="Q82" t="e">
        <f t="shared" ca="1" si="49"/>
        <v>#REF!</v>
      </c>
      <c r="R82" t="e">
        <f t="shared" ca="1" si="49"/>
        <v>#REF!</v>
      </c>
      <c r="S82" t="e">
        <f t="shared" ca="1" si="49"/>
        <v>#REF!</v>
      </c>
      <c r="T82" t="e">
        <f t="shared" ca="1" si="49"/>
        <v>#REF!</v>
      </c>
      <c r="U82" t="e">
        <f t="shared" ca="1" si="49"/>
        <v>#REF!</v>
      </c>
      <c r="V82">
        <f t="shared" ca="1" si="49"/>
        <v>12687</v>
      </c>
      <c r="W82" t="e">
        <f t="shared" ca="1" si="49"/>
        <v>#REF!</v>
      </c>
      <c r="X82" t="e">
        <f t="shared" ca="1" si="49"/>
        <v>#REF!</v>
      </c>
      <c r="Y82" t="e">
        <f t="shared" ca="1" si="49"/>
        <v>#REF!</v>
      </c>
    </row>
    <row r="83" spans="1:25" x14ac:dyDescent="0.2">
      <c r="B83" t="str">
        <f>CONCATENATE(B74,$A$13)</f>
        <v>G19</v>
      </c>
      <c r="C83">
        <f t="shared" ca="1" si="50"/>
        <v>5914</v>
      </c>
      <c r="D83">
        <f t="shared" ca="1" si="48"/>
        <v>2057</v>
      </c>
      <c r="E83">
        <f t="shared" ca="1" si="48"/>
        <v>1501</v>
      </c>
      <c r="F83">
        <f t="shared" ca="1" si="48"/>
        <v>7971</v>
      </c>
      <c r="G83">
        <f t="shared" ca="1" si="48"/>
        <v>8213</v>
      </c>
      <c r="H83">
        <f t="shared" ca="1" si="48"/>
        <v>929</v>
      </c>
      <c r="I83">
        <f t="shared" ca="1" si="48"/>
        <v>625</v>
      </c>
      <c r="J83">
        <f t="shared" ca="1" si="48"/>
        <v>782</v>
      </c>
      <c r="K83">
        <f t="shared" ca="1" si="48"/>
        <v>4368</v>
      </c>
      <c r="L83">
        <f t="shared" ca="1" si="48"/>
        <v>2927</v>
      </c>
      <c r="M83">
        <f t="shared" ca="1" si="49"/>
        <v>4401</v>
      </c>
      <c r="N83">
        <f t="shared" ca="1" si="49"/>
        <v>19921</v>
      </c>
      <c r="O83" t="e">
        <f t="shared" ca="1" si="49"/>
        <v>#REF!</v>
      </c>
      <c r="P83" t="e">
        <f t="shared" ca="1" si="49"/>
        <v>#REF!</v>
      </c>
      <c r="Q83" t="e">
        <f t="shared" ca="1" si="49"/>
        <v>#REF!</v>
      </c>
      <c r="R83" t="e">
        <f t="shared" ca="1" si="49"/>
        <v>#REF!</v>
      </c>
      <c r="S83" t="e">
        <f t="shared" ca="1" si="49"/>
        <v>#REF!</v>
      </c>
      <c r="T83" t="e">
        <f t="shared" ca="1" si="49"/>
        <v>#REF!</v>
      </c>
      <c r="U83" t="e">
        <f t="shared" ca="1" si="49"/>
        <v>#REF!</v>
      </c>
      <c r="V83">
        <f t="shared" ca="1" si="49"/>
        <v>19921</v>
      </c>
      <c r="W83" t="e">
        <f t="shared" ca="1" si="49"/>
        <v>#REF!</v>
      </c>
      <c r="X83" t="e">
        <f t="shared" ca="1" si="49"/>
        <v>#REF!</v>
      </c>
      <c r="Y83" t="e">
        <f t="shared" ca="1" si="49"/>
        <v>#REF!</v>
      </c>
    </row>
    <row r="84" spans="1:25" x14ac:dyDescent="0.2">
      <c r="B84" t="str">
        <f>CONCATENATE(B74,$A$14)</f>
        <v>G20</v>
      </c>
      <c r="C84">
        <f t="shared" ca="1" si="50"/>
        <v>3309</v>
      </c>
      <c r="D84">
        <f t="shared" ca="1" si="48"/>
        <v>2281</v>
      </c>
      <c r="E84">
        <f t="shared" ca="1" si="48"/>
        <v>1594</v>
      </c>
      <c r="F84">
        <f t="shared" ca="1" si="48"/>
        <v>10499</v>
      </c>
      <c r="G84">
        <f t="shared" ca="1" si="48"/>
        <v>8516</v>
      </c>
      <c r="H84">
        <f t="shared" ca="1" si="48"/>
        <v>949</v>
      </c>
      <c r="I84">
        <f t="shared" ca="1" si="48"/>
        <v>735</v>
      </c>
      <c r="J84">
        <f t="shared" ca="1" si="48"/>
        <v>908</v>
      </c>
      <c r="K84">
        <f t="shared" ca="1" si="48"/>
        <v>4430</v>
      </c>
      <c r="L84">
        <f t="shared" ca="1" si="48"/>
        <v>2839</v>
      </c>
      <c r="M84">
        <f t="shared" ca="1" si="49"/>
        <v>6715</v>
      </c>
      <c r="N84">
        <f t="shared" ca="1" si="49"/>
        <v>11671</v>
      </c>
      <c r="O84" t="e">
        <f t="shared" ca="1" si="49"/>
        <v>#REF!</v>
      </c>
      <c r="P84" t="e">
        <f t="shared" ca="1" si="49"/>
        <v>#REF!</v>
      </c>
      <c r="Q84" t="e">
        <f t="shared" ca="1" si="49"/>
        <v>#REF!</v>
      </c>
      <c r="R84" t="e">
        <f t="shared" ca="1" si="49"/>
        <v>#REF!</v>
      </c>
      <c r="S84" t="e">
        <f t="shared" ca="1" si="49"/>
        <v>#REF!</v>
      </c>
      <c r="T84" t="e">
        <f t="shared" ca="1" si="49"/>
        <v>#REF!</v>
      </c>
      <c r="U84" t="e">
        <f t="shared" ca="1" si="49"/>
        <v>#REF!</v>
      </c>
      <c r="V84">
        <f t="shared" ca="1" si="49"/>
        <v>11671</v>
      </c>
      <c r="W84" t="e">
        <f t="shared" ca="1" si="49"/>
        <v>#REF!</v>
      </c>
      <c r="X84" t="e">
        <f t="shared" ca="1" si="49"/>
        <v>#REF!</v>
      </c>
      <c r="Y84" t="e">
        <f t="shared" ca="1" si="49"/>
        <v>#REF!</v>
      </c>
    </row>
    <row r="85" spans="1:25" x14ac:dyDescent="0.2">
      <c r="B85" t="str">
        <f>CONCATENATE(B74,$A$15)</f>
        <v>G21</v>
      </c>
      <c r="C85">
        <f t="shared" ca="1" si="50"/>
        <v>4861</v>
      </c>
      <c r="D85">
        <f t="shared" ca="1" si="48"/>
        <v>2805</v>
      </c>
      <c r="E85">
        <f t="shared" ca="1" si="48"/>
        <v>1526</v>
      </c>
      <c r="F85">
        <f t="shared" ca="1" si="48"/>
        <v>3200</v>
      </c>
      <c r="G85">
        <f t="shared" ca="1" si="48"/>
        <v>9691</v>
      </c>
      <c r="H85">
        <f t="shared" ca="1" si="48"/>
        <v>993</v>
      </c>
      <c r="I85">
        <f t="shared" ca="1" si="48"/>
        <v>636</v>
      </c>
      <c r="J85">
        <f t="shared" ca="1" si="48"/>
        <v>1000</v>
      </c>
      <c r="K85">
        <f t="shared" ca="1" si="48"/>
        <v>4507</v>
      </c>
      <c r="L85">
        <f t="shared" ca="1" si="48"/>
        <v>2517</v>
      </c>
      <c r="M85">
        <f t="shared" ca="1" si="49"/>
        <v>8439</v>
      </c>
      <c r="N85">
        <f t="shared" ca="1" si="49"/>
        <v>21218</v>
      </c>
      <c r="O85" t="e">
        <f t="shared" ca="1" si="49"/>
        <v>#REF!</v>
      </c>
      <c r="P85" t="e">
        <f t="shared" ca="1" si="49"/>
        <v>#REF!</v>
      </c>
      <c r="Q85" t="e">
        <f t="shared" ca="1" si="49"/>
        <v>#REF!</v>
      </c>
      <c r="R85" t="e">
        <f t="shared" ca="1" si="49"/>
        <v>#REF!</v>
      </c>
      <c r="S85" t="e">
        <f t="shared" ca="1" si="49"/>
        <v>#REF!</v>
      </c>
      <c r="T85" t="e">
        <f t="shared" ca="1" si="49"/>
        <v>#REF!</v>
      </c>
      <c r="U85" t="e">
        <f t="shared" ca="1" si="49"/>
        <v>#REF!</v>
      </c>
      <c r="V85">
        <f t="shared" ca="1" si="49"/>
        <v>21218</v>
      </c>
      <c r="W85" t="e">
        <f t="shared" ca="1" si="49"/>
        <v>#REF!</v>
      </c>
      <c r="X85" t="e">
        <f t="shared" ca="1" si="49"/>
        <v>#REF!</v>
      </c>
      <c r="Y85" t="e">
        <f t="shared" ca="1" si="49"/>
        <v>#REF!</v>
      </c>
    </row>
    <row r="86" spans="1:25" x14ac:dyDescent="0.2">
      <c r="B86" t="str">
        <f>CONCATENATE(B74,$A$16)</f>
        <v>G22</v>
      </c>
      <c r="C86">
        <f t="shared" ca="1" si="50"/>
        <v>4232</v>
      </c>
      <c r="D86">
        <f t="shared" ca="1" si="48"/>
        <v>2937</v>
      </c>
      <c r="E86">
        <f t="shared" ca="1" si="48"/>
        <v>1653</v>
      </c>
      <c r="F86">
        <f t="shared" ca="1" si="48"/>
        <v>4572</v>
      </c>
      <c r="G86">
        <f t="shared" ca="1" si="48"/>
        <v>10617</v>
      </c>
      <c r="H86">
        <f t="shared" ca="1" si="48"/>
        <v>1108</v>
      </c>
      <c r="I86">
        <f t="shared" ca="1" si="48"/>
        <v>847</v>
      </c>
      <c r="J86">
        <f t="shared" ca="1" si="48"/>
        <v>879</v>
      </c>
      <c r="K86">
        <f t="shared" ca="1" si="48"/>
        <v>4578</v>
      </c>
      <c r="L86">
        <f t="shared" ca="1" si="48"/>
        <v>3716</v>
      </c>
      <c r="M86">
        <f t="shared" ca="1" si="49"/>
        <v>10102</v>
      </c>
      <c r="N86">
        <f t="shared" ca="1" si="49"/>
        <v>13381</v>
      </c>
      <c r="O86" t="e">
        <f t="shared" ca="1" si="49"/>
        <v>#REF!</v>
      </c>
      <c r="P86" t="e">
        <f t="shared" ca="1" si="49"/>
        <v>#REF!</v>
      </c>
      <c r="Q86" t="e">
        <f t="shared" ca="1" si="49"/>
        <v>#REF!</v>
      </c>
      <c r="R86" t="e">
        <f t="shared" ca="1" si="49"/>
        <v>#REF!</v>
      </c>
      <c r="S86" t="e">
        <f t="shared" ca="1" si="49"/>
        <v>#REF!</v>
      </c>
      <c r="T86" t="e">
        <f t="shared" ca="1" si="49"/>
        <v>#REF!</v>
      </c>
      <c r="U86" t="e">
        <f t="shared" ca="1" si="49"/>
        <v>#REF!</v>
      </c>
      <c r="V86">
        <f t="shared" ca="1" si="49"/>
        <v>13381</v>
      </c>
      <c r="W86" t="e">
        <f t="shared" ca="1" si="49"/>
        <v>#REF!</v>
      </c>
      <c r="X86" t="e">
        <f t="shared" ca="1" si="49"/>
        <v>#REF!</v>
      </c>
      <c r="Y86" t="e">
        <f t="shared" ca="1" si="49"/>
        <v>#REF!</v>
      </c>
    </row>
    <row r="87" spans="1:25" x14ac:dyDescent="0.2">
      <c r="B87" t="str">
        <f>CONCATENATE(B74,$A$17)</f>
        <v>G23</v>
      </c>
      <c r="C87">
        <f t="shared" ca="1" si="50"/>
        <v>3299</v>
      </c>
      <c r="D87">
        <f t="shared" ca="1" si="48"/>
        <v>2883</v>
      </c>
      <c r="E87">
        <f t="shared" ca="1" si="48"/>
        <v>1928</v>
      </c>
      <c r="F87">
        <f t="shared" ca="1" si="48"/>
        <v>4914</v>
      </c>
      <c r="G87">
        <f t="shared" ca="1" si="48"/>
        <v>12095</v>
      </c>
      <c r="H87">
        <f t="shared" ca="1" si="48"/>
        <v>812</v>
      </c>
      <c r="I87">
        <f t="shared" ca="1" si="48"/>
        <v>623</v>
      </c>
      <c r="J87">
        <f t="shared" ca="1" si="48"/>
        <v>781</v>
      </c>
      <c r="K87">
        <f t="shared" ca="1" si="48"/>
        <v>4648</v>
      </c>
      <c r="L87">
        <f t="shared" ca="1" si="48"/>
        <v>2044</v>
      </c>
      <c r="M87">
        <f t="shared" ca="1" si="49"/>
        <v>7005</v>
      </c>
      <c r="N87">
        <f t="shared" ca="1" si="49"/>
        <v>24601</v>
      </c>
      <c r="O87" t="e">
        <f t="shared" ca="1" si="49"/>
        <v>#REF!</v>
      </c>
      <c r="P87" t="e">
        <f t="shared" ca="1" si="49"/>
        <v>#REF!</v>
      </c>
      <c r="Q87" t="e">
        <f t="shared" ca="1" si="49"/>
        <v>#REF!</v>
      </c>
      <c r="R87" t="e">
        <f t="shared" ca="1" si="49"/>
        <v>#REF!</v>
      </c>
      <c r="S87" t="e">
        <f t="shared" ca="1" si="49"/>
        <v>#REF!</v>
      </c>
      <c r="T87" t="e">
        <f t="shared" ca="1" si="49"/>
        <v>#REF!</v>
      </c>
      <c r="U87" t="e">
        <f t="shared" ca="1" si="49"/>
        <v>#REF!</v>
      </c>
      <c r="V87">
        <f t="shared" ca="1" si="49"/>
        <v>24601</v>
      </c>
      <c r="W87" t="e">
        <f t="shared" ca="1" si="49"/>
        <v>#REF!</v>
      </c>
      <c r="X87" t="e">
        <f t="shared" ca="1" si="49"/>
        <v>#REF!</v>
      </c>
      <c r="Y87" t="e">
        <f t="shared" ca="1" si="49"/>
        <v>#REF!</v>
      </c>
    </row>
    <row r="88" spans="1:25" x14ac:dyDescent="0.2">
      <c r="C88" s="13">
        <f t="shared" ref="C88:Y88" ca="1" si="51">INDIRECT(CONCATENATE(CHAR(COLUMN()+64),ROW()+CHOOSE))</f>
        <v>4659.6000000000004</v>
      </c>
      <c r="D88" s="13">
        <f t="shared" ca="1" si="51"/>
        <v>2726.7</v>
      </c>
      <c r="E88" s="13">
        <f t="shared" ca="1" si="51"/>
        <v>1466.2</v>
      </c>
      <c r="F88" s="13">
        <f t="shared" ca="1" si="51"/>
        <v>6333.7</v>
      </c>
      <c r="G88" s="13">
        <f t="shared" ca="1" si="51"/>
        <v>9181.7000000000007</v>
      </c>
      <c r="H88" s="13">
        <f t="shared" ca="1" si="51"/>
        <v>914.1</v>
      </c>
      <c r="I88" s="13">
        <f t="shared" ca="1" si="51"/>
        <v>718.9</v>
      </c>
      <c r="J88" s="13">
        <f t="shared" ca="1" si="51"/>
        <v>873</v>
      </c>
      <c r="K88" s="13">
        <f t="shared" ca="1" si="51"/>
        <v>4266.7</v>
      </c>
      <c r="L88" s="13">
        <f t="shared" ca="1" si="51"/>
        <v>2745.3</v>
      </c>
      <c r="M88" s="13">
        <f t="shared" ca="1" si="51"/>
        <v>9267.7999999999993</v>
      </c>
      <c r="N88" s="13">
        <f t="shared" ca="1" si="51"/>
        <v>15163.4</v>
      </c>
      <c r="O88" s="13" t="e">
        <f t="shared" ca="1" si="51"/>
        <v>#REF!</v>
      </c>
      <c r="P88" s="13" t="e">
        <f t="shared" ca="1" si="51"/>
        <v>#REF!</v>
      </c>
      <c r="Q88" s="13" t="e">
        <f t="shared" ca="1" si="51"/>
        <v>#REF!</v>
      </c>
      <c r="R88" s="13" t="e">
        <f t="shared" ca="1" si="51"/>
        <v>#REF!</v>
      </c>
      <c r="S88" s="13" t="e">
        <f t="shared" ca="1" si="51"/>
        <v>#REF!</v>
      </c>
      <c r="T88" s="13" t="e">
        <f t="shared" ca="1" si="51"/>
        <v>#REF!</v>
      </c>
      <c r="U88" s="13" t="e">
        <f t="shared" ca="1" si="51"/>
        <v>#REF!</v>
      </c>
      <c r="V88" s="13">
        <f t="shared" ca="1" si="51"/>
        <v>15163.4</v>
      </c>
      <c r="W88" s="13" t="e">
        <f t="shared" ca="1" si="51"/>
        <v>#REF!</v>
      </c>
      <c r="X88" s="13" t="e">
        <f t="shared" ca="1" si="51"/>
        <v>#REF!</v>
      </c>
      <c r="Y88" s="13" t="e">
        <f t="shared" ca="1" si="51"/>
        <v>#REF!</v>
      </c>
    </row>
    <row r="89" spans="1:25" x14ac:dyDescent="0.2">
      <c r="C89">
        <f ca="1">AVEDEV(C78:C87)</f>
        <v>1095.5999999999999</v>
      </c>
      <c r="D89">
        <f t="shared" ref="D89:L89" ca="1" si="52">AVEDEV(D78:D87)</f>
        <v>223.0800000000001</v>
      </c>
      <c r="E89">
        <f t="shared" ca="1" si="52"/>
        <v>186.32</v>
      </c>
      <c r="F89">
        <f t="shared" ca="1" si="52"/>
        <v>2325.6400000000003</v>
      </c>
      <c r="G89">
        <f t="shared" ca="1" si="52"/>
        <v>1112.0400000000002</v>
      </c>
      <c r="H89">
        <f t="shared" ca="1" si="52"/>
        <v>78.7</v>
      </c>
      <c r="I89">
        <f t="shared" ca="1" si="52"/>
        <v>84.3</v>
      </c>
      <c r="J89">
        <f t="shared" ca="1" si="52"/>
        <v>68.2</v>
      </c>
      <c r="K89">
        <f t="shared" ca="1" si="52"/>
        <v>257.42000000000007</v>
      </c>
      <c r="L89">
        <f t="shared" ca="1" si="52"/>
        <v>331.57999999999993</v>
      </c>
      <c r="M89">
        <f t="shared" ref="M89:Y89" ca="1" si="53">AVEDEV(M78:M87)</f>
        <v>2128.4</v>
      </c>
      <c r="N89">
        <f t="shared" ca="1" si="53"/>
        <v>4049.96</v>
      </c>
      <c r="O89" t="e">
        <f t="shared" ca="1" si="53"/>
        <v>#REF!</v>
      </c>
      <c r="P89" t="e">
        <f t="shared" ca="1" si="53"/>
        <v>#REF!</v>
      </c>
      <c r="Q89" t="e">
        <f t="shared" ca="1" si="53"/>
        <v>#REF!</v>
      </c>
      <c r="R89" t="e">
        <f t="shared" ca="1" si="53"/>
        <v>#REF!</v>
      </c>
      <c r="S89" t="e">
        <f t="shared" ca="1" si="53"/>
        <v>#REF!</v>
      </c>
      <c r="T89" t="e">
        <f t="shared" ca="1" si="53"/>
        <v>#REF!</v>
      </c>
      <c r="U89" t="e">
        <f t="shared" ca="1" si="53"/>
        <v>#REF!</v>
      </c>
      <c r="V89">
        <f t="shared" ca="1" si="53"/>
        <v>4049.96</v>
      </c>
      <c r="W89" t="e">
        <f t="shared" ca="1" si="53"/>
        <v>#REF!</v>
      </c>
      <c r="X89" t="e">
        <f t="shared" ca="1" si="53"/>
        <v>#REF!</v>
      </c>
      <c r="Y89" t="e">
        <f t="shared" ca="1" si="53"/>
        <v>#REF!</v>
      </c>
    </row>
    <row r="90" spans="1:25" x14ac:dyDescent="0.2">
      <c r="C90">
        <f ca="1">C89/C91</f>
        <v>0.23512747875354104</v>
      </c>
      <c r="D90">
        <f t="shared" ref="D90" ca="1" si="54">D89/D91</f>
        <v>8.1813180767961319E-2</v>
      </c>
      <c r="E90">
        <f t="shared" ref="E90" ca="1" si="55">E89/E91</f>
        <v>0.1270767971627336</v>
      </c>
      <c r="F90">
        <f t="shared" ref="F90" ca="1" si="56">F89/F91</f>
        <v>0.36718505770718546</v>
      </c>
      <c r="G90">
        <f t="shared" ref="G90" ca="1" si="57">G89/G91</f>
        <v>0.12111482623043664</v>
      </c>
      <c r="H90">
        <f t="shared" ref="H90" ca="1" si="58">H89/H91</f>
        <v>8.6095613171425445E-2</v>
      </c>
      <c r="I90">
        <f t="shared" ref="I90" ca="1" si="59">I89/I91</f>
        <v>0.11726248435109195</v>
      </c>
      <c r="J90">
        <f t="shared" ref="J90" ca="1" si="60">J89/J91</f>
        <v>7.8121420389461627E-2</v>
      </c>
      <c r="K90">
        <f t="shared" ref="K90:Y90" ca="1" si="61">K89/K91</f>
        <v>6.0332341153584761E-2</v>
      </c>
      <c r="L90">
        <f t="shared" ref="L90:X90" ca="1" si="62">L89/L91</f>
        <v>0.12078097111426798</v>
      </c>
      <c r="M90">
        <f t="shared" ca="1" si="61"/>
        <v>0.22965536589050262</v>
      </c>
      <c r="N90">
        <f t="shared" ca="1" si="62"/>
        <v>0.26708785628552961</v>
      </c>
      <c r="O90" t="e">
        <f t="shared" ca="1" si="61"/>
        <v>#REF!</v>
      </c>
      <c r="P90" t="e">
        <f t="shared" ca="1" si="62"/>
        <v>#REF!</v>
      </c>
      <c r="Q90" t="e">
        <f t="shared" ca="1" si="61"/>
        <v>#REF!</v>
      </c>
      <c r="R90" t="e">
        <f t="shared" ca="1" si="62"/>
        <v>#REF!</v>
      </c>
      <c r="S90" t="e">
        <f t="shared" ca="1" si="61"/>
        <v>#REF!</v>
      </c>
      <c r="T90" t="e">
        <f t="shared" ca="1" si="62"/>
        <v>#REF!</v>
      </c>
      <c r="U90" t="e">
        <f t="shared" ca="1" si="61"/>
        <v>#REF!</v>
      </c>
      <c r="V90">
        <f t="shared" ca="1" si="62"/>
        <v>0.26708785628552961</v>
      </c>
      <c r="W90" t="e">
        <f t="shared" ca="1" si="61"/>
        <v>#REF!</v>
      </c>
      <c r="X90" t="e">
        <f t="shared" ca="1" si="62"/>
        <v>#REF!</v>
      </c>
      <c r="Y90" t="e">
        <f t="shared" ca="1" si="61"/>
        <v>#REF!</v>
      </c>
    </row>
    <row r="91" spans="1:25" x14ac:dyDescent="0.2">
      <c r="C91">
        <f ca="1">AVERAGE(C78:C87)</f>
        <v>4659.6000000000004</v>
      </c>
      <c r="D91">
        <f t="shared" ref="D91:L91" ca="1" si="63">AVERAGE(D78:D87)</f>
        <v>2726.7</v>
      </c>
      <c r="E91">
        <f t="shared" ca="1" si="63"/>
        <v>1466.2</v>
      </c>
      <c r="F91">
        <f t="shared" ca="1" si="63"/>
        <v>6333.7</v>
      </c>
      <c r="G91">
        <f t="shared" ca="1" si="63"/>
        <v>9181.7000000000007</v>
      </c>
      <c r="H91">
        <f t="shared" ca="1" si="63"/>
        <v>914.1</v>
      </c>
      <c r="I91">
        <f t="shared" ca="1" si="63"/>
        <v>718.9</v>
      </c>
      <c r="J91">
        <f t="shared" ca="1" si="63"/>
        <v>873</v>
      </c>
      <c r="K91">
        <f t="shared" ca="1" si="63"/>
        <v>4266.7</v>
      </c>
      <c r="L91">
        <f t="shared" ca="1" si="63"/>
        <v>2745.3</v>
      </c>
      <c r="M91">
        <f t="shared" ref="M91:Y91" ca="1" si="64">AVERAGE(M78:M87)</f>
        <v>9267.7999999999993</v>
      </c>
      <c r="N91">
        <f t="shared" ca="1" si="64"/>
        <v>15163.4</v>
      </c>
      <c r="O91" t="e">
        <f t="shared" ca="1" si="64"/>
        <v>#REF!</v>
      </c>
      <c r="P91" t="e">
        <f t="shared" ca="1" si="64"/>
        <v>#REF!</v>
      </c>
      <c r="Q91" t="e">
        <f t="shared" ca="1" si="64"/>
        <v>#REF!</v>
      </c>
      <c r="R91" t="e">
        <f t="shared" ca="1" si="64"/>
        <v>#REF!</v>
      </c>
      <c r="S91" t="e">
        <f t="shared" ca="1" si="64"/>
        <v>#REF!</v>
      </c>
      <c r="T91" t="e">
        <f t="shared" ca="1" si="64"/>
        <v>#REF!</v>
      </c>
      <c r="U91" t="e">
        <f t="shared" ca="1" si="64"/>
        <v>#REF!</v>
      </c>
      <c r="V91">
        <f t="shared" ca="1" si="64"/>
        <v>15163.4</v>
      </c>
      <c r="W91" t="e">
        <f t="shared" ca="1" si="64"/>
        <v>#REF!</v>
      </c>
      <c r="X91" t="e">
        <f t="shared" ca="1" si="64"/>
        <v>#REF!</v>
      </c>
      <c r="Y91" t="e">
        <f t="shared" ca="1" si="64"/>
        <v>#REF!</v>
      </c>
    </row>
    <row r="92" spans="1:25" x14ac:dyDescent="0.2">
      <c r="C92" s="14">
        <f ca="1">STDEV(C78:C87)</f>
        <v>1328.4384483712868</v>
      </c>
      <c r="D92" s="14">
        <f t="shared" ref="D92:Y92" ca="1" si="65">STDEV(D78:D87)</f>
        <v>300.97731549810158</v>
      </c>
      <c r="E92" s="14">
        <f t="shared" ca="1" si="65"/>
        <v>259.78358514561938</v>
      </c>
      <c r="F92" s="14">
        <f t="shared" ca="1" si="65"/>
        <v>2773.4219557154383</v>
      </c>
      <c r="G92" s="14">
        <f t="shared" ca="1" si="65"/>
        <v>1385.6821865861684</v>
      </c>
      <c r="H92" s="14">
        <f t="shared" ca="1" si="65"/>
        <v>96.472736505651639</v>
      </c>
      <c r="I92" s="14">
        <f t="shared" ca="1" si="65"/>
        <v>103.44880644819251</v>
      </c>
      <c r="J92" s="14">
        <f t="shared" ca="1" si="65"/>
        <v>86.102006687158905</v>
      </c>
      <c r="K92" s="14">
        <f t="shared" ca="1" si="65"/>
        <v>441.21852736358306</v>
      </c>
      <c r="L92" s="14">
        <f t="shared" ca="1" si="65"/>
        <v>484.15586333328582</v>
      </c>
      <c r="M92" s="14">
        <f t="shared" ca="1" si="65"/>
        <v>2909.4800528234905</v>
      </c>
      <c r="N92" s="14">
        <f t="shared" ca="1" si="65"/>
        <v>4912.0218331038495</v>
      </c>
      <c r="O92" s="14" t="e">
        <f ca="1">STDEV(O78:O87)</f>
        <v>#REF!</v>
      </c>
      <c r="P92" s="14" t="e">
        <f t="shared" ca="1" si="65"/>
        <v>#REF!</v>
      </c>
      <c r="Q92" s="14" t="e">
        <f t="shared" ca="1" si="65"/>
        <v>#REF!</v>
      </c>
      <c r="R92" s="14" t="e">
        <f t="shared" ca="1" si="65"/>
        <v>#REF!</v>
      </c>
      <c r="S92" s="14" t="e">
        <f t="shared" ca="1" si="65"/>
        <v>#REF!</v>
      </c>
      <c r="T92" s="14" t="e">
        <f t="shared" ca="1" si="65"/>
        <v>#REF!</v>
      </c>
      <c r="U92" s="14" t="e">
        <f t="shared" ca="1" si="65"/>
        <v>#REF!</v>
      </c>
      <c r="V92" s="14">
        <f t="shared" ca="1" si="65"/>
        <v>4912.0218331038495</v>
      </c>
      <c r="W92" s="14" t="e">
        <f t="shared" ca="1" si="65"/>
        <v>#REF!</v>
      </c>
      <c r="X92" s="14" t="e">
        <f t="shared" ca="1" si="65"/>
        <v>#REF!</v>
      </c>
      <c r="Y92" s="14" t="e">
        <f t="shared" ca="1" si="65"/>
        <v>#REF!</v>
      </c>
    </row>
    <row r="93" spans="1:25" x14ac:dyDescent="0.2">
      <c r="A93" t="s">
        <v>11</v>
      </c>
      <c r="B93" t="s">
        <v>22</v>
      </c>
      <c r="C93" s="14"/>
    </row>
    <row r="94" spans="1:25" x14ac:dyDescent="0.2">
      <c r="B94" t="str">
        <f>CONCATENATE(B93,$A$5)</f>
        <v>H1</v>
      </c>
      <c r="C94" t="str">
        <f ca="1">INDIRECT(CONCATENATE("'",C$7,"'!",$B94))</f>
        <v>parseXmlAndBuildOverlay</v>
      </c>
    </row>
    <row r="95" spans="1:25" x14ac:dyDescent="0.2">
      <c r="C95">
        <v>4</v>
      </c>
      <c r="D95">
        <v>5</v>
      </c>
      <c r="E95">
        <v>6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13</v>
      </c>
      <c r="M95">
        <v>14</v>
      </c>
      <c r="N95">
        <v>15</v>
      </c>
      <c r="O95">
        <v>16</v>
      </c>
      <c r="P95">
        <v>17</v>
      </c>
      <c r="Q95">
        <v>18</v>
      </c>
      <c r="R95">
        <v>19</v>
      </c>
      <c r="S95">
        <v>20</v>
      </c>
      <c r="T95">
        <v>21</v>
      </c>
      <c r="U95">
        <v>22</v>
      </c>
      <c r="V95">
        <v>23</v>
      </c>
      <c r="W95">
        <v>24</v>
      </c>
      <c r="X95">
        <v>25</v>
      </c>
      <c r="Y95">
        <v>26</v>
      </c>
    </row>
    <row r="96" spans="1:25" x14ac:dyDescent="0.2">
      <c r="B96" t="str">
        <f>B2</f>
        <v>F</v>
      </c>
      <c r="C96" s="1" t="str">
        <f ca="1">INDIRECT(CONCATENATE("files!",$B96,C95))</f>
        <v>GT-N7000Defl1373022645192.csv</v>
      </c>
      <c r="D96" s="1" t="str">
        <f ca="1">INDIRECT(CONCATENATE("files!",$B96,D95))</f>
        <v>HTCOneXDefl1373017941285.csv</v>
      </c>
      <c r="E96" s="1" t="str">
        <f ca="1">INDIRECT(CONCATENATE("files!",$B96,E95))</f>
        <v>Nexus-10Defl1373018155384.csv</v>
      </c>
      <c r="F96" s="1" t="str">
        <f t="shared" ref="F96:L96" ca="1" si="66">INDIRECT(CONCATENATE("files!",$B96,F95))</f>
        <v>DesireSDefl1373026567157.csv</v>
      </c>
      <c r="G96" s="1" t="str">
        <f t="shared" ca="1" si="66"/>
        <v>DesireCDefl1373273102128.csv</v>
      </c>
      <c r="H96" s="1" t="str">
        <f t="shared" ca="1" si="66"/>
        <v>FirefoxDefl1373350961062.csv</v>
      </c>
      <c r="I96" s="1" t="str">
        <f t="shared" ca="1" si="66"/>
        <v>ChromeDefl1373350149571.csv</v>
      </c>
      <c r="J96" s="1" t="str">
        <f t="shared" ca="1" si="66"/>
        <v>ChromiumDefl1373350004906.csv</v>
      </c>
      <c r="K96" s="1" t="str">
        <f t="shared" ca="1" si="66"/>
        <v>A200Defl1373372273586.csv</v>
      </c>
      <c r="L96" s="1" t="str">
        <f t="shared" ca="1" si="66"/>
        <v>Galaxy-NexusDefl1373373964870.csv</v>
      </c>
      <c r="M96" s="1" t="str">
        <f t="shared" ref="M96:Y96" ca="1" si="67">INDIRECT(CONCATENATE("files!",$B96,M95))</f>
        <v>DesireDefl1373363661434.csv</v>
      </c>
      <c r="N96" s="1" t="str">
        <f t="shared" ca="1" si="67"/>
        <v>U8650Defl1373439017286.csv</v>
      </c>
      <c r="O96" s="1" t="str">
        <f t="shared" ca="1" si="67"/>
        <v/>
      </c>
      <c r="P96" s="1" t="str">
        <f t="shared" ca="1" si="67"/>
        <v/>
      </c>
      <c r="Q96" s="1" t="str">
        <f t="shared" ca="1" si="67"/>
        <v/>
      </c>
      <c r="R96" s="1" t="str">
        <f t="shared" ca="1" si="67"/>
        <v/>
      </c>
      <c r="S96" s="1" t="str">
        <f t="shared" ca="1" si="67"/>
        <v/>
      </c>
      <c r="T96" s="1" t="str">
        <f t="shared" ca="1" si="67"/>
        <v/>
      </c>
      <c r="U96" s="1" t="str">
        <f t="shared" ca="1" si="67"/>
        <v/>
      </c>
      <c r="V96" s="1" t="str">
        <f t="shared" ca="1" si="67"/>
        <v>U8650Defl1373439017286.csv</v>
      </c>
      <c r="W96" s="1" t="str">
        <f t="shared" ca="1" si="67"/>
        <v/>
      </c>
      <c r="X96" s="1" t="str">
        <f t="shared" ca="1" si="67"/>
        <v/>
      </c>
      <c r="Y96" s="1" t="str">
        <f t="shared" ca="1" si="67"/>
        <v/>
      </c>
    </row>
    <row r="97" spans="1:25" x14ac:dyDescent="0.2">
      <c r="B97" t="str">
        <f>CONCATENATE(B93,$A$8)</f>
        <v>H14</v>
      </c>
      <c r="C97">
        <f ca="1">INDIRECT(CONCATENATE("'",C$7,"'!",$B97))</f>
        <v>5439</v>
      </c>
      <c r="D97">
        <f t="shared" ref="D97:S106" ca="1" si="68">INDIRECT(CONCATENATE("'",D$7,"'!",$B97))</f>
        <v>5951</v>
      </c>
      <c r="E97">
        <f t="shared" ca="1" si="68"/>
        <v>2061</v>
      </c>
      <c r="F97">
        <f t="shared" ca="1" si="68"/>
        <v>8804</v>
      </c>
      <c r="G97">
        <f t="shared" ca="1" si="68"/>
        <v>16752</v>
      </c>
      <c r="H97">
        <f t="shared" ca="1" si="68"/>
        <v>2143</v>
      </c>
      <c r="I97">
        <f t="shared" ca="1" si="68"/>
        <v>652</v>
      </c>
      <c r="J97">
        <f t="shared" ca="1" si="68"/>
        <v>655</v>
      </c>
      <c r="K97">
        <f t="shared" ca="1" si="68"/>
        <v>6633</v>
      </c>
      <c r="L97">
        <f t="shared" ca="1" si="68"/>
        <v>6360</v>
      </c>
      <c r="M97">
        <f t="shared" ca="1" si="68"/>
        <v>30315</v>
      </c>
      <c r="N97">
        <f t="shared" ca="1" si="68"/>
        <v>18789</v>
      </c>
      <c r="O97" t="e">
        <f t="shared" ca="1" si="68"/>
        <v>#REF!</v>
      </c>
      <c r="P97" t="e">
        <f t="shared" ca="1" si="68"/>
        <v>#REF!</v>
      </c>
      <c r="Q97" t="e">
        <f t="shared" ca="1" si="68"/>
        <v>#REF!</v>
      </c>
      <c r="R97" t="e">
        <f t="shared" ca="1" si="68"/>
        <v>#REF!</v>
      </c>
      <c r="S97" t="e">
        <f t="shared" ca="1" si="68"/>
        <v>#REF!</v>
      </c>
      <c r="T97" t="e">
        <f t="shared" ref="M97:Y106" ca="1" si="69">INDIRECT(CONCATENATE("'",T$7,"'!",$B97))</f>
        <v>#REF!</v>
      </c>
      <c r="U97" t="e">
        <f t="shared" ca="1" si="69"/>
        <v>#REF!</v>
      </c>
      <c r="V97">
        <f t="shared" ca="1" si="69"/>
        <v>18789</v>
      </c>
      <c r="W97" t="e">
        <f t="shared" ca="1" si="69"/>
        <v>#REF!</v>
      </c>
      <c r="X97" t="e">
        <f t="shared" ca="1" si="69"/>
        <v>#REF!</v>
      </c>
      <c r="Y97" t="e">
        <f t="shared" ca="1" si="69"/>
        <v>#REF!</v>
      </c>
    </row>
    <row r="98" spans="1:25" x14ac:dyDescent="0.2">
      <c r="B98" t="str">
        <f>CONCATENATE(B93,$A$9)</f>
        <v>H15</v>
      </c>
      <c r="C98">
        <f t="shared" ref="C98:C106" ca="1" si="70">INDIRECT(CONCATENATE("'",C$7,"'!",$B98))</f>
        <v>8318</v>
      </c>
      <c r="D98">
        <f t="shared" ca="1" si="68"/>
        <v>5337</v>
      </c>
      <c r="E98">
        <f t="shared" ca="1" si="68"/>
        <v>2022</v>
      </c>
      <c r="F98">
        <f t="shared" ca="1" si="68"/>
        <v>11974</v>
      </c>
      <c r="G98">
        <f t="shared" ca="1" si="68"/>
        <v>13101</v>
      </c>
      <c r="H98">
        <f t="shared" ca="1" si="68"/>
        <v>2345</v>
      </c>
      <c r="I98">
        <f t="shared" ca="1" si="68"/>
        <v>728</v>
      </c>
      <c r="J98">
        <f t="shared" ca="1" si="68"/>
        <v>632</v>
      </c>
      <c r="K98">
        <f t="shared" ca="1" si="68"/>
        <v>7261</v>
      </c>
      <c r="L98">
        <f t="shared" ca="1" si="68"/>
        <v>6541</v>
      </c>
      <c r="M98">
        <f t="shared" ca="1" si="69"/>
        <v>32358</v>
      </c>
      <c r="N98">
        <f t="shared" ca="1" si="69"/>
        <v>18430</v>
      </c>
      <c r="O98" t="e">
        <f t="shared" ca="1" si="69"/>
        <v>#REF!</v>
      </c>
      <c r="P98" t="e">
        <f t="shared" ca="1" si="69"/>
        <v>#REF!</v>
      </c>
      <c r="Q98" t="e">
        <f t="shared" ca="1" si="69"/>
        <v>#REF!</v>
      </c>
      <c r="R98" t="e">
        <f t="shared" ca="1" si="69"/>
        <v>#REF!</v>
      </c>
      <c r="S98" t="e">
        <f t="shared" ca="1" si="69"/>
        <v>#REF!</v>
      </c>
      <c r="T98" t="e">
        <f t="shared" ca="1" si="69"/>
        <v>#REF!</v>
      </c>
      <c r="U98" t="e">
        <f t="shared" ca="1" si="69"/>
        <v>#REF!</v>
      </c>
      <c r="V98">
        <f t="shared" ca="1" si="69"/>
        <v>18430</v>
      </c>
      <c r="W98" t="e">
        <f t="shared" ca="1" si="69"/>
        <v>#REF!</v>
      </c>
      <c r="X98" t="e">
        <f t="shared" ca="1" si="69"/>
        <v>#REF!</v>
      </c>
      <c r="Y98" t="e">
        <f t="shared" ca="1" si="69"/>
        <v>#REF!</v>
      </c>
    </row>
    <row r="99" spans="1:25" x14ac:dyDescent="0.2">
      <c r="B99" t="str">
        <f>CONCATENATE(B93,$A$10)</f>
        <v>H16</v>
      </c>
      <c r="C99">
        <f t="shared" ca="1" si="70"/>
        <v>5822</v>
      </c>
      <c r="D99">
        <f t="shared" ca="1" si="68"/>
        <v>5738</v>
      </c>
      <c r="E99">
        <f t="shared" ca="1" si="68"/>
        <v>1743</v>
      </c>
      <c r="F99">
        <f t="shared" ca="1" si="68"/>
        <v>9538</v>
      </c>
      <c r="G99">
        <f t="shared" ca="1" si="68"/>
        <v>12864</v>
      </c>
      <c r="H99">
        <f t="shared" ca="1" si="68"/>
        <v>2325</v>
      </c>
      <c r="I99">
        <f t="shared" ca="1" si="68"/>
        <v>669</v>
      </c>
      <c r="J99">
        <f t="shared" ca="1" si="68"/>
        <v>624</v>
      </c>
      <c r="K99">
        <f t="shared" ca="1" si="68"/>
        <v>7259</v>
      </c>
      <c r="L99">
        <f t="shared" ca="1" si="68"/>
        <v>6644</v>
      </c>
      <c r="M99">
        <f t="shared" ca="1" si="69"/>
        <v>42717</v>
      </c>
      <c r="N99">
        <f t="shared" ca="1" si="69"/>
        <v>20561</v>
      </c>
      <c r="O99" t="e">
        <f t="shared" ca="1" si="69"/>
        <v>#REF!</v>
      </c>
      <c r="P99" t="e">
        <f t="shared" ca="1" si="69"/>
        <v>#REF!</v>
      </c>
      <c r="Q99" t="e">
        <f t="shared" ca="1" si="69"/>
        <v>#REF!</v>
      </c>
      <c r="R99" t="e">
        <f t="shared" ca="1" si="69"/>
        <v>#REF!</v>
      </c>
      <c r="S99" t="e">
        <f t="shared" ca="1" si="69"/>
        <v>#REF!</v>
      </c>
      <c r="T99" t="e">
        <f t="shared" ca="1" si="69"/>
        <v>#REF!</v>
      </c>
      <c r="U99" t="e">
        <f t="shared" ca="1" si="69"/>
        <v>#REF!</v>
      </c>
      <c r="V99">
        <f t="shared" ca="1" si="69"/>
        <v>20561</v>
      </c>
      <c r="W99" t="e">
        <f t="shared" ca="1" si="69"/>
        <v>#REF!</v>
      </c>
      <c r="X99" t="e">
        <f t="shared" ca="1" si="69"/>
        <v>#REF!</v>
      </c>
      <c r="Y99" t="e">
        <f t="shared" ca="1" si="69"/>
        <v>#REF!</v>
      </c>
    </row>
    <row r="100" spans="1:25" x14ac:dyDescent="0.2">
      <c r="B100" t="str">
        <f>CONCATENATE(B93,$A$11)</f>
        <v>H17</v>
      </c>
      <c r="C100">
        <f t="shared" ca="1" si="70"/>
        <v>7578</v>
      </c>
      <c r="D100">
        <f t="shared" ca="1" si="68"/>
        <v>5512</v>
      </c>
      <c r="E100">
        <f t="shared" ca="1" si="68"/>
        <v>1999</v>
      </c>
      <c r="F100">
        <f t="shared" ca="1" si="68"/>
        <v>9108</v>
      </c>
      <c r="G100">
        <f t="shared" ca="1" si="68"/>
        <v>12987</v>
      </c>
      <c r="H100">
        <f t="shared" ca="1" si="68"/>
        <v>2156</v>
      </c>
      <c r="I100">
        <f t="shared" ca="1" si="68"/>
        <v>649</v>
      </c>
      <c r="J100">
        <f t="shared" ca="1" si="68"/>
        <v>639</v>
      </c>
      <c r="K100">
        <f t="shared" ca="1" si="68"/>
        <v>7338</v>
      </c>
      <c r="L100">
        <f t="shared" ca="1" si="68"/>
        <v>6605</v>
      </c>
      <c r="M100">
        <f t="shared" ca="1" si="69"/>
        <v>40032</v>
      </c>
      <c r="N100">
        <f t="shared" ca="1" si="69"/>
        <v>18199</v>
      </c>
      <c r="O100" t="e">
        <f t="shared" ca="1" si="69"/>
        <v>#REF!</v>
      </c>
      <c r="P100" t="e">
        <f t="shared" ca="1" si="69"/>
        <v>#REF!</v>
      </c>
      <c r="Q100" t="e">
        <f t="shared" ca="1" si="69"/>
        <v>#REF!</v>
      </c>
      <c r="R100" t="e">
        <f t="shared" ca="1" si="69"/>
        <v>#REF!</v>
      </c>
      <c r="S100" t="e">
        <f t="shared" ca="1" si="69"/>
        <v>#REF!</v>
      </c>
      <c r="T100" t="e">
        <f t="shared" ca="1" si="69"/>
        <v>#REF!</v>
      </c>
      <c r="U100" t="e">
        <f t="shared" ca="1" si="69"/>
        <v>#REF!</v>
      </c>
      <c r="V100">
        <f t="shared" ca="1" si="69"/>
        <v>18199</v>
      </c>
      <c r="W100" t="e">
        <f t="shared" ca="1" si="69"/>
        <v>#REF!</v>
      </c>
      <c r="X100" t="e">
        <f t="shared" ca="1" si="69"/>
        <v>#REF!</v>
      </c>
      <c r="Y100" t="e">
        <f t="shared" ca="1" si="69"/>
        <v>#REF!</v>
      </c>
    </row>
    <row r="101" spans="1:25" x14ac:dyDescent="0.2">
      <c r="B101" t="str">
        <f>CONCATENATE(B93,$A$12)</f>
        <v>H18</v>
      </c>
      <c r="C101">
        <f t="shared" ca="1" si="70"/>
        <v>10768</v>
      </c>
      <c r="D101">
        <f t="shared" ca="1" si="68"/>
        <v>5779</v>
      </c>
      <c r="E101">
        <f t="shared" ca="1" si="68"/>
        <v>2016</v>
      </c>
      <c r="F101">
        <f t="shared" ca="1" si="68"/>
        <v>8448</v>
      </c>
      <c r="G101">
        <f t="shared" ca="1" si="68"/>
        <v>14286</v>
      </c>
      <c r="H101">
        <f t="shared" ca="1" si="68"/>
        <v>2165</v>
      </c>
      <c r="I101">
        <f t="shared" ca="1" si="68"/>
        <v>671</v>
      </c>
      <c r="J101">
        <f t="shared" ca="1" si="68"/>
        <v>640</v>
      </c>
      <c r="K101">
        <f t="shared" ca="1" si="68"/>
        <v>7374</v>
      </c>
      <c r="L101">
        <f t="shared" ca="1" si="68"/>
        <v>7340</v>
      </c>
      <c r="M101">
        <f t="shared" ca="1" si="69"/>
        <v>49046</v>
      </c>
      <c r="N101">
        <f t="shared" ca="1" si="69"/>
        <v>18060</v>
      </c>
      <c r="O101" t="e">
        <f t="shared" ca="1" si="69"/>
        <v>#REF!</v>
      </c>
      <c r="P101" t="e">
        <f t="shared" ca="1" si="69"/>
        <v>#REF!</v>
      </c>
      <c r="Q101" t="e">
        <f t="shared" ca="1" si="69"/>
        <v>#REF!</v>
      </c>
      <c r="R101" t="e">
        <f t="shared" ca="1" si="69"/>
        <v>#REF!</v>
      </c>
      <c r="S101" t="e">
        <f t="shared" ca="1" si="69"/>
        <v>#REF!</v>
      </c>
      <c r="T101" t="e">
        <f t="shared" ca="1" si="69"/>
        <v>#REF!</v>
      </c>
      <c r="U101" t="e">
        <f t="shared" ca="1" si="69"/>
        <v>#REF!</v>
      </c>
      <c r="V101">
        <f t="shared" ca="1" si="69"/>
        <v>18060</v>
      </c>
      <c r="W101" t="e">
        <f t="shared" ca="1" si="69"/>
        <v>#REF!</v>
      </c>
      <c r="X101" t="e">
        <f t="shared" ca="1" si="69"/>
        <v>#REF!</v>
      </c>
      <c r="Y101" t="e">
        <f t="shared" ca="1" si="69"/>
        <v>#REF!</v>
      </c>
    </row>
    <row r="102" spans="1:25" x14ac:dyDescent="0.2">
      <c r="B102" t="str">
        <f>CONCATENATE(B93,$A$13)</f>
        <v>H19</v>
      </c>
      <c r="C102">
        <f t="shared" ca="1" si="70"/>
        <v>11456</v>
      </c>
      <c r="D102">
        <f t="shared" ca="1" si="68"/>
        <v>5375</v>
      </c>
      <c r="E102">
        <f t="shared" ca="1" si="68"/>
        <v>2086</v>
      </c>
      <c r="F102">
        <f t="shared" ca="1" si="68"/>
        <v>8440</v>
      </c>
      <c r="G102">
        <f t="shared" ca="1" si="68"/>
        <v>16091</v>
      </c>
      <c r="H102">
        <f t="shared" ca="1" si="68"/>
        <v>2151</v>
      </c>
      <c r="I102">
        <f t="shared" ca="1" si="68"/>
        <v>718</v>
      </c>
      <c r="J102">
        <f t="shared" ca="1" si="68"/>
        <v>640</v>
      </c>
      <c r="K102">
        <f t="shared" ca="1" si="68"/>
        <v>7195</v>
      </c>
      <c r="L102">
        <f t="shared" ca="1" si="68"/>
        <v>7494</v>
      </c>
      <c r="M102">
        <f t="shared" ca="1" si="69"/>
        <v>20141</v>
      </c>
      <c r="N102">
        <f t="shared" ca="1" si="69"/>
        <v>46964</v>
      </c>
      <c r="O102" t="e">
        <f t="shared" ca="1" si="69"/>
        <v>#REF!</v>
      </c>
      <c r="P102" t="e">
        <f t="shared" ca="1" si="69"/>
        <v>#REF!</v>
      </c>
      <c r="Q102" t="e">
        <f t="shared" ca="1" si="69"/>
        <v>#REF!</v>
      </c>
      <c r="R102" t="e">
        <f t="shared" ca="1" si="69"/>
        <v>#REF!</v>
      </c>
      <c r="S102" t="e">
        <f t="shared" ca="1" si="69"/>
        <v>#REF!</v>
      </c>
      <c r="T102" t="e">
        <f t="shared" ca="1" si="69"/>
        <v>#REF!</v>
      </c>
      <c r="U102" t="e">
        <f t="shared" ca="1" si="69"/>
        <v>#REF!</v>
      </c>
      <c r="V102">
        <f t="shared" ca="1" si="69"/>
        <v>46964</v>
      </c>
      <c r="W102" t="e">
        <f t="shared" ca="1" si="69"/>
        <v>#REF!</v>
      </c>
      <c r="X102" t="e">
        <f t="shared" ca="1" si="69"/>
        <v>#REF!</v>
      </c>
      <c r="Y102" t="e">
        <f t="shared" ca="1" si="69"/>
        <v>#REF!</v>
      </c>
    </row>
    <row r="103" spans="1:25" x14ac:dyDescent="0.2">
      <c r="B103" t="str">
        <f>CONCATENATE(B93,$A$14)</f>
        <v>H20</v>
      </c>
      <c r="C103">
        <f t="shared" ca="1" si="70"/>
        <v>6350</v>
      </c>
      <c r="D103">
        <f t="shared" ca="1" si="68"/>
        <v>4888</v>
      </c>
      <c r="E103">
        <f t="shared" ca="1" si="68"/>
        <v>2133</v>
      </c>
      <c r="F103">
        <f t="shared" ca="1" si="68"/>
        <v>9780</v>
      </c>
      <c r="G103">
        <f t="shared" ca="1" si="68"/>
        <v>17514</v>
      </c>
      <c r="H103">
        <f t="shared" ca="1" si="68"/>
        <v>2154</v>
      </c>
      <c r="I103">
        <f t="shared" ca="1" si="68"/>
        <v>672</v>
      </c>
      <c r="J103">
        <f t="shared" ca="1" si="68"/>
        <v>640</v>
      </c>
      <c r="K103">
        <f t="shared" ca="1" si="68"/>
        <v>7326</v>
      </c>
      <c r="L103">
        <f t="shared" ca="1" si="68"/>
        <v>6741</v>
      </c>
      <c r="M103">
        <f t="shared" ca="1" si="69"/>
        <v>25481</v>
      </c>
      <c r="N103">
        <f t="shared" ca="1" si="69"/>
        <v>17373</v>
      </c>
      <c r="O103" t="e">
        <f t="shared" ca="1" si="69"/>
        <v>#REF!</v>
      </c>
      <c r="P103" t="e">
        <f t="shared" ca="1" si="69"/>
        <v>#REF!</v>
      </c>
      <c r="Q103" t="e">
        <f t="shared" ca="1" si="69"/>
        <v>#REF!</v>
      </c>
      <c r="R103" t="e">
        <f t="shared" ca="1" si="69"/>
        <v>#REF!</v>
      </c>
      <c r="S103" t="e">
        <f t="shared" ca="1" si="69"/>
        <v>#REF!</v>
      </c>
      <c r="T103" t="e">
        <f t="shared" ca="1" si="69"/>
        <v>#REF!</v>
      </c>
      <c r="U103" t="e">
        <f t="shared" ca="1" si="69"/>
        <v>#REF!</v>
      </c>
      <c r="V103">
        <f t="shared" ca="1" si="69"/>
        <v>17373</v>
      </c>
      <c r="W103" t="e">
        <f t="shared" ca="1" si="69"/>
        <v>#REF!</v>
      </c>
      <c r="X103" t="e">
        <f t="shared" ca="1" si="69"/>
        <v>#REF!</v>
      </c>
      <c r="Y103" t="e">
        <f t="shared" ca="1" si="69"/>
        <v>#REF!</v>
      </c>
    </row>
    <row r="104" spans="1:25" x14ac:dyDescent="0.2">
      <c r="B104" t="str">
        <f>CONCATENATE(B93,$A$15)</f>
        <v>H21</v>
      </c>
      <c r="C104">
        <f t="shared" ca="1" si="70"/>
        <v>10339</v>
      </c>
      <c r="D104">
        <f t="shared" ca="1" si="68"/>
        <v>4426</v>
      </c>
      <c r="E104">
        <f t="shared" ca="1" si="68"/>
        <v>2045</v>
      </c>
      <c r="F104">
        <f t="shared" ca="1" si="68"/>
        <v>8148</v>
      </c>
      <c r="G104">
        <f t="shared" ca="1" si="68"/>
        <v>18009</v>
      </c>
      <c r="H104">
        <f t="shared" ca="1" si="68"/>
        <v>2168</v>
      </c>
      <c r="I104">
        <f t="shared" ca="1" si="68"/>
        <v>715</v>
      </c>
      <c r="J104">
        <f t="shared" ca="1" si="68"/>
        <v>639</v>
      </c>
      <c r="K104">
        <f t="shared" ca="1" si="68"/>
        <v>7278</v>
      </c>
      <c r="L104">
        <f t="shared" ca="1" si="68"/>
        <v>8922</v>
      </c>
      <c r="M104">
        <f t="shared" ca="1" si="69"/>
        <v>32144</v>
      </c>
      <c r="N104">
        <f t="shared" ca="1" si="69"/>
        <v>49622</v>
      </c>
      <c r="O104" t="e">
        <f t="shared" ca="1" si="69"/>
        <v>#REF!</v>
      </c>
      <c r="P104" t="e">
        <f t="shared" ca="1" si="69"/>
        <v>#REF!</v>
      </c>
      <c r="Q104" t="e">
        <f t="shared" ca="1" si="69"/>
        <v>#REF!</v>
      </c>
      <c r="R104" t="e">
        <f t="shared" ca="1" si="69"/>
        <v>#REF!</v>
      </c>
      <c r="S104" t="e">
        <f t="shared" ca="1" si="69"/>
        <v>#REF!</v>
      </c>
      <c r="T104" t="e">
        <f t="shared" ca="1" si="69"/>
        <v>#REF!</v>
      </c>
      <c r="U104" t="e">
        <f t="shared" ca="1" si="69"/>
        <v>#REF!</v>
      </c>
      <c r="V104">
        <f t="shared" ca="1" si="69"/>
        <v>49622</v>
      </c>
      <c r="W104" t="e">
        <f t="shared" ca="1" si="69"/>
        <v>#REF!</v>
      </c>
      <c r="X104" t="e">
        <f t="shared" ca="1" si="69"/>
        <v>#REF!</v>
      </c>
      <c r="Y104" t="e">
        <f t="shared" ca="1" si="69"/>
        <v>#REF!</v>
      </c>
    </row>
    <row r="105" spans="1:25" x14ac:dyDescent="0.2">
      <c r="B105" t="str">
        <f>CONCATENATE(B93,$A$16)</f>
        <v>H22</v>
      </c>
      <c r="C105">
        <f t="shared" ca="1" si="70"/>
        <v>9897</v>
      </c>
      <c r="D105">
        <f t="shared" ca="1" si="68"/>
        <v>4646</v>
      </c>
      <c r="E105">
        <f t="shared" ca="1" si="68"/>
        <v>2085</v>
      </c>
      <c r="F105">
        <f t="shared" ca="1" si="68"/>
        <v>8974</v>
      </c>
      <c r="G105">
        <f t="shared" ca="1" si="68"/>
        <v>18718</v>
      </c>
      <c r="H105">
        <f t="shared" ca="1" si="68"/>
        <v>2420</v>
      </c>
      <c r="I105">
        <f t="shared" ca="1" si="68"/>
        <v>671</v>
      </c>
      <c r="J105">
        <f t="shared" ca="1" si="68"/>
        <v>640</v>
      </c>
      <c r="K105">
        <f t="shared" ca="1" si="68"/>
        <v>7332</v>
      </c>
      <c r="L105">
        <f t="shared" ca="1" si="68"/>
        <v>6904</v>
      </c>
      <c r="M105">
        <f t="shared" ca="1" si="69"/>
        <v>43367</v>
      </c>
      <c r="N105">
        <f t="shared" ca="1" si="69"/>
        <v>17794</v>
      </c>
      <c r="O105" t="e">
        <f t="shared" ca="1" si="69"/>
        <v>#REF!</v>
      </c>
      <c r="P105" t="e">
        <f t="shared" ca="1" si="69"/>
        <v>#REF!</v>
      </c>
      <c r="Q105" t="e">
        <f t="shared" ca="1" si="69"/>
        <v>#REF!</v>
      </c>
      <c r="R105" t="e">
        <f t="shared" ca="1" si="69"/>
        <v>#REF!</v>
      </c>
      <c r="S105" t="e">
        <f t="shared" ca="1" si="69"/>
        <v>#REF!</v>
      </c>
      <c r="T105" t="e">
        <f t="shared" ca="1" si="69"/>
        <v>#REF!</v>
      </c>
      <c r="U105" t="e">
        <f t="shared" ca="1" si="69"/>
        <v>#REF!</v>
      </c>
      <c r="V105">
        <f t="shared" ca="1" si="69"/>
        <v>17794</v>
      </c>
      <c r="W105" t="e">
        <f t="shared" ca="1" si="69"/>
        <v>#REF!</v>
      </c>
      <c r="X105" t="e">
        <f t="shared" ca="1" si="69"/>
        <v>#REF!</v>
      </c>
      <c r="Y105" t="e">
        <f t="shared" ca="1" si="69"/>
        <v>#REF!</v>
      </c>
    </row>
    <row r="106" spans="1:25" x14ac:dyDescent="0.2">
      <c r="B106" t="str">
        <f>CONCATENATE(B93,$A$17)</f>
        <v>H23</v>
      </c>
      <c r="C106">
        <f t="shared" ca="1" si="70"/>
        <v>6519</v>
      </c>
      <c r="D106">
        <f t="shared" ca="1" si="68"/>
        <v>5363</v>
      </c>
      <c r="E106">
        <f t="shared" ca="1" si="68"/>
        <v>2211</v>
      </c>
      <c r="F106">
        <f t="shared" ca="1" si="68"/>
        <v>8829</v>
      </c>
      <c r="G106">
        <f t="shared" ca="1" si="68"/>
        <v>17621</v>
      </c>
      <c r="H106">
        <f t="shared" ca="1" si="68"/>
        <v>2137</v>
      </c>
      <c r="I106">
        <f t="shared" ca="1" si="68"/>
        <v>729</v>
      </c>
      <c r="J106">
        <f t="shared" ca="1" si="68"/>
        <v>640</v>
      </c>
      <c r="K106">
        <f t="shared" ca="1" si="68"/>
        <v>7544</v>
      </c>
      <c r="L106">
        <f t="shared" ca="1" si="68"/>
        <v>6542</v>
      </c>
      <c r="M106">
        <f t="shared" ca="1" si="69"/>
        <v>45361</v>
      </c>
      <c r="N106">
        <f t="shared" ca="1" si="69"/>
        <v>48470</v>
      </c>
      <c r="O106" t="e">
        <f t="shared" ca="1" si="69"/>
        <v>#REF!</v>
      </c>
      <c r="P106" t="e">
        <f t="shared" ca="1" si="69"/>
        <v>#REF!</v>
      </c>
      <c r="Q106" t="e">
        <f t="shared" ca="1" si="69"/>
        <v>#REF!</v>
      </c>
      <c r="R106" t="e">
        <f t="shared" ca="1" si="69"/>
        <v>#REF!</v>
      </c>
      <c r="S106" t="e">
        <f t="shared" ca="1" si="69"/>
        <v>#REF!</v>
      </c>
      <c r="T106" t="e">
        <f t="shared" ca="1" si="69"/>
        <v>#REF!</v>
      </c>
      <c r="U106" t="e">
        <f t="shared" ca="1" si="69"/>
        <v>#REF!</v>
      </c>
      <c r="V106">
        <f t="shared" ca="1" si="69"/>
        <v>48470</v>
      </c>
      <c r="W106" t="e">
        <f t="shared" ca="1" si="69"/>
        <v>#REF!</v>
      </c>
      <c r="X106" t="e">
        <f t="shared" ca="1" si="69"/>
        <v>#REF!</v>
      </c>
      <c r="Y106" t="e">
        <f t="shared" ca="1" si="69"/>
        <v>#REF!</v>
      </c>
    </row>
    <row r="107" spans="1:25" x14ac:dyDescent="0.2">
      <c r="C107" s="13">
        <f t="shared" ref="C107:Y107" ca="1" si="71">INDIRECT(CONCATENATE(CHAR(COLUMN()+64),ROW()+CHOOSE))</f>
        <v>8248.6</v>
      </c>
      <c r="D107" s="13">
        <f t="shared" ca="1" si="71"/>
        <v>5301.5</v>
      </c>
      <c r="E107" s="13">
        <f t="shared" ca="1" si="71"/>
        <v>2040.1</v>
      </c>
      <c r="F107" s="13">
        <f t="shared" ca="1" si="71"/>
        <v>9204.2999999999993</v>
      </c>
      <c r="G107" s="13">
        <f t="shared" ca="1" si="71"/>
        <v>15794.3</v>
      </c>
      <c r="H107" s="13">
        <f t="shared" ca="1" si="71"/>
        <v>2216.4</v>
      </c>
      <c r="I107" s="13">
        <f t="shared" ca="1" si="71"/>
        <v>687.4</v>
      </c>
      <c r="J107" s="13">
        <f t="shared" ca="1" si="71"/>
        <v>638.9</v>
      </c>
      <c r="K107" s="13">
        <f t="shared" ca="1" si="71"/>
        <v>7254</v>
      </c>
      <c r="L107" s="13">
        <f t="shared" ca="1" si="71"/>
        <v>7009.3</v>
      </c>
      <c r="M107" s="13">
        <f t="shared" ca="1" si="71"/>
        <v>36096.199999999997</v>
      </c>
      <c r="N107" s="13">
        <f t="shared" ca="1" si="71"/>
        <v>27426.2</v>
      </c>
      <c r="O107" s="13" t="e">
        <f t="shared" ca="1" si="71"/>
        <v>#REF!</v>
      </c>
      <c r="P107" s="13" t="e">
        <f t="shared" ca="1" si="71"/>
        <v>#REF!</v>
      </c>
      <c r="Q107" s="13" t="e">
        <f t="shared" ca="1" si="71"/>
        <v>#REF!</v>
      </c>
      <c r="R107" s="13" t="e">
        <f t="shared" ca="1" si="71"/>
        <v>#REF!</v>
      </c>
      <c r="S107" s="13" t="e">
        <f t="shared" ca="1" si="71"/>
        <v>#REF!</v>
      </c>
      <c r="T107" s="13" t="e">
        <f t="shared" ca="1" si="71"/>
        <v>#REF!</v>
      </c>
      <c r="U107" s="13" t="e">
        <f t="shared" ca="1" si="71"/>
        <v>#REF!</v>
      </c>
      <c r="V107" s="13">
        <f t="shared" ca="1" si="71"/>
        <v>27426.2</v>
      </c>
      <c r="W107" s="13" t="e">
        <f t="shared" ca="1" si="71"/>
        <v>#REF!</v>
      </c>
      <c r="X107" s="13" t="e">
        <f t="shared" ca="1" si="71"/>
        <v>#REF!</v>
      </c>
      <c r="Y107" s="13" t="e">
        <f t="shared" ca="1" si="71"/>
        <v>#REF!</v>
      </c>
    </row>
    <row r="108" spans="1:25" x14ac:dyDescent="0.2">
      <c r="C108">
        <f ca="1">AVEDEV(C97:C106)</f>
        <v>1907</v>
      </c>
      <c r="D108">
        <f t="shared" ref="D108:L108" ca="1" si="72">AVEDEV(D97:D106)</f>
        <v>388.9</v>
      </c>
      <c r="E108">
        <f t="shared" ca="1" si="72"/>
        <v>76.080000000000013</v>
      </c>
      <c r="F108">
        <f t="shared" ca="1" si="72"/>
        <v>735.81999999999971</v>
      </c>
      <c r="G108">
        <f t="shared" ca="1" si="72"/>
        <v>1987.8400000000001</v>
      </c>
      <c r="H108">
        <f t="shared" ca="1" si="72"/>
        <v>88.160000000000039</v>
      </c>
      <c r="I108">
        <f t="shared" ca="1" si="72"/>
        <v>28.079999999999995</v>
      </c>
      <c r="J108">
        <f t="shared" ca="1" si="72"/>
        <v>4.3600000000000136</v>
      </c>
      <c r="K108">
        <f t="shared" ca="1" si="72"/>
        <v>136</v>
      </c>
      <c r="L108">
        <f t="shared" ca="1" si="72"/>
        <v>545.62000000000012</v>
      </c>
      <c r="M108">
        <f t="shared" ref="M108:Y108" ca="1" si="73">AVEDEV(M97:M106)</f>
        <v>8008.4</v>
      </c>
      <c r="N108">
        <f t="shared" ca="1" si="73"/>
        <v>12555.48</v>
      </c>
      <c r="O108" t="e">
        <f t="shared" ca="1" si="73"/>
        <v>#REF!</v>
      </c>
      <c r="P108" t="e">
        <f t="shared" ca="1" si="73"/>
        <v>#REF!</v>
      </c>
      <c r="Q108" t="e">
        <f t="shared" ca="1" si="73"/>
        <v>#REF!</v>
      </c>
      <c r="R108" t="e">
        <f t="shared" ca="1" si="73"/>
        <v>#REF!</v>
      </c>
      <c r="S108" t="e">
        <f t="shared" ca="1" si="73"/>
        <v>#REF!</v>
      </c>
      <c r="T108" t="e">
        <f t="shared" ca="1" si="73"/>
        <v>#REF!</v>
      </c>
      <c r="U108" t="e">
        <f t="shared" ca="1" si="73"/>
        <v>#REF!</v>
      </c>
      <c r="V108">
        <f t="shared" ca="1" si="73"/>
        <v>12555.48</v>
      </c>
      <c r="W108" t="e">
        <f t="shared" ca="1" si="73"/>
        <v>#REF!</v>
      </c>
      <c r="X108" t="e">
        <f t="shared" ca="1" si="73"/>
        <v>#REF!</v>
      </c>
      <c r="Y108" t="e">
        <f t="shared" ca="1" si="73"/>
        <v>#REF!</v>
      </c>
    </row>
    <row r="109" spans="1:25" x14ac:dyDescent="0.2">
      <c r="C109">
        <f ca="1">C108/C110</f>
        <v>0.23119074752079138</v>
      </c>
      <c r="D109">
        <f t="shared" ref="D109" ca="1" si="74">D108/D110</f>
        <v>7.3356597189474668E-2</v>
      </c>
      <c r="E109">
        <f t="shared" ref="E109" ca="1" si="75">E108/E110</f>
        <v>3.7292289593647381E-2</v>
      </c>
      <c r="F109">
        <f t="shared" ref="F109" ca="1" si="76">F108/F110</f>
        <v>7.9943070086807233E-2</v>
      </c>
      <c r="G109">
        <f t="shared" ref="G109" ca="1" si="77">G108/G110</f>
        <v>0.12585806271882896</v>
      </c>
      <c r="H109">
        <f t="shared" ref="H109" ca="1" si="78">H108/H110</f>
        <v>3.9776213679841202E-2</v>
      </c>
      <c r="I109">
        <f t="shared" ref="I109" ca="1" si="79">I108/I110</f>
        <v>4.084957812045388E-2</v>
      </c>
      <c r="J109">
        <f t="shared" ref="J109" ca="1" si="80">J108/J110</f>
        <v>6.8242291438409984E-3</v>
      </c>
      <c r="K109">
        <f t="shared" ref="K109:Y109" ca="1" si="81">K108/K110</f>
        <v>1.8748276812792942E-2</v>
      </c>
      <c r="L109">
        <f t="shared" ref="L109:X109" ca="1" si="82">L108/L110</f>
        <v>7.7842295236328893E-2</v>
      </c>
      <c r="M109">
        <f t="shared" ca="1" si="81"/>
        <v>0.22186268914733406</v>
      </c>
      <c r="N109">
        <f t="shared" ca="1" si="82"/>
        <v>0.45779145488620365</v>
      </c>
      <c r="O109" t="e">
        <f t="shared" ca="1" si="81"/>
        <v>#REF!</v>
      </c>
      <c r="P109" t="e">
        <f t="shared" ca="1" si="82"/>
        <v>#REF!</v>
      </c>
      <c r="Q109" t="e">
        <f t="shared" ca="1" si="81"/>
        <v>#REF!</v>
      </c>
      <c r="R109" t="e">
        <f t="shared" ca="1" si="82"/>
        <v>#REF!</v>
      </c>
      <c r="S109" t="e">
        <f t="shared" ca="1" si="81"/>
        <v>#REF!</v>
      </c>
      <c r="T109" t="e">
        <f t="shared" ca="1" si="82"/>
        <v>#REF!</v>
      </c>
      <c r="U109" t="e">
        <f t="shared" ca="1" si="81"/>
        <v>#REF!</v>
      </c>
      <c r="V109">
        <f t="shared" ca="1" si="82"/>
        <v>0.45779145488620365</v>
      </c>
      <c r="W109" t="e">
        <f t="shared" ca="1" si="81"/>
        <v>#REF!</v>
      </c>
      <c r="X109" t="e">
        <f t="shared" ca="1" si="82"/>
        <v>#REF!</v>
      </c>
      <c r="Y109" t="e">
        <f t="shared" ca="1" si="81"/>
        <v>#REF!</v>
      </c>
    </row>
    <row r="110" spans="1:25" x14ac:dyDescent="0.2">
      <c r="C110">
        <f ca="1">AVERAGE(C97:C106)</f>
        <v>8248.6</v>
      </c>
      <c r="D110">
        <f t="shared" ref="D110:L110" ca="1" si="83">AVERAGE(D97:D106)</f>
        <v>5301.5</v>
      </c>
      <c r="E110">
        <f t="shared" ca="1" si="83"/>
        <v>2040.1</v>
      </c>
      <c r="F110">
        <f t="shared" ca="1" si="83"/>
        <v>9204.2999999999993</v>
      </c>
      <c r="G110">
        <f t="shared" ca="1" si="83"/>
        <v>15794.3</v>
      </c>
      <c r="H110">
        <f t="shared" ca="1" si="83"/>
        <v>2216.4</v>
      </c>
      <c r="I110">
        <f t="shared" ca="1" si="83"/>
        <v>687.4</v>
      </c>
      <c r="J110">
        <f t="shared" ca="1" si="83"/>
        <v>638.9</v>
      </c>
      <c r="K110">
        <f t="shared" ca="1" si="83"/>
        <v>7254</v>
      </c>
      <c r="L110">
        <f t="shared" ca="1" si="83"/>
        <v>7009.3</v>
      </c>
      <c r="M110">
        <f t="shared" ref="M110:Y110" ca="1" si="84">AVERAGE(M97:M106)</f>
        <v>36096.199999999997</v>
      </c>
      <c r="N110">
        <f t="shared" ca="1" si="84"/>
        <v>27426.2</v>
      </c>
      <c r="O110" t="e">
        <f t="shared" ca="1" si="84"/>
        <v>#REF!</v>
      </c>
      <c r="P110" t="e">
        <f t="shared" ca="1" si="84"/>
        <v>#REF!</v>
      </c>
      <c r="Q110" t="e">
        <f t="shared" ca="1" si="84"/>
        <v>#REF!</v>
      </c>
      <c r="R110" t="e">
        <f t="shared" ca="1" si="84"/>
        <v>#REF!</v>
      </c>
      <c r="S110" t="e">
        <f t="shared" ca="1" si="84"/>
        <v>#REF!</v>
      </c>
      <c r="T110" t="e">
        <f t="shared" ca="1" si="84"/>
        <v>#REF!</v>
      </c>
      <c r="U110" t="e">
        <f t="shared" ca="1" si="84"/>
        <v>#REF!</v>
      </c>
      <c r="V110">
        <f t="shared" ca="1" si="84"/>
        <v>27426.2</v>
      </c>
      <c r="W110" t="e">
        <f t="shared" ca="1" si="84"/>
        <v>#REF!</v>
      </c>
      <c r="X110" t="e">
        <f t="shared" ca="1" si="84"/>
        <v>#REF!</v>
      </c>
      <c r="Y110" t="e">
        <f t="shared" ca="1" si="84"/>
        <v>#REF!</v>
      </c>
    </row>
    <row r="111" spans="1:25" x14ac:dyDescent="0.2">
      <c r="A111" t="s">
        <v>11</v>
      </c>
      <c r="B111" t="s">
        <v>23</v>
      </c>
      <c r="C111" s="14">
        <f ca="1">STDEV(C97:C106)</f>
        <v>2224.9780123757523</v>
      </c>
      <c r="D111" s="14">
        <f t="shared" ref="D111:Y111" ca="1" si="85">STDEV(D97:D106)</f>
        <v>501.36552423245945</v>
      </c>
      <c r="E111" s="14">
        <f t="shared" ca="1" si="85"/>
        <v>121.69492822445623</v>
      </c>
      <c r="F111" s="14">
        <f t="shared" ca="1" si="85"/>
        <v>1092.8728756000055</v>
      </c>
      <c r="G111" s="14">
        <f t="shared" ca="1" si="85"/>
        <v>2279.1022623441477</v>
      </c>
      <c r="H111" s="14">
        <f t="shared" ca="1" si="85"/>
        <v>104.4990164759671</v>
      </c>
      <c r="I111" s="14">
        <f t="shared" ca="1" si="85"/>
        <v>31.479093591355728</v>
      </c>
      <c r="J111" s="14">
        <f t="shared" ca="1" si="85"/>
        <v>7.7093017409706643</v>
      </c>
      <c r="K111" s="14">
        <f t="shared" ca="1" si="85"/>
        <v>237.25185867437256</v>
      </c>
      <c r="L111" s="14">
        <f t="shared" ca="1" si="85"/>
        <v>763.17742949388355</v>
      </c>
      <c r="M111" s="14">
        <f t="shared" ca="1" si="85"/>
        <v>9404.437850764336</v>
      </c>
      <c r="N111" s="14">
        <f t="shared" ca="1" si="85"/>
        <v>14478.326804802644</v>
      </c>
      <c r="O111" s="14" t="e">
        <f ca="1">STDEV(O97:O106)</f>
        <v>#REF!</v>
      </c>
      <c r="P111" s="14" t="e">
        <f t="shared" ca="1" si="85"/>
        <v>#REF!</v>
      </c>
      <c r="Q111" s="14" t="e">
        <f t="shared" ca="1" si="85"/>
        <v>#REF!</v>
      </c>
      <c r="R111" s="14" t="e">
        <f t="shared" ca="1" si="85"/>
        <v>#REF!</v>
      </c>
      <c r="S111" s="14" t="e">
        <f t="shared" ca="1" si="85"/>
        <v>#REF!</v>
      </c>
      <c r="T111" s="14" t="e">
        <f t="shared" ca="1" si="85"/>
        <v>#REF!</v>
      </c>
      <c r="U111" s="14" t="e">
        <f t="shared" ca="1" si="85"/>
        <v>#REF!</v>
      </c>
      <c r="V111" s="14">
        <f t="shared" ca="1" si="85"/>
        <v>14478.326804802644</v>
      </c>
      <c r="W111" s="14" t="e">
        <f t="shared" ca="1" si="85"/>
        <v>#REF!</v>
      </c>
      <c r="X111" s="14" t="e">
        <f t="shared" ca="1" si="85"/>
        <v>#REF!</v>
      </c>
      <c r="Y111" s="14" t="e">
        <f t="shared" ca="1" si="85"/>
        <v>#REF!</v>
      </c>
    </row>
    <row r="112" spans="1:25" x14ac:dyDescent="0.2">
      <c r="B112" t="str">
        <f>CONCATENATE(B111,$A$5)</f>
        <v>I1</v>
      </c>
      <c r="C112" t="str">
        <f ca="1">INDIRECT(CONCATENATE("'",C$7,"'!",$B112))</f>
        <v>everything</v>
      </c>
    </row>
    <row r="113" spans="2:25" x14ac:dyDescent="0.2">
      <c r="C113">
        <v>4</v>
      </c>
      <c r="D113">
        <v>5</v>
      </c>
      <c r="E113">
        <v>6</v>
      </c>
      <c r="F113">
        <v>7</v>
      </c>
      <c r="G113">
        <v>8</v>
      </c>
      <c r="H113">
        <v>9</v>
      </c>
      <c r="I113">
        <v>10</v>
      </c>
      <c r="J113">
        <v>11</v>
      </c>
      <c r="K113">
        <v>12</v>
      </c>
      <c r="L113">
        <v>13</v>
      </c>
      <c r="M113">
        <v>14</v>
      </c>
      <c r="N113">
        <v>15</v>
      </c>
      <c r="O113">
        <v>16</v>
      </c>
      <c r="P113">
        <v>17</v>
      </c>
      <c r="Q113">
        <v>18</v>
      </c>
      <c r="R113">
        <v>19</v>
      </c>
      <c r="S113">
        <v>20</v>
      </c>
      <c r="T113">
        <v>21</v>
      </c>
      <c r="U113">
        <v>22</v>
      </c>
      <c r="V113">
        <v>23</v>
      </c>
      <c r="W113">
        <v>24</v>
      </c>
      <c r="X113">
        <v>25</v>
      </c>
      <c r="Y113">
        <v>26</v>
      </c>
    </row>
    <row r="114" spans="2:25" x14ac:dyDescent="0.2">
      <c r="B114" t="str">
        <f>B2</f>
        <v>F</v>
      </c>
      <c r="C114" s="1" t="str">
        <f ca="1">INDIRECT(CONCATENATE("files!",$B114,C113))</f>
        <v>GT-N7000Defl1373022645192.csv</v>
      </c>
      <c r="D114" s="1" t="str">
        <f ca="1">INDIRECT(CONCATENATE("files!",$B114,D113))</f>
        <v>HTCOneXDefl1373017941285.csv</v>
      </c>
      <c r="E114" s="1" t="str">
        <f ca="1">INDIRECT(CONCATENATE("files!",$B114,E113))</f>
        <v>Nexus-10Defl1373018155384.csv</v>
      </c>
      <c r="F114" s="1" t="str">
        <f t="shared" ref="F114:L114" ca="1" si="86">INDIRECT(CONCATENATE("files!",$B114,F113))</f>
        <v>DesireSDefl1373026567157.csv</v>
      </c>
      <c r="G114" s="1" t="str">
        <f t="shared" ca="1" si="86"/>
        <v>DesireCDefl1373273102128.csv</v>
      </c>
      <c r="H114" s="1" t="str">
        <f t="shared" ca="1" si="86"/>
        <v>FirefoxDefl1373350961062.csv</v>
      </c>
      <c r="I114" s="1" t="str">
        <f t="shared" ca="1" si="86"/>
        <v>ChromeDefl1373350149571.csv</v>
      </c>
      <c r="J114" s="1" t="str">
        <f t="shared" ca="1" si="86"/>
        <v>ChromiumDefl1373350004906.csv</v>
      </c>
      <c r="K114" s="1" t="str">
        <f t="shared" ca="1" si="86"/>
        <v>A200Defl1373372273586.csv</v>
      </c>
      <c r="L114" s="1" t="str">
        <f t="shared" ca="1" si="86"/>
        <v>Galaxy-NexusDefl1373373964870.csv</v>
      </c>
      <c r="M114" s="1" t="str">
        <f t="shared" ref="M114:Y114" ca="1" si="87">INDIRECT(CONCATENATE("files!",$B114,M113))</f>
        <v>DesireDefl1373363661434.csv</v>
      </c>
      <c r="N114" s="1" t="str">
        <f t="shared" ca="1" si="87"/>
        <v>U8650Defl1373439017286.csv</v>
      </c>
      <c r="O114" s="1" t="str">
        <f t="shared" ca="1" si="87"/>
        <v/>
      </c>
      <c r="P114" s="1" t="str">
        <f t="shared" ca="1" si="87"/>
        <v/>
      </c>
      <c r="Q114" s="1" t="str">
        <f t="shared" ca="1" si="87"/>
        <v/>
      </c>
      <c r="R114" s="1" t="str">
        <f t="shared" ca="1" si="87"/>
        <v/>
      </c>
      <c r="S114" s="1" t="str">
        <f t="shared" ca="1" si="87"/>
        <v/>
      </c>
      <c r="T114" s="1" t="str">
        <f t="shared" ca="1" si="87"/>
        <v/>
      </c>
      <c r="U114" s="1" t="str">
        <f t="shared" ca="1" si="87"/>
        <v/>
      </c>
      <c r="V114" s="1" t="str">
        <f t="shared" ca="1" si="87"/>
        <v>U8650Defl1373439017286.csv</v>
      </c>
      <c r="W114" s="1" t="str">
        <f t="shared" ca="1" si="87"/>
        <v/>
      </c>
      <c r="X114" s="1" t="str">
        <f t="shared" ca="1" si="87"/>
        <v/>
      </c>
      <c r="Y114" s="1" t="str">
        <f t="shared" ca="1" si="87"/>
        <v/>
      </c>
    </row>
    <row r="115" spans="2:25" x14ac:dyDescent="0.2">
      <c r="B115" t="str">
        <f>CONCATENATE(B111,$A$8)</f>
        <v>I14</v>
      </c>
      <c r="C115">
        <f ca="1">INDIRECT(CONCATENATE("'",C$7,"'!",$B115))</f>
        <v>8778</v>
      </c>
      <c r="D115">
        <f t="shared" ref="D115:S124" ca="1" si="88">INDIRECT(CONCATENATE("'",D$7,"'!",$B115))</f>
        <v>10397</v>
      </c>
      <c r="E115">
        <f t="shared" ca="1" si="88"/>
        <v>3387</v>
      </c>
      <c r="F115">
        <f t="shared" ca="1" si="88"/>
        <v>14179</v>
      </c>
      <c r="G115">
        <f t="shared" ca="1" si="88"/>
        <v>26688</v>
      </c>
      <c r="H115">
        <f t="shared" ca="1" si="88"/>
        <v>3102</v>
      </c>
      <c r="I115">
        <f t="shared" ca="1" si="88"/>
        <v>1563</v>
      </c>
      <c r="J115">
        <f t="shared" ca="1" si="88"/>
        <v>1599</v>
      </c>
      <c r="K115">
        <f t="shared" ca="1" si="88"/>
        <v>10291</v>
      </c>
      <c r="L115">
        <f t="shared" ca="1" si="88"/>
        <v>8845</v>
      </c>
      <c r="M115">
        <f t="shared" ca="1" si="88"/>
        <v>46601</v>
      </c>
      <c r="N115">
        <f t="shared" ca="1" si="88"/>
        <v>32213</v>
      </c>
      <c r="O115" t="e">
        <f t="shared" ca="1" si="88"/>
        <v>#REF!</v>
      </c>
      <c r="P115" t="e">
        <f t="shared" ca="1" si="88"/>
        <v>#REF!</v>
      </c>
      <c r="Q115" t="e">
        <f t="shared" ca="1" si="88"/>
        <v>#REF!</v>
      </c>
      <c r="R115" t="e">
        <f t="shared" ca="1" si="88"/>
        <v>#REF!</v>
      </c>
      <c r="S115" t="e">
        <f t="shared" ca="1" si="88"/>
        <v>#REF!</v>
      </c>
      <c r="T115" t="e">
        <f t="shared" ref="M115:Y124" ca="1" si="89">INDIRECT(CONCATENATE("'",T$7,"'!",$B115))</f>
        <v>#REF!</v>
      </c>
      <c r="U115" t="e">
        <f t="shared" ca="1" si="89"/>
        <v>#REF!</v>
      </c>
      <c r="V115">
        <f t="shared" ca="1" si="89"/>
        <v>32213</v>
      </c>
      <c r="W115" t="e">
        <f t="shared" ca="1" si="89"/>
        <v>#REF!</v>
      </c>
      <c r="X115" t="e">
        <f t="shared" ca="1" si="89"/>
        <v>#REF!</v>
      </c>
      <c r="Y115" t="e">
        <f t="shared" ca="1" si="89"/>
        <v>#REF!</v>
      </c>
    </row>
    <row r="116" spans="2:25" x14ac:dyDescent="0.2">
      <c r="B116" t="str">
        <f>CONCATENATE(B111,$A$9)</f>
        <v>I15</v>
      </c>
      <c r="C116">
        <f t="shared" ref="C116:C124" ca="1" si="90">INDIRECT(CONCATENATE("'",C$7,"'!",$B116))</f>
        <v>15202</v>
      </c>
      <c r="D116">
        <f t="shared" ca="1" si="88"/>
        <v>8593</v>
      </c>
      <c r="E116">
        <f t="shared" ca="1" si="88"/>
        <v>3693</v>
      </c>
      <c r="F116">
        <f t="shared" ca="1" si="88"/>
        <v>25368</v>
      </c>
      <c r="G116">
        <f t="shared" ca="1" si="88"/>
        <v>22138</v>
      </c>
      <c r="H116">
        <f t="shared" ca="1" si="88"/>
        <v>3322</v>
      </c>
      <c r="I116">
        <f t="shared" ca="1" si="88"/>
        <v>1505</v>
      </c>
      <c r="J116">
        <f t="shared" ca="1" si="88"/>
        <v>1542</v>
      </c>
      <c r="K116">
        <f t="shared" ca="1" si="88"/>
        <v>12133</v>
      </c>
      <c r="L116">
        <f t="shared" ca="1" si="88"/>
        <v>10029</v>
      </c>
      <c r="M116">
        <f t="shared" ca="1" si="89"/>
        <v>43457</v>
      </c>
      <c r="N116">
        <f t="shared" ca="1" si="89"/>
        <v>31302</v>
      </c>
      <c r="O116" t="e">
        <f t="shared" ca="1" si="89"/>
        <v>#REF!</v>
      </c>
      <c r="P116" t="e">
        <f t="shared" ca="1" si="89"/>
        <v>#REF!</v>
      </c>
      <c r="Q116" t="e">
        <f t="shared" ca="1" si="89"/>
        <v>#REF!</v>
      </c>
      <c r="R116" t="e">
        <f t="shared" ca="1" si="89"/>
        <v>#REF!</v>
      </c>
      <c r="S116" t="e">
        <f t="shared" ca="1" si="89"/>
        <v>#REF!</v>
      </c>
      <c r="T116" t="e">
        <f t="shared" ca="1" si="89"/>
        <v>#REF!</v>
      </c>
      <c r="U116" t="e">
        <f t="shared" ca="1" si="89"/>
        <v>#REF!</v>
      </c>
      <c r="V116">
        <f t="shared" ca="1" si="89"/>
        <v>31302</v>
      </c>
      <c r="W116" t="e">
        <f t="shared" ca="1" si="89"/>
        <v>#REF!</v>
      </c>
      <c r="X116" t="e">
        <f t="shared" ca="1" si="89"/>
        <v>#REF!</v>
      </c>
      <c r="Y116" t="e">
        <f t="shared" ca="1" si="89"/>
        <v>#REF!</v>
      </c>
    </row>
    <row r="117" spans="2:25" x14ac:dyDescent="0.2">
      <c r="B117" t="str">
        <f>CONCATENATE(B111,$A$10)</f>
        <v>I16</v>
      </c>
      <c r="C117">
        <f t="shared" ca="1" si="90"/>
        <v>12656</v>
      </c>
      <c r="D117">
        <f t="shared" ca="1" si="88"/>
        <v>9009</v>
      </c>
      <c r="E117">
        <f t="shared" ca="1" si="88"/>
        <v>3300</v>
      </c>
      <c r="F117">
        <f t="shared" ca="1" si="88"/>
        <v>14152</v>
      </c>
      <c r="G117">
        <f t="shared" ca="1" si="88"/>
        <v>22033</v>
      </c>
      <c r="H117">
        <f t="shared" ca="1" si="88"/>
        <v>3339</v>
      </c>
      <c r="I117">
        <f t="shared" ca="1" si="88"/>
        <v>1418</v>
      </c>
      <c r="J117">
        <f t="shared" ca="1" si="88"/>
        <v>1666</v>
      </c>
      <c r="K117">
        <f t="shared" ca="1" si="88"/>
        <v>12131</v>
      </c>
      <c r="L117">
        <f t="shared" ca="1" si="88"/>
        <v>10023</v>
      </c>
      <c r="M117">
        <f t="shared" ca="1" si="89"/>
        <v>55351</v>
      </c>
      <c r="N117">
        <f t="shared" ca="1" si="89"/>
        <v>33789</v>
      </c>
      <c r="O117" t="e">
        <f t="shared" ca="1" si="89"/>
        <v>#REF!</v>
      </c>
      <c r="P117" t="e">
        <f t="shared" ca="1" si="89"/>
        <v>#REF!</v>
      </c>
      <c r="Q117" t="e">
        <f t="shared" ca="1" si="89"/>
        <v>#REF!</v>
      </c>
      <c r="R117" t="e">
        <f t="shared" ca="1" si="89"/>
        <v>#REF!</v>
      </c>
      <c r="S117" t="e">
        <f t="shared" ca="1" si="89"/>
        <v>#REF!</v>
      </c>
      <c r="T117" t="e">
        <f t="shared" ca="1" si="89"/>
        <v>#REF!</v>
      </c>
      <c r="U117" t="e">
        <f t="shared" ca="1" si="89"/>
        <v>#REF!</v>
      </c>
      <c r="V117">
        <f t="shared" ca="1" si="89"/>
        <v>33789</v>
      </c>
      <c r="W117" t="e">
        <f t="shared" ca="1" si="89"/>
        <v>#REF!</v>
      </c>
      <c r="X117" t="e">
        <f t="shared" ca="1" si="89"/>
        <v>#REF!</v>
      </c>
      <c r="Y117" t="e">
        <f t="shared" ca="1" si="89"/>
        <v>#REF!</v>
      </c>
    </row>
    <row r="118" spans="2:25" x14ac:dyDescent="0.2">
      <c r="B118" t="str">
        <f>CONCATENATE(B111,$A$11)</f>
        <v>I17</v>
      </c>
      <c r="C118">
        <f t="shared" ca="1" si="90"/>
        <v>12776</v>
      </c>
      <c r="D118">
        <f t="shared" ca="1" si="88"/>
        <v>8825</v>
      </c>
      <c r="E118">
        <f t="shared" ca="1" si="88"/>
        <v>3850</v>
      </c>
      <c r="F118">
        <f t="shared" ca="1" si="88"/>
        <v>15132</v>
      </c>
      <c r="G118">
        <f t="shared" ca="1" si="88"/>
        <v>25162</v>
      </c>
      <c r="H118">
        <f t="shared" ca="1" si="88"/>
        <v>3113</v>
      </c>
      <c r="I118">
        <f t="shared" ca="1" si="88"/>
        <v>1493</v>
      </c>
      <c r="J118">
        <f t="shared" ca="1" si="88"/>
        <v>1782</v>
      </c>
      <c r="K118">
        <f t="shared" ca="1" si="88"/>
        <v>12228</v>
      </c>
      <c r="L118">
        <f t="shared" ca="1" si="88"/>
        <v>10076</v>
      </c>
      <c r="M118">
        <f t="shared" ca="1" si="89"/>
        <v>51110</v>
      </c>
      <c r="N118">
        <f t="shared" ca="1" si="89"/>
        <v>34581</v>
      </c>
      <c r="O118" t="e">
        <f t="shared" ca="1" si="89"/>
        <v>#REF!</v>
      </c>
      <c r="P118" t="e">
        <f t="shared" ca="1" si="89"/>
        <v>#REF!</v>
      </c>
      <c r="Q118" t="e">
        <f t="shared" ca="1" si="89"/>
        <v>#REF!</v>
      </c>
      <c r="R118" t="e">
        <f t="shared" ca="1" si="89"/>
        <v>#REF!</v>
      </c>
      <c r="S118" t="e">
        <f t="shared" ca="1" si="89"/>
        <v>#REF!</v>
      </c>
      <c r="T118" t="e">
        <f t="shared" ca="1" si="89"/>
        <v>#REF!</v>
      </c>
      <c r="U118" t="e">
        <f t="shared" ca="1" si="89"/>
        <v>#REF!</v>
      </c>
      <c r="V118">
        <f t="shared" ca="1" si="89"/>
        <v>34581</v>
      </c>
      <c r="W118" t="e">
        <f t="shared" ca="1" si="89"/>
        <v>#REF!</v>
      </c>
      <c r="X118" t="e">
        <f t="shared" ca="1" si="89"/>
        <v>#REF!</v>
      </c>
      <c r="Y118" t="e">
        <f t="shared" ca="1" si="89"/>
        <v>#REF!</v>
      </c>
    </row>
    <row r="119" spans="2:25" x14ac:dyDescent="0.2">
      <c r="B119" t="str">
        <f>CONCATENATE(B111,$A$12)</f>
        <v>I18</v>
      </c>
      <c r="C119">
        <f t="shared" ca="1" si="90"/>
        <v>18632</v>
      </c>
      <c r="D119">
        <f t="shared" ca="1" si="88"/>
        <v>9028</v>
      </c>
      <c r="E119">
        <f t="shared" ca="1" si="88"/>
        <v>3887</v>
      </c>
      <c r="F119">
        <f t="shared" ca="1" si="88"/>
        <v>16530</v>
      </c>
      <c r="G119">
        <f t="shared" ca="1" si="88"/>
        <v>29015</v>
      </c>
      <c r="H119">
        <f t="shared" ca="1" si="88"/>
        <v>3437</v>
      </c>
      <c r="I119">
        <f t="shared" ca="1" si="88"/>
        <v>1698</v>
      </c>
      <c r="J119">
        <f t="shared" ca="1" si="88"/>
        <v>1641</v>
      </c>
      <c r="K119">
        <f t="shared" ca="1" si="88"/>
        <v>12254</v>
      </c>
      <c r="L119">
        <f t="shared" ca="1" si="88"/>
        <v>10679</v>
      </c>
      <c r="M119">
        <f t="shared" ca="1" si="89"/>
        <v>66133</v>
      </c>
      <c r="N119">
        <f t="shared" ca="1" si="89"/>
        <v>33737</v>
      </c>
      <c r="O119" t="e">
        <f t="shared" ca="1" si="89"/>
        <v>#REF!</v>
      </c>
      <c r="P119" t="e">
        <f t="shared" ca="1" si="89"/>
        <v>#REF!</v>
      </c>
      <c r="Q119" t="e">
        <f t="shared" ca="1" si="89"/>
        <v>#REF!</v>
      </c>
      <c r="R119" t="e">
        <f t="shared" ca="1" si="89"/>
        <v>#REF!</v>
      </c>
      <c r="S119" t="e">
        <f t="shared" ca="1" si="89"/>
        <v>#REF!</v>
      </c>
      <c r="T119" t="e">
        <f t="shared" ca="1" si="89"/>
        <v>#REF!</v>
      </c>
      <c r="U119" t="e">
        <f t="shared" ca="1" si="89"/>
        <v>#REF!</v>
      </c>
      <c r="V119">
        <f t="shared" ca="1" si="89"/>
        <v>33737</v>
      </c>
      <c r="W119" t="e">
        <f t="shared" ca="1" si="89"/>
        <v>#REF!</v>
      </c>
      <c r="X119" t="e">
        <f t="shared" ca="1" si="89"/>
        <v>#REF!</v>
      </c>
      <c r="Y119" t="e">
        <f t="shared" ca="1" si="89"/>
        <v>#REF!</v>
      </c>
    </row>
    <row r="120" spans="2:25" x14ac:dyDescent="0.2">
      <c r="B120" t="str">
        <f>CONCATENATE(B111,$A$13)</f>
        <v>I19</v>
      </c>
      <c r="C120">
        <f t="shared" ca="1" si="90"/>
        <v>18947</v>
      </c>
      <c r="D120">
        <f t="shared" ca="1" si="88"/>
        <v>7840</v>
      </c>
      <c r="E120">
        <f t="shared" ca="1" si="88"/>
        <v>3978</v>
      </c>
      <c r="F120">
        <f t="shared" ca="1" si="88"/>
        <v>17016</v>
      </c>
      <c r="G120">
        <f t="shared" ca="1" si="88"/>
        <v>25512</v>
      </c>
      <c r="H120">
        <f t="shared" ca="1" si="88"/>
        <v>3256</v>
      </c>
      <c r="I120">
        <f t="shared" ca="1" si="88"/>
        <v>1459</v>
      </c>
      <c r="J120">
        <f t="shared" ca="1" si="88"/>
        <v>1554</v>
      </c>
      <c r="K120">
        <f t="shared" ca="1" si="88"/>
        <v>12231</v>
      </c>
      <c r="L120">
        <f t="shared" ca="1" si="88"/>
        <v>10950</v>
      </c>
      <c r="M120">
        <f t="shared" ca="1" si="89"/>
        <v>27316</v>
      </c>
      <c r="N120">
        <f t="shared" ca="1" si="89"/>
        <v>68633</v>
      </c>
      <c r="O120" t="e">
        <f t="shared" ca="1" si="89"/>
        <v>#REF!</v>
      </c>
      <c r="P120" t="e">
        <f t="shared" ca="1" si="89"/>
        <v>#REF!</v>
      </c>
      <c r="Q120" t="e">
        <f t="shared" ca="1" si="89"/>
        <v>#REF!</v>
      </c>
      <c r="R120" t="e">
        <f t="shared" ca="1" si="89"/>
        <v>#REF!</v>
      </c>
      <c r="S120" t="e">
        <f t="shared" ca="1" si="89"/>
        <v>#REF!</v>
      </c>
      <c r="T120" t="e">
        <f t="shared" ca="1" si="89"/>
        <v>#REF!</v>
      </c>
      <c r="U120" t="e">
        <f t="shared" ca="1" si="89"/>
        <v>#REF!</v>
      </c>
      <c r="V120">
        <f t="shared" ca="1" si="89"/>
        <v>68633</v>
      </c>
      <c r="W120" t="e">
        <f t="shared" ca="1" si="89"/>
        <v>#REF!</v>
      </c>
      <c r="X120" t="e">
        <f t="shared" ca="1" si="89"/>
        <v>#REF!</v>
      </c>
      <c r="Y120" t="e">
        <f t="shared" ca="1" si="89"/>
        <v>#REF!</v>
      </c>
    </row>
    <row r="121" spans="2:25" x14ac:dyDescent="0.2">
      <c r="B121" t="str">
        <f>CONCATENATE(B111,$A$14)</f>
        <v>I20</v>
      </c>
      <c r="C121">
        <f t="shared" ca="1" si="90"/>
        <v>10427</v>
      </c>
      <c r="D121">
        <f t="shared" ca="1" si="88"/>
        <v>7804</v>
      </c>
      <c r="E121">
        <f t="shared" ca="1" si="88"/>
        <v>4103</v>
      </c>
      <c r="F121">
        <f t="shared" ca="1" si="88"/>
        <v>20905</v>
      </c>
      <c r="G121">
        <f t="shared" ca="1" si="88"/>
        <v>27367</v>
      </c>
      <c r="H121">
        <f t="shared" ca="1" si="88"/>
        <v>3241</v>
      </c>
      <c r="I121">
        <f t="shared" ca="1" si="88"/>
        <v>1526</v>
      </c>
      <c r="J121">
        <f t="shared" ca="1" si="88"/>
        <v>1679</v>
      </c>
      <c r="K121">
        <f t="shared" ca="1" si="88"/>
        <v>12319</v>
      </c>
      <c r="L121">
        <f t="shared" ca="1" si="88"/>
        <v>10071</v>
      </c>
      <c r="M121">
        <f t="shared" ca="1" si="89"/>
        <v>33711</v>
      </c>
      <c r="N121">
        <f t="shared" ca="1" si="89"/>
        <v>31036</v>
      </c>
      <c r="O121" t="e">
        <f t="shared" ca="1" si="89"/>
        <v>#REF!</v>
      </c>
      <c r="P121" t="e">
        <f t="shared" ca="1" si="89"/>
        <v>#REF!</v>
      </c>
      <c r="Q121" t="e">
        <f t="shared" ca="1" si="89"/>
        <v>#REF!</v>
      </c>
      <c r="R121" t="e">
        <f t="shared" ca="1" si="89"/>
        <v>#REF!</v>
      </c>
      <c r="S121" t="e">
        <f t="shared" ca="1" si="89"/>
        <v>#REF!</v>
      </c>
      <c r="T121" t="e">
        <f t="shared" ca="1" si="89"/>
        <v>#REF!</v>
      </c>
      <c r="U121" t="e">
        <f t="shared" ca="1" si="89"/>
        <v>#REF!</v>
      </c>
      <c r="V121">
        <f t="shared" ca="1" si="89"/>
        <v>31036</v>
      </c>
      <c r="W121" t="e">
        <f t="shared" ca="1" si="89"/>
        <v>#REF!</v>
      </c>
      <c r="X121" t="e">
        <f t="shared" ca="1" si="89"/>
        <v>#REF!</v>
      </c>
      <c r="Y121" t="e">
        <f t="shared" ca="1" si="89"/>
        <v>#REF!</v>
      </c>
    </row>
    <row r="122" spans="2:25" x14ac:dyDescent="0.2">
      <c r="B122" t="str">
        <f>CONCATENATE(B111,$A$15)</f>
        <v>I21</v>
      </c>
      <c r="C122">
        <f t="shared" ca="1" si="90"/>
        <v>15996</v>
      </c>
      <c r="D122">
        <f t="shared" ca="1" si="88"/>
        <v>7620</v>
      </c>
      <c r="E122">
        <f t="shared" ca="1" si="88"/>
        <v>3932</v>
      </c>
      <c r="F122">
        <f t="shared" ca="1" si="88"/>
        <v>11964</v>
      </c>
      <c r="G122">
        <f t="shared" ca="1" si="88"/>
        <v>29343</v>
      </c>
      <c r="H122">
        <f t="shared" ca="1" si="88"/>
        <v>3339</v>
      </c>
      <c r="I122">
        <f t="shared" ca="1" si="88"/>
        <v>1470</v>
      </c>
      <c r="J122">
        <f t="shared" ca="1" si="88"/>
        <v>1774</v>
      </c>
      <c r="K122">
        <f t="shared" ca="1" si="88"/>
        <v>12352</v>
      </c>
      <c r="L122">
        <f t="shared" ca="1" si="88"/>
        <v>11916</v>
      </c>
      <c r="M122">
        <f t="shared" ca="1" si="89"/>
        <v>41409</v>
      </c>
      <c r="N122">
        <f t="shared" ca="1" si="89"/>
        <v>76659</v>
      </c>
      <c r="O122" t="e">
        <f t="shared" ca="1" si="89"/>
        <v>#REF!</v>
      </c>
      <c r="P122" t="e">
        <f t="shared" ca="1" si="89"/>
        <v>#REF!</v>
      </c>
      <c r="Q122" t="e">
        <f t="shared" ca="1" si="89"/>
        <v>#REF!</v>
      </c>
      <c r="R122" t="e">
        <f t="shared" ca="1" si="89"/>
        <v>#REF!</v>
      </c>
      <c r="S122" t="e">
        <f t="shared" ca="1" si="89"/>
        <v>#REF!</v>
      </c>
      <c r="T122" t="e">
        <f t="shared" ca="1" si="89"/>
        <v>#REF!</v>
      </c>
      <c r="U122" t="e">
        <f t="shared" ca="1" si="89"/>
        <v>#REF!</v>
      </c>
      <c r="V122">
        <f t="shared" ca="1" si="89"/>
        <v>76659</v>
      </c>
      <c r="W122" t="e">
        <f t="shared" ca="1" si="89"/>
        <v>#REF!</v>
      </c>
      <c r="X122" t="e">
        <f t="shared" ca="1" si="89"/>
        <v>#REF!</v>
      </c>
      <c r="Y122" t="e">
        <f t="shared" ca="1" si="89"/>
        <v>#REF!</v>
      </c>
    </row>
    <row r="123" spans="2:25" x14ac:dyDescent="0.2">
      <c r="B123" t="str">
        <f>CONCATENATE(B111,$A$16)</f>
        <v>I22</v>
      </c>
      <c r="C123">
        <f t="shared" ca="1" si="90"/>
        <v>17041</v>
      </c>
      <c r="D123">
        <f t="shared" ca="1" si="88"/>
        <v>7991</v>
      </c>
      <c r="E123">
        <f t="shared" ca="1" si="88"/>
        <v>4120</v>
      </c>
      <c r="F123">
        <f t="shared" ca="1" si="88"/>
        <v>14308</v>
      </c>
      <c r="G123">
        <f t="shared" ca="1" si="88"/>
        <v>30707</v>
      </c>
      <c r="H123">
        <f t="shared" ca="1" si="88"/>
        <v>3666</v>
      </c>
      <c r="I123">
        <f t="shared" ca="1" si="88"/>
        <v>1638</v>
      </c>
      <c r="J123">
        <f t="shared" ca="1" si="88"/>
        <v>1655</v>
      </c>
      <c r="K123">
        <f t="shared" ca="1" si="88"/>
        <v>12488</v>
      </c>
      <c r="L123">
        <f t="shared" ca="1" si="88"/>
        <v>11111</v>
      </c>
      <c r="M123">
        <f t="shared" ca="1" si="89"/>
        <v>54308</v>
      </c>
      <c r="N123">
        <f t="shared" ca="1" si="89"/>
        <v>33146</v>
      </c>
      <c r="O123" t="e">
        <f t="shared" ca="1" si="89"/>
        <v>#REF!</v>
      </c>
      <c r="P123" t="e">
        <f t="shared" ca="1" si="89"/>
        <v>#REF!</v>
      </c>
      <c r="Q123" t="e">
        <f t="shared" ca="1" si="89"/>
        <v>#REF!</v>
      </c>
      <c r="R123" t="e">
        <f t="shared" ca="1" si="89"/>
        <v>#REF!</v>
      </c>
      <c r="S123" t="e">
        <f t="shared" ca="1" si="89"/>
        <v>#REF!</v>
      </c>
      <c r="T123" t="e">
        <f t="shared" ca="1" si="89"/>
        <v>#REF!</v>
      </c>
      <c r="U123" t="e">
        <f t="shared" ca="1" si="89"/>
        <v>#REF!</v>
      </c>
      <c r="V123">
        <f t="shared" ca="1" si="89"/>
        <v>33146</v>
      </c>
      <c r="W123" t="e">
        <f t="shared" ca="1" si="89"/>
        <v>#REF!</v>
      </c>
      <c r="X123" t="e">
        <f t="shared" ca="1" si="89"/>
        <v>#REF!</v>
      </c>
      <c r="Y123" t="e">
        <f t="shared" ca="1" si="89"/>
        <v>#REF!</v>
      </c>
    </row>
    <row r="124" spans="2:25" x14ac:dyDescent="0.2">
      <c r="B124" t="str">
        <f>CONCATENATE(B111,$A$17)</f>
        <v>I23</v>
      </c>
      <c r="C124">
        <f t="shared" ca="1" si="90"/>
        <v>11142</v>
      </c>
      <c r="D124">
        <f t="shared" ca="1" si="88"/>
        <v>8657</v>
      </c>
      <c r="E124">
        <f t="shared" ca="1" si="88"/>
        <v>4615</v>
      </c>
      <c r="F124">
        <f t="shared" ca="1" si="88"/>
        <v>14341</v>
      </c>
      <c r="G124">
        <f t="shared" ca="1" si="88"/>
        <v>36282</v>
      </c>
      <c r="H124">
        <f t="shared" ca="1" si="88"/>
        <v>3086</v>
      </c>
      <c r="I124">
        <f t="shared" ca="1" si="88"/>
        <v>1471</v>
      </c>
      <c r="J124">
        <f t="shared" ca="1" si="88"/>
        <v>1554</v>
      </c>
      <c r="K124">
        <f t="shared" ca="1" si="88"/>
        <v>12765</v>
      </c>
      <c r="L124">
        <f t="shared" ca="1" si="88"/>
        <v>9160</v>
      </c>
      <c r="M124">
        <f t="shared" ca="1" si="89"/>
        <v>53219</v>
      </c>
      <c r="N124">
        <f t="shared" ca="1" si="89"/>
        <v>79416</v>
      </c>
      <c r="O124" t="e">
        <f t="shared" ca="1" si="89"/>
        <v>#REF!</v>
      </c>
      <c r="P124" t="e">
        <f t="shared" ca="1" si="89"/>
        <v>#REF!</v>
      </c>
      <c r="Q124" t="e">
        <f t="shared" ca="1" si="89"/>
        <v>#REF!</v>
      </c>
      <c r="R124" t="e">
        <f t="shared" ca="1" si="89"/>
        <v>#REF!</v>
      </c>
      <c r="S124" t="e">
        <f t="shared" ca="1" si="89"/>
        <v>#REF!</v>
      </c>
      <c r="T124" t="e">
        <f t="shared" ca="1" si="89"/>
        <v>#REF!</v>
      </c>
      <c r="U124" t="e">
        <f t="shared" ca="1" si="89"/>
        <v>#REF!</v>
      </c>
      <c r="V124">
        <f t="shared" ca="1" si="89"/>
        <v>79416</v>
      </c>
      <c r="W124" t="e">
        <f t="shared" ca="1" si="89"/>
        <v>#REF!</v>
      </c>
      <c r="X124" t="e">
        <f t="shared" ca="1" si="89"/>
        <v>#REF!</v>
      </c>
      <c r="Y124" t="e">
        <f t="shared" ca="1" si="89"/>
        <v>#REF!</v>
      </c>
    </row>
    <row r="126" spans="2:25" x14ac:dyDescent="0.2">
      <c r="C126" t="s">
        <v>10</v>
      </c>
    </row>
    <row r="127" spans="2:25" x14ac:dyDescent="0.2">
      <c r="C127">
        <f t="shared" ref="C127:L127" ca="1" si="91">C115-C61-C43-C25-C8-C97-C78</f>
        <v>7</v>
      </c>
      <c r="D127">
        <f t="shared" ca="1" si="91"/>
        <v>8</v>
      </c>
      <c r="E127">
        <f t="shared" ca="1" si="91"/>
        <v>4</v>
      </c>
      <c r="F127">
        <f t="shared" ca="1" si="91"/>
        <v>20</v>
      </c>
      <c r="G127">
        <f t="shared" ca="1" si="91"/>
        <v>23</v>
      </c>
      <c r="H127">
        <f t="shared" ca="1" si="91"/>
        <v>1</v>
      </c>
      <c r="I127">
        <f t="shared" ca="1" si="91"/>
        <v>2</v>
      </c>
      <c r="J127">
        <f t="shared" ca="1" si="91"/>
        <v>2</v>
      </c>
      <c r="K127">
        <f t="shared" ca="1" si="91"/>
        <v>13</v>
      </c>
      <c r="L127">
        <f t="shared" ca="1" si="91"/>
        <v>10</v>
      </c>
      <c r="M127">
        <f t="shared" ref="M127:Y127" ca="1" si="92">M115-M61-M43-M25-M8-M97-M78</f>
        <v>27</v>
      </c>
      <c r="N127">
        <f t="shared" ca="1" si="92"/>
        <v>49</v>
      </c>
      <c r="O127" t="e">
        <f t="shared" ca="1" si="92"/>
        <v>#REF!</v>
      </c>
      <c r="P127" t="e">
        <f t="shared" ca="1" si="92"/>
        <v>#REF!</v>
      </c>
      <c r="Q127" t="e">
        <f t="shared" ca="1" si="92"/>
        <v>#REF!</v>
      </c>
      <c r="R127" t="e">
        <f t="shared" ca="1" si="92"/>
        <v>#REF!</v>
      </c>
      <c r="S127" t="e">
        <f t="shared" ca="1" si="92"/>
        <v>#REF!</v>
      </c>
      <c r="T127" t="e">
        <f t="shared" ca="1" si="92"/>
        <v>#REF!</v>
      </c>
      <c r="U127" t="e">
        <f t="shared" ca="1" si="92"/>
        <v>#REF!</v>
      </c>
      <c r="V127">
        <f t="shared" ca="1" si="92"/>
        <v>49</v>
      </c>
      <c r="W127" t="e">
        <f t="shared" ca="1" si="92"/>
        <v>#REF!</v>
      </c>
      <c r="X127" t="e">
        <f t="shared" ca="1" si="92"/>
        <v>#REF!</v>
      </c>
      <c r="Y127" t="e">
        <f t="shared" ca="1" si="92"/>
        <v>#REF!</v>
      </c>
    </row>
    <row r="128" spans="2:25" x14ac:dyDescent="0.2">
      <c r="C128">
        <f t="shared" ref="C128:L128" ca="1" si="93">C116-C62-C44-C26-C9-C98-C79</f>
        <v>13</v>
      </c>
      <c r="D128">
        <f t="shared" ca="1" si="93"/>
        <v>9</v>
      </c>
      <c r="E128">
        <f t="shared" ca="1" si="93"/>
        <v>5</v>
      </c>
      <c r="F128">
        <f t="shared" ca="1" si="93"/>
        <v>24</v>
      </c>
      <c r="G128">
        <f t="shared" ca="1" si="93"/>
        <v>28</v>
      </c>
      <c r="H128">
        <f t="shared" ca="1" si="93"/>
        <v>2</v>
      </c>
      <c r="I128">
        <f t="shared" ca="1" si="93"/>
        <v>2</v>
      </c>
      <c r="J128">
        <f t="shared" ca="1" si="93"/>
        <v>4</v>
      </c>
      <c r="K128">
        <f t="shared" ca="1" si="93"/>
        <v>13</v>
      </c>
      <c r="L128">
        <f t="shared" ca="1" si="93"/>
        <v>7</v>
      </c>
      <c r="M128">
        <f t="shared" ref="M128:Y128" ca="1" si="94">M116-M62-M44-M26-M9-M98-M79</f>
        <v>13</v>
      </c>
      <c r="N128">
        <f t="shared" ca="1" si="94"/>
        <v>73</v>
      </c>
      <c r="O128" t="e">
        <f t="shared" ca="1" si="94"/>
        <v>#REF!</v>
      </c>
      <c r="P128" t="e">
        <f t="shared" ca="1" si="94"/>
        <v>#REF!</v>
      </c>
      <c r="Q128" t="e">
        <f t="shared" ca="1" si="94"/>
        <v>#REF!</v>
      </c>
      <c r="R128" t="e">
        <f t="shared" ca="1" si="94"/>
        <v>#REF!</v>
      </c>
      <c r="S128" t="e">
        <f t="shared" ca="1" si="94"/>
        <v>#REF!</v>
      </c>
      <c r="T128" t="e">
        <f t="shared" ca="1" si="94"/>
        <v>#REF!</v>
      </c>
      <c r="U128" t="e">
        <f t="shared" ca="1" si="94"/>
        <v>#REF!</v>
      </c>
      <c r="V128">
        <f t="shared" ca="1" si="94"/>
        <v>73</v>
      </c>
      <c r="W128" t="e">
        <f t="shared" ca="1" si="94"/>
        <v>#REF!</v>
      </c>
      <c r="X128" t="e">
        <f t="shared" ca="1" si="94"/>
        <v>#REF!</v>
      </c>
      <c r="Y128" t="e">
        <f t="shared" ca="1" si="94"/>
        <v>#REF!</v>
      </c>
    </row>
    <row r="129" spans="3:25" x14ac:dyDescent="0.2">
      <c r="C129">
        <f t="shared" ref="C129:L129" ca="1" si="95">C117-C63-C45-C27-C10-C99-C80</f>
        <v>27</v>
      </c>
      <c r="D129">
        <f t="shared" ca="1" si="95"/>
        <v>11</v>
      </c>
      <c r="E129">
        <f t="shared" ca="1" si="95"/>
        <v>9</v>
      </c>
      <c r="F129">
        <f t="shared" ca="1" si="95"/>
        <v>208</v>
      </c>
      <c r="G129">
        <f t="shared" ca="1" si="95"/>
        <v>28</v>
      </c>
      <c r="H129">
        <f t="shared" ca="1" si="95"/>
        <v>2</v>
      </c>
      <c r="I129">
        <f t="shared" ca="1" si="95"/>
        <v>3</v>
      </c>
      <c r="J129">
        <f t="shared" ca="1" si="95"/>
        <v>1</v>
      </c>
      <c r="K129">
        <f t="shared" ca="1" si="95"/>
        <v>15</v>
      </c>
      <c r="L129">
        <f t="shared" ca="1" si="95"/>
        <v>5</v>
      </c>
      <c r="M129">
        <f t="shared" ref="M129:Y129" ca="1" si="96">M117-M63-M45-M27-M10-M99-M80</f>
        <v>42</v>
      </c>
      <c r="N129">
        <f t="shared" ca="1" si="96"/>
        <v>66</v>
      </c>
      <c r="O129" t="e">
        <f t="shared" ca="1" si="96"/>
        <v>#REF!</v>
      </c>
      <c r="P129" t="e">
        <f t="shared" ca="1" si="96"/>
        <v>#REF!</v>
      </c>
      <c r="Q129" t="e">
        <f t="shared" ca="1" si="96"/>
        <v>#REF!</v>
      </c>
      <c r="R129" t="e">
        <f t="shared" ca="1" si="96"/>
        <v>#REF!</v>
      </c>
      <c r="S129" t="e">
        <f t="shared" ca="1" si="96"/>
        <v>#REF!</v>
      </c>
      <c r="T129" t="e">
        <f t="shared" ca="1" si="96"/>
        <v>#REF!</v>
      </c>
      <c r="U129" t="e">
        <f t="shared" ca="1" si="96"/>
        <v>#REF!</v>
      </c>
      <c r="V129">
        <f t="shared" ca="1" si="96"/>
        <v>66</v>
      </c>
      <c r="W129" t="e">
        <f t="shared" ca="1" si="96"/>
        <v>#REF!</v>
      </c>
      <c r="X129" t="e">
        <f t="shared" ca="1" si="96"/>
        <v>#REF!</v>
      </c>
      <c r="Y129" t="e">
        <f t="shared" ca="1" si="96"/>
        <v>#REF!</v>
      </c>
    </row>
    <row r="130" spans="3:25" x14ac:dyDescent="0.2">
      <c r="C130">
        <f t="shared" ref="C130:L130" ca="1" si="97">C118-C64-C46-C28-C11-C100-C81</f>
        <v>7</v>
      </c>
      <c r="D130">
        <f t="shared" ca="1" si="97"/>
        <v>9</v>
      </c>
      <c r="E130">
        <f t="shared" ca="1" si="97"/>
        <v>7</v>
      </c>
      <c r="F130">
        <f t="shared" ca="1" si="97"/>
        <v>18</v>
      </c>
      <c r="G130">
        <f t="shared" ca="1" si="97"/>
        <v>35</v>
      </c>
      <c r="H130">
        <f t="shared" ca="1" si="97"/>
        <v>2</v>
      </c>
      <c r="I130">
        <f t="shared" ca="1" si="97"/>
        <v>2</v>
      </c>
      <c r="J130">
        <f t="shared" ca="1" si="97"/>
        <v>0</v>
      </c>
      <c r="K130">
        <f t="shared" ca="1" si="97"/>
        <v>14</v>
      </c>
      <c r="L130">
        <f t="shared" ca="1" si="97"/>
        <v>8</v>
      </c>
      <c r="M130">
        <f t="shared" ref="M130:Y130" ca="1" si="98">M118-M64-M46-M28-M11-M100-M81</f>
        <v>54</v>
      </c>
      <c r="N130">
        <f t="shared" ca="1" si="98"/>
        <v>64</v>
      </c>
      <c r="O130" t="e">
        <f t="shared" ca="1" si="98"/>
        <v>#REF!</v>
      </c>
      <c r="P130" t="e">
        <f t="shared" ca="1" si="98"/>
        <v>#REF!</v>
      </c>
      <c r="Q130" t="e">
        <f t="shared" ca="1" si="98"/>
        <v>#REF!</v>
      </c>
      <c r="R130" t="e">
        <f t="shared" ca="1" si="98"/>
        <v>#REF!</v>
      </c>
      <c r="S130" t="e">
        <f t="shared" ca="1" si="98"/>
        <v>#REF!</v>
      </c>
      <c r="T130" t="e">
        <f t="shared" ca="1" si="98"/>
        <v>#REF!</v>
      </c>
      <c r="U130" t="e">
        <f t="shared" ca="1" si="98"/>
        <v>#REF!</v>
      </c>
      <c r="V130">
        <f t="shared" ca="1" si="98"/>
        <v>64</v>
      </c>
      <c r="W130" t="e">
        <f t="shared" ca="1" si="98"/>
        <v>#REF!</v>
      </c>
      <c r="X130" t="e">
        <f t="shared" ca="1" si="98"/>
        <v>#REF!</v>
      </c>
      <c r="Y130" t="e">
        <f t="shared" ca="1" si="98"/>
        <v>#REF!</v>
      </c>
    </row>
    <row r="131" spans="3:25" x14ac:dyDescent="0.2">
      <c r="C131">
        <f t="shared" ref="C131:L131" ca="1" si="99">C119-C65-C47-C29-C12-C101-C82</f>
        <v>11</v>
      </c>
      <c r="D131">
        <f t="shared" ca="1" si="99"/>
        <v>8</v>
      </c>
      <c r="E131">
        <f t="shared" ca="1" si="99"/>
        <v>4</v>
      </c>
      <c r="F131">
        <f t="shared" ca="1" si="99"/>
        <v>17</v>
      </c>
      <c r="G131">
        <f t="shared" ca="1" si="99"/>
        <v>52</v>
      </c>
      <c r="H131">
        <f t="shared" ca="1" si="99"/>
        <v>2</v>
      </c>
      <c r="I131">
        <f t="shared" ca="1" si="99"/>
        <v>2</v>
      </c>
      <c r="J131">
        <f t="shared" ca="1" si="99"/>
        <v>0</v>
      </c>
      <c r="K131">
        <f t="shared" ca="1" si="99"/>
        <v>14</v>
      </c>
      <c r="L131">
        <f t="shared" ca="1" si="99"/>
        <v>7</v>
      </c>
      <c r="M131">
        <f t="shared" ref="M131:Y131" ca="1" si="100">M119-M65-M47-M29-M12-M101-M82</f>
        <v>60</v>
      </c>
      <c r="N131">
        <f t="shared" ca="1" si="100"/>
        <v>61</v>
      </c>
      <c r="O131" t="e">
        <f t="shared" ca="1" si="100"/>
        <v>#REF!</v>
      </c>
      <c r="P131" t="e">
        <f t="shared" ca="1" si="100"/>
        <v>#REF!</v>
      </c>
      <c r="Q131" t="e">
        <f t="shared" ca="1" si="100"/>
        <v>#REF!</v>
      </c>
      <c r="R131" t="e">
        <f t="shared" ca="1" si="100"/>
        <v>#REF!</v>
      </c>
      <c r="S131" t="e">
        <f t="shared" ca="1" si="100"/>
        <v>#REF!</v>
      </c>
      <c r="T131" t="e">
        <f t="shared" ca="1" si="100"/>
        <v>#REF!</v>
      </c>
      <c r="U131" t="e">
        <f t="shared" ca="1" si="100"/>
        <v>#REF!</v>
      </c>
      <c r="V131">
        <f t="shared" ca="1" si="100"/>
        <v>61</v>
      </c>
      <c r="W131" t="e">
        <f t="shared" ca="1" si="100"/>
        <v>#REF!</v>
      </c>
      <c r="X131" t="e">
        <f t="shared" ca="1" si="100"/>
        <v>#REF!</v>
      </c>
      <c r="Y131" t="e">
        <f t="shared" ca="1" si="100"/>
        <v>#REF!</v>
      </c>
    </row>
    <row r="132" spans="3:25" x14ac:dyDescent="0.2">
      <c r="C132">
        <f t="shared" ref="C132:L132" ca="1" si="101">C120-C66-C48-C30-C13-C102-C83</f>
        <v>18</v>
      </c>
      <c r="D132">
        <f t="shared" ca="1" si="101"/>
        <v>9</v>
      </c>
      <c r="E132">
        <f t="shared" ca="1" si="101"/>
        <v>5</v>
      </c>
      <c r="F132">
        <f t="shared" ca="1" si="101"/>
        <v>16</v>
      </c>
      <c r="G132">
        <f t="shared" ca="1" si="101"/>
        <v>27</v>
      </c>
      <c r="H132">
        <f t="shared" ca="1" si="101"/>
        <v>3</v>
      </c>
      <c r="I132">
        <f t="shared" ca="1" si="101"/>
        <v>2</v>
      </c>
      <c r="J132">
        <f t="shared" ca="1" si="101"/>
        <v>1</v>
      </c>
      <c r="K132">
        <f t="shared" ca="1" si="101"/>
        <v>14</v>
      </c>
      <c r="L132">
        <f t="shared" ca="1" si="101"/>
        <v>7</v>
      </c>
      <c r="M132">
        <f t="shared" ref="M132:Y132" ca="1" si="102">M120-M66-M48-M30-M13-M102-M83</f>
        <v>113</v>
      </c>
      <c r="N132">
        <f t="shared" ca="1" si="102"/>
        <v>56</v>
      </c>
      <c r="O132" t="e">
        <f t="shared" ca="1" si="102"/>
        <v>#REF!</v>
      </c>
      <c r="P132" t="e">
        <f t="shared" ca="1" si="102"/>
        <v>#REF!</v>
      </c>
      <c r="Q132" t="e">
        <f t="shared" ca="1" si="102"/>
        <v>#REF!</v>
      </c>
      <c r="R132" t="e">
        <f t="shared" ca="1" si="102"/>
        <v>#REF!</v>
      </c>
      <c r="S132" t="e">
        <f t="shared" ca="1" si="102"/>
        <v>#REF!</v>
      </c>
      <c r="T132" t="e">
        <f t="shared" ca="1" si="102"/>
        <v>#REF!</v>
      </c>
      <c r="U132" t="e">
        <f t="shared" ca="1" si="102"/>
        <v>#REF!</v>
      </c>
      <c r="V132">
        <f t="shared" ca="1" si="102"/>
        <v>56</v>
      </c>
      <c r="W132" t="e">
        <f t="shared" ca="1" si="102"/>
        <v>#REF!</v>
      </c>
      <c r="X132" t="e">
        <f t="shared" ca="1" si="102"/>
        <v>#REF!</v>
      </c>
      <c r="Y132" t="e">
        <f t="shared" ca="1" si="102"/>
        <v>#REF!</v>
      </c>
    </row>
    <row r="133" spans="3:25" x14ac:dyDescent="0.2">
      <c r="C133">
        <f t="shared" ref="C133:L133" ca="1" si="103">C121-C67-C49-C31-C14-C103-C84</f>
        <v>11</v>
      </c>
      <c r="D133">
        <f t="shared" ca="1" si="103"/>
        <v>13</v>
      </c>
      <c r="E133">
        <f t="shared" ca="1" si="103"/>
        <v>6</v>
      </c>
      <c r="F133">
        <f t="shared" ca="1" si="103"/>
        <v>30</v>
      </c>
      <c r="G133">
        <f t="shared" ca="1" si="103"/>
        <v>35</v>
      </c>
      <c r="H133">
        <f t="shared" ca="1" si="103"/>
        <v>1</v>
      </c>
      <c r="I133">
        <f t="shared" ca="1" si="103"/>
        <v>2</v>
      </c>
      <c r="J133">
        <f t="shared" ca="1" si="103"/>
        <v>3</v>
      </c>
      <c r="K133">
        <f t="shared" ca="1" si="103"/>
        <v>20</v>
      </c>
      <c r="L133">
        <f t="shared" ca="1" si="103"/>
        <v>11</v>
      </c>
      <c r="M133">
        <f t="shared" ref="M133:Y133" ca="1" si="104">M121-M67-M49-M31-M14-M103-M84</f>
        <v>158</v>
      </c>
      <c r="N133">
        <f t="shared" ca="1" si="104"/>
        <v>43</v>
      </c>
      <c r="O133" t="e">
        <f t="shared" ca="1" si="104"/>
        <v>#REF!</v>
      </c>
      <c r="P133" t="e">
        <f t="shared" ca="1" si="104"/>
        <v>#REF!</v>
      </c>
      <c r="Q133" t="e">
        <f t="shared" ca="1" si="104"/>
        <v>#REF!</v>
      </c>
      <c r="R133" t="e">
        <f t="shared" ca="1" si="104"/>
        <v>#REF!</v>
      </c>
      <c r="S133" t="e">
        <f t="shared" ca="1" si="104"/>
        <v>#REF!</v>
      </c>
      <c r="T133" t="e">
        <f t="shared" ca="1" si="104"/>
        <v>#REF!</v>
      </c>
      <c r="U133" t="e">
        <f t="shared" ca="1" si="104"/>
        <v>#REF!</v>
      </c>
      <c r="V133">
        <f t="shared" ca="1" si="104"/>
        <v>43</v>
      </c>
      <c r="W133" t="e">
        <f t="shared" ca="1" si="104"/>
        <v>#REF!</v>
      </c>
      <c r="X133" t="e">
        <f t="shared" ca="1" si="104"/>
        <v>#REF!</v>
      </c>
      <c r="Y133" t="e">
        <f t="shared" ca="1" si="104"/>
        <v>#REF!</v>
      </c>
    </row>
    <row r="134" spans="3:25" x14ac:dyDescent="0.2">
      <c r="C134">
        <f t="shared" ref="C134:L134" ca="1" si="105">C122-C68-C50-C32-C15-C104-C85</f>
        <v>15</v>
      </c>
      <c r="D134">
        <f t="shared" ca="1" si="105"/>
        <v>5</v>
      </c>
      <c r="E134">
        <f t="shared" ca="1" si="105"/>
        <v>6</v>
      </c>
      <c r="F134">
        <f t="shared" ca="1" si="105"/>
        <v>62</v>
      </c>
      <c r="G134">
        <f t="shared" ca="1" si="105"/>
        <v>34</v>
      </c>
      <c r="H134">
        <f t="shared" ca="1" si="105"/>
        <v>2</v>
      </c>
      <c r="I134">
        <f t="shared" ca="1" si="105"/>
        <v>3</v>
      </c>
      <c r="J134">
        <f t="shared" ca="1" si="105"/>
        <v>3</v>
      </c>
      <c r="K134">
        <f t="shared" ca="1" si="105"/>
        <v>16</v>
      </c>
      <c r="L134">
        <f t="shared" ca="1" si="105"/>
        <v>10</v>
      </c>
      <c r="M134">
        <f t="shared" ref="M134:Y134" ca="1" si="106">M122-M68-M50-M32-M15-M104-M85</f>
        <v>17</v>
      </c>
      <c r="N134">
        <f t="shared" ca="1" si="106"/>
        <v>151</v>
      </c>
      <c r="O134" t="e">
        <f t="shared" ca="1" si="106"/>
        <v>#REF!</v>
      </c>
      <c r="P134" t="e">
        <f t="shared" ca="1" si="106"/>
        <v>#REF!</v>
      </c>
      <c r="Q134" t="e">
        <f t="shared" ca="1" si="106"/>
        <v>#REF!</v>
      </c>
      <c r="R134" t="e">
        <f t="shared" ca="1" si="106"/>
        <v>#REF!</v>
      </c>
      <c r="S134" t="e">
        <f t="shared" ca="1" si="106"/>
        <v>#REF!</v>
      </c>
      <c r="T134" t="e">
        <f t="shared" ca="1" si="106"/>
        <v>#REF!</v>
      </c>
      <c r="U134" t="e">
        <f t="shared" ca="1" si="106"/>
        <v>#REF!</v>
      </c>
      <c r="V134">
        <f t="shared" ca="1" si="106"/>
        <v>151</v>
      </c>
      <c r="W134" t="e">
        <f t="shared" ca="1" si="106"/>
        <v>#REF!</v>
      </c>
      <c r="X134" t="e">
        <f t="shared" ca="1" si="106"/>
        <v>#REF!</v>
      </c>
      <c r="Y134" t="e">
        <f t="shared" ca="1" si="106"/>
        <v>#REF!</v>
      </c>
    </row>
    <row r="135" spans="3:25" x14ac:dyDescent="0.2">
      <c r="C135">
        <f t="shared" ref="C135:L135" ca="1" si="107">C123-C69-C51-C33-C16-C105-C86</f>
        <v>21</v>
      </c>
      <c r="D135">
        <f t="shared" ca="1" si="107"/>
        <v>10</v>
      </c>
      <c r="E135">
        <f t="shared" ca="1" si="107"/>
        <v>8</v>
      </c>
      <c r="F135">
        <f t="shared" ca="1" si="107"/>
        <v>13</v>
      </c>
      <c r="G135">
        <f t="shared" ca="1" si="107"/>
        <v>49</v>
      </c>
      <c r="H135">
        <f t="shared" ca="1" si="107"/>
        <v>3</v>
      </c>
      <c r="I135">
        <f t="shared" ca="1" si="107"/>
        <v>2</v>
      </c>
      <c r="J135">
        <f t="shared" ca="1" si="107"/>
        <v>3</v>
      </c>
      <c r="K135">
        <f t="shared" ca="1" si="107"/>
        <v>14</v>
      </c>
      <c r="L135">
        <f t="shared" ca="1" si="107"/>
        <v>8</v>
      </c>
      <c r="M135">
        <f t="shared" ref="M135:Y135" ca="1" si="108">M123-M69-M51-M33-M16-M105-M86</f>
        <v>18</v>
      </c>
      <c r="N135">
        <f t="shared" ca="1" si="108"/>
        <v>46</v>
      </c>
      <c r="O135" t="e">
        <f t="shared" ca="1" si="108"/>
        <v>#REF!</v>
      </c>
      <c r="P135" t="e">
        <f t="shared" ca="1" si="108"/>
        <v>#REF!</v>
      </c>
      <c r="Q135" t="e">
        <f t="shared" ca="1" si="108"/>
        <v>#REF!</v>
      </c>
      <c r="R135" t="e">
        <f t="shared" ca="1" si="108"/>
        <v>#REF!</v>
      </c>
      <c r="S135" t="e">
        <f t="shared" ca="1" si="108"/>
        <v>#REF!</v>
      </c>
      <c r="T135" t="e">
        <f t="shared" ca="1" si="108"/>
        <v>#REF!</v>
      </c>
      <c r="U135" t="e">
        <f t="shared" ca="1" si="108"/>
        <v>#REF!</v>
      </c>
      <c r="V135">
        <f t="shared" ca="1" si="108"/>
        <v>46</v>
      </c>
      <c r="W135" t="e">
        <f t="shared" ca="1" si="108"/>
        <v>#REF!</v>
      </c>
      <c r="X135" t="e">
        <f t="shared" ca="1" si="108"/>
        <v>#REF!</v>
      </c>
      <c r="Y135" t="e">
        <f t="shared" ca="1" si="108"/>
        <v>#REF!</v>
      </c>
    </row>
    <row r="136" spans="3:25" x14ac:dyDescent="0.2">
      <c r="C136">
        <f t="shared" ref="C136:L136" ca="1" si="109">C124-C70-C52-C34-C17-C106-C87</f>
        <v>23</v>
      </c>
      <c r="D136">
        <f t="shared" ca="1" si="109"/>
        <v>18</v>
      </c>
      <c r="E136">
        <f t="shared" ca="1" si="109"/>
        <v>6</v>
      </c>
      <c r="F136">
        <f t="shared" ca="1" si="109"/>
        <v>6</v>
      </c>
      <c r="G136">
        <f t="shared" ca="1" si="109"/>
        <v>225</v>
      </c>
      <c r="H136">
        <f t="shared" ca="1" si="109"/>
        <v>0</v>
      </c>
      <c r="I136">
        <f t="shared" ca="1" si="109"/>
        <v>2</v>
      </c>
      <c r="J136">
        <f t="shared" ca="1" si="109"/>
        <v>2</v>
      </c>
      <c r="K136">
        <f t="shared" ca="1" si="109"/>
        <v>14</v>
      </c>
      <c r="L136">
        <f t="shared" ca="1" si="109"/>
        <v>7</v>
      </c>
      <c r="M136">
        <f t="shared" ref="M136:Y136" ca="1" si="110">M124-M70-M52-M34-M17-M106-M87</f>
        <v>27</v>
      </c>
      <c r="N136">
        <f t="shared" ca="1" si="110"/>
        <v>141</v>
      </c>
      <c r="O136" t="e">
        <f t="shared" ca="1" si="110"/>
        <v>#REF!</v>
      </c>
      <c r="P136" t="e">
        <f t="shared" ca="1" si="110"/>
        <v>#REF!</v>
      </c>
      <c r="Q136" t="e">
        <f t="shared" ca="1" si="110"/>
        <v>#REF!</v>
      </c>
      <c r="R136" t="e">
        <f t="shared" ca="1" si="110"/>
        <v>#REF!</v>
      </c>
      <c r="S136" t="e">
        <f t="shared" ca="1" si="110"/>
        <v>#REF!</v>
      </c>
      <c r="T136" t="e">
        <f t="shared" ca="1" si="110"/>
        <v>#REF!</v>
      </c>
      <c r="U136" t="e">
        <f t="shared" ca="1" si="110"/>
        <v>#REF!</v>
      </c>
      <c r="V136">
        <f t="shared" ca="1" si="110"/>
        <v>141</v>
      </c>
      <c r="W136" t="e">
        <f t="shared" ca="1" si="110"/>
        <v>#REF!</v>
      </c>
      <c r="X136" t="e">
        <f t="shared" ca="1" si="110"/>
        <v>#REF!</v>
      </c>
      <c r="Y136" t="e">
        <f t="shared" ca="1" si="110"/>
        <v>#REF!</v>
      </c>
    </row>
    <row r="137" spans="3:25" x14ac:dyDescent="0.2">
      <c r="C137">
        <f ca="1">AVERAGE(C127:C136)</f>
        <v>15.3</v>
      </c>
      <c r="D137">
        <f t="shared" ref="D137:L137" ca="1" si="111">AVERAGE(D127:D136)</f>
        <v>10</v>
      </c>
      <c r="E137">
        <f t="shared" ca="1" si="111"/>
        <v>6</v>
      </c>
      <c r="F137">
        <f t="shared" ca="1" si="111"/>
        <v>41.4</v>
      </c>
      <c r="G137">
        <f t="shared" ca="1" si="111"/>
        <v>53.6</v>
      </c>
      <c r="H137">
        <f t="shared" ca="1" si="111"/>
        <v>1.8</v>
      </c>
      <c r="I137">
        <f t="shared" ca="1" si="111"/>
        <v>2.2000000000000002</v>
      </c>
      <c r="J137">
        <f t="shared" ca="1" si="111"/>
        <v>1.9</v>
      </c>
      <c r="K137">
        <f t="shared" ca="1" si="111"/>
        <v>14.7</v>
      </c>
      <c r="L137">
        <f t="shared" ca="1" si="111"/>
        <v>8</v>
      </c>
      <c r="M137">
        <f t="shared" ref="M137:Y137" ca="1" si="112">AVERAGE(M127:M136)</f>
        <v>52.9</v>
      </c>
      <c r="N137">
        <f t="shared" ca="1" si="112"/>
        <v>75</v>
      </c>
      <c r="O137" t="e">
        <f t="shared" ca="1" si="112"/>
        <v>#REF!</v>
      </c>
      <c r="P137" t="e">
        <f t="shared" ca="1" si="112"/>
        <v>#REF!</v>
      </c>
      <c r="Q137" t="e">
        <f t="shared" ca="1" si="112"/>
        <v>#REF!</v>
      </c>
      <c r="R137" t="e">
        <f t="shared" ca="1" si="112"/>
        <v>#REF!</v>
      </c>
      <c r="S137" t="e">
        <f t="shared" ca="1" si="112"/>
        <v>#REF!</v>
      </c>
      <c r="T137" t="e">
        <f t="shared" ca="1" si="112"/>
        <v>#REF!</v>
      </c>
      <c r="U137" t="e">
        <f t="shared" ca="1" si="112"/>
        <v>#REF!</v>
      </c>
      <c r="V137">
        <f t="shared" ca="1" si="112"/>
        <v>75</v>
      </c>
      <c r="W137" t="e">
        <f t="shared" ca="1" si="112"/>
        <v>#REF!</v>
      </c>
      <c r="X137" t="e">
        <f t="shared" ca="1" si="112"/>
        <v>#REF!</v>
      </c>
      <c r="Y137" t="e">
        <f t="shared" ca="1" si="112"/>
        <v>#REF!</v>
      </c>
    </row>
    <row r="138" spans="3:25" x14ac:dyDescent="0.2">
      <c r="C138">
        <f ca="1">AVEDEV(C127:C136)</f>
        <v>5.5600000000000005</v>
      </c>
      <c r="D138">
        <f t="shared" ref="D138:L138" ca="1" si="113">AVEDEV(D127:D136)</f>
        <v>2.4</v>
      </c>
      <c r="E138">
        <f t="shared" ca="1" si="113"/>
        <v>1.2</v>
      </c>
      <c r="F138">
        <f t="shared" ca="1" si="113"/>
        <v>37.439999999999991</v>
      </c>
      <c r="G138">
        <f t="shared" ca="1" si="113"/>
        <v>34.279999999999994</v>
      </c>
      <c r="H138">
        <f t="shared" ca="1" si="113"/>
        <v>0.67999999999999994</v>
      </c>
      <c r="I138">
        <f t="shared" ca="1" si="113"/>
        <v>0.32000000000000012</v>
      </c>
      <c r="J138">
        <f t="shared" ca="1" si="113"/>
        <v>1.1199999999999999</v>
      </c>
      <c r="K138">
        <f t="shared" ca="1" si="113"/>
        <v>1.3799999999999997</v>
      </c>
      <c r="L138">
        <f t="shared" ca="1" si="113"/>
        <v>1.4</v>
      </c>
      <c r="M138">
        <f t="shared" ref="M138:Y138" ca="1" si="114">AVEDEV(M127:M136)</f>
        <v>34.679999999999993</v>
      </c>
      <c r="N138">
        <f t="shared" ca="1" si="114"/>
        <v>28.4</v>
      </c>
      <c r="O138" t="e">
        <f t="shared" ca="1" si="114"/>
        <v>#REF!</v>
      </c>
      <c r="P138" t="e">
        <f t="shared" ca="1" si="114"/>
        <v>#REF!</v>
      </c>
      <c r="Q138" t="e">
        <f t="shared" ca="1" si="114"/>
        <v>#REF!</v>
      </c>
      <c r="R138" t="e">
        <f t="shared" ca="1" si="114"/>
        <v>#REF!</v>
      </c>
      <c r="S138" t="e">
        <f t="shared" ca="1" si="114"/>
        <v>#REF!</v>
      </c>
      <c r="T138" t="e">
        <f t="shared" ca="1" si="114"/>
        <v>#REF!</v>
      </c>
      <c r="U138" t="e">
        <f t="shared" ca="1" si="114"/>
        <v>#REF!</v>
      </c>
      <c r="V138">
        <f t="shared" ca="1" si="114"/>
        <v>28.4</v>
      </c>
      <c r="W138" t="e">
        <f t="shared" ca="1" si="114"/>
        <v>#REF!</v>
      </c>
      <c r="X138" t="e">
        <f t="shared" ca="1" si="114"/>
        <v>#REF!</v>
      </c>
      <c r="Y138" t="e">
        <f t="shared" ca="1" si="114"/>
        <v>#REF!</v>
      </c>
    </row>
    <row r="139" spans="3:25" x14ac:dyDescent="0.2">
      <c r="C139">
        <f ca="1">C138/C137</f>
        <v>0.36339869281045756</v>
      </c>
      <c r="D139">
        <f t="shared" ref="D139:L139" ca="1" si="115">D138/D137</f>
        <v>0.24</v>
      </c>
      <c r="E139">
        <f t="shared" ca="1" si="115"/>
        <v>0.19999999999999998</v>
      </c>
      <c r="F139">
        <f t="shared" ca="1" si="115"/>
        <v>0.9043478260869563</v>
      </c>
      <c r="G139">
        <f t="shared" ca="1" si="115"/>
        <v>0.63955223880597001</v>
      </c>
      <c r="H139">
        <f t="shared" ca="1" si="115"/>
        <v>0.37777777777777771</v>
      </c>
      <c r="I139">
        <f t="shared" ca="1" si="115"/>
        <v>0.1454545454545455</v>
      </c>
      <c r="J139">
        <f t="shared" ca="1" si="115"/>
        <v>0.58947368421052626</v>
      </c>
      <c r="K139">
        <f t="shared" ca="1" si="115"/>
        <v>9.3877551020408151E-2</v>
      </c>
      <c r="L139">
        <f t="shared" ca="1" si="115"/>
        <v>0.17499999999999999</v>
      </c>
      <c r="M139">
        <f t="shared" ref="M139:Y139" ca="1" si="116">M138/M137</f>
        <v>0.65557655954631366</v>
      </c>
      <c r="N139">
        <f t="shared" ca="1" si="116"/>
        <v>0.37866666666666665</v>
      </c>
      <c r="O139" t="e">
        <f t="shared" ca="1" si="116"/>
        <v>#REF!</v>
      </c>
      <c r="P139" t="e">
        <f t="shared" ca="1" si="116"/>
        <v>#REF!</v>
      </c>
      <c r="Q139" t="e">
        <f t="shared" ca="1" si="116"/>
        <v>#REF!</v>
      </c>
      <c r="R139" t="e">
        <f t="shared" ca="1" si="116"/>
        <v>#REF!</v>
      </c>
      <c r="S139" t="e">
        <f t="shared" ca="1" si="116"/>
        <v>#REF!</v>
      </c>
      <c r="T139" t="e">
        <f t="shared" ca="1" si="116"/>
        <v>#REF!</v>
      </c>
      <c r="U139" t="e">
        <f t="shared" ca="1" si="116"/>
        <v>#REF!</v>
      </c>
      <c r="V139">
        <f t="shared" ca="1" si="116"/>
        <v>0.37866666666666665</v>
      </c>
      <c r="W139" t="e">
        <f t="shared" ca="1" si="116"/>
        <v>#REF!</v>
      </c>
      <c r="X139" t="e">
        <f t="shared" ca="1" si="116"/>
        <v>#REF!</v>
      </c>
      <c r="Y139" t="e">
        <f t="shared" ca="1" si="116"/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9"/>
  <sheetViews>
    <sheetView tabSelected="1" workbookViewId="0">
      <selection activeCell="D29" sqref="D29:P35"/>
    </sheetView>
  </sheetViews>
  <sheetFormatPr defaultRowHeight="12.75" x14ac:dyDescent="0.2"/>
  <cols>
    <col min="2" max="2" width="20.42578125" customWidth="1"/>
    <col min="3" max="4" width="22.140625" customWidth="1"/>
    <col min="5" max="5" width="20.140625" customWidth="1"/>
    <col min="6" max="6" width="24" customWidth="1"/>
    <col min="8" max="8" width="32.42578125" customWidth="1"/>
    <col min="9" max="9" width="21.140625" customWidth="1"/>
  </cols>
  <sheetData>
    <row r="2" spans="2:26" x14ac:dyDescent="0.2">
      <c r="B2" s="11" t="str">
        <f ca="1">'minimal-data-deflate.xml'!C40</f>
        <v>firstXMLparse</v>
      </c>
      <c r="C2" s="11" t="s">
        <v>14</v>
      </c>
      <c r="D2" s="11"/>
      <c r="E2" s="11">
        <f>AVERAGE('minimal-data-deflate.xml'!C53)</f>
        <v>0</v>
      </c>
      <c r="F2" s="11">
        <f>AVERAGE('minimal-data-deflate.xml'!D53)</f>
        <v>0</v>
      </c>
      <c r="G2" s="11">
        <f>AVERAGE('minimal-data-deflate.xml'!E53)</f>
        <v>0</v>
      </c>
      <c r="H2" s="11">
        <f>AVERAGE('minimal-data-deflate.xml'!F53)</f>
        <v>0</v>
      </c>
      <c r="I2" s="11">
        <f>AVERAGE('minimal-data-deflate.xml'!G53)</f>
        <v>0</v>
      </c>
      <c r="J2" s="11">
        <f>AVERAGE('minimal-data-deflate.xml'!H53)</f>
        <v>0</v>
      </c>
      <c r="K2" s="11">
        <f>AVERAGE('minimal-data-deflate.xml'!I53)</f>
        <v>0</v>
      </c>
      <c r="L2" s="11">
        <f>AVERAGE('minimal-data-deflate.xml'!J53)</f>
        <v>0</v>
      </c>
      <c r="M2" s="11">
        <f>AVERAGE('minimal-data-deflate.xml'!K53)</f>
        <v>0</v>
      </c>
      <c r="N2" s="11">
        <f>AVERAGE('minimal-data-deflate.xml'!L53)</f>
        <v>0</v>
      </c>
      <c r="O2" s="11">
        <f>AVERAGE('minimal-data-deflate.xml'!M53)</f>
        <v>0</v>
      </c>
      <c r="P2" s="11">
        <f>AVERAGE('minimal-data-deflate.xml'!N53)</f>
        <v>0</v>
      </c>
      <c r="Q2" s="11">
        <f>AVERAGE('minimal-data-deflate.xml'!O53)</f>
        <v>0</v>
      </c>
      <c r="R2" s="11">
        <f>AVERAGE('minimal-data-deflate.xml'!P53)</f>
        <v>0</v>
      </c>
      <c r="S2" s="11">
        <f>AVERAGE('minimal-data-deflate.xml'!Q53)</f>
        <v>0</v>
      </c>
      <c r="T2" s="11">
        <f>AVERAGE('minimal-data-deflate.xml'!R53)</f>
        <v>0</v>
      </c>
      <c r="U2" s="11">
        <f>AVERAGE('minimal-data-deflate.xml'!S53)</f>
        <v>0</v>
      </c>
      <c r="V2" s="11">
        <f>AVERAGE('minimal-data-deflate.xml'!T53)</f>
        <v>0</v>
      </c>
      <c r="W2" s="11">
        <f>AVERAGE('minimal-data-deflate.xml'!U53)</f>
        <v>0</v>
      </c>
      <c r="X2" s="11">
        <f>AVERAGE('minimal-data-deflate.xml'!V53)</f>
        <v>0</v>
      </c>
      <c r="Y2" s="11">
        <f>AVERAGE('minimal-data-deflate.xml'!W53)</f>
        <v>0</v>
      </c>
      <c r="Z2" s="11">
        <f>AVERAGE('minimal-data-deflate.xml'!X53)</f>
        <v>0</v>
      </c>
    </row>
    <row r="3" spans="2:26" x14ac:dyDescent="0.2">
      <c r="B3" s="11"/>
      <c r="C3" s="11" t="str">
        <f ca="1">'minimal-data-deflate.xml'!B1</f>
        <v>minimal-data-deflate.xml</v>
      </c>
      <c r="D3" s="11" t="str">
        <f ca="1">C3</f>
        <v>minimal-data-deflate.xml</v>
      </c>
      <c r="E3" s="11"/>
      <c r="F3" s="11"/>
      <c r="G3" s="11"/>
      <c r="H3" s="11"/>
      <c r="I3" s="11"/>
      <c r="J3" s="11"/>
      <c r="K3" s="11"/>
      <c r="L3" s="11"/>
      <c r="M3" s="11"/>
      <c r="O3" s="11"/>
      <c r="Q3" s="11"/>
      <c r="S3" s="11"/>
      <c r="U3" s="11"/>
      <c r="W3" s="11"/>
      <c r="Y3" s="11"/>
    </row>
    <row r="4" spans="2:26" ht="13.5" thickBot="1" x14ac:dyDescent="0.25">
      <c r="B4" s="11" t="s">
        <v>13</v>
      </c>
      <c r="C4" s="11" t="s">
        <v>13</v>
      </c>
      <c r="D4" s="11"/>
      <c r="E4" s="11" t="str">
        <f ca="1">'minimal-data-deflate.xml'!C7</f>
        <v>GT-N7000Defl1373022645192.csv</v>
      </c>
      <c r="F4" s="11" t="str">
        <f ca="1">'minimal-data-deflate.xml'!D7</f>
        <v>HTCOneXDefl1373017941285.csv</v>
      </c>
      <c r="G4" s="11" t="str">
        <f ca="1">'minimal-data-deflate.xml'!E7</f>
        <v>Nexus-10Defl1373018155384.csv</v>
      </c>
      <c r="H4" s="11" t="str">
        <f ca="1">'minimal-data-deflate.xml'!F7</f>
        <v>DesireSDefl1373026567157.csv</v>
      </c>
      <c r="I4" s="11" t="str">
        <f ca="1">'minimal-data-deflate.xml'!G7</f>
        <v>DesireCDefl1373273102128.csv</v>
      </c>
      <c r="J4" s="11" t="str">
        <f ca="1">'minimal-data-deflate.xml'!H7</f>
        <v>FirefoxDefl1373350961062.csv</v>
      </c>
      <c r="K4" s="11" t="str">
        <f ca="1">'minimal-data-deflate.xml'!I7</f>
        <v>ChromeDefl1373350149571.csv</v>
      </c>
      <c r="L4" s="11" t="str">
        <f ca="1">'minimal-data-deflate.xml'!J7</f>
        <v>ChromiumDefl1373350004906.csv</v>
      </c>
      <c r="M4" s="11" t="str">
        <f ca="1">'minimal-data-deflate.xml'!K7</f>
        <v>A200Defl1373372273586.csv</v>
      </c>
      <c r="N4" s="11" t="str">
        <f ca="1">'minimal-data-deflate.xml'!L7</f>
        <v>Galaxy-NexusDefl1373373964870.csv</v>
      </c>
      <c r="O4" s="11" t="str">
        <f ca="1">'minimal-data-deflate.xml'!M7</f>
        <v>DesireDefl1373363661434.csv</v>
      </c>
      <c r="P4" s="11" t="str">
        <f ca="1">'minimal-data-deflate.xml'!N7</f>
        <v>U8650Defl1373439017286.csv</v>
      </c>
      <c r="Q4" s="11" t="str">
        <f ca="1">'minimal-data-deflate.xml'!O7</f>
        <v/>
      </c>
      <c r="R4" s="11" t="str">
        <f ca="1">'minimal-data-deflate.xml'!P7</f>
        <v/>
      </c>
      <c r="S4" s="11" t="str">
        <f ca="1">'minimal-data-deflate.xml'!Q7</f>
        <v/>
      </c>
      <c r="T4" s="11" t="str">
        <f ca="1">'minimal-data-deflate.xml'!R7</f>
        <v/>
      </c>
      <c r="U4" s="11" t="str">
        <f ca="1">'minimal-data-deflate.xml'!S7</f>
        <v/>
      </c>
      <c r="V4" s="11" t="str">
        <f ca="1">'minimal-data-deflate.xml'!T7</f>
        <v/>
      </c>
      <c r="W4" s="11" t="str">
        <f ca="1">'minimal-data-deflate.xml'!U7</f>
        <v/>
      </c>
      <c r="X4" s="11" t="str">
        <f ca="1">'minimal-data-deflate.xml'!V7</f>
        <v>U8650Defl1373439017286.csv</v>
      </c>
      <c r="Y4" s="11" t="str">
        <f ca="1">'minimal-data-deflate.xml'!W7</f>
        <v/>
      </c>
      <c r="Z4" s="11" t="str">
        <f ca="1">'minimal-data-deflate.xml'!X7</f>
        <v/>
      </c>
    </row>
    <row r="5" spans="2:26" x14ac:dyDescent="0.2">
      <c r="B5" s="11"/>
      <c r="C5" s="11" t="s">
        <v>13</v>
      </c>
      <c r="D5" s="15" t="str">
        <f>CONCATENATE(C5," DUMMY")</f>
        <v>Device DUMMY</v>
      </c>
      <c r="E5" s="16" t="str">
        <f ca="1">VLOOKUP('Ready to paste'!E4,files!$A$4:$D$29,4,FALSE)</f>
        <v>"GT-N7000"</v>
      </c>
      <c r="F5" s="16" t="str">
        <f ca="1">VLOOKUP('Ready to paste'!F4,files!$A$4:$D$29,4,FALSE)</f>
        <v>"One X"</v>
      </c>
      <c r="G5" s="16" t="str">
        <f ca="1">VLOOKUP('Ready to paste'!G4,files!$A$4:$D$29,4,FALSE)</f>
        <v>"Nexus 10 Tablet"</v>
      </c>
      <c r="H5" s="16" t="str">
        <f ca="1">VLOOKUP('Ready to paste'!H4,files!$A$4:$D$29,4,FALSE)</f>
        <v>"Desire S"</v>
      </c>
      <c r="I5" s="16" t="str">
        <f ca="1">VLOOKUP('Ready to paste'!I4,files!$A$4:$D$29,4,FALSE)</f>
        <v>"Desire C"</v>
      </c>
      <c r="J5" s="16" t="str">
        <f ca="1">VLOOKUP('Ready to paste'!J4,files!$A$4:$D$29,4,FALSE)</f>
        <v>"PC - Firefox"</v>
      </c>
      <c r="K5" s="16" t="str">
        <f ca="1">VLOOKUP('Ready to paste'!K4,files!$A$4:$D$29,4,FALSE)</f>
        <v>"PC - Chrome"</v>
      </c>
      <c r="L5" s="16" t="str">
        <f ca="1">VLOOKUP('Ready to paste'!L4,files!$A$4:$D$29,4,FALSE)</f>
        <v>"PC - Chromium"</v>
      </c>
      <c r="M5" s="16" t="str">
        <f ca="1">VLOOKUP('Ready to paste'!M4,files!$A$4:$D$29,4,FALSE)</f>
        <v>"A200 Tablet"</v>
      </c>
      <c r="N5" s="16" t="str">
        <f ca="1">VLOOKUP('Ready to paste'!N4,files!$A$4:$D$29,4,FALSE)</f>
        <v>"Galaxy Nexus"</v>
      </c>
      <c r="O5" s="16" t="str">
        <f ca="1">VLOOKUP('Ready to paste'!O4,files!$A$4:$D$29,4,FALSE)</f>
        <v>"Desire"</v>
      </c>
      <c r="P5" s="16" t="str">
        <f ca="1">VLOOKUP('Ready to paste'!P4,files!$A$4:$D$29,4,FALSE)</f>
        <v>"Ideos X3"</v>
      </c>
      <c r="Q5" s="16" t="e">
        <f ca="1">VLOOKUP('Ready to paste'!Q4,files!$A$4:$D$29,4,FALSE)</f>
        <v>#N/A</v>
      </c>
      <c r="R5" s="16" t="e">
        <f ca="1">VLOOKUP('Ready to paste'!R4,files!$A$4:$D$29,4,FALSE)</f>
        <v>#N/A</v>
      </c>
      <c r="S5" s="16" t="e">
        <f ca="1">VLOOKUP('Ready to paste'!S4,files!$A$4:$D$29,4,FALSE)</f>
        <v>#N/A</v>
      </c>
      <c r="T5" s="16" t="e">
        <f ca="1">VLOOKUP('Ready to paste'!T4,files!$A$4:$D$29,4,FALSE)</f>
        <v>#N/A</v>
      </c>
      <c r="U5" s="16" t="e">
        <f ca="1">VLOOKUP('Ready to paste'!U4,files!$A$4:$D$29,4,FALSE)</f>
        <v>#N/A</v>
      </c>
      <c r="V5" s="16" t="e">
        <f ca="1">VLOOKUP('Ready to paste'!V4,files!$A$4:$D$29,4,FALSE)</f>
        <v>#N/A</v>
      </c>
      <c r="W5" s="16" t="e">
        <f ca="1">VLOOKUP('Ready to paste'!W4,files!$A$4:$D$29,4,FALSE)</f>
        <v>#N/A</v>
      </c>
      <c r="X5" s="16" t="str">
        <f ca="1">VLOOKUP('Ready to paste'!X4,files!$A$4:$D$29,4,FALSE)</f>
        <v>"Ideos X3"</v>
      </c>
      <c r="Y5" s="16" t="e">
        <f ca="1">VLOOKUP('Ready to paste'!Y4,files!$A$4:$D$29,4,FALSE)</f>
        <v>#N/A</v>
      </c>
      <c r="Z5" s="16" t="e">
        <f ca="1">VLOOKUP('Ready to paste'!Z4,files!$A$4:$D$29,4,FALSE)</f>
        <v>#N/A</v>
      </c>
    </row>
    <row r="6" spans="2:26" x14ac:dyDescent="0.2">
      <c r="B6" s="11" t="str">
        <f ca="1">'minimal-data-deflate.xml'!C5</f>
        <v>loadxml</v>
      </c>
      <c r="C6" s="11" t="s">
        <v>46</v>
      </c>
      <c r="D6" s="17" t="str">
        <f>CONCATENATE(C6," 0")</f>
        <v>#"xmlDownload" 0</v>
      </c>
      <c r="E6" s="11">
        <f ca="1">AVERAGE('minimal-data-deflate.xml'!C18)</f>
        <v>105.2</v>
      </c>
      <c r="F6" s="11">
        <f ca="1">AVERAGE('minimal-data-deflate.xml'!D18)</f>
        <v>1121.3</v>
      </c>
      <c r="G6" s="11">
        <f ca="1">AVERAGE('minimal-data-deflate.xml'!E18)</f>
        <v>29.4</v>
      </c>
      <c r="H6" s="11">
        <f ca="1">AVERAGE('minimal-data-deflate.xml'!F18)</f>
        <v>96.1</v>
      </c>
      <c r="I6" s="11">
        <f ca="1">AVERAGE('minimal-data-deflate.xml'!G18)</f>
        <v>420.2</v>
      </c>
      <c r="J6" s="11">
        <f ca="1">AVERAGE('minimal-data-deflate.xml'!H18)</f>
        <v>24.1</v>
      </c>
      <c r="K6" s="11">
        <f ca="1">AVERAGE('minimal-data-deflate.xml'!I18)</f>
        <v>6.8</v>
      </c>
      <c r="L6" s="11">
        <f ca="1">AVERAGE('minimal-data-deflate.xml'!J18)</f>
        <v>8.4</v>
      </c>
      <c r="M6" s="11">
        <f ca="1">AVERAGE('minimal-data-deflate.xml'!K18)</f>
        <v>35.299999999999997</v>
      </c>
      <c r="N6" s="11">
        <f ca="1">AVERAGE('minimal-data-deflate.xml'!L18)</f>
        <v>129.6</v>
      </c>
      <c r="O6" s="11">
        <f ca="1">AVERAGE('minimal-data-deflate.xml'!M18)</f>
        <v>11.2</v>
      </c>
      <c r="P6" s="11">
        <f ca="1">AVERAGE('minimal-data-deflate.xml'!N18)</f>
        <v>282.7</v>
      </c>
      <c r="Q6" s="11" t="e">
        <f ca="1">AVERAGE('minimal-data-deflate.xml'!O18)</f>
        <v>#REF!</v>
      </c>
      <c r="R6" s="11" t="e">
        <f ca="1">AVERAGE('minimal-data-deflate.xml'!P18)</f>
        <v>#REF!</v>
      </c>
      <c r="S6" s="11" t="e">
        <f ca="1">AVERAGE('minimal-data-deflate.xml'!Q18)</f>
        <v>#REF!</v>
      </c>
      <c r="T6" s="11" t="e">
        <f ca="1">AVERAGE('minimal-data-deflate.xml'!R18)</f>
        <v>#REF!</v>
      </c>
      <c r="U6" s="11" t="e">
        <f ca="1">AVERAGE('minimal-data-deflate.xml'!S18)</f>
        <v>#REF!</v>
      </c>
      <c r="V6" s="11" t="e">
        <f ca="1">AVERAGE('minimal-data-deflate.xml'!T18)</f>
        <v>#REF!</v>
      </c>
      <c r="W6" s="11" t="e">
        <f ca="1">AVERAGE('minimal-data-deflate.xml'!U18)</f>
        <v>#REF!</v>
      </c>
      <c r="X6" s="11">
        <f ca="1">AVERAGE('minimal-data-deflate.xml'!V18)</f>
        <v>282.7</v>
      </c>
      <c r="Y6" s="11" t="e">
        <f ca="1">AVERAGE('minimal-data-deflate.xml'!W18)</f>
        <v>#REF!</v>
      </c>
      <c r="Z6" s="11" t="e">
        <f ca="1">AVERAGE('minimal-data-deflate.xml'!X18)</f>
        <v>#REF!</v>
      </c>
    </row>
    <row r="7" spans="2:26" x14ac:dyDescent="0.2">
      <c r="B7" s="11" t="str">
        <f ca="1">'minimal-data-deflate.xml'!C22</f>
        <v>browserBasedXmlParsing</v>
      </c>
      <c r="C7" s="11" t="s">
        <v>24</v>
      </c>
      <c r="D7" s="17" t="str">
        <f t="shared" ref="D7:D11" si="0">CONCATENATE(C7," 0")</f>
        <v>"xmlParsing" 0</v>
      </c>
      <c r="E7" s="11">
        <f ca="1">AVERAGE('minimal-data-deflate.xml'!C35)</f>
        <v>17.7</v>
      </c>
      <c r="F7" s="11">
        <f ca="1">AVERAGE('minimal-data-deflate.xml'!D35)</f>
        <v>7.4</v>
      </c>
      <c r="G7" s="11">
        <f ca="1">AVERAGE('minimal-data-deflate.xml'!E35)</f>
        <v>10.4</v>
      </c>
      <c r="H7" s="11">
        <f ca="1">AVERAGE('minimal-data-deflate.xml'!F35)</f>
        <v>23.4</v>
      </c>
      <c r="I7" s="11">
        <f ca="1">AVERAGE('minimal-data-deflate.xml'!G35)</f>
        <v>27.8</v>
      </c>
      <c r="J7" s="11">
        <f ca="1">AVERAGE('minimal-data-deflate.xml'!H35)</f>
        <v>0</v>
      </c>
      <c r="K7" s="11">
        <f ca="1">AVERAGE('minimal-data-deflate.xml'!I35)</f>
        <v>2.2999999999999998</v>
      </c>
      <c r="L7" s="11">
        <f ca="1">AVERAGE('minimal-data-deflate.xml'!J35)</f>
        <v>3</v>
      </c>
      <c r="M7" s="11">
        <f ca="1">AVERAGE('minimal-data-deflate.xml'!K35)</f>
        <v>12.9</v>
      </c>
      <c r="N7" s="11">
        <f ca="1">AVERAGE('minimal-data-deflate.xml'!L35)</f>
        <v>11.8</v>
      </c>
      <c r="O7" s="11">
        <f ca="1">AVERAGE('minimal-data-deflate.xml'!M35)</f>
        <v>36.9</v>
      </c>
      <c r="P7" s="11">
        <f ca="1">AVERAGE('minimal-data-deflate.xml'!N35)</f>
        <v>53.4</v>
      </c>
      <c r="Q7" s="11" t="e">
        <f ca="1">AVERAGE('minimal-data-deflate.xml'!O35)</f>
        <v>#REF!</v>
      </c>
      <c r="R7" s="11" t="e">
        <f ca="1">AVERAGE('minimal-data-deflate.xml'!P35)</f>
        <v>#REF!</v>
      </c>
      <c r="S7" s="11" t="e">
        <f ca="1">AVERAGE('minimal-data-deflate.xml'!Q35)</f>
        <v>#REF!</v>
      </c>
      <c r="T7" s="11" t="e">
        <f ca="1">AVERAGE('minimal-data-deflate.xml'!R35)</f>
        <v>#REF!</v>
      </c>
      <c r="U7" s="11" t="e">
        <f ca="1">AVERAGE('minimal-data-deflate.xml'!S35)</f>
        <v>#REF!</v>
      </c>
      <c r="V7" s="11" t="e">
        <f ca="1">AVERAGE('minimal-data-deflate.xml'!T35)</f>
        <v>#REF!</v>
      </c>
      <c r="W7" s="11" t="e">
        <f ca="1">AVERAGE('minimal-data-deflate.xml'!U35)</f>
        <v>#REF!</v>
      </c>
      <c r="X7" s="11">
        <f ca="1">AVERAGE('minimal-data-deflate.xml'!V35)</f>
        <v>53.4</v>
      </c>
      <c r="Y7" s="11" t="e">
        <f ca="1">AVERAGE('minimal-data-deflate.xml'!W35)</f>
        <v>#REF!</v>
      </c>
      <c r="Z7" s="11" t="e">
        <f ca="1">AVERAGE('minimal-data-deflate.xml'!X35)</f>
        <v>#REF!</v>
      </c>
    </row>
    <row r="8" spans="2:26" x14ac:dyDescent="0.2">
      <c r="B8" s="11" t="str">
        <f ca="1">'minimal-data-deflate.xml'!C58</f>
        <v>PURE_DOWNLOAD_DUMMY</v>
      </c>
      <c r="C8" s="11" t="s">
        <v>47</v>
      </c>
      <c r="D8" s="17" t="str">
        <f t="shared" si="0"/>
        <v>#"svgDownload" 0</v>
      </c>
      <c r="E8" s="11">
        <f ca="1">AVERAGE('minimal-data-deflate.xml'!C71)</f>
        <v>0</v>
      </c>
      <c r="F8" s="11">
        <f ca="1">AVERAGE('minimal-data-deflate.xml'!D71)</f>
        <v>0</v>
      </c>
      <c r="G8" s="11">
        <f ca="1">AVERAGE('minimal-data-deflate.xml'!E71)</f>
        <v>0</v>
      </c>
      <c r="H8" s="11">
        <f ca="1">AVERAGE('minimal-data-deflate.xml'!F71)</f>
        <v>0</v>
      </c>
      <c r="I8" s="11">
        <f ca="1">AVERAGE('minimal-data-deflate.xml'!G71)</f>
        <v>0</v>
      </c>
      <c r="J8" s="11">
        <f ca="1">AVERAGE('minimal-data-deflate.xml'!H71)</f>
        <v>0</v>
      </c>
      <c r="K8" s="11">
        <f ca="1">AVERAGE('minimal-data-deflate.xml'!I71)</f>
        <v>0</v>
      </c>
      <c r="L8" s="11">
        <f ca="1">AVERAGE('minimal-data-deflate.xml'!J71)</f>
        <v>0</v>
      </c>
      <c r="M8" s="11">
        <f ca="1">AVERAGE('minimal-data-deflate.xml'!K71)</f>
        <v>0</v>
      </c>
      <c r="N8" s="11">
        <f ca="1">AVERAGE('minimal-data-deflate.xml'!L71)</f>
        <v>0</v>
      </c>
      <c r="O8" s="11">
        <f ca="1">AVERAGE('minimal-data-deflate.xml'!M71)</f>
        <v>0</v>
      </c>
      <c r="P8" s="11">
        <f ca="1">AVERAGE('minimal-data-deflate.xml'!N71)</f>
        <v>0</v>
      </c>
      <c r="Q8" s="11" t="e">
        <f ca="1">AVERAGE('minimal-data-deflate.xml'!O71)</f>
        <v>#REF!</v>
      </c>
      <c r="R8" s="11" t="e">
        <f ca="1">AVERAGE('minimal-data-deflate.xml'!P71)</f>
        <v>#REF!</v>
      </c>
      <c r="S8" s="11" t="e">
        <f ca="1">AVERAGE('minimal-data-deflate.xml'!Q71)</f>
        <v>#REF!</v>
      </c>
      <c r="T8" s="11" t="e">
        <f ca="1">AVERAGE('minimal-data-deflate.xml'!R71)</f>
        <v>#REF!</v>
      </c>
      <c r="U8" s="11" t="e">
        <f ca="1">AVERAGE('minimal-data-deflate.xml'!S71)</f>
        <v>#REF!</v>
      </c>
      <c r="V8" s="11" t="e">
        <f ca="1">AVERAGE('minimal-data-deflate.xml'!T71)</f>
        <v>#REF!</v>
      </c>
      <c r="W8" s="11" t="e">
        <f ca="1">AVERAGE('minimal-data-deflate.xml'!U71)</f>
        <v>#REF!</v>
      </c>
      <c r="X8" s="11">
        <f ca="1">AVERAGE('minimal-data-deflate.xml'!V71)</f>
        <v>0</v>
      </c>
      <c r="Y8" s="11" t="e">
        <f ca="1">AVERAGE('minimal-data-deflate.xml'!W71)</f>
        <v>#REF!</v>
      </c>
      <c r="Z8" s="11" t="e">
        <f ca="1">AVERAGE('minimal-data-deflate.xml'!X71)</f>
        <v>#REF!</v>
      </c>
    </row>
    <row r="9" spans="2:26" x14ac:dyDescent="0.2">
      <c r="B9" s="11" t="str">
        <f ca="1">'minimal-data-deflate.xml'!C75</f>
        <v>SVG download and parse</v>
      </c>
      <c r="C9" s="11" t="s">
        <v>25</v>
      </c>
      <c r="D9" s="17" t="str">
        <f t="shared" si="0"/>
        <v>"svgRender" 0</v>
      </c>
      <c r="E9" s="11">
        <f ca="1">AVERAGE('minimal-data-deflate.xml'!C88)</f>
        <v>113.3</v>
      </c>
      <c r="F9" s="11">
        <f ca="1">AVERAGE('minimal-data-deflate.xml'!D88)</f>
        <v>141.6</v>
      </c>
      <c r="G9" s="11">
        <f ca="1">AVERAGE('minimal-data-deflate.xml'!E88)</f>
        <v>190</v>
      </c>
      <c r="H9" s="11">
        <f ca="1">AVERAGE('minimal-data-deflate.xml'!F88)</f>
        <v>272.8</v>
      </c>
      <c r="I9" s="11">
        <f ca="1">AVERAGE('minimal-data-deflate.xml'!G88)</f>
        <v>409.5</v>
      </c>
      <c r="J9" s="11">
        <f ca="1">AVERAGE('minimal-data-deflate.xml'!H88)</f>
        <v>122.7</v>
      </c>
      <c r="K9" s="11">
        <f ca="1">AVERAGE('minimal-data-deflate.xml'!I88)</f>
        <v>50.3</v>
      </c>
      <c r="L9" s="11">
        <f ca="1">AVERAGE('minimal-data-deflate.xml'!J88)</f>
        <v>65.900000000000006</v>
      </c>
      <c r="M9" s="11">
        <f ca="1">AVERAGE('minimal-data-deflate.xml'!K88)</f>
        <v>133.30000000000001</v>
      </c>
      <c r="N9" s="11">
        <f ca="1">AVERAGE('minimal-data-deflate.xml'!L88)</f>
        <v>137.80000000000001</v>
      </c>
      <c r="O9" s="11">
        <f ca="1">AVERAGE('minimal-data-deflate.xml'!M88)</f>
        <v>237.4</v>
      </c>
      <c r="P9" s="11">
        <f ca="1">AVERAGE('minimal-data-deflate.xml'!N88)</f>
        <v>791.6</v>
      </c>
      <c r="Q9" s="11" t="e">
        <f ca="1">AVERAGE('minimal-data-deflate.xml'!O88)</f>
        <v>#REF!</v>
      </c>
      <c r="R9" s="11" t="e">
        <f ca="1">AVERAGE('minimal-data-deflate.xml'!P88)</f>
        <v>#REF!</v>
      </c>
      <c r="S9" s="11" t="e">
        <f ca="1">AVERAGE('minimal-data-deflate.xml'!Q88)</f>
        <v>#REF!</v>
      </c>
      <c r="T9" s="11" t="e">
        <f ca="1">AVERAGE('minimal-data-deflate.xml'!R88)</f>
        <v>#REF!</v>
      </c>
      <c r="U9" s="11" t="e">
        <f ca="1">AVERAGE('minimal-data-deflate.xml'!S88)</f>
        <v>#REF!</v>
      </c>
      <c r="V9" s="11" t="e">
        <f ca="1">AVERAGE('minimal-data-deflate.xml'!T88)</f>
        <v>#REF!</v>
      </c>
      <c r="W9" s="11" t="e">
        <f ca="1">AVERAGE('minimal-data-deflate.xml'!U88)</f>
        <v>#REF!</v>
      </c>
      <c r="X9" s="11">
        <f ca="1">AVERAGE('minimal-data-deflate.xml'!V88)</f>
        <v>791.6</v>
      </c>
      <c r="Y9" s="11" t="e">
        <f ca="1">AVERAGE('minimal-data-deflate.xml'!W88)</f>
        <v>#REF!</v>
      </c>
      <c r="Z9" s="11" t="e">
        <f ca="1">AVERAGE('minimal-data-deflate.xml'!X88)</f>
        <v>#REF!</v>
      </c>
    </row>
    <row r="10" spans="2:26" x14ac:dyDescent="0.2">
      <c r="B10" s="11" t="str">
        <f ca="1">'minimal-data-deflate.xml'!C94</f>
        <v>parseXmlAndBuildOverlay</v>
      </c>
      <c r="C10" s="11" t="s">
        <v>50</v>
      </c>
      <c r="D10" s="17" t="str">
        <f t="shared" si="0"/>
        <v>"drawOverlay" 0</v>
      </c>
      <c r="E10" s="11">
        <f ca="1">AVERAGE('minimal-data-deflate.xml'!C107)+E2</f>
        <v>145</v>
      </c>
      <c r="F10" s="11">
        <f ca="1">AVERAGE('minimal-data-deflate.xml'!D107)+F2</f>
        <v>134.19999999999999</v>
      </c>
      <c r="G10" s="11">
        <f ca="1">AVERAGE('minimal-data-deflate.xml'!E107)+G2</f>
        <v>57</v>
      </c>
      <c r="H10" s="11">
        <f ca="1">AVERAGE('minimal-data-deflate.xml'!F107)+H2</f>
        <v>309.8</v>
      </c>
      <c r="I10" s="11">
        <f ca="1">AVERAGE('minimal-data-deflate.xml'!G107)+I2</f>
        <v>351.1</v>
      </c>
      <c r="J10" s="11">
        <f ca="1">AVERAGE('minimal-data-deflate.xml'!H107)+J2</f>
        <v>65.599999999999994</v>
      </c>
      <c r="K10" s="11">
        <f ca="1">AVERAGE('minimal-data-deflate.xml'!I107)+K2</f>
        <v>18.600000000000001</v>
      </c>
      <c r="L10" s="11">
        <f ca="1">AVERAGE('minimal-data-deflate.xml'!J107)+L2</f>
        <v>17.600000000000001</v>
      </c>
      <c r="M10" s="11">
        <f ca="1">AVERAGE('minimal-data-deflate.xml'!K107)+M2</f>
        <v>211.4</v>
      </c>
      <c r="N10" s="11">
        <f ca="1">AVERAGE('minimal-data-deflate.xml'!L107)+N2</f>
        <v>188.4</v>
      </c>
      <c r="O10" s="11">
        <f ca="1">AVERAGE('minimal-data-deflate.xml'!M107)+O2</f>
        <v>277.2</v>
      </c>
      <c r="P10" s="11">
        <f ca="1">AVERAGE('minimal-data-deflate.xml'!N107)+P2</f>
        <v>504.2</v>
      </c>
      <c r="Q10" s="11" t="e">
        <f ca="1">AVERAGE('minimal-data-deflate.xml'!O107)+Q2</f>
        <v>#REF!</v>
      </c>
      <c r="R10" s="11" t="e">
        <f ca="1">AVERAGE('minimal-data-deflate.xml'!P107)+R2</f>
        <v>#REF!</v>
      </c>
      <c r="S10" s="11" t="e">
        <f ca="1">AVERAGE('minimal-data-deflate.xml'!Q107)+S2</f>
        <v>#REF!</v>
      </c>
      <c r="T10" s="11" t="e">
        <f ca="1">AVERAGE('minimal-data-deflate.xml'!R107)+T2</f>
        <v>#REF!</v>
      </c>
      <c r="U10" s="11" t="e">
        <f ca="1">AVERAGE('minimal-data-deflate.xml'!S107)+U2</f>
        <v>#REF!</v>
      </c>
      <c r="V10" s="11" t="e">
        <f ca="1">AVERAGE('minimal-data-deflate.xml'!T107)+V2</f>
        <v>#REF!</v>
      </c>
      <c r="W10" s="11" t="e">
        <f ca="1">AVERAGE('minimal-data-deflate.xml'!U107)+W2</f>
        <v>#REF!</v>
      </c>
      <c r="X10" s="11">
        <f ca="1">AVERAGE('minimal-data-deflate.xml'!V107)+X2</f>
        <v>504.2</v>
      </c>
      <c r="Y10" s="11" t="e">
        <f ca="1">AVERAGE('minimal-data-deflate.xml'!W107)+Y2</f>
        <v>#REF!</v>
      </c>
      <c r="Z10" s="11" t="e">
        <f ca="1">AVERAGE('minimal-data-deflate.xml'!X107)+Z2</f>
        <v>#REF!</v>
      </c>
    </row>
    <row r="11" spans="2:26" ht="13.5" thickBot="1" x14ac:dyDescent="0.25">
      <c r="B11" s="11" t="str">
        <f>'minimal-data-deflate.xml'!C126</f>
        <v>everything - rest</v>
      </c>
      <c r="C11" s="11" t="s">
        <v>48</v>
      </c>
      <c r="D11" s="17" t="str">
        <f t="shared" si="0"/>
        <v>#"rest" 0</v>
      </c>
      <c r="E11" s="18">
        <f ca="1">AVERAGE('minimal-data-deflate.xml'!C137)</f>
        <v>7.6</v>
      </c>
      <c r="F11" s="18">
        <f ca="1">AVERAGE('minimal-data-deflate.xml'!D137)</f>
        <v>8.5</v>
      </c>
      <c r="G11" s="18">
        <f ca="1">AVERAGE('minimal-data-deflate.xml'!E137)</f>
        <v>5.7</v>
      </c>
      <c r="H11" s="18">
        <f ca="1">AVERAGE('minimal-data-deflate.xml'!F137)</f>
        <v>17</v>
      </c>
      <c r="I11" s="18">
        <f ca="1">AVERAGE('minimal-data-deflate.xml'!G137)</f>
        <v>38</v>
      </c>
      <c r="J11" s="18">
        <f ca="1">AVERAGE('minimal-data-deflate.xml'!H137)</f>
        <v>1.6</v>
      </c>
      <c r="K11" s="18">
        <f ca="1">AVERAGE('minimal-data-deflate.xml'!I137)</f>
        <v>1.8</v>
      </c>
      <c r="L11" s="18">
        <f ca="1">AVERAGE('minimal-data-deflate.xml'!J137)</f>
        <v>2.2999999999999998</v>
      </c>
      <c r="M11" s="18">
        <f ca="1">AVERAGE('minimal-data-deflate.xml'!K137)</f>
        <v>112.2</v>
      </c>
      <c r="N11" s="18">
        <f ca="1">AVERAGE('minimal-data-deflate.xml'!L137)</f>
        <v>50.2</v>
      </c>
      <c r="O11" s="18">
        <f ca="1">AVERAGE('minimal-data-deflate.xml'!M137)</f>
        <v>14</v>
      </c>
      <c r="P11" s="18">
        <f ca="1">AVERAGE('minimal-data-deflate.xml'!N137)</f>
        <v>49.3</v>
      </c>
      <c r="Q11" s="18" t="e">
        <f ca="1">AVERAGE('minimal-data-deflate.xml'!O137)</f>
        <v>#REF!</v>
      </c>
      <c r="R11" s="18" t="e">
        <f ca="1">AVERAGE('minimal-data-deflate.xml'!P137)</f>
        <v>#REF!</v>
      </c>
      <c r="S11" s="18" t="e">
        <f ca="1">AVERAGE('minimal-data-deflate.xml'!Q137)</f>
        <v>#REF!</v>
      </c>
      <c r="T11" s="18" t="e">
        <f ca="1">AVERAGE('minimal-data-deflate.xml'!R137)</f>
        <v>#REF!</v>
      </c>
      <c r="U11" s="18" t="e">
        <f ca="1">AVERAGE('minimal-data-deflate.xml'!S137)</f>
        <v>#REF!</v>
      </c>
      <c r="V11" s="18" t="e">
        <f ca="1">AVERAGE('minimal-data-deflate.xml'!T137)</f>
        <v>#REF!</v>
      </c>
      <c r="W11" s="18" t="e">
        <f ca="1">AVERAGE('minimal-data-deflate.xml'!U137)</f>
        <v>#REF!</v>
      </c>
      <c r="X11" s="18">
        <f ca="1">AVERAGE('minimal-data-deflate.xml'!V137)</f>
        <v>49.3</v>
      </c>
      <c r="Y11" s="18" t="e">
        <f ca="1">AVERAGE('minimal-data-deflate.xml'!W137)</f>
        <v>#REF!</v>
      </c>
      <c r="Z11" s="18" t="e">
        <f ca="1">AVERAGE('minimal-data-deflate.xml'!X137)</f>
        <v>#REF!</v>
      </c>
    </row>
    <row r="12" spans="2:26" x14ac:dyDescent="0.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O12" s="11"/>
      <c r="Q12" s="11"/>
      <c r="S12" s="11"/>
      <c r="U12" s="11"/>
      <c r="W12" s="11"/>
      <c r="Y12" s="11"/>
    </row>
    <row r="13" spans="2:26" x14ac:dyDescent="0.2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2:26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x14ac:dyDescent="0.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24" spans="2:26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2:26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2:26" x14ac:dyDescent="0.2">
      <c r="B26" s="11" t="str">
        <f ca="1">'big-data-deflate.xml'!C40</f>
        <v>firstXMLparse</v>
      </c>
      <c r="C26" s="11" t="s">
        <v>14</v>
      </c>
      <c r="D26" s="11"/>
      <c r="E26" s="11">
        <f ca="1">AVERAGE('big-data-deflate.xml'!C53)</f>
        <v>9.6</v>
      </c>
      <c r="F26" s="11">
        <f ca="1">AVERAGE('big-data-deflate.xml'!D53)</f>
        <v>6.8</v>
      </c>
      <c r="G26" s="11">
        <f ca="1">AVERAGE('big-data-deflate.xml'!E53)</f>
        <v>1.8</v>
      </c>
      <c r="H26" s="11">
        <f ca="1">AVERAGE('big-data-deflate.xml'!F53)</f>
        <v>5.9</v>
      </c>
      <c r="I26" s="11">
        <f ca="1">AVERAGE('big-data-deflate.xml'!G53)</f>
        <v>27.7</v>
      </c>
      <c r="J26" s="11">
        <f ca="1">AVERAGE('big-data-deflate.xml'!H53)</f>
        <v>0.8</v>
      </c>
      <c r="K26" s="11">
        <f ca="1">AVERAGE('big-data-deflate.xml'!I53)</f>
        <v>0.4</v>
      </c>
      <c r="L26" s="11">
        <f ca="1">AVERAGE('big-data-deflate.xml'!J53)</f>
        <v>0.6</v>
      </c>
      <c r="M26" s="11">
        <f ca="1">AVERAGE('big-data-deflate.xml'!K53)</f>
        <v>5.7</v>
      </c>
      <c r="N26" s="11">
        <f ca="1">AVERAGE('big-data-deflate.xml'!L53)</f>
        <v>4.2</v>
      </c>
      <c r="O26" s="11">
        <f ca="1">AVERAGE('big-data-deflate.xml'!M53)</f>
        <v>9</v>
      </c>
      <c r="P26" s="11">
        <f ca="1">AVERAGE('big-data-deflate.xml'!N53)</f>
        <v>41.2</v>
      </c>
      <c r="Q26" s="11" t="e">
        <f ca="1">AVERAGE('big-data-deflate.xml'!O53)</f>
        <v>#REF!</v>
      </c>
      <c r="R26" s="11" t="e">
        <f ca="1">AVERAGE('big-data-deflate.xml'!P53)</f>
        <v>#REF!</v>
      </c>
      <c r="S26" s="11" t="e">
        <f ca="1">AVERAGE('big-data-deflate.xml'!Q53)</f>
        <v>#REF!</v>
      </c>
      <c r="T26" s="11" t="e">
        <f ca="1">AVERAGE('big-data-deflate.xml'!R53)</f>
        <v>#REF!</v>
      </c>
      <c r="U26" s="11" t="e">
        <f ca="1">AVERAGE('big-data-deflate.xml'!S53)</f>
        <v>#REF!</v>
      </c>
      <c r="V26" s="11" t="e">
        <f ca="1">AVERAGE('big-data-deflate.xml'!T53)</f>
        <v>#REF!</v>
      </c>
      <c r="W26" s="11" t="e">
        <f ca="1">AVERAGE('big-data-deflate.xml'!U53)</f>
        <v>#REF!</v>
      </c>
      <c r="X26" s="11">
        <f ca="1">AVERAGE('big-data-deflate.xml'!V53)</f>
        <v>41.2</v>
      </c>
      <c r="Y26" s="11" t="e">
        <f ca="1">AVERAGE('big-data-deflate.xml'!W53)</f>
        <v>#REF!</v>
      </c>
      <c r="Z26" s="11" t="e">
        <f ca="1">AVERAGE('big-data-deflate.xml'!X53)</f>
        <v>#REF!</v>
      </c>
    </row>
    <row r="27" spans="2:26" x14ac:dyDescent="0.2">
      <c r="B27" s="11"/>
      <c r="C27" s="11" t="str">
        <f ca="1">'big-data-deflate.xml'!B1</f>
        <v>big-data-deflate.xml</v>
      </c>
      <c r="D27" s="11" t="str">
        <f ca="1">C27</f>
        <v>big-data-deflate.xml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2:26" ht="13.5" thickBot="1" x14ac:dyDescent="0.25">
      <c r="B28" s="11" t="s">
        <v>13</v>
      </c>
      <c r="C28" s="11" t="s">
        <v>13</v>
      </c>
      <c r="D28" s="11"/>
      <c r="E28" s="11" t="str">
        <f ca="1">'big-data-deflate.xml'!C7</f>
        <v>GT-N7000Defl1373022645192.csv</v>
      </c>
      <c r="F28" s="11" t="str">
        <f ca="1">'big-data-deflate.xml'!D7</f>
        <v>HTCOneXDefl1373017941285.csv</v>
      </c>
      <c r="G28" s="11" t="str">
        <f ca="1">'big-data-deflate.xml'!E7</f>
        <v>Nexus-10Defl1373018155384.csv</v>
      </c>
      <c r="H28" s="11" t="str">
        <f ca="1">'big-data-deflate.xml'!F7</f>
        <v>DesireSDefl1373026567157.csv</v>
      </c>
      <c r="I28" s="11" t="str">
        <f ca="1">'big-data-deflate.xml'!G7</f>
        <v>DesireCDefl1373273102128.csv</v>
      </c>
      <c r="J28" s="11" t="str">
        <f ca="1">'big-data-deflate.xml'!H7</f>
        <v>FirefoxDefl1373350961062.csv</v>
      </c>
      <c r="K28" s="11" t="str">
        <f ca="1">'big-data-deflate.xml'!I7</f>
        <v>ChromeDefl1373350149571.csv</v>
      </c>
      <c r="L28" s="11" t="str">
        <f ca="1">'big-data-deflate.xml'!J7</f>
        <v>ChromiumDefl1373350004906.csv</v>
      </c>
      <c r="M28" s="11" t="str">
        <f ca="1">'big-data-deflate.xml'!K7</f>
        <v>A200Defl1373372273586.csv</v>
      </c>
      <c r="N28" s="11" t="str">
        <f ca="1">'big-data-deflate.xml'!L7</f>
        <v>Galaxy-NexusDefl1373373964870.csv</v>
      </c>
      <c r="O28" s="11" t="str">
        <f ca="1">'big-data-deflate.xml'!M7</f>
        <v>DesireDefl1373363661434.csv</v>
      </c>
      <c r="P28" s="11" t="str">
        <f ca="1">'big-data-deflate.xml'!N7</f>
        <v>U8650Defl1373439017286.csv</v>
      </c>
      <c r="Q28" s="11" t="str">
        <f ca="1">'big-data-deflate.xml'!O7</f>
        <v/>
      </c>
      <c r="R28" s="11" t="str">
        <f ca="1">'big-data-deflate.xml'!P7</f>
        <v/>
      </c>
      <c r="S28" s="11" t="str">
        <f ca="1">'big-data-deflate.xml'!Q7</f>
        <v/>
      </c>
      <c r="T28" s="11" t="str">
        <f ca="1">'big-data-deflate.xml'!R7</f>
        <v/>
      </c>
      <c r="U28" s="11" t="str">
        <f ca="1">'big-data-deflate.xml'!S7</f>
        <v/>
      </c>
      <c r="V28" s="11" t="str">
        <f ca="1">'big-data-deflate.xml'!T7</f>
        <v/>
      </c>
      <c r="W28" s="11" t="str">
        <f ca="1">'big-data-deflate.xml'!U7</f>
        <v/>
      </c>
      <c r="X28" s="11" t="str">
        <f ca="1">'big-data-deflate.xml'!V7</f>
        <v>U8650Defl1373439017286.csv</v>
      </c>
      <c r="Y28" s="11" t="str">
        <f ca="1">'big-data-deflate.xml'!W7</f>
        <v/>
      </c>
      <c r="Z28" s="11" t="str">
        <f ca="1">'big-data-deflate.xml'!X7</f>
        <v/>
      </c>
    </row>
    <row r="29" spans="2:26" x14ac:dyDescent="0.2">
      <c r="B29" s="11"/>
      <c r="C29" s="11" t="s">
        <v>13</v>
      </c>
      <c r="D29" s="15" t="str">
        <f>CONCATENATE(C29," DUMMY")</f>
        <v>Device DUMMY</v>
      </c>
      <c r="E29" s="16" t="str">
        <f ca="1">VLOOKUP('Ready to paste'!E28,files!$A$4:$D$29,4,FALSE)</f>
        <v>"GT-N7000"</v>
      </c>
      <c r="F29" s="16" t="str">
        <f ca="1">VLOOKUP('Ready to paste'!F28,files!$A$4:$D$29,4,FALSE)</f>
        <v>"One X"</v>
      </c>
      <c r="G29" s="16" t="str">
        <f ca="1">VLOOKUP('Ready to paste'!G28,files!$A$4:$D$29,4,FALSE)</f>
        <v>"Nexus 10 Tablet"</v>
      </c>
      <c r="H29" s="16" t="str">
        <f ca="1">VLOOKUP('Ready to paste'!H28,files!$A$4:$D$29,4,FALSE)</f>
        <v>"Desire S"</v>
      </c>
      <c r="I29" s="16" t="str">
        <f ca="1">VLOOKUP('Ready to paste'!I28,files!$A$4:$D$29,4,FALSE)</f>
        <v>"Desire C"</v>
      </c>
      <c r="J29" s="16" t="str">
        <f ca="1">VLOOKUP('Ready to paste'!J28,files!$A$4:$D$29,4,FALSE)</f>
        <v>"PC - Firefox"</v>
      </c>
      <c r="K29" s="16" t="str">
        <f ca="1">VLOOKUP('Ready to paste'!K28,files!$A$4:$D$29,4,FALSE)</f>
        <v>"PC - Chrome"</v>
      </c>
      <c r="L29" s="16" t="str">
        <f ca="1">VLOOKUP('Ready to paste'!L28,files!$A$4:$D$29,4,FALSE)</f>
        <v>"PC - Chromium"</v>
      </c>
      <c r="M29" s="16" t="str">
        <f ca="1">VLOOKUP('Ready to paste'!M28,files!$A$4:$D$29,4,FALSE)</f>
        <v>"A200 Tablet"</v>
      </c>
      <c r="N29" s="16" t="str">
        <f ca="1">VLOOKUP('Ready to paste'!N28,files!$A$4:$D$29,4,FALSE)</f>
        <v>"Galaxy Nexus"</v>
      </c>
      <c r="O29" s="16" t="str">
        <f ca="1">VLOOKUP('Ready to paste'!O28,files!$A$4:$D$29,4,FALSE)</f>
        <v>"Desire"</v>
      </c>
      <c r="P29" s="16" t="str">
        <f ca="1">VLOOKUP('Ready to paste'!P28,files!$A$4:$D$29,4,FALSE)</f>
        <v>"Ideos X3"</v>
      </c>
      <c r="Q29" s="16" t="e">
        <f ca="1">VLOOKUP('Ready to paste'!Q28,files!$A$4:$D$29,4,FALSE)</f>
        <v>#N/A</v>
      </c>
      <c r="R29" s="16" t="e">
        <f ca="1">VLOOKUP('Ready to paste'!R28,files!$A$4:$D$29,4,FALSE)</f>
        <v>#N/A</v>
      </c>
      <c r="S29" s="16" t="e">
        <f ca="1">VLOOKUP('Ready to paste'!S28,files!$A$4:$D$29,4,FALSE)</f>
        <v>#N/A</v>
      </c>
      <c r="T29" s="16" t="e">
        <f ca="1">VLOOKUP('Ready to paste'!T28,files!$A$4:$D$29,4,FALSE)</f>
        <v>#N/A</v>
      </c>
      <c r="U29" s="16" t="e">
        <f ca="1">VLOOKUP('Ready to paste'!U28,files!$A$4:$D$29,4,FALSE)</f>
        <v>#N/A</v>
      </c>
      <c r="V29" s="16" t="e">
        <f ca="1">VLOOKUP('Ready to paste'!V28,files!$A$4:$D$29,4,FALSE)</f>
        <v>#N/A</v>
      </c>
      <c r="W29" s="16" t="e">
        <f ca="1">VLOOKUP('Ready to paste'!W28,files!$A$4:$D$29,4,FALSE)</f>
        <v>#N/A</v>
      </c>
      <c r="X29" s="16" t="str">
        <f ca="1">VLOOKUP('Ready to paste'!X28,files!$A$4:$D$29,4,FALSE)</f>
        <v>"Ideos X3"</v>
      </c>
      <c r="Y29" s="16" t="e">
        <f ca="1">VLOOKUP('Ready to paste'!Y28,files!$A$4:$D$29,4,FALSE)</f>
        <v>#N/A</v>
      </c>
      <c r="Z29" s="16" t="e">
        <f ca="1">VLOOKUP('Ready to paste'!Z28,files!$A$4:$D$29,4,FALSE)</f>
        <v>#N/A</v>
      </c>
    </row>
    <row r="30" spans="2:26" x14ac:dyDescent="0.2">
      <c r="B30" s="11" t="str">
        <f ca="1">'big-data-deflate.xml'!C5</f>
        <v>loadxml</v>
      </c>
      <c r="C30" s="11" t="str">
        <f>C6</f>
        <v>#"xmlDownload"</v>
      </c>
      <c r="D30" s="17" t="str">
        <f>CONCATENATE(C30," 0")</f>
        <v>#"xmlDownload" 0</v>
      </c>
      <c r="E30" s="11">
        <f ca="1">AVERAGE('big-data-deflate.xml'!C18)</f>
        <v>175.9</v>
      </c>
      <c r="F30" s="11">
        <f ca="1">AVERAGE('big-data-deflate.xml'!D18)</f>
        <v>142.5</v>
      </c>
      <c r="G30" s="11">
        <f ca="1">AVERAGE('big-data-deflate.xml'!E18)</f>
        <v>47.2</v>
      </c>
      <c r="H30" s="11">
        <f ca="1">AVERAGE('big-data-deflate.xml'!F18)</f>
        <v>154.6</v>
      </c>
      <c r="I30" s="11">
        <f ca="1">AVERAGE('big-data-deflate.xml'!G18)</f>
        <v>968.8</v>
      </c>
      <c r="J30" s="11">
        <f ca="1">AVERAGE('big-data-deflate.xml'!H18)</f>
        <v>157</v>
      </c>
      <c r="K30" s="11">
        <f ca="1">AVERAGE('big-data-deflate.xml'!I18)</f>
        <v>25.6</v>
      </c>
      <c r="L30" s="11">
        <f ca="1">AVERAGE('big-data-deflate.xml'!J18)</f>
        <v>22.6</v>
      </c>
      <c r="M30" s="11">
        <f ca="1">AVERAGE('big-data-deflate.xml'!K18)</f>
        <v>58.2</v>
      </c>
      <c r="N30" s="11">
        <f ca="1">AVERAGE('big-data-deflate.xml'!L18)</f>
        <v>18.600000000000001</v>
      </c>
      <c r="O30" s="11">
        <f ca="1">AVERAGE('big-data-deflate.xml'!M18)</f>
        <v>264.60000000000002</v>
      </c>
      <c r="P30" s="11">
        <f ca="1">AVERAGE('big-data-deflate.xml'!N18)</f>
        <v>150.80000000000001</v>
      </c>
      <c r="Q30" s="11" t="e">
        <f ca="1">AVERAGE('big-data-deflate.xml'!O18)</f>
        <v>#REF!</v>
      </c>
      <c r="R30" s="11" t="e">
        <f ca="1">AVERAGE('big-data-deflate.xml'!P18)</f>
        <v>#REF!</v>
      </c>
      <c r="S30" s="11" t="e">
        <f ca="1">AVERAGE('big-data-deflate.xml'!Q8:Q17)</f>
        <v>#REF!</v>
      </c>
      <c r="T30" s="11" t="e">
        <f ca="1">AVERAGE('big-data-deflate.xml'!R8:R17)</f>
        <v>#REF!</v>
      </c>
      <c r="U30" s="11" t="e">
        <f ca="1">AVERAGE('big-data-deflate.xml'!S8:S17)</f>
        <v>#REF!</v>
      </c>
      <c r="V30" s="11" t="e">
        <f ca="1">AVERAGE('big-data-deflate.xml'!T8:T17)</f>
        <v>#REF!</v>
      </c>
      <c r="W30" s="11" t="e">
        <f ca="1">AVERAGE('big-data-deflate.xml'!U8:U17)</f>
        <v>#REF!</v>
      </c>
      <c r="X30" s="11">
        <f ca="1">AVERAGE('big-data-deflate.xml'!V8:V17)</f>
        <v>150.80000000000001</v>
      </c>
      <c r="Y30" s="11" t="e">
        <f ca="1">AVERAGE('big-data-deflate.xml'!W8:W17)</f>
        <v>#REF!</v>
      </c>
      <c r="Z30" s="11" t="e">
        <f ca="1">AVERAGE('big-data-deflate.xml'!X8:X17)</f>
        <v>#REF!</v>
      </c>
    </row>
    <row r="31" spans="2:26" x14ac:dyDescent="0.2">
      <c r="B31" s="11" t="str">
        <f ca="1">'big-data-deflate.xml'!C22</f>
        <v>browserBasedXmlParsing</v>
      </c>
      <c r="C31" s="11" t="str">
        <f t="shared" ref="C31:C35" si="1">C7</f>
        <v>"xmlParsing"</v>
      </c>
      <c r="D31" s="17" t="str">
        <f t="shared" ref="D31:D35" si="2">CONCATENATE(C31," 0")</f>
        <v>"xmlParsing" 0</v>
      </c>
      <c r="E31" s="11">
        <f ca="1">AVERAGE('big-data-deflate.xml'!C35)</f>
        <v>1050.7</v>
      </c>
      <c r="F31" s="11">
        <f ca="1">AVERAGE('big-data-deflate.xml'!D35)</f>
        <v>388.9</v>
      </c>
      <c r="G31" s="11">
        <f ca="1">AVERAGE('big-data-deflate.xml'!E35)</f>
        <v>325.2</v>
      </c>
      <c r="H31" s="11">
        <f ca="1">AVERAGE('big-data-deflate.xml'!F35)</f>
        <v>649.6</v>
      </c>
      <c r="I31" s="11">
        <f ca="1">AVERAGE('big-data-deflate.xml'!G35)</f>
        <v>1398.6</v>
      </c>
      <c r="J31" s="11">
        <f ca="1">AVERAGE('big-data-deflate.xml'!H35)</f>
        <v>0</v>
      </c>
      <c r="K31" s="11">
        <f ca="1">AVERAGE('big-data-deflate.xml'!I35)</f>
        <v>89.6</v>
      </c>
      <c r="L31" s="11">
        <f ca="1">AVERAGE('big-data-deflate.xml'!J35)</f>
        <v>107.6</v>
      </c>
      <c r="M31" s="11">
        <f ca="1">AVERAGE('big-data-deflate.xml'!K35)</f>
        <v>519.9</v>
      </c>
      <c r="N31" s="11">
        <f ca="1">AVERAGE('big-data-deflate.xml'!L35)</f>
        <v>500.6</v>
      </c>
      <c r="O31" s="11">
        <f ca="1">AVERAGE('big-data-deflate.xml'!M35)</f>
        <v>1571</v>
      </c>
      <c r="P31" s="11">
        <f ca="1">AVERAGE('big-data-deflate.xml'!N35)</f>
        <v>2594.6</v>
      </c>
      <c r="Q31" s="11" t="e">
        <f ca="1">AVERAGE('big-data-deflate.xml'!O35)</f>
        <v>#REF!</v>
      </c>
      <c r="R31" s="11" t="e">
        <f ca="1">AVERAGE('big-data-deflate.xml'!P35)</f>
        <v>#REF!</v>
      </c>
      <c r="S31" s="11" t="e">
        <f ca="1">AVERAGE('big-data-deflate.xml'!Q25:Q34)</f>
        <v>#REF!</v>
      </c>
      <c r="T31" s="11" t="e">
        <f ca="1">AVERAGE('big-data-deflate.xml'!R25:R34)</f>
        <v>#REF!</v>
      </c>
      <c r="U31" s="11" t="e">
        <f ca="1">AVERAGE('big-data-deflate.xml'!S25:S34)</f>
        <v>#REF!</v>
      </c>
      <c r="V31" s="11" t="e">
        <f ca="1">AVERAGE('big-data-deflate.xml'!T25:T34)</f>
        <v>#REF!</v>
      </c>
      <c r="W31" s="11" t="e">
        <f ca="1">AVERAGE('big-data-deflate.xml'!U25:U34)</f>
        <v>#REF!</v>
      </c>
      <c r="X31" s="11">
        <f ca="1">AVERAGE('big-data-deflate.xml'!V25:V34)</f>
        <v>2594.6</v>
      </c>
      <c r="Y31" s="11" t="e">
        <f ca="1">AVERAGE('big-data-deflate.xml'!W25:W34)</f>
        <v>#REF!</v>
      </c>
      <c r="Z31" s="11" t="e">
        <f ca="1">AVERAGE('big-data-deflate.xml'!X25:X34)</f>
        <v>#REF!</v>
      </c>
    </row>
    <row r="32" spans="2:26" x14ac:dyDescent="0.2">
      <c r="B32" s="11" t="str">
        <f ca="1">'big-data-deflate.xml'!C58</f>
        <v>PURE_DOWNLOAD_DUMMY</v>
      </c>
      <c r="C32" s="11" t="str">
        <f t="shared" si="1"/>
        <v>#"svgDownload"</v>
      </c>
      <c r="D32" s="17" t="str">
        <f t="shared" si="2"/>
        <v>#"svgDownload" 0</v>
      </c>
      <c r="E32" s="11">
        <f ca="1">AVERAGE('big-data-deflate.xml'!C71)</f>
        <v>0</v>
      </c>
      <c r="F32" s="11">
        <f ca="1">AVERAGE('big-data-deflate.xml'!D71)</f>
        <v>0</v>
      </c>
      <c r="G32" s="11">
        <f ca="1">AVERAGE('big-data-deflate.xml'!E71)</f>
        <v>0</v>
      </c>
      <c r="H32" s="11">
        <f ca="1">AVERAGE('big-data-deflate.xml'!F71)</f>
        <v>0</v>
      </c>
      <c r="I32" s="11">
        <f ca="1">AVERAGE('big-data-deflate.xml'!G71)</f>
        <v>0</v>
      </c>
      <c r="J32" s="11">
        <f ca="1">AVERAGE('big-data-deflate.xml'!H71)</f>
        <v>0</v>
      </c>
      <c r="K32" s="11">
        <f ca="1">AVERAGE('big-data-deflate.xml'!I71)</f>
        <v>0</v>
      </c>
      <c r="L32" s="11">
        <f ca="1">AVERAGE('big-data-deflate.xml'!J71)</f>
        <v>0</v>
      </c>
      <c r="M32" s="11">
        <f ca="1">AVERAGE('big-data-deflate.xml'!K71)</f>
        <v>0</v>
      </c>
      <c r="N32" s="11">
        <f ca="1">AVERAGE('big-data-deflate.xml'!L71)</f>
        <v>0</v>
      </c>
      <c r="O32" s="11">
        <f ca="1">AVERAGE('big-data-deflate.xml'!M71)</f>
        <v>0</v>
      </c>
      <c r="P32" s="11">
        <f ca="1">AVERAGE('big-data-deflate.xml'!N71)</f>
        <v>0</v>
      </c>
      <c r="Q32" s="11" t="e">
        <f ca="1">AVERAGE('big-data-deflate.xml'!O71)</f>
        <v>#REF!</v>
      </c>
      <c r="R32" s="11" t="e">
        <f ca="1">AVERAGE('big-data-deflate.xml'!P71)</f>
        <v>#REF!</v>
      </c>
      <c r="S32" s="11" t="e">
        <f ca="1">AVERAGE('big-data-deflate.xml'!Q61:Q70)</f>
        <v>#REF!</v>
      </c>
      <c r="T32" s="11" t="e">
        <f ca="1">AVERAGE('big-data-deflate.xml'!R61:R70)</f>
        <v>#REF!</v>
      </c>
      <c r="U32" s="11" t="e">
        <f ca="1">AVERAGE('big-data-deflate.xml'!S61:S70)</f>
        <v>#REF!</v>
      </c>
      <c r="V32" s="11" t="e">
        <f ca="1">AVERAGE('big-data-deflate.xml'!T61:T70)</f>
        <v>#REF!</v>
      </c>
      <c r="W32" s="11" t="e">
        <f ca="1">AVERAGE('big-data-deflate.xml'!U61:U70)</f>
        <v>#REF!</v>
      </c>
      <c r="X32" s="11">
        <f ca="1">AVERAGE('big-data-deflate.xml'!V61:V70)</f>
        <v>0</v>
      </c>
      <c r="Y32" s="11" t="e">
        <f ca="1">AVERAGE('big-data-deflate.xml'!W61:W70)</f>
        <v>#REF!</v>
      </c>
      <c r="Z32" s="11" t="e">
        <f ca="1">AVERAGE('big-data-deflate.xml'!X61:X70)</f>
        <v>#REF!</v>
      </c>
    </row>
    <row r="33" spans="2:26" x14ac:dyDescent="0.2">
      <c r="B33" s="11" t="str">
        <f ca="1">'big-data-deflate.xml'!C75</f>
        <v>SVG download and parse</v>
      </c>
      <c r="C33" s="11" t="str">
        <f t="shared" si="1"/>
        <v>"svgRender"</v>
      </c>
      <c r="D33" s="17" t="str">
        <f t="shared" si="2"/>
        <v>"svgRender" 0</v>
      </c>
      <c r="E33" s="11">
        <f ca="1">AVERAGE('big-data-deflate.xml'!C88)</f>
        <v>4659.6000000000004</v>
      </c>
      <c r="F33" s="11">
        <f ca="1">AVERAGE('big-data-deflate.xml'!D88)</f>
        <v>2726.7</v>
      </c>
      <c r="G33" s="11">
        <f ca="1">AVERAGE('big-data-deflate.xml'!E88)</f>
        <v>1466.2</v>
      </c>
      <c r="H33" s="11">
        <f ca="1">AVERAGE('big-data-deflate.xml'!F88)</f>
        <v>6333.7</v>
      </c>
      <c r="I33" s="11">
        <f ca="1">AVERAGE('big-data-deflate.xml'!G88)</f>
        <v>9181.7000000000007</v>
      </c>
      <c r="J33" s="11">
        <f ca="1">AVERAGE('big-data-deflate.xml'!H88)</f>
        <v>914.1</v>
      </c>
      <c r="K33" s="11">
        <f ca="1">AVERAGE('big-data-deflate.xml'!I88)</f>
        <v>718.9</v>
      </c>
      <c r="L33" s="11">
        <f ca="1">AVERAGE('big-data-deflate.xml'!J88)</f>
        <v>873</v>
      </c>
      <c r="M33" s="11">
        <f ca="1">AVERAGE('big-data-deflate.xml'!K88)</f>
        <v>4266.7</v>
      </c>
      <c r="N33" s="11">
        <f ca="1">AVERAGE('big-data-deflate.xml'!L88)</f>
        <v>2745.3</v>
      </c>
      <c r="O33" s="11">
        <f ca="1">AVERAGE('big-data-deflate.xml'!M88)</f>
        <v>9267.7999999999993</v>
      </c>
      <c r="P33" s="11">
        <f ca="1">AVERAGE('big-data-deflate.xml'!N88)</f>
        <v>15163.4</v>
      </c>
      <c r="Q33" s="11" t="e">
        <f ca="1">AVERAGE('big-data-deflate.xml'!O88)</f>
        <v>#REF!</v>
      </c>
      <c r="R33" s="11" t="e">
        <f ca="1">AVERAGE('big-data-deflate.xml'!P88)</f>
        <v>#REF!</v>
      </c>
      <c r="S33" s="11" t="e">
        <f ca="1">AVERAGE('big-data-deflate.xml'!Q78:Q87)</f>
        <v>#REF!</v>
      </c>
      <c r="T33" s="11" t="e">
        <f ca="1">AVERAGE('big-data-deflate.xml'!R78:R87)</f>
        <v>#REF!</v>
      </c>
      <c r="U33" s="11" t="e">
        <f ca="1">AVERAGE('big-data-deflate.xml'!S78:S87)</f>
        <v>#REF!</v>
      </c>
      <c r="V33" s="11" t="e">
        <f ca="1">AVERAGE('big-data-deflate.xml'!T78:T87)</f>
        <v>#REF!</v>
      </c>
      <c r="W33" s="11" t="e">
        <f ca="1">AVERAGE('big-data-deflate.xml'!U78:U87)</f>
        <v>#REF!</v>
      </c>
      <c r="X33" s="11">
        <f ca="1">AVERAGE('big-data-deflate.xml'!V78:V87)</f>
        <v>15163.4</v>
      </c>
      <c r="Y33" s="11" t="e">
        <f ca="1">AVERAGE('big-data-deflate.xml'!W78:W87)</f>
        <v>#REF!</v>
      </c>
      <c r="Z33" s="11" t="e">
        <f ca="1">AVERAGE('big-data-deflate.xml'!X78:X87)</f>
        <v>#REF!</v>
      </c>
    </row>
    <row r="34" spans="2:26" x14ac:dyDescent="0.2">
      <c r="B34" s="11" t="str">
        <f ca="1">'big-data-deflate.xml'!C94</f>
        <v>parseXmlAndBuildOverlay</v>
      </c>
      <c r="C34" s="11" t="str">
        <f t="shared" si="1"/>
        <v>"drawOverlay"</v>
      </c>
      <c r="D34" s="17" t="str">
        <f t="shared" si="2"/>
        <v>"drawOverlay" 0</v>
      </c>
      <c r="E34" s="11">
        <f ca="1">AVERAGE('big-data-deflate.xml'!C107)+E2</f>
        <v>8248.6</v>
      </c>
      <c r="F34" s="11">
        <f ca="1">AVERAGE('big-data-deflate.xml'!D107)+F2</f>
        <v>5301.5</v>
      </c>
      <c r="G34" s="11">
        <f ca="1">AVERAGE('big-data-deflate.xml'!E107)+G2</f>
        <v>2040.1</v>
      </c>
      <c r="H34" s="11">
        <f ca="1">AVERAGE('big-data-deflate.xml'!F107)+H2</f>
        <v>9204.2999999999993</v>
      </c>
      <c r="I34" s="11">
        <f ca="1">AVERAGE('big-data-deflate.xml'!G107)+I2</f>
        <v>15794.3</v>
      </c>
      <c r="J34" s="11">
        <f ca="1">AVERAGE('big-data-deflate.xml'!H107)+J2</f>
        <v>2216.4</v>
      </c>
      <c r="K34" s="11">
        <f ca="1">AVERAGE('big-data-deflate.xml'!I107)+K2</f>
        <v>687.4</v>
      </c>
      <c r="L34" s="11">
        <f ca="1">AVERAGE('big-data-deflate.xml'!J107)+L2</f>
        <v>638.9</v>
      </c>
      <c r="M34" s="11">
        <f ca="1">AVERAGE('big-data-deflate.xml'!K107)+M2</f>
        <v>7254</v>
      </c>
      <c r="N34" s="11">
        <f ca="1">AVERAGE('big-data-deflate.xml'!L107)+N2</f>
        <v>7009.3</v>
      </c>
      <c r="O34" s="11">
        <f ca="1">AVERAGE('big-data-deflate.xml'!M107)+O2</f>
        <v>36096.199999999997</v>
      </c>
      <c r="P34" s="11">
        <f ca="1">AVERAGE('big-data-deflate.xml'!N107)+P2</f>
        <v>27426.2</v>
      </c>
      <c r="Q34" s="11" t="e">
        <f ca="1">AVERAGE('big-data-deflate.xml'!O107)+Q2</f>
        <v>#REF!</v>
      </c>
      <c r="R34" s="11" t="e">
        <f ca="1">AVERAGE('big-data-deflate.xml'!P107)+R2</f>
        <v>#REF!</v>
      </c>
      <c r="S34" s="11" t="e">
        <f ca="1">AVERAGE('big-data-deflate.xml'!Q97:Q106)+S2</f>
        <v>#REF!</v>
      </c>
      <c r="T34" s="11" t="e">
        <f ca="1">AVERAGE('big-data-deflate.xml'!R97:R106)+T2</f>
        <v>#REF!</v>
      </c>
      <c r="U34" s="11" t="e">
        <f ca="1">AVERAGE('big-data-deflate.xml'!S97:S106)+U2</f>
        <v>#REF!</v>
      </c>
      <c r="V34" s="11" t="e">
        <f ca="1">AVERAGE('big-data-deflate.xml'!T97:T106)+V2</f>
        <v>#REF!</v>
      </c>
      <c r="W34" s="11" t="e">
        <f ca="1">AVERAGE('big-data-deflate.xml'!U97:U106)+W2</f>
        <v>#REF!</v>
      </c>
      <c r="X34" s="11">
        <f ca="1">AVERAGE('big-data-deflate.xml'!V97:V106)+X2</f>
        <v>27426.2</v>
      </c>
      <c r="Y34" s="11" t="e">
        <f ca="1">AVERAGE('big-data-deflate.xml'!W97:W106)+Y2</f>
        <v>#REF!</v>
      </c>
      <c r="Z34" s="11" t="e">
        <f ca="1">AVERAGE('big-data-deflate.xml'!X97:X106)+Z2</f>
        <v>#REF!</v>
      </c>
    </row>
    <row r="35" spans="2:26" ht="13.5" thickBot="1" x14ac:dyDescent="0.25">
      <c r="B35" s="11" t="str">
        <f>'big-data-deflate.xml'!C126</f>
        <v>everything - rest</v>
      </c>
      <c r="C35" s="11" t="str">
        <f t="shared" si="1"/>
        <v>#"rest"</v>
      </c>
      <c r="D35" s="17" t="str">
        <f t="shared" si="2"/>
        <v>#"rest" 0</v>
      </c>
      <c r="E35" s="18">
        <f ca="1">AVERAGE('big-data-deflate.xml'!C137)</f>
        <v>15.3</v>
      </c>
      <c r="F35" s="18">
        <f ca="1">AVERAGE('big-data-deflate.xml'!D137)</f>
        <v>10</v>
      </c>
      <c r="G35" s="18">
        <f ca="1">AVERAGE('big-data-deflate.xml'!E137)</f>
        <v>6</v>
      </c>
      <c r="H35" s="18">
        <f ca="1">AVERAGE('big-data-deflate.xml'!F137)</f>
        <v>41.4</v>
      </c>
      <c r="I35" s="18">
        <f ca="1">AVERAGE('big-data-deflate.xml'!G137)</f>
        <v>53.6</v>
      </c>
      <c r="J35" s="18">
        <f ca="1">AVERAGE('big-data-deflate.xml'!H137)</f>
        <v>1.8</v>
      </c>
      <c r="K35" s="18">
        <f ca="1">AVERAGE('big-data-deflate.xml'!I137)</f>
        <v>2.2000000000000002</v>
      </c>
      <c r="L35" s="18">
        <f ca="1">AVERAGE('big-data-deflate.xml'!J137)</f>
        <v>1.9</v>
      </c>
      <c r="M35" s="18">
        <f ca="1">AVERAGE('big-data-deflate.xml'!K137)</f>
        <v>14.7</v>
      </c>
      <c r="N35" s="18">
        <f ca="1">AVERAGE('big-data-deflate.xml'!L137)</f>
        <v>8</v>
      </c>
      <c r="O35" s="18">
        <f ca="1">AVERAGE('big-data-deflate.xml'!M137)</f>
        <v>52.9</v>
      </c>
      <c r="P35" s="18">
        <f ca="1">AVERAGE('big-data-deflate.xml'!N137)</f>
        <v>75</v>
      </c>
      <c r="Q35" s="18" t="e">
        <f ca="1">AVERAGE('big-data-deflate.xml'!O137)</f>
        <v>#REF!</v>
      </c>
      <c r="R35" s="18" t="e">
        <f ca="1">AVERAGE('big-data-deflate.xml'!P137)</f>
        <v>#REF!</v>
      </c>
      <c r="S35" s="18" t="e">
        <f ca="1">AVERAGE('big-data-deflate.xml'!Q127:Q136)</f>
        <v>#REF!</v>
      </c>
      <c r="T35" s="18" t="e">
        <f ca="1">AVERAGE('big-data-deflate.xml'!R92:R101)</f>
        <v>#REF!</v>
      </c>
      <c r="U35" s="18" t="e">
        <f ca="1">AVERAGE('big-data-deflate.xml'!S127:S136)</f>
        <v>#REF!</v>
      </c>
      <c r="V35" s="18" t="e">
        <f ca="1">AVERAGE('big-data-deflate.xml'!T92:T101)</f>
        <v>#REF!</v>
      </c>
      <c r="W35" s="18" t="e">
        <f ca="1">AVERAGE('big-data-deflate.xml'!U127:U136)</f>
        <v>#REF!</v>
      </c>
      <c r="X35" s="18">
        <f ca="1">AVERAGE('big-data-deflate.xml'!V92:V101)</f>
        <v>14139.145976157693</v>
      </c>
      <c r="Y35" s="18" t="e">
        <f ca="1">AVERAGE('big-data-deflate.xml'!W127:W136)</f>
        <v>#REF!</v>
      </c>
      <c r="Z35" s="18" t="e">
        <f ca="1">AVERAGE('big-data-deflate.xml'!X92:X101)</f>
        <v>#REF!</v>
      </c>
    </row>
    <row r="36" spans="2:26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2:26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2:26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2:26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/>
  </sheetViews>
  <sheetFormatPr defaultRowHeight="12.75" x14ac:dyDescent="0.2"/>
  <cols>
    <col min="5" max="5" width="16" customWidth="1"/>
  </cols>
  <sheetData>
    <row r="1" spans="1:6" x14ac:dyDescent="0.2">
      <c r="A1" t="s">
        <v>19</v>
      </c>
      <c r="B1" t="s">
        <v>15</v>
      </c>
      <c r="C1" t="s">
        <v>16</v>
      </c>
      <c r="D1" t="s">
        <v>17</v>
      </c>
      <c r="E1" t="s">
        <v>20</v>
      </c>
      <c r="F1" t="s">
        <v>21</v>
      </c>
    </row>
    <row r="2" spans="1:6" x14ac:dyDescent="0.2">
      <c r="A2" s="19">
        <v>41453.481423611112</v>
      </c>
      <c r="B2">
        <v>900</v>
      </c>
      <c r="C2" t="s">
        <v>18</v>
      </c>
      <c r="D2">
        <v>2176</v>
      </c>
      <c r="E2">
        <v>11672</v>
      </c>
      <c r="F2">
        <f t="shared" ref="F2:F33" si="0">D2+B2</f>
        <v>3076</v>
      </c>
    </row>
    <row r="3" spans="1:6" x14ac:dyDescent="0.2">
      <c r="A3" s="19">
        <v>41453.481585648151</v>
      </c>
      <c r="B3">
        <v>891</v>
      </c>
      <c r="C3" t="s">
        <v>18</v>
      </c>
      <c r="D3">
        <v>1743</v>
      </c>
      <c r="E3">
        <v>11173</v>
      </c>
      <c r="F3">
        <f t="shared" si="0"/>
        <v>2634</v>
      </c>
    </row>
    <row r="4" spans="1:6" x14ac:dyDescent="0.2">
      <c r="A4" s="19">
        <v>41453.481770833336</v>
      </c>
      <c r="B4">
        <v>783</v>
      </c>
      <c r="C4" t="s">
        <v>18</v>
      </c>
      <c r="D4">
        <v>2419</v>
      </c>
      <c r="E4">
        <v>11067</v>
      </c>
      <c r="F4">
        <f t="shared" si="0"/>
        <v>3202</v>
      </c>
    </row>
    <row r="5" spans="1:6" x14ac:dyDescent="0.2">
      <c r="A5" s="19">
        <v>41453.481944444444</v>
      </c>
      <c r="B5">
        <v>828</v>
      </c>
      <c r="C5" t="s">
        <v>18</v>
      </c>
      <c r="D5">
        <v>1853</v>
      </c>
      <c r="E5">
        <v>12456</v>
      </c>
      <c r="F5">
        <f t="shared" si="0"/>
        <v>2681</v>
      </c>
    </row>
    <row r="6" spans="1:6" x14ac:dyDescent="0.2">
      <c r="A6" s="19">
        <v>41453.482164351852</v>
      </c>
      <c r="B6">
        <v>598</v>
      </c>
      <c r="C6" t="s">
        <v>18</v>
      </c>
      <c r="D6">
        <v>1802</v>
      </c>
      <c r="E6">
        <v>13090</v>
      </c>
      <c r="F6">
        <f t="shared" si="0"/>
        <v>2400</v>
      </c>
    </row>
    <row r="7" spans="1:6" x14ac:dyDescent="0.2">
      <c r="A7" s="19">
        <v>41453.482488425929</v>
      </c>
      <c r="B7">
        <v>728</v>
      </c>
      <c r="C7" t="s">
        <v>18</v>
      </c>
      <c r="D7">
        <v>2757</v>
      </c>
      <c r="E7">
        <v>13980</v>
      </c>
      <c r="F7">
        <f t="shared" si="0"/>
        <v>3485</v>
      </c>
    </row>
    <row r="8" spans="1:6" x14ac:dyDescent="0.2">
      <c r="A8" s="19">
        <v>41453.482731481483</v>
      </c>
      <c r="B8">
        <v>799</v>
      </c>
      <c r="C8" t="s">
        <v>18</v>
      </c>
      <c r="D8">
        <v>1978</v>
      </c>
      <c r="E8">
        <v>11334</v>
      </c>
      <c r="F8">
        <f t="shared" si="0"/>
        <v>2777</v>
      </c>
    </row>
    <row r="9" spans="1:6" x14ac:dyDescent="0.2">
      <c r="A9" s="19">
        <v>41453.482939814814</v>
      </c>
      <c r="B9">
        <v>1050</v>
      </c>
      <c r="C9" t="s">
        <v>18</v>
      </c>
      <c r="D9">
        <v>1923</v>
      </c>
      <c r="E9">
        <v>11538</v>
      </c>
      <c r="F9">
        <f t="shared" si="0"/>
        <v>2973</v>
      </c>
    </row>
    <row r="10" spans="1:6" x14ac:dyDescent="0.2">
      <c r="A10" s="19">
        <v>41453.483171296299</v>
      </c>
      <c r="B10">
        <v>1121</v>
      </c>
      <c r="C10" t="s">
        <v>18</v>
      </c>
      <c r="D10">
        <v>2486</v>
      </c>
      <c r="E10">
        <v>13195</v>
      </c>
      <c r="F10">
        <f t="shared" si="0"/>
        <v>3607</v>
      </c>
    </row>
    <row r="11" spans="1:6" x14ac:dyDescent="0.2">
      <c r="A11" s="19">
        <v>41453.483414351853</v>
      </c>
      <c r="B11">
        <v>1794</v>
      </c>
      <c r="C11" t="s">
        <v>18</v>
      </c>
      <c r="D11">
        <v>2692</v>
      </c>
      <c r="E11">
        <v>14031</v>
      </c>
      <c r="F11">
        <f t="shared" si="0"/>
        <v>4486</v>
      </c>
    </row>
    <row r="12" spans="1:6" x14ac:dyDescent="0.2">
      <c r="A12" s="19">
        <v>41453.483657407407</v>
      </c>
      <c r="B12">
        <v>1644</v>
      </c>
      <c r="C12" t="s">
        <v>18</v>
      </c>
      <c r="D12">
        <v>2759</v>
      </c>
      <c r="E12">
        <v>13510</v>
      </c>
      <c r="F12">
        <f t="shared" si="0"/>
        <v>4403</v>
      </c>
    </row>
    <row r="13" spans="1:6" x14ac:dyDescent="0.2">
      <c r="A13" s="19">
        <v>41453.483900462961</v>
      </c>
      <c r="B13">
        <v>1718</v>
      </c>
      <c r="C13" t="s">
        <v>18</v>
      </c>
      <c r="D13">
        <v>2897</v>
      </c>
      <c r="E13">
        <v>13362</v>
      </c>
      <c r="F13">
        <f t="shared" si="0"/>
        <v>4615</v>
      </c>
    </row>
    <row r="14" spans="1:6" x14ac:dyDescent="0.2">
      <c r="A14" s="19">
        <v>41453.484143518515</v>
      </c>
      <c r="B14">
        <v>629</v>
      </c>
      <c r="C14" t="s">
        <v>18</v>
      </c>
      <c r="D14">
        <v>2006</v>
      </c>
      <c r="E14">
        <v>11518</v>
      </c>
      <c r="F14">
        <f t="shared" si="0"/>
        <v>2635</v>
      </c>
    </row>
    <row r="15" spans="1:6" x14ac:dyDescent="0.2">
      <c r="A15" s="19">
        <v>41453.484363425923</v>
      </c>
      <c r="B15">
        <v>925</v>
      </c>
      <c r="C15" t="s">
        <v>18</v>
      </c>
      <c r="D15">
        <v>1722</v>
      </c>
      <c r="E15">
        <v>13413</v>
      </c>
      <c r="F15">
        <f t="shared" si="0"/>
        <v>2647</v>
      </c>
    </row>
    <row r="16" spans="1:6" x14ac:dyDescent="0.2">
      <c r="A16" s="19">
        <v>41453.484606481485</v>
      </c>
      <c r="B16">
        <v>838</v>
      </c>
      <c r="C16" t="s">
        <v>18</v>
      </c>
      <c r="D16">
        <v>2036</v>
      </c>
      <c r="E16">
        <v>12129</v>
      </c>
      <c r="F16">
        <f t="shared" si="0"/>
        <v>2874</v>
      </c>
    </row>
    <row r="17" spans="1:6" x14ac:dyDescent="0.2">
      <c r="A17" s="19">
        <v>41453.484837962962</v>
      </c>
      <c r="B17">
        <v>875</v>
      </c>
      <c r="C17" t="s">
        <v>18</v>
      </c>
      <c r="D17">
        <v>1809</v>
      </c>
      <c r="E17">
        <v>11041</v>
      </c>
      <c r="F17">
        <f t="shared" si="0"/>
        <v>2684</v>
      </c>
    </row>
    <row r="18" spans="1:6" x14ac:dyDescent="0.2">
      <c r="A18" s="19">
        <v>41453.48505787037</v>
      </c>
      <c r="B18">
        <v>857</v>
      </c>
      <c r="C18" t="s">
        <v>18</v>
      </c>
      <c r="D18">
        <v>1922</v>
      </c>
      <c r="E18">
        <v>12232</v>
      </c>
      <c r="F18">
        <f t="shared" si="0"/>
        <v>2779</v>
      </c>
    </row>
    <row r="19" spans="1:6" x14ac:dyDescent="0.2">
      <c r="A19" s="19">
        <v>41453.485289351855</v>
      </c>
      <c r="B19">
        <v>1461</v>
      </c>
      <c r="C19" t="s">
        <v>18</v>
      </c>
      <c r="D19">
        <v>2404</v>
      </c>
      <c r="E19">
        <v>13438</v>
      </c>
      <c r="F19">
        <f t="shared" si="0"/>
        <v>3865</v>
      </c>
    </row>
    <row r="20" spans="1:6" x14ac:dyDescent="0.2">
      <c r="A20" s="19">
        <v>41453.485543981478</v>
      </c>
      <c r="B20">
        <v>918</v>
      </c>
      <c r="C20" t="s">
        <v>18</v>
      </c>
      <c r="D20">
        <v>1909</v>
      </c>
      <c r="E20">
        <v>12278</v>
      </c>
      <c r="F20">
        <f t="shared" si="0"/>
        <v>2827</v>
      </c>
    </row>
    <row r="21" spans="1:6" x14ac:dyDescent="0.2">
      <c r="A21" s="19">
        <v>41453.48578703704</v>
      </c>
      <c r="B21">
        <v>1514</v>
      </c>
      <c r="C21" t="s">
        <v>18</v>
      </c>
      <c r="D21">
        <v>2565</v>
      </c>
      <c r="E21">
        <v>14455</v>
      </c>
      <c r="F21">
        <f t="shared" si="0"/>
        <v>4079</v>
      </c>
    </row>
    <row r="22" spans="1:6" x14ac:dyDescent="0.2">
      <c r="A22" s="19">
        <v>41453.48605324074</v>
      </c>
      <c r="B22">
        <v>547</v>
      </c>
      <c r="C22" t="s">
        <v>18</v>
      </c>
      <c r="D22">
        <v>3180</v>
      </c>
      <c r="E22">
        <v>18628</v>
      </c>
      <c r="F22">
        <f t="shared" si="0"/>
        <v>3727</v>
      </c>
    </row>
    <row r="23" spans="1:6" x14ac:dyDescent="0.2">
      <c r="A23" s="19">
        <v>41453.48636574074</v>
      </c>
      <c r="B23">
        <v>717</v>
      </c>
      <c r="C23" t="s">
        <v>18</v>
      </c>
      <c r="D23">
        <v>6100</v>
      </c>
      <c r="E23">
        <v>18864</v>
      </c>
      <c r="F23">
        <f t="shared" si="0"/>
        <v>6817</v>
      </c>
    </row>
    <row r="24" spans="1:6" x14ac:dyDescent="0.2">
      <c r="A24" s="19">
        <v>41453.486689814818</v>
      </c>
      <c r="B24">
        <v>862</v>
      </c>
      <c r="C24" t="s">
        <v>18</v>
      </c>
      <c r="D24">
        <v>2040</v>
      </c>
      <c r="E24">
        <v>14174</v>
      </c>
      <c r="F24">
        <f t="shared" si="0"/>
        <v>2902</v>
      </c>
    </row>
    <row r="25" spans="1:6" x14ac:dyDescent="0.2">
      <c r="A25" s="19">
        <v>41453.487013888887</v>
      </c>
      <c r="B25">
        <v>2255</v>
      </c>
      <c r="C25" t="s">
        <v>18</v>
      </c>
      <c r="D25">
        <v>2613</v>
      </c>
      <c r="E25">
        <v>15180</v>
      </c>
      <c r="F25">
        <f t="shared" si="0"/>
        <v>4868</v>
      </c>
    </row>
    <row r="26" spans="1:6" x14ac:dyDescent="0.2">
      <c r="A26" s="19">
        <v>41453.487291666665</v>
      </c>
      <c r="B26">
        <v>815</v>
      </c>
      <c r="C26" t="s">
        <v>18</v>
      </c>
      <c r="D26">
        <v>2871</v>
      </c>
      <c r="E26">
        <v>14704</v>
      </c>
      <c r="F26">
        <f t="shared" si="0"/>
        <v>3686</v>
      </c>
    </row>
    <row r="27" spans="1:6" x14ac:dyDescent="0.2">
      <c r="A27" s="19">
        <v>41453.487557870372</v>
      </c>
      <c r="B27">
        <v>959</v>
      </c>
      <c r="C27" t="s">
        <v>18</v>
      </c>
      <c r="D27">
        <v>2755</v>
      </c>
      <c r="E27">
        <v>14109</v>
      </c>
      <c r="F27">
        <f t="shared" si="0"/>
        <v>3714</v>
      </c>
    </row>
    <row r="28" spans="1:6" x14ac:dyDescent="0.2">
      <c r="A28" s="19">
        <v>41453.487835648149</v>
      </c>
      <c r="B28">
        <v>1477</v>
      </c>
      <c r="C28" t="s">
        <v>18</v>
      </c>
      <c r="D28">
        <v>4485</v>
      </c>
      <c r="E28">
        <v>17142</v>
      </c>
      <c r="F28">
        <f t="shared" si="0"/>
        <v>5962</v>
      </c>
    </row>
    <row r="29" spans="1:6" x14ac:dyDescent="0.2">
      <c r="A29" s="19">
        <v>41453.48814814815</v>
      </c>
      <c r="B29">
        <v>872</v>
      </c>
      <c r="C29" t="s">
        <v>18</v>
      </c>
      <c r="D29">
        <v>2235</v>
      </c>
      <c r="E29">
        <v>15383</v>
      </c>
      <c r="F29">
        <f t="shared" si="0"/>
        <v>3107</v>
      </c>
    </row>
    <row r="30" spans="1:6" x14ac:dyDescent="0.2">
      <c r="A30" s="19">
        <v>41453.488437499997</v>
      </c>
      <c r="B30">
        <v>851</v>
      </c>
      <c r="C30" t="s">
        <v>18</v>
      </c>
      <c r="D30">
        <v>2770</v>
      </c>
      <c r="E30">
        <v>13801</v>
      </c>
      <c r="F30">
        <f t="shared" si="0"/>
        <v>3621</v>
      </c>
    </row>
    <row r="31" spans="1:6" x14ac:dyDescent="0.2">
      <c r="A31" s="19">
        <v>41453.488703703704</v>
      </c>
      <c r="B31">
        <v>1080</v>
      </c>
      <c r="C31" t="s">
        <v>18</v>
      </c>
      <c r="D31">
        <v>3792</v>
      </c>
      <c r="E31">
        <v>15595</v>
      </c>
      <c r="F31">
        <f t="shared" si="0"/>
        <v>4872</v>
      </c>
    </row>
    <row r="32" spans="1:6" x14ac:dyDescent="0.2">
      <c r="A32" s="19">
        <v>41453.51090277778</v>
      </c>
      <c r="B32">
        <v>703</v>
      </c>
      <c r="C32" t="s">
        <v>18</v>
      </c>
      <c r="D32">
        <v>2128</v>
      </c>
      <c r="E32">
        <v>11854</v>
      </c>
      <c r="F32">
        <f t="shared" si="0"/>
        <v>2831</v>
      </c>
    </row>
    <row r="33" spans="1:6" x14ac:dyDescent="0.2">
      <c r="A33" s="19">
        <v>41453.511076388888</v>
      </c>
      <c r="B33">
        <v>1609</v>
      </c>
      <c r="C33" t="s">
        <v>18</v>
      </c>
      <c r="D33">
        <v>2943</v>
      </c>
      <c r="E33">
        <v>12776</v>
      </c>
      <c r="F33">
        <f t="shared" si="0"/>
        <v>4552</v>
      </c>
    </row>
    <row r="34" spans="1:6" x14ac:dyDescent="0.2">
      <c r="A34" s="19">
        <v>41453.511307870373</v>
      </c>
      <c r="B34">
        <v>884</v>
      </c>
      <c r="C34" t="s">
        <v>18</v>
      </c>
      <c r="D34">
        <v>2391</v>
      </c>
      <c r="E34">
        <v>11780</v>
      </c>
      <c r="F34">
        <f t="shared" ref="F34:F65" si="1">D34+B34</f>
        <v>3275</v>
      </c>
    </row>
    <row r="35" spans="1:6" x14ac:dyDescent="0.2">
      <c r="A35" s="19">
        <v>41453.51152777778</v>
      </c>
      <c r="B35">
        <v>1263</v>
      </c>
      <c r="C35" t="s">
        <v>18</v>
      </c>
      <c r="D35">
        <v>4875</v>
      </c>
      <c r="E35">
        <v>19310</v>
      </c>
      <c r="F35">
        <f t="shared" si="1"/>
        <v>6138</v>
      </c>
    </row>
    <row r="36" spans="1:6" x14ac:dyDescent="0.2">
      <c r="A36" s="19">
        <v>41453.511828703704</v>
      </c>
      <c r="B36">
        <v>654</v>
      </c>
      <c r="C36" t="s">
        <v>18</v>
      </c>
      <c r="D36">
        <v>3628</v>
      </c>
      <c r="E36">
        <v>15623</v>
      </c>
      <c r="F36">
        <f t="shared" si="1"/>
        <v>4282</v>
      </c>
    </row>
    <row r="37" spans="1:6" x14ac:dyDescent="0.2">
      <c r="A37" s="19">
        <v>41453.512094907404</v>
      </c>
      <c r="B37">
        <v>776</v>
      </c>
      <c r="C37" t="s">
        <v>18</v>
      </c>
      <c r="D37">
        <v>4300</v>
      </c>
      <c r="E37">
        <v>16140</v>
      </c>
      <c r="F37">
        <f t="shared" si="1"/>
        <v>5076</v>
      </c>
    </row>
    <row r="38" spans="1:6" x14ac:dyDescent="0.2">
      <c r="A38" s="19">
        <v>41453.512361111112</v>
      </c>
      <c r="B38">
        <v>3454</v>
      </c>
      <c r="C38" t="s">
        <v>18</v>
      </c>
      <c r="D38">
        <v>5561</v>
      </c>
      <c r="E38">
        <v>20836</v>
      </c>
      <c r="F38">
        <f t="shared" si="1"/>
        <v>9015</v>
      </c>
    </row>
    <row r="39" spans="1:6" x14ac:dyDescent="0.2">
      <c r="A39" s="19">
        <v>41453.512685185182</v>
      </c>
      <c r="B39">
        <v>3687</v>
      </c>
      <c r="C39" t="s">
        <v>18</v>
      </c>
      <c r="D39">
        <v>6054</v>
      </c>
      <c r="E39">
        <v>24451</v>
      </c>
      <c r="F39">
        <f t="shared" si="1"/>
        <v>9741</v>
      </c>
    </row>
    <row r="40" spans="1:6" x14ac:dyDescent="0.2">
      <c r="A40" s="19">
        <v>41453.513055555559</v>
      </c>
      <c r="B40">
        <v>859</v>
      </c>
      <c r="C40" t="s">
        <v>18</v>
      </c>
      <c r="D40">
        <v>2762</v>
      </c>
      <c r="E40">
        <v>13846</v>
      </c>
      <c r="F40">
        <f t="shared" si="1"/>
        <v>3621</v>
      </c>
    </row>
    <row r="41" spans="1:6" x14ac:dyDescent="0.2">
      <c r="A41" s="19">
        <v>41453.513298611113</v>
      </c>
      <c r="B41">
        <v>557</v>
      </c>
      <c r="C41" t="s">
        <v>18</v>
      </c>
      <c r="D41">
        <v>1899</v>
      </c>
      <c r="E41">
        <v>11957</v>
      </c>
      <c r="F41">
        <f t="shared" si="1"/>
        <v>2456</v>
      </c>
    </row>
    <row r="42" spans="1:6" x14ac:dyDescent="0.2">
      <c r="A42" s="19">
        <v>41453.513518518521</v>
      </c>
      <c r="B42">
        <v>863</v>
      </c>
      <c r="C42" t="s">
        <v>18</v>
      </c>
      <c r="D42">
        <v>2381</v>
      </c>
      <c r="E42">
        <v>14111</v>
      </c>
      <c r="F42">
        <f t="shared" si="1"/>
        <v>3244</v>
      </c>
    </row>
    <row r="43" spans="1:6" x14ac:dyDescent="0.2">
      <c r="A43" s="19">
        <v>41453.513773148145</v>
      </c>
      <c r="B43">
        <v>892</v>
      </c>
      <c r="C43" t="s">
        <v>18</v>
      </c>
      <c r="D43">
        <v>2345</v>
      </c>
      <c r="E43">
        <v>14181</v>
      </c>
      <c r="F43">
        <f t="shared" si="1"/>
        <v>3237</v>
      </c>
    </row>
    <row r="44" spans="1:6" x14ac:dyDescent="0.2">
      <c r="A44" s="19">
        <v>41453.514027777775</v>
      </c>
      <c r="B44">
        <v>1117</v>
      </c>
      <c r="C44" t="s">
        <v>18</v>
      </c>
      <c r="D44">
        <v>2091</v>
      </c>
      <c r="E44">
        <v>12131</v>
      </c>
      <c r="F44">
        <f t="shared" si="1"/>
        <v>3208</v>
      </c>
    </row>
    <row r="45" spans="1:6" x14ac:dyDescent="0.2">
      <c r="A45" s="19">
        <v>41453.514247685183</v>
      </c>
      <c r="B45">
        <v>2186</v>
      </c>
      <c r="C45" t="s">
        <v>18</v>
      </c>
      <c r="D45">
        <v>3126</v>
      </c>
      <c r="E45">
        <v>16579</v>
      </c>
      <c r="F45">
        <f t="shared" si="1"/>
        <v>5312</v>
      </c>
    </row>
    <row r="46" spans="1:6" x14ac:dyDescent="0.2">
      <c r="A46" s="19">
        <v>41453.514525462961</v>
      </c>
      <c r="B46">
        <v>908</v>
      </c>
      <c r="C46" t="s">
        <v>18</v>
      </c>
      <c r="D46">
        <v>2304</v>
      </c>
      <c r="E46">
        <v>14558</v>
      </c>
      <c r="F46">
        <f t="shared" si="1"/>
        <v>3212</v>
      </c>
    </row>
    <row r="47" spans="1:6" x14ac:dyDescent="0.2">
      <c r="A47" s="19">
        <v>41453.514791666668</v>
      </c>
      <c r="B47">
        <v>835</v>
      </c>
      <c r="C47" t="s">
        <v>18</v>
      </c>
      <c r="D47">
        <v>2732</v>
      </c>
      <c r="E47">
        <v>18323</v>
      </c>
      <c r="F47">
        <f t="shared" si="1"/>
        <v>3567</v>
      </c>
    </row>
    <row r="48" spans="1:6" x14ac:dyDescent="0.2">
      <c r="A48" s="19">
        <v>41453.515092592592</v>
      </c>
      <c r="B48">
        <v>890</v>
      </c>
      <c r="C48" t="s">
        <v>18</v>
      </c>
      <c r="D48">
        <v>2753</v>
      </c>
      <c r="E48">
        <v>13176</v>
      </c>
      <c r="F48">
        <f t="shared" si="1"/>
        <v>3643</v>
      </c>
    </row>
    <row r="49" spans="1:6" x14ac:dyDescent="0.2">
      <c r="A49" s="19">
        <v>41453.515347222223</v>
      </c>
      <c r="B49">
        <v>837</v>
      </c>
      <c r="C49" t="s">
        <v>18</v>
      </c>
      <c r="D49">
        <v>3065</v>
      </c>
      <c r="E49">
        <v>17503</v>
      </c>
      <c r="F49">
        <f t="shared" si="1"/>
        <v>3902</v>
      </c>
    </row>
    <row r="50" spans="1:6" x14ac:dyDescent="0.2">
      <c r="A50" s="19">
        <v>41453.515648148146</v>
      </c>
      <c r="B50">
        <v>922</v>
      </c>
      <c r="C50" t="s">
        <v>18</v>
      </c>
      <c r="D50">
        <v>2009</v>
      </c>
      <c r="E50">
        <v>13604</v>
      </c>
      <c r="F50">
        <f t="shared" si="1"/>
        <v>2931</v>
      </c>
    </row>
    <row r="51" spans="1:6" x14ac:dyDescent="0.2">
      <c r="A51" s="19">
        <v>41453.5158912037</v>
      </c>
      <c r="B51">
        <v>690</v>
      </c>
      <c r="C51" t="s">
        <v>18</v>
      </c>
      <c r="D51">
        <v>3073</v>
      </c>
      <c r="E51">
        <v>15340</v>
      </c>
      <c r="F51">
        <f t="shared" si="1"/>
        <v>3763</v>
      </c>
    </row>
    <row r="52" spans="1:6" x14ac:dyDescent="0.2">
      <c r="A52" s="19">
        <v>41453.516168981485</v>
      </c>
      <c r="B52">
        <v>877</v>
      </c>
      <c r="C52" t="s">
        <v>18</v>
      </c>
      <c r="D52">
        <v>2448</v>
      </c>
      <c r="E52">
        <v>12279</v>
      </c>
      <c r="F52">
        <f t="shared" si="1"/>
        <v>3325</v>
      </c>
    </row>
    <row r="53" spans="1:6" x14ac:dyDescent="0.2">
      <c r="A53" s="19">
        <v>41453.558182870373</v>
      </c>
      <c r="B53">
        <v>1844</v>
      </c>
      <c r="C53" t="s">
        <v>18</v>
      </c>
      <c r="D53">
        <v>4831</v>
      </c>
      <c r="E53">
        <v>15887</v>
      </c>
      <c r="F53">
        <f t="shared" si="1"/>
        <v>6675</v>
      </c>
    </row>
    <row r="54" spans="1:6" x14ac:dyDescent="0.2">
      <c r="A54" s="19">
        <v>41453.55840277778</v>
      </c>
      <c r="B54">
        <v>647</v>
      </c>
      <c r="C54" t="s">
        <v>18</v>
      </c>
      <c r="D54">
        <v>2055</v>
      </c>
      <c r="E54">
        <v>14050</v>
      </c>
      <c r="F54">
        <f t="shared" si="1"/>
        <v>2702</v>
      </c>
    </row>
    <row r="55" spans="1:6" x14ac:dyDescent="0.2">
      <c r="A55" s="19">
        <v>41453.558645833335</v>
      </c>
      <c r="B55">
        <v>857</v>
      </c>
      <c r="C55" t="s">
        <v>18</v>
      </c>
      <c r="D55">
        <v>2844</v>
      </c>
      <c r="E55">
        <v>16827</v>
      </c>
      <c r="F55">
        <f t="shared" si="1"/>
        <v>3701</v>
      </c>
    </row>
    <row r="56" spans="1:6" x14ac:dyDescent="0.2">
      <c r="A56" s="19">
        <v>41453.558923611112</v>
      </c>
      <c r="B56">
        <v>581</v>
      </c>
      <c r="C56" t="s">
        <v>18</v>
      </c>
      <c r="D56">
        <v>2220</v>
      </c>
      <c r="E56">
        <v>11173</v>
      </c>
      <c r="F56">
        <f t="shared" si="1"/>
        <v>2801</v>
      </c>
    </row>
    <row r="57" spans="1:6" x14ac:dyDescent="0.2">
      <c r="A57" s="19">
        <v>41453.559131944443</v>
      </c>
      <c r="B57">
        <v>732</v>
      </c>
      <c r="C57" t="s">
        <v>18</v>
      </c>
      <c r="D57">
        <v>1977</v>
      </c>
      <c r="E57">
        <v>11633</v>
      </c>
      <c r="F57">
        <f t="shared" si="1"/>
        <v>2709</v>
      </c>
    </row>
    <row r="58" spans="1:6" x14ac:dyDescent="0.2">
      <c r="A58" s="19">
        <v>41453.559351851851</v>
      </c>
      <c r="B58">
        <v>1160</v>
      </c>
      <c r="C58" t="s">
        <v>18</v>
      </c>
      <c r="D58">
        <v>2355</v>
      </c>
      <c r="E58">
        <v>11806</v>
      </c>
      <c r="F58">
        <f t="shared" si="1"/>
        <v>3515</v>
      </c>
    </row>
    <row r="59" spans="1:6" x14ac:dyDescent="0.2">
      <c r="A59" s="19">
        <v>41453.559571759259</v>
      </c>
      <c r="B59">
        <v>907</v>
      </c>
      <c r="C59" t="s">
        <v>18</v>
      </c>
      <c r="D59">
        <v>2122</v>
      </c>
      <c r="E59">
        <v>14093</v>
      </c>
      <c r="F59">
        <f t="shared" si="1"/>
        <v>3029</v>
      </c>
    </row>
    <row r="60" spans="1:6" x14ac:dyDescent="0.2">
      <c r="A60" s="19">
        <v>41453.559814814813</v>
      </c>
      <c r="B60">
        <v>860</v>
      </c>
      <c r="C60" t="s">
        <v>18</v>
      </c>
      <c r="D60">
        <v>2093</v>
      </c>
      <c r="E60">
        <v>14289</v>
      </c>
      <c r="F60">
        <f t="shared" si="1"/>
        <v>2953</v>
      </c>
    </row>
    <row r="61" spans="1:6" x14ac:dyDescent="0.2">
      <c r="A61" s="19">
        <v>41453.560057870367</v>
      </c>
      <c r="B61">
        <v>713</v>
      </c>
      <c r="C61" t="s">
        <v>18</v>
      </c>
      <c r="D61">
        <v>2566</v>
      </c>
      <c r="E61">
        <v>12260</v>
      </c>
      <c r="F61">
        <f t="shared" si="1"/>
        <v>3279</v>
      </c>
    </row>
    <row r="62" spans="1:6" x14ac:dyDescent="0.2">
      <c r="A62" s="19">
        <v>41453.560289351852</v>
      </c>
      <c r="B62">
        <v>677</v>
      </c>
      <c r="C62" t="s">
        <v>18</v>
      </c>
      <c r="D62">
        <v>2020</v>
      </c>
      <c r="E62">
        <v>11497</v>
      </c>
      <c r="F62">
        <f t="shared" si="1"/>
        <v>2697</v>
      </c>
    </row>
    <row r="63" spans="1:6" x14ac:dyDescent="0.2">
      <c r="A63" s="19">
        <v>41453.560497685183</v>
      </c>
      <c r="B63">
        <v>795</v>
      </c>
      <c r="C63" t="s">
        <v>18</v>
      </c>
      <c r="D63">
        <v>1977</v>
      </c>
      <c r="E63">
        <v>12031</v>
      </c>
      <c r="F63">
        <f t="shared" si="1"/>
        <v>2772</v>
      </c>
    </row>
    <row r="64" spans="1:6" x14ac:dyDescent="0.2">
      <c r="A64" s="19">
        <v>41453.560729166667</v>
      </c>
      <c r="B64">
        <v>835</v>
      </c>
      <c r="C64" t="s">
        <v>18</v>
      </c>
      <c r="D64">
        <v>1869</v>
      </c>
      <c r="E64">
        <v>13339</v>
      </c>
      <c r="F64">
        <f t="shared" si="1"/>
        <v>2704</v>
      </c>
    </row>
    <row r="65" spans="1:6" x14ac:dyDescent="0.2">
      <c r="A65" s="19">
        <v>41453.560960648145</v>
      </c>
      <c r="B65">
        <v>944</v>
      </c>
      <c r="C65" t="s">
        <v>18</v>
      </c>
      <c r="D65">
        <v>2468</v>
      </c>
      <c r="E65">
        <v>12633</v>
      </c>
      <c r="F65">
        <f t="shared" si="1"/>
        <v>3412</v>
      </c>
    </row>
    <row r="66" spans="1:6" x14ac:dyDescent="0.2">
      <c r="A66" s="19">
        <v>41453.561203703706</v>
      </c>
      <c r="B66">
        <v>1143</v>
      </c>
      <c r="C66" t="s">
        <v>18</v>
      </c>
      <c r="D66">
        <v>2759</v>
      </c>
      <c r="E66">
        <v>13539</v>
      </c>
      <c r="F66">
        <f t="shared" ref="F66:F97" si="2">D66+B66</f>
        <v>3902</v>
      </c>
    </row>
    <row r="67" spans="1:6" x14ac:dyDescent="0.2">
      <c r="A67" s="19">
        <v>41453.56144675926</v>
      </c>
      <c r="B67">
        <v>659</v>
      </c>
      <c r="C67" t="s">
        <v>18</v>
      </c>
      <c r="D67">
        <v>2538</v>
      </c>
      <c r="E67">
        <v>15340</v>
      </c>
      <c r="F67">
        <f t="shared" si="2"/>
        <v>3197</v>
      </c>
    </row>
    <row r="68" spans="1:6" x14ac:dyDescent="0.2">
      <c r="A68" s="19">
        <v>41453.561712962961</v>
      </c>
      <c r="B68">
        <v>914</v>
      </c>
      <c r="C68" t="s">
        <v>18</v>
      </c>
      <c r="D68">
        <v>2389</v>
      </c>
      <c r="E68">
        <v>13454</v>
      </c>
      <c r="F68">
        <f t="shared" si="2"/>
        <v>3303</v>
      </c>
    </row>
    <row r="69" spans="1:6" x14ac:dyDescent="0.2">
      <c r="A69" s="19">
        <v>41453.561956018515</v>
      </c>
      <c r="B69">
        <v>1982</v>
      </c>
      <c r="C69" t="s">
        <v>18</v>
      </c>
      <c r="D69">
        <v>5942</v>
      </c>
      <c r="E69">
        <v>19833</v>
      </c>
      <c r="F69">
        <f t="shared" si="2"/>
        <v>7924</v>
      </c>
    </row>
    <row r="70" spans="1:6" x14ac:dyDescent="0.2">
      <c r="A70" s="19">
        <v>41453.562280092592</v>
      </c>
      <c r="B70">
        <v>3725</v>
      </c>
      <c r="C70" t="s">
        <v>18</v>
      </c>
      <c r="D70">
        <v>5398</v>
      </c>
      <c r="E70">
        <v>22073</v>
      </c>
      <c r="F70">
        <f t="shared" si="2"/>
        <v>9123</v>
      </c>
    </row>
    <row r="71" spans="1:6" x14ac:dyDescent="0.2">
      <c r="A71" s="19">
        <v>41453.562638888892</v>
      </c>
      <c r="B71">
        <v>5174</v>
      </c>
      <c r="C71" t="s">
        <v>18</v>
      </c>
      <c r="D71">
        <v>7676</v>
      </c>
      <c r="E71">
        <v>27646</v>
      </c>
      <c r="F71">
        <f t="shared" si="2"/>
        <v>12850</v>
      </c>
    </row>
    <row r="72" spans="1:6" x14ac:dyDescent="0.2">
      <c r="A72" s="19">
        <v>41453.563043981485</v>
      </c>
      <c r="B72">
        <v>2229</v>
      </c>
      <c r="C72" t="s">
        <v>18</v>
      </c>
      <c r="D72">
        <v>2880</v>
      </c>
      <c r="E72">
        <v>15241</v>
      </c>
      <c r="F72">
        <f t="shared" si="2"/>
        <v>5109</v>
      </c>
    </row>
    <row r="73" spans="1:6" x14ac:dyDescent="0.2">
      <c r="A73" s="19">
        <v>41453.563321759262</v>
      </c>
      <c r="B73">
        <v>1194</v>
      </c>
      <c r="C73" t="s">
        <v>18</v>
      </c>
      <c r="D73">
        <v>3082</v>
      </c>
      <c r="E73">
        <v>15219</v>
      </c>
      <c r="F73">
        <f t="shared" si="2"/>
        <v>4276</v>
      </c>
    </row>
    <row r="74" spans="1:6" x14ac:dyDescent="0.2">
      <c r="A74" s="19">
        <v>41453.563599537039</v>
      </c>
      <c r="B74">
        <v>4400</v>
      </c>
      <c r="C74" t="s">
        <v>18</v>
      </c>
      <c r="D74">
        <v>4735</v>
      </c>
      <c r="E74">
        <v>20240</v>
      </c>
      <c r="F74">
        <f t="shared" si="2"/>
        <v>9135</v>
      </c>
    </row>
    <row r="75" spans="1:6" x14ac:dyDescent="0.2">
      <c r="A75" s="19">
        <v>41453.563981481479</v>
      </c>
      <c r="B75">
        <v>1424</v>
      </c>
      <c r="C75" t="s">
        <v>18</v>
      </c>
      <c r="D75">
        <v>3573</v>
      </c>
      <c r="E75">
        <v>18092</v>
      </c>
      <c r="F75">
        <f t="shared" si="2"/>
        <v>4997</v>
      </c>
    </row>
    <row r="76" spans="1:6" x14ac:dyDescent="0.2">
      <c r="A76" s="19">
        <v>41453.564293981479</v>
      </c>
      <c r="B76">
        <v>977</v>
      </c>
      <c r="C76" t="s">
        <v>18</v>
      </c>
      <c r="D76">
        <v>4103</v>
      </c>
      <c r="E76">
        <v>15172</v>
      </c>
      <c r="F76">
        <f t="shared" si="2"/>
        <v>5080</v>
      </c>
    </row>
    <row r="77" spans="1:6" x14ac:dyDescent="0.2">
      <c r="A77" s="19">
        <v>41453.564560185187</v>
      </c>
      <c r="B77">
        <v>660</v>
      </c>
      <c r="C77" t="s">
        <v>18</v>
      </c>
      <c r="D77">
        <v>3280</v>
      </c>
      <c r="E77">
        <v>14113</v>
      </c>
      <c r="F77">
        <f t="shared" si="2"/>
        <v>3940</v>
      </c>
    </row>
    <row r="78" spans="1:6" x14ac:dyDescent="0.2">
      <c r="A78" s="19">
        <v>41453.576574074075</v>
      </c>
      <c r="B78">
        <v>845</v>
      </c>
      <c r="C78" t="s">
        <v>18</v>
      </c>
      <c r="D78">
        <v>1901</v>
      </c>
      <c r="E78">
        <v>11423</v>
      </c>
      <c r="F78">
        <f t="shared" si="2"/>
        <v>2746</v>
      </c>
    </row>
    <row r="79" spans="1:6" x14ac:dyDescent="0.2">
      <c r="A79" s="19">
        <v>41453.576747685183</v>
      </c>
      <c r="B79">
        <v>1734</v>
      </c>
      <c r="C79" t="s">
        <v>18</v>
      </c>
      <c r="D79">
        <v>3101</v>
      </c>
      <c r="E79">
        <v>17352</v>
      </c>
      <c r="F79">
        <f t="shared" si="2"/>
        <v>4835</v>
      </c>
    </row>
    <row r="80" spans="1:6" x14ac:dyDescent="0.2">
      <c r="A80" s="19">
        <v>41453.577037037037</v>
      </c>
      <c r="B80">
        <v>1627</v>
      </c>
      <c r="C80" t="s">
        <v>18</v>
      </c>
      <c r="D80">
        <v>2683</v>
      </c>
      <c r="E80">
        <v>14652</v>
      </c>
      <c r="F80">
        <f t="shared" si="2"/>
        <v>4310</v>
      </c>
    </row>
    <row r="81" spans="1:6" x14ac:dyDescent="0.2">
      <c r="A81" s="19">
        <v>41453.577280092592</v>
      </c>
      <c r="B81">
        <v>1407</v>
      </c>
      <c r="C81" t="s">
        <v>18</v>
      </c>
      <c r="D81">
        <v>2605</v>
      </c>
      <c r="E81">
        <v>13122</v>
      </c>
      <c r="F81">
        <f t="shared" si="2"/>
        <v>4012</v>
      </c>
    </row>
    <row r="82" spans="1:6" x14ac:dyDescent="0.2">
      <c r="A82" s="19">
        <v>41453.577523148146</v>
      </c>
      <c r="B82">
        <v>1172</v>
      </c>
      <c r="C82" t="s">
        <v>18</v>
      </c>
      <c r="D82">
        <v>3203</v>
      </c>
      <c r="E82">
        <v>15597</v>
      </c>
      <c r="F82">
        <f t="shared" si="2"/>
        <v>4375</v>
      </c>
    </row>
    <row r="83" spans="1:6" x14ac:dyDescent="0.2">
      <c r="A83" s="19">
        <v>41453.577777777777</v>
      </c>
      <c r="B83">
        <v>673</v>
      </c>
      <c r="C83" t="s">
        <v>18</v>
      </c>
      <c r="D83">
        <v>1919</v>
      </c>
      <c r="E83">
        <v>15360</v>
      </c>
      <c r="F83">
        <f t="shared" si="2"/>
        <v>2592</v>
      </c>
    </row>
    <row r="84" spans="1:6" x14ac:dyDescent="0.2">
      <c r="A84" s="19">
        <v>41453.578043981484</v>
      </c>
      <c r="B84">
        <v>1038</v>
      </c>
      <c r="C84" t="s">
        <v>18</v>
      </c>
      <c r="D84">
        <v>1852</v>
      </c>
      <c r="E84">
        <v>14302</v>
      </c>
      <c r="F84">
        <f t="shared" si="2"/>
        <v>2890</v>
      </c>
    </row>
    <row r="85" spans="1:6" x14ac:dyDescent="0.2">
      <c r="A85" s="19">
        <v>41453.578287037039</v>
      </c>
      <c r="B85">
        <v>1606</v>
      </c>
      <c r="C85" t="s">
        <v>18</v>
      </c>
      <c r="D85">
        <v>2541</v>
      </c>
      <c r="E85">
        <v>14540</v>
      </c>
      <c r="F85">
        <f t="shared" si="2"/>
        <v>4147</v>
      </c>
    </row>
    <row r="86" spans="1:6" x14ac:dyDescent="0.2">
      <c r="A86" s="19">
        <v>41453.578553240739</v>
      </c>
      <c r="B86">
        <v>928</v>
      </c>
      <c r="C86" t="s">
        <v>18</v>
      </c>
      <c r="D86">
        <v>2078</v>
      </c>
      <c r="E86">
        <v>13575</v>
      </c>
      <c r="F86">
        <f t="shared" si="2"/>
        <v>3006</v>
      </c>
    </row>
    <row r="87" spans="1:6" x14ac:dyDescent="0.2">
      <c r="A87" s="19">
        <v>41453.578784722224</v>
      </c>
      <c r="B87">
        <v>1021</v>
      </c>
      <c r="C87" t="s">
        <v>18</v>
      </c>
      <c r="D87">
        <v>2021</v>
      </c>
      <c r="E87">
        <v>15560</v>
      </c>
      <c r="F87">
        <f t="shared" si="2"/>
        <v>3042</v>
      </c>
    </row>
    <row r="88" spans="1:6" x14ac:dyDescent="0.2">
      <c r="A88" s="19">
        <v>41453.579062500001</v>
      </c>
      <c r="B88">
        <v>1345</v>
      </c>
      <c r="C88" t="s">
        <v>18</v>
      </c>
      <c r="D88">
        <v>2493</v>
      </c>
      <c r="E88">
        <v>12995</v>
      </c>
      <c r="F88">
        <f t="shared" si="2"/>
        <v>3838</v>
      </c>
    </row>
    <row r="89" spans="1:6" x14ac:dyDescent="0.2">
      <c r="A89" s="19">
        <v>41453.579293981478</v>
      </c>
      <c r="B89">
        <v>774</v>
      </c>
      <c r="C89" t="s">
        <v>18</v>
      </c>
      <c r="D89">
        <v>2332</v>
      </c>
      <c r="E89">
        <v>14891</v>
      </c>
      <c r="F89">
        <f t="shared" si="2"/>
        <v>3106</v>
      </c>
    </row>
    <row r="90" spans="1:6" x14ac:dyDescent="0.2">
      <c r="A90" s="19">
        <v>41453.579560185186</v>
      </c>
      <c r="B90">
        <v>853</v>
      </c>
      <c r="C90" t="s">
        <v>18</v>
      </c>
      <c r="D90">
        <v>1892</v>
      </c>
      <c r="E90">
        <v>12658</v>
      </c>
      <c r="F90">
        <f t="shared" si="2"/>
        <v>2745</v>
      </c>
    </row>
    <row r="91" spans="1:6" x14ac:dyDescent="0.2">
      <c r="A91" s="19">
        <v>41453.579791666663</v>
      </c>
      <c r="B91">
        <v>1041</v>
      </c>
      <c r="C91" t="s">
        <v>18</v>
      </c>
      <c r="D91">
        <v>2299</v>
      </c>
      <c r="E91">
        <v>13106</v>
      </c>
      <c r="F91">
        <f t="shared" si="2"/>
        <v>3340</v>
      </c>
    </row>
    <row r="92" spans="1:6" x14ac:dyDescent="0.2">
      <c r="A92" s="19">
        <v>41453.580034722225</v>
      </c>
      <c r="B92">
        <v>1137</v>
      </c>
      <c r="C92" t="s">
        <v>18</v>
      </c>
      <c r="D92">
        <v>2883</v>
      </c>
      <c r="E92">
        <v>16423</v>
      </c>
      <c r="F92">
        <f t="shared" si="2"/>
        <v>4020</v>
      </c>
    </row>
    <row r="93" spans="1:6" x14ac:dyDescent="0.2">
      <c r="A93" s="19">
        <v>41453.580312500002</v>
      </c>
      <c r="B93">
        <v>693</v>
      </c>
      <c r="C93" t="s">
        <v>18</v>
      </c>
      <c r="D93">
        <v>1924</v>
      </c>
      <c r="E93">
        <v>12331</v>
      </c>
      <c r="F93">
        <f t="shared" si="2"/>
        <v>2617</v>
      </c>
    </row>
    <row r="94" spans="1:6" x14ac:dyDescent="0.2">
      <c r="A94" s="19">
        <v>41453.580555555556</v>
      </c>
      <c r="B94">
        <v>702</v>
      </c>
      <c r="C94" t="s">
        <v>18</v>
      </c>
      <c r="D94">
        <v>2377</v>
      </c>
      <c r="E94">
        <v>12885</v>
      </c>
      <c r="F94">
        <f t="shared" si="2"/>
        <v>3079</v>
      </c>
    </row>
    <row r="95" spans="1:6" x14ac:dyDescent="0.2">
      <c r="A95" s="19">
        <v>41453.58079861111</v>
      </c>
      <c r="B95">
        <v>1360</v>
      </c>
      <c r="C95" t="s">
        <v>18</v>
      </c>
      <c r="D95">
        <v>2503</v>
      </c>
      <c r="E95">
        <v>12962</v>
      </c>
      <c r="F95">
        <f t="shared" si="2"/>
        <v>3863</v>
      </c>
    </row>
    <row r="96" spans="1:6" x14ac:dyDescent="0.2">
      <c r="A96" s="19">
        <v>41453.581041666665</v>
      </c>
      <c r="B96">
        <v>865</v>
      </c>
      <c r="C96" t="s">
        <v>18</v>
      </c>
      <c r="D96">
        <v>2588</v>
      </c>
      <c r="E96">
        <v>12863</v>
      </c>
      <c r="F96">
        <f t="shared" si="2"/>
        <v>3453</v>
      </c>
    </row>
    <row r="97" spans="1:6" x14ac:dyDescent="0.2">
      <c r="A97" s="19">
        <v>41453.581284722219</v>
      </c>
      <c r="B97">
        <v>567</v>
      </c>
      <c r="C97" t="s">
        <v>18</v>
      </c>
      <c r="D97">
        <v>4055</v>
      </c>
      <c r="E97">
        <v>15908</v>
      </c>
      <c r="F97">
        <f t="shared" si="2"/>
        <v>4622</v>
      </c>
    </row>
    <row r="98" spans="1:6" x14ac:dyDescent="0.2">
      <c r="A98" s="19">
        <v>41453.581574074073</v>
      </c>
      <c r="B98">
        <v>893</v>
      </c>
      <c r="C98" t="s">
        <v>18</v>
      </c>
      <c r="D98">
        <v>1917</v>
      </c>
      <c r="E98">
        <v>11878</v>
      </c>
      <c r="F98">
        <f t="shared" ref="F98:F123" si="3">D98+B98</f>
        <v>2810</v>
      </c>
    </row>
    <row r="99" spans="1:6" x14ac:dyDescent="0.2">
      <c r="A99" s="19">
        <v>41453.581817129627</v>
      </c>
      <c r="B99">
        <v>643</v>
      </c>
      <c r="C99" t="s">
        <v>18</v>
      </c>
      <c r="D99">
        <v>1749</v>
      </c>
      <c r="E99">
        <v>11862</v>
      </c>
      <c r="F99">
        <f t="shared" si="3"/>
        <v>2392</v>
      </c>
    </row>
    <row r="100" spans="1:6" x14ac:dyDescent="0.2">
      <c r="A100" s="19">
        <v>41453.582048611112</v>
      </c>
      <c r="B100">
        <v>873</v>
      </c>
      <c r="C100" t="s">
        <v>18</v>
      </c>
      <c r="D100">
        <v>2020</v>
      </c>
      <c r="E100">
        <v>12039</v>
      </c>
      <c r="F100">
        <f t="shared" si="3"/>
        <v>2893</v>
      </c>
    </row>
    <row r="101" spans="1:6" x14ac:dyDescent="0.2">
      <c r="A101" s="19">
        <v>41453.582291666666</v>
      </c>
      <c r="B101">
        <v>1389</v>
      </c>
      <c r="C101" t="s">
        <v>18</v>
      </c>
      <c r="D101">
        <v>2532</v>
      </c>
      <c r="E101">
        <v>15081</v>
      </c>
      <c r="F101">
        <f t="shared" si="3"/>
        <v>3921</v>
      </c>
    </row>
    <row r="102" spans="1:6" x14ac:dyDescent="0.2">
      <c r="A102" s="19">
        <v>41453.607754629629</v>
      </c>
      <c r="B102">
        <v>2549</v>
      </c>
      <c r="C102" t="s">
        <v>18</v>
      </c>
      <c r="D102">
        <v>4023</v>
      </c>
      <c r="E102">
        <v>17182</v>
      </c>
      <c r="F102">
        <f t="shared" si="3"/>
        <v>6572</v>
      </c>
    </row>
    <row r="103" spans="1:6" x14ac:dyDescent="0.2">
      <c r="A103" s="19">
        <v>41453.608043981483</v>
      </c>
      <c r="B103">
        <v>736</v>
      </c>
      <c r="C103" t="s">
        <v>18</v>
      </c>
      <c r="D103">
        <v>3891</v>
      </c>
      <c r="E103">
        <v>16515</v>
      </c>
      <c r="F103">
        <f t="shared" si="3"/>
        <v>4627</v>
      </c>
    </row>
    <row r="104" spans="1:6" x14ac:dyDescent="0.2">
      <c r="A104" s="19">
        <v>41453.60833333333</v>
      </c>
      <c r="B104">
        <v>860</v>
      </c>
      <c r="C104" t="s">
        <v>18</v>
      </c>
      <c r="D104">
        <v>3341</v>
      </c>
      <c r="E104">
        <v>13454</v>
      </c>
      <c r="F104">
        <f t="shared" si="3"/>
        <v>4201</v>
      </c>
    </row>
    <row r="105" spans="1:6" x14ac:dyDescent="0.2">
      <c r="A105" s="19">
        <v>41453.616932870369</v>
      </c>
      <c r="B105">
        <v>1544</v>
      </c>
      <c r="C105" t="s">
        <v>18</v>
      </c>
      <c r="D105">
        <v>3574</v>
      </c>
      <c r="E105">
        <v>14230</v>
      </c>
      <c r="F105">
        <f t="shared" si="3"/>
        <v>5118</v>
      </c>
    </row>
    <row r="106" spans="1:6" x14ac:dyDescent="0.2">
      <c r="A106" s="19">
        <v>41453.617129629631</v>
      </c>
      <c r="B106">
        <v>989</v>
      </c>
      <c r="C106" t="s">
        <v>18</v>
      </c>
      <c r="D106">
        <v>2335</v>
      </c>
      <c r="E106">
        <v>11386</v>
      </c>
      <c r="F106">
        <f t="shared" si="3"/>
        <v>3324</v>
      </c>
    </row>
    <row r="107" spans="1:6" x14ac:dyDescent="0.2">
      <c r="A107" s="19">
        <v>41453.617303240739</v>
      </c>
      <c r="B107">
        <v>894</v>
      </c>
      <c r="C107" t="s">
        <v>18</v>
      </c>
      <c r="D107">
        <v>2269</v>
      </c>
      <c r="E107">
        <v>12139</v>
      </c>
      <c r="F107">
        <f t="shared" si="3"/>
        <v>3163</v>
      </c>
    </row>
    <row r="108" spans="1:6" x14ac:dyDescent="0.2">
      <c r="A108" s="19">
        <v>41453.617523148147</v>
      </c>
      <c r="B108">
        <v>787</v>
      </c>
      <c r="C108" t="s">
        <v>18</v>
      </c>
      <c r="D108">
        <v>2572</v>
      </c>
      <c r="E108">
        <v>12540</v>
      </c>
      <c r="F108">
        <f t="shared" si="3"/>
        <v>3359</v>
      </c>
    </row>
    <row r="109" spans="1:6" x14ac:dyDescent="0.2">
      <c r="A109" s="19">
        <v>41453.617743055554</v>
      </c>
      <c r="B109">
        <v>1022</v>
      </c>
      <c r="C109" t="s">
        <v>18</v>
      </c>
      <c r="D109">
        <v>2156</v>
      </c>
      <c r="E109">
        <v>12443</v>
      </c>
      <c r="F109">
        <f t="shared" si="3"/>
        <v>3178</v>
      </c>
    </row>
    <row r="110" spans="1:6" x14ac:dyDescent="0.2">
      <c r="A110" s="19">
        <v>41453.617974537039</v>
      </c>
      <c r="B110">
        <v>895</v>
      </c>
      <c r="C110" t="s">
        <v>18</v>
      </c>
      <c r="D110">
        <v>3445</v>
      </c>
      <c r="E110">
        <v>14469</v>
      </c>
      <c r="F110">
        <f t="shared" si="3"/>
        <v>4340</v>
      </c>
    </row>
    <row r="111" spans="1:6" x14ac:dyDescent="0.2">
      <c r="A111" s="19">
        <v>41453.618217592593</v>
      </c>
      <c r="B111">
        <v>844</v>
      </c>
      <c r="C111" t="s">
        <v>18</v>
      </c>
      <c r="D111">
        <v>2641</v>
      </c>
      <c r="E111">
        <v>12566</v>
      </c>
      <c r="F111">
        <f t="shared" si="3"/>
        <v>3485</v>
      </c>
    </row>
    <row r="112" spans="1:6" x14ac:dyDescent="0.2">
      <c r="A112" s="19">
        <v>41453.618449074071</v>
      </c>
      <c r="B112">
        <v>1192</v>
      </c>
      <c r="C112" t="s">
        <v>18</v>
      </c>
      <c r="D112">
        <v>3102</v>
      </c>
      <c r="E112">
        <v>13513</v>
      </c>
      <c r="F112">
        <f t="shared" si="3"/>
        <v>4294</v>
      </c>
    </row>
    <row r="113" spans="1:6" x14ac:dyDescent="0.2">
      <c r="A113" s="19">
        <v>41453.618692129632</v>
      </c>
      <c r="B113">
        <v>828</v>
      </c>
      <c r="C113" t="s">
        <v>18</v>
      </c>
      <c r="D113">
        <v>2782</v>
      </c>
      <c r="E113">
        <v>12648</v>
      </c>
      <c r="F113">
        <f t="shared" si="3"/>
        <v>3610</v>
      </c>
    </row>
    <row r="114" spans="1:6" x14ac:dyDescent="0.2">
      <c r="A114" s="19">
        <v>41453.618923611109</v>
      </c>
      <c r="B114">
        <v>1302</v>
      </c>
      <c r="C114" t="s">
        <v>18</v>
      </c>
      <c r="D114">
        <v>5993</v>
      </c>
      <c r="E114">
        <v>19036</v>
      </c>
      <c r="F114">
        <f t="shared" si="3"/>
        <v>7295</v>
      </c>
    </row>
    <row r="115" spans="1:6" x14ac:dyDescent="0.2">
      <c r="A115" s="19">
        <v>41453.61922453704</v>
      </c>
      <c r="B115">
        <v>1568</v>
      </c>
      <c r="C115" t="s">
        <v>18</v>
      </c>
      <c r="D115">
        <v>4843</v>
      </c>
      <c r="E115">
        <v>16657</v>
      </c>
      <c r="F115">
        <f t="shared" si="3"/>
        <v>6411</v>
      </c>
    </row>
    <row r="116" spans="1:6" x14ac:dyDescent="0.2">
      <c r="A116" s="19">
        <v>41453.619502314818</v>
      </c>
      <c r="B116">
        <v>1390</v>
      </c>
      <c r="C116" t="s">
        <v>18</v>
      </c>
      <c r="D116">
        <v>4439</v>
      </c>
      <c r="E116">
        <v>16069</v>
      </c>
      <c r="F116">
        <f t="shared" si="3"/>
        <v>5829</v>
      </c>
    </row>
    <row r="117" spans="1:6" x14ac:dyDescent="0.2">
      <c r="A117" s="19">
        <v>41453.619780092595</v>
      </c>
      <c r="B117">
        <v>1015</v>
      </c>
      <c r="C117" t="s">
        <v>18</v>
      </c>
      <c r="D117">
        <v>4093</v>
      </c>
      <c r="E117">
        <v>16091</v>
      </c>
      <c r="F117">
        <f t="shared" si="3"/>
        <v>5108</v>
      </c>
    </row>
    <row r="118" spans="1:6" x14ac:dyDescent="0.2">
      <c r="A118" s="19">
        <v>41453.620057870372</v>
      </c>
      <c r="B118">
        <v>1023</v>
      </c>
      <c r="C118" t="s">
        <v>18</v>
      </c>
      <c r="D118">
        <v>3624</v>
      </c>
      <c r="E118">
        <v>17272</v>
      </c>
      <c r="F118">
        <f t="shared" si="3"/>
        <v>4647</v>
      </c>
    </row>
    <row r="119" spans="1:6" x14ac:dyDescent="0.2">
      <c r="A119" s="19">
        <v>41453.620347222219</v>
      </c>
      <c r="B119">
        <v>1155</v>
      </c>
      <c r="C119" t="s">
        <v>18</v>
      </c>
      <c r="D119">
        <v>3948</v>
      </c>
      <c r="E119">
        <v>15700</v>
      </c>
      <c r="F119">
        <f t="shared" si="3"/>
        <v>5103</v>
      </c>
    </row>
    <row r="120" spans="1:6" x14ac:dyDescent="0.2">
      <c r="A120" s="19">
        <v>41453.620613425926</v>
      </c>
      <c r="B120">
        <v>1020</v>
      </c>
      <c r="C120" t="s">
        <v>18</v>
      </c>
      <c r="D120">
        <v>3397</v>
      </c>
      <c r="E120">
        <v>14387</v>
      </c>
      <c r="F120">
        <f t="shared" si="3"/>
        <v>4417</v>
      </c>
    </row>
    <row r="121" spans="1:6" x14ac:dyDescent="0.2">
      <c r="A121" s="19">
        <v>41453.620868055557</v>
      </c>
      <c r="B121">
        <v>850</v>
      </c>
      <c r="C121" t="s">
        <v>18</v>
      </c>
      <c r="D121">
        <v>2993</v>
      </c>
      <c r="E121">
        <v>13340</v>
      </c>
      <c r="F121">
        <f t="shared" si="3"/>
        <v>3843</v>
      </c>
    </row>
    <row r="122" spans="1:6" x14ac:dyDescent="0.2">
      <c r="A122" s="19">
        <v>41453.621111111112</v>
      </c>
      <c r="B122">
        <v>1072</v>
      </c>
      <c r="C122" t="s">
        <v>18</v>
      </c>
      <c r="D122">
        <v>3404</v>
      </c>
      <c r="E122">
        <v>14526</v>
      </c>
      <c r="F122">
        <f t="shared" si="3"/>
        <v>4476</v>
      </c>
    </row>
    <row r="123" spans="1:6" x14ac:dyDescent="0.2">
      <c r="A123" s="19">
        <v>41453.621377314812</v>
      </c>
      <c r="B123">
        <v>1269</v>
      </c>
      <c r="C123" t="s">
        <v>18</v>
      </c>
      <c r="D123">
        <v>3483</v>
      </c>
      <c r="E123">
        <v>14971</v>
      </c>
      <c r="F123">
        <f t="shared" si="3"/>
        <v>4752</v>
      </c>
    </row>
    <row r="124" spans="1:6" x14ac:dyDescent="0.2">
      <c r="A124" s="19">
        <v>41453.699583333335</v>
      </c>
      <c r="B124">
        <v>585</v>
      </c>
      <c r="C124" t="s">
        <v>18</v>
      </c>
      <c r="D124">
        <v>1684</v>
      </c>
      <c r="E124">
        <v>2670</v>
      </c>
      <c r="F124">
        <f t="shared" ref="F124:F187" si="4">D124+B124</f>
        <v>2269</v>
      </c>
    </row>
    <row r="125" spans="1:6" x14ac:dyDescent="0.2">
      <c r="A125" s="19">
        <v>41453.699652777781</v>
      </c>
      <c r="B125">
        <v>561</v>
      </c>
      <c r="C125" t="s">
        <v>18</v>
      </c>
      <c r="D125">
        <v>2436</v>
      </c>
      <c r="E125">
        <v>3600</v>
      </c>
      <c r="F125">
        <f t="shared" si="4"/>
        <v>2997</v>
      </c>
    </row>
    <row r="126" spans="1:6" x14ac:dyDescent="0.2">
      <c r="A126" s="19">
        <v>41453.699733796297</v>
      </c>
      <c r="B126">
        <v>549</v>
      </c>
      <c r="C126" t="s">
        <v>18</v>
      </c>
      <c r="D126">
        <v>2465</v>
      </c>
      <c r="E126">
        <v>3625</v>
      </c>
      <c r="F126">
        <f t="shared" si="4"/>
        <v>3014</v>
      </c>
    </row>
    <row r="127" spans="1:6" x14ac:dyDescent="0.2">
      <c r="A127" s="19">
        <v>41453.699803240743</v>
      </c>
      <c r="B127">
        <v>589</v>
      </c>
      <c r="C127" t="s">
        <v>18</v>
      </c>
      <c r="D127">
        <v>2020</v>
      </c>
      <c r="E127">
        <v>3082</v>
      </c>
      <c r="F127">
        <f t="shared" si="4"/>
        <v>2609</v>
      </c>
    </row>
    <row r="128" spans="1:6" x14ac:dyDescent="0.2">
      <c r="A128" s="19">
        <v>41453.699872685182</v>
      </c>
      <c r="B128">
        <v>744</v>
      </c>
      <c r="C128" t="s">
        <v>18</v>
      </c>
      <c r="D128">
        <v>2434</v>
      </c>
      <c r="E128">
        <v>3659</v>
      </c>
      <c r="F128">
        <f t="shared" si="4"/>
        <v>3178</v>
      </c>
    </row>
    <row r="129" spans="1:6" x14ac:dyDescent="0.2">
      <c r="A129" s="19">
        <v>41453.699953703705</v>
      </c>
      <c r="B129">
        <v>789</v>
      </c>
      <c r="C129" t="s">
        <v>18</v>
      </c>
      <c r="D129">
        <v>2399</v>
      </c>
      <c r="E129">
        <v>3612</v>
      </c>
      <c r="F129">
        <f t="shared" si="4"/>
        <v>3188</v>
      </c>
    </row>
    <row r="130" spans="1:6" x14ac:dyDescent="0.2">
      <c r="A130" s="19">
        <v>41453.70003472222</v>
      </c>
      <c r="B130">
        <v>850</v>
      </c>
      <c r="C130" t="s">
        <v>18</v>
      </c>
      <c r="D130">
        <v>2354</v>
      </c>
      <c r="E130">
        <v>3650</v>
      </c>
      <c r="F130">
        <f t="shared" si="4"/>
        <v>3204</v>
      </c>
    </row>
    <row r="131" spans="1:6" x14ac:dyDescent="0.2">
      <c r="A131" s="19">
        <v>41453.700115740743</v>
      </c>
      <c r="B131">
        <v>661</v>
      </c>
      <c r="C131" t="s">
        <v>18</v>
      </c>
      <c r="D131">
        <v>2806</v>
      </c>
      <c r="E131">
        <v>4086</v>
      </c>
      <c r="F131">
        <f t="shared" si="4"/>
        <v>3467</v>
      </c>
    </row>
    <row r="132" spans="1:6" x14ac:dyDescent="0.2">
      <c r="A132" s="19">
        <v>41453.700196759259</v>
      </c>
      <c r="B132">
        <v>547</v>
      </c>
      <c r="C132" t="s">
        <v>18</v>
      </c>
      <c r="D132">
        <v>2417</v>
      </c>
      <c r="E132">
        <v>3613</v>
      </c>
      <c r="F132">
        <f t="shared" si="4"/>
        <v>2964</v>
      </c>
    </row>
    <row r="133" spans="1:6" x14ac:dyDescent="0.2">
      <c r="A133" s="19">
        <v>41453.700277777774</v>
      </c>
      <c r="B133">
        <v>516</v>
      </c>
      <c r="C133" t="s">
        <v>18</v>
      </c>
      <c r="D133">
        <v>2523</v>
      </c>
      <c r="E133">
        <v>3434</v>
      </c>
      <c r="F133">
        <f t="shared" si="4"/>
        <v>3039</v>
      </c>
    </row>
    <row r="134" spans="1:6" x14ac:dyDescent="0.2">
      <c r="A134" s="19">
        <v>41453.70034722222</v>
      </c>
      <c r="B134">
        <v>444</v>
      </c>
      <c r="C134" t="s">
        <v>18</v>
      </c>
      <c r="D134">
        <v>1609</v>
      </c>
      <c r="E134">
        <v>2491</v>
      </c>
      <c r="F134">
        <f t="shared" si="4"/>
        <v>2053</v>
      </c>
    </row>
    <row r="135" spans="1:6" x14ac:dyDescent="0.2">
      <c r="A135" s="19">
        <v>41453.70040509259</v>
      </c>
      <c r="B135">
        <v>802</v>
      </c>
      <c r="C135" t="s">
        <v>18</v>
      </c>
      <c r="D135">
        <v>2315</v>
      </c>
      <c r="E135">
        <v>3701</v>
      </c>
      <c r="F135">
        <f t="shared" si="4"/>
        <v>3117</v>
      </c>
    </row>
    <row r="136" spans="1:6" x14ac:dyDescent="0.2">
      <c r="A136" s="19">
        <v>41453.700486111113</v>
      </c>
      <c r="B136">
        <v>518</v>
      </c>
      <c r="C136" t="s">
        <v>18</v>
      </c>
      <c r="D136">
        <v>2359</v>
      </c>
      <c r="E136">
        <v>3343</v>
      </c>
      <c r="F136">
        <f t="shared" si="4"/>
        <v>2877</v>
      </c>
    </row>
    <row r="137" spans="1:6" x14ac:dyDescent="0.2">
      <c r="A137" s="19">
        <v>41453.700555555559</v>
      </c>
      <c r="B137">
        <v>410</v>
      </c>
      <c r="C137" t="s">
        <v>18</v>
      </c>
      <c r="D137">
        <v>2304</v>
      </c>
      <c r="E137">
        <v>3100</v>
      </c>
      <c r="F137">
        <f t="shared" si="4"/>
        <v>2714</v>
      </c>
    </row>
    <row r="138" spans="1:6" x14ac:dyDescent="0.2">
      <c r="A138" s="19">
        <v>41453.700613425928</v>
      </c>
      <c r="B138">
        <v>419</v>
      </c>
      <c r="C138" t="s">
        <v>18</v>
      </c>
      <c r="D138">
        <v>1655</v>
      </c>
      <c r="E138">
        <v>2471</v>
      </c>
      <c r="F138">
        <f t="shared" si="4"/>
        <v>2074</v>
      </c>
    </row>
    <row r="139" spans="1:6" x14ac:dyDescent="0.2">
      <c r="A139" s="19">
        <v>41453.700682870367</v>
      </c>
      <c r="B139">
        <v>545</v>
      </c>
      <c r="C139" t="s">
        <v>18</v>
      </c>
      <c r="D139">
        <v>2359</v>
      </c>
      <c r="E139">
        <v>3282</v>
      </c>
      <c r="F139">
        <f t="shared" si="4"/>
        <v>2904</v>
      </c>
    </row>
    <row r="140" spans="1:6" x14ac:dyDescent="0.2">
      <c r="A140" s="19">
        <v>41453.700752314813</v>
      </c>
      <c r="B140">
        <v>494</v>
      </c>
      <c r="C140" t="s">
        <v>18</v>
      </c>
      <c r="D140">
        <v>2427</v>
      </c>
      <c r="E140">
        <v>3309</v>
      </c>
      <c r="F140">
        <f t="shared" si="4"/>
        <v>2921</v>
      </c>
    </row>
    <row r="141" spans="1:6" x14ac:dyDescent="0.2">
      <c r="A141" s="19">
        <v>41453.700821759259</v>
      </c>
      <c r="B141">
        <v>528</v>
      </c>
      <c r="C141" t="s">
        <v>18</v>
      </c>
      <c r="D141">
        <v>2429</v>
      </c>
      <c r="E141">
        <v>3438</v>
      </c>
      <c r="F141">
        <f t="shared" si="4"/>
        <v>2957</v>
      </c>
    </row>
    <row r="142" spans="1:6" x14ac:dyDescent="0.2">
      <c r="A142" s="19">
        <v>41453.700891203705</v>
      </c>
      <c r="B142">
        <v>586</v>
      </c>
      <c r="C142" t="s">
        <v>18</v>
      </c>
      <c r="D142">
        <v>2391</v>
      </c>
      <c r="E142">
        <v>3569</v>
      </c>
      <c r="F142">
        <f t="shared" si="4"/>
        <v>2977</v>
      </c>
    </row>
    <row r="143" spans="1:6" x14ac:dyDescent="0.2">
      <c r="A143" s="19">
        <v>41453.700972222221</v>
      </c>
      <c r="B143">
        <v>524</v>
      </c>
      <c r="C143" t="s">
        <v>18</v>
      </c>
      <c r="D143">
        <v>2386</v>
      </c>
      <c r="E143">
        <v>3302</v>
      </c>
      <c r="F143">
        <f t="shared" si="4"/>
        <v>2910</v>
      </c>
    </row>
    <row r="144" spans="1:6" x14ac:dyDescent="0.2">
      <c r="A144" s="19">
        <v>41453.701041666667</v>
      </c>
      <c r="B144">
        <v>477</v>
      </c>
      <c r="C144" t="s">
        <v>18</v>
      </c>
      <c r="D144">
        <v>2342</v>
      </c>
      <c r="E144">
        <v>3222</v>
      </c>
      <c r="F144">
        <f t="shared" si="4"/>
        <v>2819</v>
      </c>
    </row>
    <row r="145" spans="1:6" x14ac:dyDescent="0.2">
      <c r="A145" s="19">
        <v>41453.701111111113</v>
      </c>
      <c r="B145">
        <v>482</v>
      </c>
      <c r="C145" t="s">
        <v>18</v>
      </c>
      <c r="D145">
        <v>2386</v>
      </c>
      <c r="E145">
        <v>3296</v>
      </c>
      <c r="F145">
        <f t="shared" si="4"/>
        <v>2868</v>
      </c>
    </row>
    <row r="146" spans="1:6" x14ac:dyDescent="0.2">
      <c r="A146" s="19">
        <v>41453.701180555552</v>
      </c>
      <c r="B146">
        <v>424</v>
      </c>
      <c r="C146" t="s">
        <v>18</v>
      </c>
      <c r="D146">
        <v>1520</v>
      </c>
      <c r="E146">
        <v>2321</v>
      </c>
      <c r="F146">
        <f t="shared" si="4"/>
        <v>1944</v>
      </c>
    </row>
    <row r="147" spans="1:6" x14ac:dyDescent="0.2">
      <c r="A147" s="19">
        <v>41453.701226851852</v>
      </c>
      <c r="B147">
        <v>524</v>
      </c>
      <c r="C147" t="s">
        <v>18</v>
      </c>
      <c r="D147">
        <v>1471</v>
      </c>
      <c r="E147">
        <v>2393</v>
      </c>
      <c r="F147">
        <f t="shared" si="4"/>
        <v>1995</v>
      </c>
    </row>
    <row r="148" spans="1:6" x14ac:dyDescent="0.2">
      <c r="A148" s="19">
        <v>41453.701284722221</v>
      </c>
      <c r="B148">
        <v>478</v>
      </c>
      <c r="C148" t="s">
        <v>18</v>
      </c>
      <c r="D148">
        <v>2441</v>
      </c>
      <c r="E148">
        <v>3319</v>
      </c>
      <c r="F148">
        <f t="shared" si="4"/>
        <v>2919</v>
      </c>
    </row>
    <row r="149" spans="1:6" x14ac:dyDescent="0.2">
      <c r="A149" s="19">
        <v>41453.701365740744</v>
      </c>
      <c r="B149">
        <v>473</v>
      </c>
      <c r="C149" t="s">
        <v>18</v>
      </c>
      <c r="D149">
        <v>2377</v>
      </c>
      <c r="E149">
        <v>3257</v>
      </c>
      <c r="F149">
        <f t="shared" si="4"/>
        <v>2850</v>
      </c>
    </row>
    <row r="150" spans="1:6" x14ac:dyDescent="0.2">
      <c r="A150" s="19">
        <v>41453.701435185183</v>
      </c>
      <c r="B150">
        <v>473</v>
      </c>
      <c r="C150" t="s">
        <v>18</v>
      </c>
      <c r="D150">
        <v>2535</v>
      </c>
      <c r="E150">
        <v>3664</v>
      </c>
      <c r="F150">
        <f t="shared" si="4"/>
        <v>3008</v>
      </c>
    </row>
    <row r="151" spans="1:6" x14ac:dyDescent="0.2">
      <c r="A151" s="19">
        <v>41453.701504629629</v>
      </c>
      <c r="B151">
        <v>531</v>
      </c>
      <c r="C151" t="s">
        <v>18</v>
      </c>
      <c r="D151">
        <v>1813</v>
      </c>
      <c r="E151">
        <v>2738</v>
      </c>
      <c r="F151">
        <f t="shared" si="4"/>
        <v>2344</v>
      </c>
    </row>
    <row r="152" spans="1:6" x14ac:dyDescent="0.2">
      <c r="A152" s="19">
        <v>41453.701562499999</v>
      </c>
      <c r="B152">
        <v>515</v>
      </c>
      <c r="C152" t="s">
        <v>18</v>
      </c>
      <c r="D152">
        <v>2492</v>
      </c>
      <c r="E152">
        <v>3597</v>
      </c>
      <c r="F152">
        <f t="shared" si="4"/>
        <v>3007</v>
      </c>
    </row>
    <row r="153" spans="1:6" x14ac:dyDescent="0.2">
      <c r="A153" s="19">
        <v>41453.701643518521</v>
      </c>
      <c r="B153">
        <v>503</v>
      </c>
      <c r="C153" t="s">
        <v>18</v>
      </c>
      <c r="D153">
        <v>2381</v>
      </c>
      <c r="E153">
        <v>3477</v>
      </c>
      <c r="F153">
        <f t="shared" si="4"/>
        <v>2884</v>
      </c>
    </row>
    <row r="154" spans="1:6" x14ac:dyDescent="0.2">
      <c r="A154" s="19">
        <v>41453.70171296296</v>
      </c>
      <c r="B154">
        <v>666</v>
      </c>
      <c r="C154" t="s">
        <v>18</v>
      </c>
      <c r="D154">
        <v>1937</v>
      </c>
      <c r="E154">
        <v>3102</v>
      </c>
      <c r="F154">
        <f t="shared" si="4"/>
        <v>2603</v>
      </c>
    </row>
    <row r="155" spans="1:6" x14ac:dyDescent="0.2">
      <c r="A155" s="19">
        <v>41453.701770833337</v>
      </c>
      <c r="B155">
        <v>483</v>
      </c>
      <c r="C155" t="s">
        <v>18</v>
      </c>
      <c r="D155">
        <v>2973</v>
      </c>
      <c r="E155">
        <v>4044</v>
      </c>
      <c r="F155">
        <f t="shared" si="4"/>
        <v>3456</v>
      </c>
    </row>
    <row r="156" spans="1:6" x14ac:dyDescent="0.2">
      <c r="A156" s="19">
        <v>41453.701851851853</v>
      </c>
      <c r="B156">
        <v>590</v>
      </c>
      <c r="C156" t="s">
        <v>18</v>
      </c>
      <c r="D156">
        <v>1898</v>
      </c>
      <c r="E156">
        <v>3003</v>
      </c>
      <c r="F156">
        <f t="shared" si="4"/>
        <v>2488</v>
      </c>
    </row>
    <row r="157" spans="1:6" x14ac:dyDescent="0.2">
      <c r="A157" s="19">
        <v>41453.701909722222</v>
      </c>
      <c r="B157">
        <v>619</v>
      </c>
      <c r="C157" t="s">
        <v>18</v>
      </c>
      <c r="D157">
        <v>2662</v>
      </c>
      <c r="E157">
        <v>3843</v>
      </c>
      <c r="F157">
        <f t="shared" si="4"/>
        <v>3281</v>
      </c>
    </row>
    <row r="158" spans="1:6" x14ac:dyDescent="0.2">
      <c r="A158" s="19">
        <v>41453.701990740738</v>
      </c>
      <c r="B158">
        <v>547</v>
      </c>
      <c r="C158" t="s">
        <v>18</v>
      </c>
      <c r="D158">
        <v>2428</v>
      </c>
      <c r="E158">
        <v>3381</v>
      </c>
      <c r="F158">
        <f t="shared" si="4"/>
        <v>2975</v>
      </c>
    </row>
    <row r="159" spans="1:6" x14ac:dyDescent="0.2">
      <c r="A159" s="19">
        <v>41453.702060185184</v>
      </c>
      <c r="B159">
        <v>559</v>
      </c>
      <c r="C159" t="s">
        <v>18</v>
      </c>
      <c r="D159">
        <v>2515</v>
      </c>
      <c r="E159">
        <v>3473</v>
      </c>
      <c r="F159">
        <f t="shared" si="4"/>
        <v>3074</v>
      </c>
    </row>
    <row r="160" spans="1:6" x14ac:dyDescent="0.2">
      <c r="A160" s="19">
        <v>41453.702141203707</v>
      </c>
      <c r="B160">
        <v>567</v>
      </c>
      <c r="C160" t="s">
        <v>18</v>
      </c>
      <c r="D160">
        <v>2305</v>
      </c>
      <c r="E160">
        <v>3320</v>
      </c>
      <c r="F160">
        <f t="shared" si="4"/>
        <v>2872</v>
      </c>
    </row>
    <row r="161" spans="1:6" x14ac:dyDescent="0.2">
      <c r="A161" s="19">
        <v>41453.702210648145</v>
      </c>
      <c r="B161">
        <v>481</v>
      </c>
      <c r="C161" t="s">
        <v>18</v>
      </c>
      <c r="D161">
        <v>2327</v>
      </c>
      <c r="E161">
        <v>3197</v>
      </c>
      <c r="F161">
        <f t="shared" si="4"/>
        <v>2808</v>
      </c>
    </row>
    <row r="162" spans="1:6" x14ac:dyDescent="0.2">
      <c r="A162" s="19">
        <v>41453.702280092592</v>
      </c>
      <c r="B162">
        <v>512</v>
      </c>
      <c r="C162" t="s">
        <v>18</v>
      </c>
      <c r="D162">
        <v>2477</v>
      </c>
      <c r="E162">
        <v>3398</v>
      </c>
      <c r="F162">
        <f t="shared" si="4"/>
        <v>2989</v>
      </c>
    </row>
    <row r="163" spans="1:6" x14ac:dyDescent="0.2">
      <c r="A163" s="19">
        <v>41453.702349537038</v>
      </c>
      <c r="B163">
        <v>652</v>
      </c>
      <c r="C163" t="s">
        <v>18</v>
      </c>
      <c r="D163">
        <v>1745</v>
      </c>
      <c r="E163">
        <v>3022</v>
      </c>
      <c r="F163">
        <f t="shared" si="4"/>
        <v>2397</v>
      </c>
    </row>
    <row r="164" spans="1:6" x14ac:dyDescent="0.2">
      <c r="A164" s="19">
        <v>41453.702407407407</v>
      </c>
      <c r="B164">
        <v>613</v>
      </c>
      <c r="C164" t="s">
        <v>18</v>
      </c>
      <c r="D164">
        <v>2482</v>
      </c>
      <c r="E164">
        <v>3689</v>
      </c>
      <c r="F164">
        <f t="shared" si="4"/>
        <v>3095</v>
      </c>
    </row>
    <row r="165" spans="1:6" x14ac:dyDescent="0.2">
      <c r="A165" s="19">
        <v>41453.702488425923</v>
      </c>
      <c r="B165">
        <v>569</v>
      </c>
      <c r="C165" t="s">
        <v>18</v>
      </c>
      <c r="D165">
        <v>2428</v>
      </c>
      <c r="E165">
        <v>3581</v>
      </c>
      <c r="F165">
        <f t="shared" si="4"/>
        <v>2997</v>
      </c>
    </row>
    <row r="166" spans="1:6" x14ac:dyDescent="0.2">
      <c r="A166" s="19">
        <v>41453.702557870369</v>
      </c>
      <c r="B166">
        <v>519</v>
      </c>
      <c r="C166" t="s">
        <v>18</v>
      </c>
      <c r="D166">
        <v>2708</v>
      </c>
      <c r="E166">
        <v>3837</v>
      </c>
      <c r="F166">
        <f t="shared" si="4"/>
        <v>3227</v>
      </c>
    </row>
    <row r="167" spans="1:6" x14ac:dyDescent="0.2">
      <c r="A167" s="19">
        <v>41453.702650462961</v>
      </c>
      <c r="B167">
        <v>1614</v>
      </c>
      <c r="C167" t="s">
        <v>18</v>
      </c>
      <c r="D167">
        <v>2310</v>
      </c>
      <c r="E167">
        <v>4353</v>
      </c>
      <c r="F167">
        <f t="shared" si="4"/>
        <v>3924</v>
      </c>
    </row>
    <row r="168" spans="1:6" x14ac:dyDescent="0.2">
      <c r="A168" s="19">
        <v>41453.702731481484</v>
      </c>
      <c r="B168">
        <v>893</v>
      </c>
      <c r="C168" t="s">
        <v>18</v>
      </c>
      <c r="D168">
        <v>2451</v>
      </c>
      <c r="E168">
        <v>3951</v>
      </c>
      <c r="F168">
        <f t="shared" si="4"/>
        <v>3344</v>
      </c>
    </row>
    <row r="169" spans="1:6" x14ac:dyDescent="0.2">
      <c r="A169" s="19">
        <v>41453.702824074076</v>
      </c>
      <c r="B169">
        <v>972</v>
      </c>
      <c r="C169" t="s">
        <v>18</v>
      </c>
      <c r="D169">
        <v>2428</v>
      </c>
      <c r="E169">
        <v>3873</v>
      </c>
      <c r="F169">
        <f t="shared" si="4"/>
        <v>3400</v>
      </c>
    </row>
    <row r="170" spans="1:6" x14ac:dyDescent="0.2">
      <c r="A170" s="19">
        <v>41453.702905092592</v>
      </c>
      <c r="B170">
        <v>957</v>
      </c>
      <c r="C170" t="s">
        <v>18</v>
      </c>
      <c r="D170">
        <v>2267</v>
      </c>
      <c r="E170">
        <v>3636</v>
      </c>
      <c r="F170">
        <f t="shared" si="4"/>
        <v>3224</v>
      </c>
    </row>
    <row r="171" spans="1:6" x14ac:dyDescent="0.2">
      <c r="A171" s="19">
        <v>41453.702974537038</v>
      </c>
      <c r="B171">
        <v>508</v>
      </c>
      <c r="C171" t="s">
        <v>18</v>
      </c>
      <c r="D171">
        <v>2182</v>
      </c>
      <c r="E171">
        <v>3082</v>
      </c>
      <c r="F171">
        <f t="shared" si="4"/>
        <v>2690</v>
      </c>
    </row>
    <row r="172" spans="1:6" x14ac:dyDescent="0.2">
      <c r="A172" s="19">
        <v>41453.703043981484</v>
      </c>
      <c r="B172">
        <v>597</v>
      </c>
      <c r="C172" t="s">
        <v>18</v>
      </c>
      <c r="D172">
        <v>2276</v>
      </c>
      <c r="E172">
        <v>3436</v>
      </c>
      <c r="F172">
        <f t="shared" si="4"/>
        <v>2873</v>
      </c>
    </row>
    <row r="173" spans="1:6" x14ac:dyDescent="0.2">
      <c r="A173" s="19">
        <v>41453.703113425923</v>
      </c>
      <c r="B173">
        <v>877</v>
      </c>
      <c r="C173" t="s">
        <v>18</v>
      </c>
      <c r="D173">
        <v>2302</v>
      </c>
      <c r="E173">
        <v>3616</v>
      </c>
      <c r="F173">
        <f t="shared" si="4"/>
        <v>3179</v>
      </c>
    </row>
    <row r="174" spans="1:6" x14ac:dyDescent="0.2">
      <c r="A174" s="19">
        <v>41453.703194444446</v>
      </c>
      <c r="B174">
        <v>890</v>
      </c>
      <c r="C174" t="s">
        <v>18</v>
      </c>
      <c r="D174">
        <v>2319</v>
      </c>
      <c r="E174">
        <v>3806</v>
      </c>
      <c r="F174">
        <f t="shared" si="4"/>
        <v>3209</v>
      </c>
    </row>
    <row r="175" spans="1:6" x14ac:dyDescent="0.2">
      <c r="A175" s="19">
        <v>41453.703263888892</v>
      </c>
      <c r="B175">
        <v>570</v>
      </c>
      <c r="C175" t="s">
        <v>18</v>
      </c>
      <c r="D175">
        <v>2602</v>
      </c>
      <c r="E175">
        <v>3573</v>
      </c>
      <c r="F175">
        <f t="shared" si="4"/>
        <v>3172</v>
      </c>
    </row>
    <row r="176" spans="1:6" x14ac:dyDescent="0.2">
      <c r="A176" s="19">
        <v>41453.703344907408</v>
      </c>
      <c r="B176">
        <v>857</v>
      </c>
      <c r="C176" t="s">
        <v>18</v>
      </c>
      <c r="D176">
        <v>2252</v>
      </c>
      <c r="E176">
        <v>3503</v>
      </c>
      <c r="F176">
        <f t="shared" si="4"/>
        <v>3109</v>
      </c>
    </row>
    <row r="177" spans="1:6" x14ac:dyDescent="0.2">
      <c r="A177" s="19">
        <v>41453.703414351854</v>
      </c>
      <c r="B177">
        <v>533</v>
      </c>
      <c r="C177" t="s">
        <v>18</v>
      </c>
      <c r="D177">
        <v>2361</v>
      </c>
      <c r="E177">
        <v>3287</v>
      </c>
      <c r="F177">
        <f t="shared" si="4"/>
        <v>2894</v>
      </c>
    </row>
    <row r="178" spans="1:6" x14ac:dyDescent="0.2">
      <c r="A178" s="19">
        <v>41453.703483796293</v>
      </c>
      <c r="B178">
        <v>944</v>
      </c>
      <c r="C178" t="s">
        <v>18</v>
      </c>
      <c r="D178">
        <v>2224</v>
      </c>
      <c r="E178">
        <v>3720</v>
      </c>
      <c r="F178">
        <f t="shared" si="4"/>
        <v>3168</v>
      </c>
    </row>
    <row r="179" spans="1:6" x14ac:dyDescent="0.2">
      <c r="A179" s="19">
        <v>41453.703564814816</v>
      </c>
      <c r="B179">
        <v>866</v>
      </c>
      <c r="C179" t="s">
        <v>18</v>
      </c>
      <c r="D179">
        <v>2296</v>
      </c>
      <c r="E179">
        <v>3631</v>
      </c>
      <c r="F179">
        <f t="shared" si="4"/>
        <v>3162</v>
      </c>
    </row>
    <row r="180" spans="1:6" x14ac:dyDescent="0.2">
      <c r="A180" s="19">
        <v>41453.703645833331</v>
      </c>
      <c r="B180">
        <v>612</v>
      </c>
      <c r="C180" t="s">
        <v>18</v>
      </c>
      <c r="D180">
        <v>2241</v>
      </c>
      <c r="E180">
        <v>3336</v>
      </c>
      <c r="F180">
        <f t="shared" si="4"/>
        <v>2853</v>
      </c>
    </row>
    <row r="181" spans="1:6" x14ac:dyDescent="0.2">
      <c r="A181" s="19">
        <v>41453.703715277778</v>
      </c>
      <c r="B181">
        <v>538</v>
      </c>
      <c r="C181" t="s">
        <v>18</v>
      </c>
      <c r="D181">
        <v>2372</v>
      </c>
      <c r="E181">
        <v>3516</v>
      </c>
      <c r="F181">
        <f t="shared" si="4"/>
        <v>2910</v>
      </c>
    </row>
    <row r="182" spans="1:6" x14ac:dyDescent="0.2">
      <c r="A182" s="19">
        <v>41453.703784722224</v>
      </c>
      <c r="B182">
        <v>825</v>
      </c>
      <c r="C182" t="s">
        <v>18</v>
      </c>
      <c r="D182">
        <v>2291</v>
      </c>
      <c r="E182">
        <v>3720</v>
      </c>
      <c r="F182">
        <f t="shared" si="4"/>
        <v>3116</v>
      </c>
    </row>
    <row r="183" spans="1:6" x14ac:dyDescent="0.2">
      <c r="A183" s="19">
        <v>41453.70385416667</v>
      </c>
      <c r="B183">
        <v>510</v>
      </c>
      <c r="C183" t="s">
        <v>18</v>
      </c>
      <c r="D183">
        <v>2362</v>
      </c>
      <c r="E183">
        <v>3259</v>
      </c>
      <c r="F183">
        <f t="shared" si="4"/>
        <v>2872</v>
      </c>
    </row>
    <row r="184" spans="1:6" x14ac:dyDescent="0.2">
      <c r="A184" s="19">
        <v>41453.703935185185</v>
      </c>
      <c r="B184">
        <v>878</v>
      </c>
      <c r="C184" t="s">
        <v>18</v>
      </c>
      <c r="D184">
        <v>2769</v>
      </c>
      <c r="E184">
        <v>4098</v>
      </c>
      <c r="F184">
        <f t="shared" si="4"/>
        <v>3647</v>
      </c>
    </row>
    <row r="185" spans="1:6" x14ac:dyDescent="0.2">
      <c r="A185" s="19">
        <v>41453.704016203701</v>
      </c>
      <c r="B185">
        <v>1117</v>
      </c>
      <c r="C185" t="s">
        <v>18</v>
      </c>
      <c r="D185">
        <v>2285</v>
      </c>
      <c r="E185">
        <v>3908</v>
      </c>
      <c r="F185">
        <f t="shared" si="4"/>
        <v>3402</v>
      </c>
    </row>
    <row r="186" spans="1:6" x14ac:dyDescent="0.2">
      <c r="A186" s="19">
        <v>41453.704097222224</v>
      </c>
      <c r="B186">
        <v>515</v>
      </c>
      <c r="C186" t="s">
        <v>18</v>
      </c>
      <c r="D186">
        <v>2351</v>
      </c>
      <c r="E186">
        <v>3453</v>
      </c>
      <c r="F186">
        <f t="shared" si="4"/>
        <v>2866</v>
      </c>
    </row>
    <row r="187" spans="1:6" x14ac:dyDescent="0.2">
      <c r="A187" s="19">
        <v>41453.70416666667</v>
      </c>
      <c r="B187">
        <v>503</v>
      </c>
      <c r="C187" t="s">
        <v>18</v>
      </c>
      <c r="D187">
        <v>2249</v>
      </c>
      <c r="E187">
        <v>3161</v>
      </c>
      <c r="F187">
        <f t="shared" si="4"/>
        <v>2752</v>
      </c>
    </row>
    <row r="188" spans="1:6" x14ac:dyDescent="0.2">
      <c r="A188" s="19">
        <v>41453.704236111109</v>
      </c>
      <c r="B188">
        <v>451</v>
      </c>
      <c r="C188" t="s">
        <v>18</v>
      </c>
      <c r="D188">
        <v>2249</v>
      </c>
      <c r="E188">
        <v>3082</v>
      </c>
      <c r="F188">
        <f t="shared" ref="F188:F251" si="5">D188+B188</f>
        <v>2700</v>
      </c>
    </row>
    <row r="189" spans="1:6" x14ac:dyDescent="0.2">
      <c r="A189" s="19">
        <v>41453.704305555555</v>
      </c>
      <c r="B189">
        <v>580</v>
      </c>
      <c r="C189" t="s">
        <v>18</v>
      </c>
      <c r="D189">
        <v>2365</v>
      </c>
      <c r="E189">
        <v>3458</v>
      </c>
      <c r="F189">
        <f t="shared" si="5"/>
        <v>2945</v>
      </c>
    </row>
    <row r="190" spans="1:6" x14ac:dyDescent="0.2">
      <c r="A190" s="19">
        <v>41453.704386574071</v>
      </c>
      <c r="B190">
        <v>644</v>
      </c>
      <c r="C190" t="s">
        <v>18</v>
      </c>
      <c r="D190">
        <v>2605</v>
      </c>
      <c r="E190">
        <v>3673</v>
      </c>
      <c r="F190">
        <f t="shared" si="5"/>
        <v>3249</v>
      </c>
    </row>
    <row r="191" spans="1:6" x14ac:dyDescent="0.2">
      <c r="A191" s="19">
        <v>41453.704467592594</v>
      </c>
      <c r="B191">
        <v>687</v>
      </c>
      <c r="C191" t="s">
        <v>18</v>
      </c>
      <c r="D191">
        <v>2562</v>
      </c>
      <c r="E191">
        <v>3720</v>
      </c>
      <c r="F191">
        <f t="shared" si="5"/>
        <v>3249</v>
      </c>
    </row>
    <row r="192" spans="1:6" x14ac:dyDescent="0.2">
      <c r="A192" s="19">
        <v>41453.704548611109</v>
      </c>
      <c r="B192">
        <v>571</v>
      </c>
      <c r="C192" t="s">
        <v>18</v>
      </c>
      <c r="D192">
        <v>2604</v>
      </c>
      <c r="E192">
        <v>3573</v>
      </c>
      <c r="F192">
        <f t="shared" si="5"/>
        <v>3175</v>
      </c>
    </row>
    <row r="193" spans="1:6" x14ac:dyDescent="0.2">
      <c r="A193" s="19">
        <v>41453.704629629632</v>
      </c>
      <c r="B193">
        <v>553</v>
      </c>
      <c r="C193" t="s">
        <v>18</v>
      </c>
      <c r="D193">
        <v>2550</v>
      </c>
      <c r="E193">
        <v>3693</v>
      </c>
      <c r="F193">
        <f t="shared" si="5"/>
        <v>3103</v>
      </c>
    </row>
    <row r="194" spans="1:6" x14ac:dyDescent="0.2">
      <c r="A194" s="19">
        <v>41453.704710648148</v>
      </c>
      <c r="B194">
        <v>637</v>
      </c>
      <c r="C194" t="s">
        <v>18</v>
      </c>
      <c r="D194">
        <v>2602</v>
      </c>
      <c r="E194">
        <v>3848</v>
      </c>
      <c r="F194">
        <f t="shared" si="5"/>
        <v>3239</v>
      </c>
    </row>
    <row r="195" spans="1:6" x14ac:dyDescent="0.2">
      <c r="A195" s="19">
        <v>41453.704791666663</v>
      </c>
      <c r="B195">
        <v>472</v>
      </c>
      <c r="C195" t="s">
        <v>18</v>
      </c>
      <c r="D195">
        <v>2460</v>
      </c>
      <c r="E195">
        <v>3320</v>
      </c>
      <c r="F195">
        <f t="shared" si="5"/>
        <v>2932</v>
      </c>
    </row>
    <row r="196" spans="1:6" x14ac:dyDescent="0.2">
      <c r="A196" s="19">
        <v>41453.704861111109</v>
      </c>
      <c r="B196">
        <v>584</v>
      </c>
      <c r="C196" t="s">
        <v>18</v>
      </c>
      <c r="D196">
        <v>2476</v>
      </c>
      <c r="E196">
        <v>3566</v>
      </c>
      <c r="F196">
        <f t="shared" si="5"/>
        <v>3060</v>
      </c>
    </row>
    <row r="197" spans="1:6" x14ac:dyDescent="0.2">
      <c r="A197" s="19">
        <v>41453.704942129632</v>
      </c>
      <c r="B197">
        <v>717</v>
      </c>
      <c r="C197" t="s">
        <v>18</v>
      </c>
      <c r="D197">
        <v>2727</v>
      </c>
      <c r="E197">
        <v>3916</v>
      </c>
      <c r="F197">
        <f t="shared" si="5"/>
        <v>3444</v>
      </c>
    </row>
    <row r="198" spans="1:6" x14ac:dyDescent="0.2">
      <c r="A198" s="19">
        <v>41453.705023148148</v>
      </c>
      <c r="B198">
        <v>547</v>
      </c>
      <c r="C198" t="s">
        <v>18</v>
      </c>
      <c r="D198">
        <v>2658</v>
      </c>
      <c r="E198">
        <v>3593</v>
      </c>
      <c r="F198">
        <f t="shared" si="5"/>
        <v>3205</v>
      </c>
    </row>
    <row r="199" spans="1:6" x14ac:dyDescent="0.2">
      <c r="A199" s="19">
        <v>41453.705092592594</v>
      </c>
      <c r="B199">
        <v>561</v>
      </c>
      <c r="C199" t="s">
        <v>18</v>
      </c>
      <c r="D199">
        <v>2421</v>
      </c>
      <c r="E199">
        <v>3586</v>
      </c>
      <c r="F199">
        <f t="shared" si="5"/>
        <v>2982</v>
      </c>
    </row>
    <row r="200" spans="1:6" x14ac:dyDescent="0.2">
      <c r="A200" s="19">
        <v>41453.70517361111</v>
      </c>
      <c r="B200">
        <v>549</v>
      </c>
      <c r="C200" t="s">
        <v>18</v>
      </c>
      <c r="D200">
        <v>2441</v>
      </c>
      <c r="E200">
        <v>3398</v>
      </c>
      <c r="F200">
        <f t="shared" si="5"/>
        <v>2990</v>
      </c>
    </row>
    <row r="201" spans="1:6" x14ac:dyDescent="0.2">
      <c r="A201" s="19">
        <v>41453.705243055556</v>
      </c>
      <c r="B201">
        <v>680</v>
      </c>
      <c r="C201" t="s">
        <v>18</v>
      </c>
      <c r="D201">
        <v>2467</v>
      </c>
      <c r="E201">
        <v>3528</v>
      </c>
      <c r="F201">
        <f t="shared" si="5"/>
        <v>3147</v>
      </c>
    </row>
    <row r="202" spans="1:6" x14ac:dyDescent="0.2">
      <c r="A202" s="19">
        <v>41453.705312500002</v>
      </c>
      <c r="B202">
        <v>561</v>
      </c>
      <c r="C202" t="s">
        <v>18</v>
      </c>
      <c r="D202">
        <v>2112</v>
      </c>
      <c r="E202">
        <v>3260</v>
      </c>
      <c r="F202">
        <f t="shared" si="5"/>
        <v>2673</v>
      </c>
    </row>
    <row r="203" spans="1:6" x14ac:dyDescent="0.2">
      <c r="A203" s="19">
        <v>41453.705381944441</v>
      </c>
      <c r="B203">
        <v>603</v>
      </c>
      <c r="C203" t="s">
        <v>18</v>
      </c>
      <c r="D203">
        <v>2516</v>
      </c>
      <c r="E203">
        <v>3516</v>
      </c>
      <c r="F203">
        <f t="shared" si="5"/>
        <v>3119</v>
      </c>
    </row>
    <row r="204" spans="1:6" x14ac:dyDescent="0.2">
      <c r="A204" s="19">
        <v>41453.705451388887</v>
      </c>
      <c r="B204">
        <v>591</v>
      </c>
      <c r="C204" t="s">
        <v>18</v>
      </c>
      <c r="D204">
        <v>2502</v>
      </c>
      <c r="E204">
        <v>3698</v>
      </c>
      <c r="F204">
        <f t="shared" si="5"/>
        <v>3093</v>
      </c>
    </row>
    <row r="205" spans="1:6" x14ac:dyDescent="0.2">
      <c r="A205" s="19">
        <v>41453.70553240741</v>
      </c>
      <c r="B205">
        <v>528</v>
      </c>
      <c r="C205" t="s">
        <v>18</v>
      </c>
      <c r="D205">
        <v>2455</v>
      </c>
      <c r="E205">
        <v>3599</v>
      </c>
      <c r="F205">
        <f t="shared" si="5"/>
        <v>2983</v>
      </c>
    </row>
    <row r="206" spans="1:6" x14ac:dyDescent="0.2">
      <c r="A206" s="19">
        <v>41453.705613425926</v>
      </c>
      <c r="B206">
        <v>585</v>
      </c>
      <c r="C206" t="s">
        <v>18</v>
      </c>
      <c r="D206">
        <v>2635</v>
      </c>
      <c r="E206">
        <v>3850</v>
      </c>
      <c r="F206">
        <f t="shared" si="5"/>
        <v>3220</v>
      </c>
    </row>
    <row r="207" spans="1:6" x14ac:dyDescent="0.2">
      <c r="A207" s="19">
        <v>41453.705694444441</v>
      </c>
      <c r="B207">
        <v>621</v>
      </c>
      <c r="C207" t="s">
        <v>18</v>
      </c>
      <c r="D207">
        <v>2433</v>
      </c>
      <c r="E207">
        <v>3498</v>
      </c>
      <c r="F207">
        <f t="shared" si="5"/>
        <v>3054</v>
      </c>
    </row>
    <row r="208" spans="1:6" x14ac:dyDescent="0.2">
      <c r="A208" s="19">
        <v>41453.705763888887</v>
      </c>
      <c r="B208">
        <v>909</v>
      </c>
      <c r="C208" t="s">
        <v>18</v>
      </c>
      <c r="D208">
        <v>2666</v>
      </c>
      <c r="E208">
        <v>4105</v>
      </c>
      <c r="F208">
        <f t="shared" si="5"/>
        <v>3575</v>
      </c>
    </row>
    <row r="209" spans="1:6" x14ac:dyDescent="0.2">
      <c r="A209" s="19">
        <v>41453.70585648148</v>
      </c>
      <c r="B209">
        <v>511</v>
      </c>
      <c r="C209" t="s">
        <v>18</v>
      </c>
      <c r="D209">
        <v>2517</v>
      </c>
      <c r="E209">
        <v>3633</v>
      </c>
      <c r="F209">
        <f t="shared" si="5"/>
        <v>3028</v>
      </c>
    </row>
    <row r="210" spans="1:6" x14ac:dyDescent="0.2">
      <c r="A210" s="19">
        <v>41453.705937500003</v>
      </c>
      <c r="B210">
        <v>638</v>
      </c>
      <c r="C210" t="s">
        <v>18</v>
      </c>
      <c r="D210">
        <v>2594</v>
      </c>
      <c r="E210">
        <v>3730</v>
      </c>
      <c r="F210">
        <f t="shared" si="5"/>
        <v>3232</v>
      </c>
    </row>
    <row r="211" spans="1:6" x14ac:dyDescent="0.2">
      <c r="A211" s="19">
        <v>41453.706006944441</v>
      </c>
      <c r="B211">
        <v>449</v>
      </c>
      <c r="C211" t="s">
        <v>18</v>
      </c>
      <c r="D211">
        <v>2524</v>
      </c>
      <c r="E211">
        <v>3355</v>
      </c>
      <c r="F211">
        <f t="shared" si="5"/>
        <v>2973</v>
      </c>
    </row>
    <row r="212" spans="1:6" x14ac:dyDescent="0.2">
      <c r="A212" s="19">
        <v>41453.706076388888</v>
      </c>
      <c r="B212">
        <v>619</v>
      </c>
      <c r="C212" t="s">
        <v>18</v>
      </c>
      <c r="D212">
        <v>2599</v>
      </c>
      <c r="E212">
        <v>3807</v>
      </c>
      <c r="F212">
        <f t="shared" si="5"/>
        <v>3218</v>
      </c>
    </row>
    <row r="213" spans="1:6" x14ac:dyDescent="0.2">
      <c r="A213" s="19">
        <v>41453.706157407411</v>
      </c>
      <c r="B213">
        <v>465</v>
      </c>
      <c r="C213" t="s">
        <v>18</v>
      </c>
      <c r="D213">
        <v>2519</v>
      </c>
      <c r="E213">
        <v>3377</v>
      </c>
      <c r="F213">
        <f t="shared" si="5"/>
        <v>2984</v>
      </c>
    </row>
    <row r="214" spans="1:6" x14ac:dyDescent="0.2">
      <c r="A214" s="19">
        <v>41453.706226851849</v>
      </c>
      <c r="B214">
        <v>566</v>
      </c>
      <c r="C214" t="s">
        <v>18</v>
      </c>
      <c r="D214">
        <v>2725</v>
      </c>
      <c r="E214">
        <v>3888</v>
      </c>
      <c r="F214">
        <f t="shared" si="5"/>
        <v>3291</v>
      </c>
    </row>
    <row r="215" spans="1:6" x14ac:dyDescent="0.2">
      <c r="A215" s="19">
        <v>41453.706307870372</v>
      </c>
      <c r="B215">
        <v>477</v>
      </c>
      <c r="C215" t="s">
        <v>18</v>
      </c>
      <c r="D215">
        <v>2485</v>
      </c>
      <c r="E215">
        <v>3366</v>
      </c>
      <c r="F215">
        <f t="shared" si="5"/>
        <v>2962</v>
      </c>
    </row>
    <row r="216" spans="1:6" x14ac:dyDescent="0.2">
      <c r="A216" s="19">
        <v>41453.706377314818</v>
      </c>
      <c r="B216">
        <v>492</v>
      </c>
      <c r="C216" t="s">
        <v>18</v>
      </c>
      <c r="D216">
        <v>2500</v>
      </c>
      <c r="E216">
        <v>3404</v>
      </c>
      <c r="F216">
        <f t="shared" si="5"/>
        <v>2992</v>
      </c>
    </row>
    <row r="217" spans="1:6" x14ac:dyDescent="0.2">
      <c r="A217" s="19">
        <v>41453.706458333334</v>
      </c>
      <c r="B217">
        <v>493</v>
      </c>
      <c r="C217" t="s">
        <v>18</v>
      </c>
      <c r="D217">
        <v>4600</v>
      </c>
      <c r="E217">
        <v>5689</v>
      </c>
      <c r="F217">
        <f t="shared" si="5"/>
        <v>5093</v>
      </c>
    </row>
    <row r="218" spans="1:6" x14ac:dyDescent="0.2">
      <c r="A218" s="19">
        <v>41453.706550925926</v>
      </c>
      <c r="B218">
        <v>588</v>
      </c>
      <c r="C218" t="s">
        <v>18</v>
      </c>
      <c r="D218">
        <v>1940</v>
      </c>
      <c r="E218">
        <v>2932</v>
      </c>
      <c r="F218">
        <f t="shared" si="5"/>
        <v>2528</v>
      </c>
    </row>
    <row r="219" spans="1:6" x14ac:dyDescent="0.2">
      <c r="A219" s="19">
        <v>41453.706620370373</v>
      </c>
      <c r="B219">
        <v>1342</v>
      </c>
      <c r="C219" t="s">
        <v>18</v>
      </c>
      <c r="D219">
        <v>7035</v>
      </c>
      <c r="E219">
        <v>8962</v>
      </c>
      <c r="F219">
        <f t="shared" si="5"/>
        <v>8377</v>
      </c>
    </row>
    <row r="220" spans="1:6" x14ac:dyDescent="0.2">
      <c r="A220" s="19">
        <v>41453.706782407404</v>
      </c>
      <c r="B220">
        <v>2506</v>
      </c>
      <c r="C220" t="s">
        <v>18</v>
      </c>
      <c r="D220">
        <v>2718</v>
      </c>
      <c r="E220">
        <v>5627</v>
      </c>
      <c r="F220">
        <f t="shared" si="5"/>
        <v>5224</v>
      </c>
    </row>
    <row r="221" spans="1:6" x14ac:dyDescent="0.2">
      <c r="A221" s="19">
        <v>41453.706875000003</v>
      </c>
      <c r="B221">
        <v>701</v>
      </c>
      <c r="C221" t="s">
        <v>18</v>
      </c>
      <c r="D221">
        <v>2555</v>
      </c>
      <c r="E221">
        <v>3630</v>
      </c>
      <c r="F221">
        <f t="shared" si="5"/>
        <v>3256</v>
      </c>
    </row>
    <row r="222" spans="1:6" x14ac:dyDescent="0.2">
      <c r="A222" s="19">
        <v>41453.706956018519</v>
      </c>
      <c r="B222">
        <v>491</v>
      </c>
      <c r="C222" t="s">
        <v>18</v>
      </c>
      <c r="D222">
        <v>2378</v>
      </c>
      <c r="E222">
        <v>3418</v>
      </c>
      <c r="F222">
        <f t="shared" si="5"/>
        <v>2869</v>
      </c>
    </row>
    <row r="223" spans="1:6" x14ac:dyDescent="0.2">
      <c r="A223" s="19">
        <v>41453.707025462965</v>
      </c>
      <c r="B223">
        <v>469</v>
      </c>
      <c r="C223" t="s">
        <v>18</v>
      </c>
      <c r="D223">
        <v>2540</v>
      </c>
      <c r="E223">
        <v>3406</v>
      </c>
      <c r="F223">
        <f t="shared" si="5"/>
        <v>3009</v>
      </c>
    </row>
    <row r="224" spans="1:6" x14ac:dyDescent="0.2">
      <c r="A224" s="19">
        <v>41453.711759259262</v>
      </c>
      <c r="B224">
        <v>467</v>
      </c>
      <c r="C224" t="s">
        <v>18</v>
      </c>
      <c r="D224">
        <v>2142</v>
      </c>
      <c r="E224">
        <v>2993</v>
      </c>
      <c r="F224">
        <f t="shared" si="5"/>
        <v>2609</v>
      </c>
    </row>
    <row r="225" spans="1:6" x14ac:dyDescent="0.2">
      <c r="A225" s="19">
        <v>41453.711828703701</v>
      </c>
      <c r="B225">
        <v>698</v>
      </c>
      <c r="C225" t="s">
        <v>18</v>
      </c>
      <c r="D225">
        <v>2454</v>
      </c>
      <c r="E225">
        <v>3607</v>
      </c>
      <c r="F225">
        <f t="shared" si="5"/>
        <v>3152</v>
      </c>
    </row>
    <row r="226" spans="1:6" x14ac:dyDescent="0.2">
      <c r="A226" s="19">
        <v>41453.711909722224</v>
      </c>
      <c r="B226">
        <v>752</v>
      </c>
      <c r="C226" t="s">
        <v>18</v>
      </c>
      <c r="D226">
        <v>2386</v>
      </c>
      <c r="E226">
        <v>3704</v>
      </c>
      <c r="F226">
        <f t="shared" si="5"/>
        <v>3138</v>
      </c>
    </row>
    <row r="227" spans="1:6" x14ac:dyDescent="0.2">
      <c r="A227" s="19">
        <v>41453.71199074074</v>
      </c>
      <c r="B227">
        <v>634</v>
      </c>
      <c r="C227" t="s">
        <v>18</v>
      </c>
      <c r="D227">
        <v>2745</v>
      </c>
      <c r="E227">
        <v>3974</v>
      </c>
      <c r="F227">
        <f t="shared" si="5"/>
        <v>3379</v>
      </c>
    </row>
    <row r="228" spans="1:6" x14ac:dyDescent="0.2">
      <c r="A228" s="19">
        <v>41453.712071759262</v>
      </c>
      <c r="B228">
        <v>574</v>
      </c>
      <c r="C228" t="s">
        <v>18</v>
      </c>
      <c r="D228">
        <v>3493</v>
      </c>
      <c r="E228">
        <v>4498</v>
      </c>
      <c r="F228">
        <f t="shared" si="5"/>
        <v>4067</v>
      </c>
    </row>
    <row r="229" spans="1:6" x14ac:dyDescent="0.2">
      <c r="A229" s="19">
        <v>41453.712152777778</v>
      </c>
      <c r="B229">
        <v>569</v>
      </c>
      <c r="C229" t="s">
        <v>18</v>
      </c>
      <c r="D229">
        <v>3332</v>
      </c>
      <c r="E229">
        <v>4289</v>
      </c>
      <c r="F229">
        <f t="shared" si="5"/>
        <v>3901</v>
      </c>
    </row>
    <row r="230" spans="1:6" x14ac:dyDescent="0.2">
      <c r="A230" s="19">
        <v>41453.712233796294</v>
      </c>
      <c r="B230">
        <v>740</v>
      </c>
      <c r="C230" t="s">
        <v>18</v>
      </c>
      <c r="D230">
        <v>3251</v>
      </c>
      <c r="E230">
        <v>4585</v>
      </c>
      <c r="F230">
        <f t="shared" si="5"/>
        <v>3991</v>
      </c>
    </row>
    <row r="231" spans="1:6" x14ac:dyDescent="0.2">
      <c r="A231" s="19">
        <v>41453.712326388886</v>
      </c>
      <c r="B231">
        <v>1059</v>
      </c>
      <c r="C231" t="s">
        <v>18</v>
      </c>
      <c r="D231">
        <v>2430</v>
      </c>
      <c r="E231">
        <v>3931</v>
      </c>
      <c r="F231">
        <f t="shared" si="5"/>
        <v>3489</v>
      </c>
    </row>
    <row r="232" spans="1:6" x14ac:dyDescent="0.2">
      <c r="A232" s="19">
        <v>41453.712407407409</v>
      </c>
      <c r="B232">
        <v>482</v>
      </c>
      <c r="C232" t="s">
        <v>18</v>
      </c>
      <c r="D232">
        <v>2484</v>
      </c>
      <c r="E232">
        <v>3360</v>
      </c>
      <c r="F232">
        <f t="shared" si="5"/>
        <v>2966</v>
      </c>
    </row>
    <row r="233" spans="1:6" x14ac:dyDescent="0.2">
      <c r="A233" s="19">
        <v>41453.712476851855</v>
      </c>
      <c r="B233">
        <v>457</v>
      </c>
      <c r="C233" t="s">
        <v>18</v>
      </c>
      <c r="D233">
        <v>2373</v>
      </c>
      <c r="E233">
        <v>3413</v>
      </c>
      <c r="F233">
        <f t="shared" si="5"/>
        <v>2830</v>
      </c>
    </row>
    <row r="234" spans="1:6" x14ac:dyDescent="0.2">
      <c r="A234" s="19">
        <v>41453.712534722225</v>
      </c>
      <c r="B234">
        <v>450</v>
      </c>
      <c r="C234" t="s">
        <v>18</v>
      </c>
      <c r="D234">
        <v>2462</v>
      </c>
      <c r="E234">
        <v>3515</v>
      </c>
      <c r="F234">
        <f t="shared" si="5"/>
        <v>2912</v>
      </c>
    </row>
    <row r="235" spans="1:6" x14ac:dyDescent="0.2">
      <c r="A235" s="19">
        <v>41453.71261574074</v>
      </c>
      <c r="B235">
        <v>633</v>
      </c>
      <c r="C235" t="s">
        <v>18</v>
      </c>
      <c r="D235">
        <v>2392</v>
      </c>
      <c r="E235">
        <v>3582</v>
      </c>
      <c r="F235">
        <f t="shared" si="5"/>
        <v>3025</v>
      </c>
    </row>
    <row r="236" spans="1:6" x14ac:dyDescent="0.2">
      <c r="A236" s="19">
        <v>41453.712696759256</v>
      </c>
      <c r="B236">
        <v>1510</v>
      </c>
      <c r="C236" t="s">
        <v>18</v>
      </c>
      <c r="D236">
        <v>2335</v>
      </c>
      <c r="E236">
        <v>4284</v>
      </c>
      <c r="F236">
        <f t="shared" si="5"/>
        <v>3845</v>
      </c>
    </row>
    <row r="237" spans="1:6" x14ac:dyDescent="0.2">
      <c r="A237" s="19">
        <v>41453.712789351855</v>
      </c>
      <c r="B237">
        <v>493</v>
      </c>
      <c r="C237" t="s">
        <v>18</v>
      </c>
      <c r="D237">
        <v>2450</v>
      </c>
      <c r="E237">
        <v>3531</v>
      </c>
      <c r="F237">
        <f t="shared" si="5"/>
        <v>2943</v>
      </c>
    </row>
    <row r="238" spans="1:6" x14ac:dyDescent="0.2">
      <c r="A238" s="19">
        <v>41453.712870370371</v>
      </c>
      <c r="B238">
        <v>480</v>
      </c>
      <c r="C238" t="s">
        <v>18</v>
      </c>
      <c r="D238">
        <v>2392</v>
      </c>
      <c r="E238">
        <v>3280</v>
      </c>
      <c r="F238">
        <f t="shared" si="5"/>
        <v>2872</v>
      </c>
    </row>
    <row r="239" spans="1:6" x14ac:dyDescent="0.2">
      <c r="A239" s="19">
        <v>41453.712939814817</v>
      </c>
      <c r="B239">
        <v>439</v>
      </c>
      <c r="C239" t="s">
        <v>18</v>
      </c>
      <c r="D239">
        <v>2629</v>
      </c>
      <c r="E239">
        <v>3463</v>
      </c>
      <c r="F239">
        <f t="shared" si="5"/>
        <v>3068</v>
      </c>
    </row>
    <row r="240" spans="1:6" x14ac:dyDescent="0.2">
      <c r="A240" s="19">
        <v>41453.712997685187</v>
      </c>
      <c r="B240">
        <v>457</v>
      </c>
      <c r="C240" t="s">
        <v>18</v>
      </c>
      <c r="D240">
        <v>1794</v>
      </c>
      <c r="E240">
        <v>2633</v>
      </c>
      <c r="F240">
        <f t="shared" si="5"/>
        <v>2251</v>
      </c>
    </row>
    <row r="241" spans="1:6" x14ac:dyDescent="0.2">
      <c r="A241" s="19">
        <v>41453.713067129633</v>
      </c>
      <c r="B241">
        <v>610</v>
      </c>
      <c r="C241" t="s">
        <v>18</v>
      </c>
      <c r="D241">
        <v>2488</v>
      </c>
      <c r="E241">
        <v>3696</v>
      </c>
      <c r="F241">
        <f t="shared" si="5"/>
        <v>3098</v>
      </c>
    </row>
    <row r="242" spans="1:6" x14ac:dyDescent="0.2">
      <c r="A242" s="19">
        <v>41453.713148148148</v>
      </c>
      <c r="B242">
        <v>510</v>
      </c>
      <c r="C242" t="s">
        <v>18</v>
      </c>
      <c r="D242">
        <v>2314</v>
      </c>
      <c r="E242">
        <v>3432</v>
      </c>
      <c r="F242">
        <f t="shared" si="5"/>
        <v>2824</v>
      </c>
    </row>
    <row r="243" spans="1:6" x14ac:dyDescent="0.2">
      <c r="A243" s="19">
        <v>41453.713217592594</v>
      </c>
      <c r="B243">
        <v>421</v>
      </c>
      <c r="C243" t="s">
        <v>18</v>
      </c>
      <c r="D243">
        <v>2275</v>
      </c>
      <c r="E243">
        <v>3132</v>
      </c>
      <c r="F243">
        <f t="shared" si="5"/>
        <v>2696</v>
      </c>
    </row>
    <row r="244" spans="1:6" x14ac:dyDescent="0.2">
      <c r="A244" s="19">
        <v>41453.713287037041</v>
      </c>
      <c r="B244">
        <v>487</v>
      </c>
      <c r="C244" t="s">
        <v>18</v>
      </c>
      <c r="D244">
        <v>2558</v>
      </c>
      <c r="E244">
        <v>3433</v>
      </c>
      <c r="F244">
        <f t="shared" si="5"/>
        <v>3045</v>
      </c>
    </row>
    <row r="245" spans="1:6" x14ac:dyDescent="0.2">
      <c r="A245" s="19">
        <v>41453.713368055556</v>
      </c>
      <c r="B245">
        <v>510</v>
      </c>
      <c r="C245" t="s">
        <v>18</v>
      </c>
      <c r="D245">
        <v>2315</v>
      </c>
      <c r="E245">
        <v>3230</v>
      </c>
      <c r="F245">
        <f t="shared" si="5"/>
        <v>2825</v>
      </c>
    </row>
    <row r="246" spans="1:6" x14ac:dyDescent="0.2">
      <c r="A246" s="19">
        <v>41453.713425925926</v>
      </c>
      <c r="B246">
        <v>434</v>
      </c>
      <c r="C246" t="s">
        <v>18</v>
      </c>
      <c r="D246">
        <v>1610</v>
      </c>
      <c r="E246">
        <v>2479</v>
      </c>
      <c r="F246">
        <f t="shared" si="5"/>
        <v>2044</v>
      </c>
    </row>
    <row r="247" spans="1:6" x14ac:dyDescent="0.2">
      <c r="A247" s="19">
        <v>41453.713495370372</v>
      </c>
      <c r="B247">
        <v>725</v>
      </c>
      <c r="C247" t="s">
        <v>18</v>
      </c>
      <c r="D247">
        <v>2483</v>
      </c>
      <c r="E247">
        <v>3638</v>
      </c>
      <c r="F247">
        <f t="shared" si="5"/>
        <v>3208</v>
      </c>
    </row>
    <row r="248" spans="1:6" x14ac:dyDescent="0.2">
      <c r="A248" s="19">
        <v>41453.713564814818</v>
      </c>
      <c r="B248">
        <v>498</v>
      </c>
      <c r="C248" t="s">
        <v>18</v>
      </c>
      <c r="D248">
        <v>2263</v>
      </c>
      <c r="E248">
        <v>3285</v>
      </c>
      <c r="F248">
        <f t="shared" si="5"/>
        <v>2761</v>
      </c>
    </row>
    <row r="249" spans="1:6" x14ac:dyDescent="0.2">
      <c r="A249" s="19">
        <v>41453.713645833333</v>
      </c>
      <c r="B249">
        <v>779</v>
      </c>
      <c r="C249" t="s">
        <v>18</v>
      </c>
      <c r="D249">
        <v>2445</v>
      </c>
      <c r="E249">
        <v>3838</v>
      </c>
      <c r="F249">
        <f t="shared" si="5"/>
        <v>3224</v>
      </c>
    </row>
    <row r="250" spans="1:6" x14ac:dyDescent="0.2">
      <c r="A250" s="19">
        <v>41453.71371527778</v>
      </c>
      <c r="B250">
        <v>727</v>
      </c>
      <c r="C250" t="s">
        <v>18</v>
      </c>
      <c r="D250">
        <v>1665</v>
      </c>
      <c r="E250">
        <v>2991</v>
      </c>
      <c r="F250">
        <f t="shared" si="5"/>
        <v>2392</v>
      </c>
    </row>
    <row r="251" spans="1:6" x14ac:dyDescent="0.2">
      <c r="A251" s="19">
        <v>41453.713796296295</v>
      </c>
      <c r="B251">
        <v>1948</v>
      </c>
      <c r="C251" t="s">
        <v>18</v>
      </c>
      <c r="D251">
        <v>5299</v>
      </c>
      <c r="E251">
        <v>7779</v>
      </c>
      <c r="F251">
        <f t="shared" si="5"/>
        <v>7247</v>
      </c>
    </row>
    <row r="252" spans="1:6" x14ac:dyDescent="0.2">
      <c r="A252" s="19">
        <v>41453.713912037034</v>
      </c>
      <c r="B252">
        <v>518</v>
      </c>
      <c r="C252" t="s">
        <v>18</v>
      </c>
      <c r="D252">
        <v>2204</v>
      </c>
      <c r="E252">
        <v>3115</v>
      </c>
      <c r="F252">
        <f t="shared" ref="F252:F315" si="6">D252+B252</f>
        <v>2722</v>
      </c>
    </row>
    <row r="253" spans="1:6" x14ac:dyDescent="0.2">
      <c r="A253" s="19">
        <v>41453.71398148148</v>
      </c>
      <c r="B253">
        <v>425</v>
      </c>
      <c r="C253" t="s">
        <v>18</v>
      </c>
      <c r="D253">
        <v>1565</v>
      </c>
      <c r="E253">
        <v>2386</v>
      </c>
      <c r="F253">
        <f t="shared" si="6"/>
        <v>1990</v>
      </c>
    </row>
    <row r="254" spans="1:6" x14ac:dyDescent="0.2">
      <c r="A254" s="19">
        <v>41453.714039351849</v>
      </c>
      <c r="B254">
        <v>524</v>
      </c>
      <c r="C254" t="s">
        <v>18</v>
      </c>
      <c r="D254">
        <v>2434</v>
      </c>
      <c r="E254">
        <v>3361</v>
      </c>
      <c r="F254">
        <f t="shared" si="6"/>
        <v>2958</v>
      </c>
    </row>
    <row r="255" spans="1:6" x14ac:dyDescent="0.2">
      <c r="A255" s="19">
        <v>41453.714108796295</v>
      </c>
      <c r="B255">
        <v>499</v>
      </c>
      <c r="C255" t="s">
        <v>18</v>
      </c>
      <c r="D255">
        <v>3015</v>
      </c>
      <c r="E255">
        <v>4151</v>
      </c>
      <c r="F255">
        <f t="shared" si="6"/>
        <v>3514</v>
      </c>
    </row>
    <row r="256" spans="1:6" x14ac:dyDescent="0.2">
      <c r="A256" s="19">
        <v>41453.714201388888</v>
      </c>
      <c r="B256">
        <v>503</v>
      </c>
      <c r="C256" t="s">
        <v>18</v>
      </c>
      <c r="D256">
        <v>2300</v>
      </c>
      <c r="E256">
        <v>3189</v>
      </c>
      <c r="F256">
        <f t="shared" si="6"/>
        <v>2803</v>
      </c>
    </row>
    <row r="257" spans="1:6" x14ac:dyDescent="0.2">
      <c r="A257" s="19">
        <v>41453.714270833334</v>
      </c>
      <c r="B257">
        <v>448</v>
      </c>
      <c r="C257" t="s">
        <v>18</v>
      </c>
      <c r="D257">
        <v>2416</v>
      </c>
      <c r="E257">
        <v>3279</v>
      </c>
      <c r="F257">
        <f t="shared" si="6"/>
        <v>2864</v>
      </c>
    </row>
    <row r="258" spans="1:6" x14ac:dyDescent="0.2">
      <c r="A258" s="19">
        <v>41453.71434027778</v>
      </c>
      <c r="B258">
        <v>564</v>
      </c>
      <c r="C258" t="s">
        <v>18</v>
      </c>
      <c r="D258">
        <v>2476</v>
      </c>
      <c r="E258">
        <v>3576</v>
      </c>
      <c r="F258">
        <f t="shared" si="6"/>
        <v>3040</v>
      </c>
    </row>
    <row r="259" spans="1:6" x14ac:dyDescent="0.2">
      <c r="A259" s="19">
        <v>41453.714421296296</v>
      </c>
      <c r="B259">
        <v>1108</v>
      </c>
      <c r="C259" t="s">
        <v>18</v>
      </c>
      <c r="D259">
        <v>2304</v>
      </c>
      <c r="E259">
        <v>3824</v>
      </c>
      <c r="F259">
        <f t="shared" si="6"/>
        <v>3412</v>
      </c>
    </row>
    <row r="260" spans="1:6" x14ac:dyDescent="0.2">
      <c r="A260" s="19">
        <v>41453.714490740742</v>
      </c>
      <c r="B260">
        <v>502</v>
      </c>
      <c r="C260" t="s">
        <v>18</v>
      </c>
      <c r="D260">
        <v>2241</v>
      </c>
      <c r="E260">
        <v>3131</v>
      </c>
      <c r="F260">
        <f t="shared" si="6"/>
        <v>2743</v>
      </c>
    </row>
    <row r="261" spans="1:6" x14ac:dyDescent="0.2">
      <c r="A261" s="19">
        <v>41453.714560185188</v>
      </c>
      <c r="B261">
        <v>534</v>
      </c>
      <c r="C261" t="s">
        <v>18</v>
      </c>
      <c r="D261">
        <v>2300</v>
      </c>
      <c r="E261">
        <v>3450</v>
      </c>
      <c r="F261">
        <f t="shared" si="6"/>
        <v>2834</v>
      </c>
    </row>
    <row r="262" spans="1:6" x14ac:dyDescent="0.2">
      <c r="A262" s="19">
        <v>41453.714641203704</v>
      </c>
      <c r="B262">
        <v>755</v>
      </c>
      <c r="C262" t="s">
        <v>18</v>
      </c>
      <c r="D262">
        <v>2301</v>
      </c>
      <c r="E262">
        <v>3563</v>
      </c>
      <c r="F262">
        <f t="shared" si="6"/>
        <v>3056</v>
      </c>
    </row>
    <row r="263" spans="1:6" x14ac:dyDescent="0.2">
      <c r="A263" s="19">
        <v>41453.714722222219</v>
      </c>
      <c r="B263">
        <v>945</v>
      </c>
      <c r="C263" t="s">
        <v>18</v>
      </c>
      <c r="D263">
        <v>2464</v>
      </c>
      <c r="E263">
        <v>3883</v>
      </c>
      <c r="F263">
        <f t="shared" si="6"/>
        <v>3409</v>
      </c>
    </row>
    <row r="264" spans="1:6" x14ac:dyDescent="0.2">
      <c r="A264" s="19">
        <v>41453.714803240742</v>
      </c>
      <c r="B264">
        <v>510</v>
      </c>
      <c r="C264" t="s">
        <v>18</v>
      </c>
      <c r="D264">
        <v>2297</v>
      </c>
      <c r="E264">
        <v>3194</v>
      </c>
      <c r="F264">
        <f t="shared" si="6"/>
        <v>2807</v>
      </c>
    </row>
    <row r="265" spans="1:6" x14ac:dyDescent="0.2">
      <c r="A265" s="19">
        <v>41453.714872685188</v>
      </c>
      <c r="B265">
        <v>751</v>
      </c>
      <c r="C265" t="s">
        <v>18</v>
      </c>
      <c r="D265">
        <v>2399</v>
      </c>
      <c r="E265">
        <v>3749</v>
      </c>
      <c r="F265">
        <f t="shared" si="6"/>
        <v>3150</v>
      </c>
    </row>
    <row r="266" spans="1:6" x14ac:dyDescent="0.2">
      <c r="A266" s="19">
        <v>41453.714953703704</v>
      </c>
      <c r="B266">
        <v>585</v>
      </c>
      <c r="C266" t="s">
        <v>18</v>
      </c>
      <c r="D266">
        <v>2318</v>
      </c>
      <c r="E266">
        <v>3363</v>
      </c>
      <c r="F266">
        <f t="shared" si="6"/>
        <v>2903</v>
      </c>
    </row>
    <row r="267" spans="1:6" x14ac:dyDescent="0.2">
      <c r="A267" s="19">
        <v>41453.71502314815</v>
      </c>
      <c r="B267">
        <v>531</v>
      </c>
      <c r="C267" t="s">
        <v>18</v>
      </c>
      <c r="D267">
        <v>2323</v>
      </c>
      <c r="E267">
        <v>3257</v>
      </c>
      <c r="F267">
        <f t="shared" si="6"/>
        <v>2854</v>
      </c>
    </row>
    <row r="268" spans="1:6" x14ac:dyDescent="0.2">
      <c r="A268" s="19">
        <v>41453.715104166666</v>
      </c>
      <c r="B268">
        <v>463</v>
      </c>
      <c r="C268" t="s">
        <v>18</v>
      </c>
      <c r="D268">
        <v>2661</v>
      </c>
      <c r="E268">
        <v>3523</v>
      </c>
      <c r="F268">
        <f t="shared" si="6"/>
        <v>3124</v>
      </c>
    </row>
    <row r="269" spans="1:6" x14ac:dyDescent="0.2">
      <c r="A269" s="19">
        <v>41453.715173611112</v>
      </c>
      <c r="B269">
        <v>486</v>
      </c>
      <c r="C269" t="s">
        <v>18</v>
      </c>
      <c r="D269">
        <v>2265</v>
      </c>
      <c r="E269">
        <v>3155</v>
      </c>
      <c r="F269">
        <f t="shared" si="6"/>
        <v>2751</v>
      </c>
    </row>
    <row r="270" spans="1:6" x14ac:dyDescent="0.2">
      <c r="A270" s="19">
        <v>41453.715254629627</v>
      </c>
      <c r="B270">
        <v>467</v>
      </c>
      <c r="C270" t="s">
        <v>18</v>
      </c>
      <c r="D270">
        <v>6171</v>
      </c>
      <c r="E270">
        <v>7032</v>
      </c>
      <c r="F270">
        <f t="shared" si="6"/>
        <v>6638</v>
      </c>
    </row>
    <row r="271" spans="1:6" x14ac:dyDescent="0.2">
      <c r="A271" s="19">
        <v>41453.715358796297</v>
      </c>
      <c r="B271">
        <v>508</v>
      </c>
      <c r="C271" t="s">
        <v>18</v>
      </c>
      <c r="D271">
        <v>2453</v>
      </c>
      <c r="E271">
        <v>3339</v>
      </c>
      <c r="F271">
        <f t="shared" si="6"/>
        <v>2961</v>
      </c>
    </row>
    <row r="272" spans="1:6" x14ac:dyDescent="0.2">
      <c r="A272" s="19">
        <v>41453.715439814812</v>
      </c>
      <c r="B272">
        <v>554</v>
      </c>
      <c r="C272" t="s">
        <v>18</v>
      </c>
      <c r="D272">
        <v>2555</v>
      </c>
      <c r="E272">
        <v>3561</v>
      </c>
      <c r="F272">
        <f t="shared" si="6"/>
        <v>3109</v>
      </c>
    </row>
    <row r="273" spans="1:6" x14ac:dyDescent="0.2">
      <c r="A273" s="19">
        <v>41453.715509259258</v>
      </c>
      <c r="B273">
        <v>534</v>
      </c>
      <c r="C273" t="s">
        <v>18</v>
      </c>
      <c r="D273">
        <v>2327</v>
      </c>
      <c r="E273">
        <v>3251</v>
      </c>
      <c r="F273">
        <f t="shared" si="6"/>
        <v>2861</v>
      </c>
    </row>
    <row r="274" spans="1:6" x14ac:dyDescent="0.2">
      <c r="A274" s="19">
        <v>41453.715590277781</v>
      </c>
      <c r="B274">
        <v>497</v>
      </c>
      <c r="C274" t="s">
        <v>18</v>
      </c>
      <c r="D274">
        <v>2478</v>
      </c>
      <c r="E274">
        <v>3469</v>
      </c>
      <c r="F274">
        <f t="shared" si="6"/>
        <v>2975</v>
      </c>
    </row>
    <row r="275" spans="1:6" x14ac:dyDescent="0.2">
      <c r="A275" s="19">
        <v>41453.71565972222</v>
      </c>
      <c r="B275">
        <v>442</v>
      </c>
      <c r="C275" t="s">
        <v>18</v>
      </c>
      <c r="D275">
        <v>2371</v>
      </c>
      <c r="E275">
        <v>3223</v>
      </c>
      <c r="F275">
        <f t="shared" si="6"/>
        <v>2813</v>
      </c>
    </row>
    <row r="276" spans="1:6" x14ac:dyDescent="0.2">
      <c r="A276" s="19">
        <v>41453.715729166666</v>
      </c>
      <c r="B276">
        <v>575</v>
      </c>
      <c r="C276" t="s">
        <v>18</v>
      </c>
      <c r="D276">
        <v>2394</v>
      </c>
      <c r="E276">
        <v>3559</v>
      </c>
      <c r="F276">
        <f t="shared" si="6"/>
        <v>2969</v>
      </c>
    </row>
    <row r="277" spans="1:6" x14ac:dyDescent="0.2">
      <c r="A277" s="19">
        <v>41453.715821759259</v>
      </c>
      <c r="B277">
        <v>550</v>
      </c>
      <c r="C277" t="s">
        <v>18</v>
      </c>
      <c r="D277">
        <v>2427</v>
      </c>
      <c r="E277">
        <v>3554</v>
      </c>
      <c r="F277">
        <f t="shared" si="6"/>
        <v>2977</v>
      </c>
    </row>
    <row r="278" spans="1:6" x14ac:dyDescent="0.2">
      <c r="A278" s="19">
        <v>41453.715891203705</v>
      </c>
      <c r="B278">
        <v>481</v>
      </c>
      <c r="C278" t="s">
        <v>18</v>
      </c>
      <c r="D278">
        <v>2535</v>
      </c>
      <c r="E278">
        <v>3408</v>
      </c>
      <c r="F278">
        <f t="shared" si="6"/>
        <v>3016</v>
      </c>
    </row>
    <row r="279" spans="1:6" x14ac:dyDescent="0.2">
      <c r="A279" s="19">
        <v>41453.715960648151</v>
      </c>
      <c r="B279">
        <v>618</v>
      </c>
      <c r="C279" t="s">
        <v>18</v>
      </c>
      <c r="D279">
        <v>2513</v>
      </c>
      <c r="E279">
        <v>3752</v>
      </c>
      <c r="F279">
        <f t="shared" si="6"/>
        <v>3131</v>
      </c>
    </row>
    <row r="280" spans="1:6" x14ac:dyDescent="0.2">
      <c r="A280" s="19">
        <v>41453.716053240743</v>
      </c>
      <c r="B280">
        <v>529</v>
      </c>
      <c r="C280" t="s">
        <v>18</v>
      </c>
      <c r="D280">
        <v>2297</v>
      </c>
      <c r="E280">
        <v>3344</v>
      </c>
      <c r="F280">
        <f t="shared" si="6"/>
        <v>2826</v>
      </c>
    </row>
    <row r="281" spans="1:6" x14ac:dyDescent="0.2">
      <c r="A281" s="19">
        <v>41453.716111111113</v>
      </c>
      <c r="B281">
        <v>1490</v>
      </c>
      <c r="C281" t="s">
        <v>18</v>
      </c>
      <c r="D281">
        <v>1960</v>
      </c>
      <c r="E281">
        <v>3919</v>
      </c>
      <c r="F281">
        <f t="shared" si="6"/>
        <v>3450</v>
      </c>
    </row>
    <row r="282" spans="1:6" x14ac:dyDescent="0.2">
      <c r="A282" s="19">
        <v>41453.716192129628</v>
      </c>
      <c r="B282">
        <v>518</v>
      </c>
      <c r="C282" t="s">
        <v>18</v>
      </c>
      <c r="D282">
        <v>2297</v>
      </c>
      <c r="E282">
        <v>3238</v>
      </c>
      <c r="F282">
        <f t="shared" si="6"/>
        <v>2815</v>
      </c>
    </row>
    <row r="283" spans="1:6" x14ac:dyDescent="0.2">
      <c r="A283" s="19">
        <v>41453.716261574074</v>
      </c>
      <c r="B283">
        <v>445</v>
      </c>
      <c r="C283" t="s">
        <v>18</v>
      </c>
      <c r="D283">
        <v>2237</v>
      </c>
      <c r="E283">
        <v>3227</v>
      </c>
      <c r="F283">
        <f t="shared" si="6"/>
        <v>2682</v>
      </c>
    </row>
    <row r="284" spans="1:6" x14ac:dyDescent="0.2">
      <c r="A284" s="19">
        <v>41453.716331018521</v>
      </c>
      <c r="B284">
        <v>521</v>
      </c>
      <c r="C284" t="s">
        <v>18</v>
      </c>
      <c r="D284">
        <v>2357</v>
      </c>
      <c r="E284">
        <v>3274</v>
      </c>
      <c r="F284">
        <f t="shared" si="6"/>
        <v>2878</v>
      </c>
    </row>
    <row r="285" spans="1:6" x14ac:dyDescent="0.2">
      <c r="A285" s="19">
        <v>41453.716400462959</v>
      </c>
      <c r="B285">
        <v>465</v>
      </c>
      <c r="C285" t="s">
        <v>18</v>
      </c>
      <c r="D285">
        <v>1514</v>
      </c>
      <c r="E285">
        <v>2373</v>
      </c>
      <c r="F285">
        <f t="shared" si="6"/>
        <v>1979</v>
      </c>
    </row>
    <row r="286" spans="1:6" x14ac:dyDescent="0.2">
      <c r="A286" s="19">
        <v>41453.716458333336</v>
      </c>
      <c r="B286">
        <v>420</v>
      </c>
      <c r="C286" t="s">
        <v>18</v>
      </c>
      <c r="D286">
        <v>1561</v>
      </c>
      <c r="E286">
        <v>2358</v>
      </c>
      <c r="F286">
        <f t="shared" si="6"/>
        <v>1981</v>
      </c>
    </row>
    <row r="287" spans="1:6" x14ac:dyDescent="0.2">
      <c r="A287" s="19">
        <v>41453.716516203705</v>
      </c>
      <c r="B287">
        <v>639</v>
      </c>
      <c r="C287" t="s">
        <v>18</v>
      </c>
      <c r="D287">
        <v>2252</v>
      </c>
      <c r="E287">
        <v>3424</v>
      </c>
      <c r="F287">
        <f t="shared" si="6"/>
        <v>2891</v>
      </c>
    </row>
    <row r="288" spans="1:6" x14ac:dyDescent="0.2">
      <c r="A288" s="19">
        <v>41453.716585648152</v>
      </c>
      <c r="B288">
        <v>542</v>
      </c>
      <c r="C288" t="s">
        <v>18</v>
      </c>
      <c r="D288">
        <v>2281</v>
      </c>
      <c r="E288">
        <v>3318</v>
      </c>
      <c r="F288">
        <f t="shared" si="6"/>
        <v>2823</v>
      </c>
    </row>
    <row r="289" spans="1:6" x14ac:dyDescent="0.2">
      <c r="A289" s="19">
        <v>41453.71665509259</v>
      </c>
      <c r="B289">
        <v>497</v>
      </c>
      <c r="C289" t="s">
        <v>18</v>
      </c>
      <c r="D289">
        <v>2340</v>
      </c>
      <c r="E289">
        <v>3415</v>
      </c>
      <c r="F289">
        <f t="shared" si="6"/>
        <v>2837</v>
      </c>
    </row>
    <row r="290" spans="1:6" x14ac:dyDescent="0.2">
      <c r="A290" s="19">
        <v>41453.716724537036</v>
      </c>
      <c r="B290">
        <v>498</v>
      </c>
      <c r="C290" t="s">
        <v>18</v>
      </c>
      <c r="D290">
        <v>2503</v>
      </c>
      <c r="E290">
        <v>3437</v>
      </c>
      <c r="F290">
        <f t="shared" si="6"/>
        <v>3001</v>
      </c>
    </row>
    <row r="291" spans="1:6" x14ac:dyDescent="0.2">
      <c r="A291" s="19">
        <v>41453.716805555552</v>
      </c>
      <c r="B291">
        <v>537</v>
      </c>
      <c r="C291" t="s">
        <v>18</v>
      </c>
      <c r="D291">
        <v>2379</v>
      </c>
      <c r="E291">
        <v>3326</v>
      </c>
      <c r="F291">
        <f t="shared" si="6"/>
        <v>2916</v>
      </c>
    </row>
    <row r="292" spans="1:6" x14ac:dyDescent="0.2">
      <c r="A292" s="19">
        <v>41453.716874999998</v>
      </c>
      <c r="B292">
        <v>504</v>
      </c>
      <c r="C292" t="s">
        <v>18</v>
      </c>
      <c r="D292">
        <v>2319</v>
      </c>
      <c r="E292">
        <v>3235</v>
      </c>
      <c r="F292">
        <f t="shared" si="6"/>
        <v>2823</v>
      </c>
    </row>
    <row r="293" spans="1:6" x14ac:dyDescent="0.2">
      <c r="A293" s="19">
        <v>41453.716944444444</v>
      </c>
      <c r="B293">
        <v>504</v>
      </c>
      <c r="C293" t="s">
        <v>18</v>
      </c>
      <c r="D293">
        <v>2432</v>
      </c>
      <c r="E293">
        <v>3374</v>
      </c>
      <c r="F293">
        <f t="shared" si="6"/>
        <v>2936</v>
      </c>
    </row>
    <row r="294" spans="1:6" x14ac:dyDescent="0.2">
      <c r="A294" s="19">
        <v>41453.71702546296</v>
      </c>
      <c r="B294">
        <v>638</v>
      </c>
      <c r="C294" t="s">
        <v>18</v>
      </c>
      <c r="D294">
        <v>2270</v>
      </c>
      <c r="E294">
        <v>3506</v>
      </c>
      <c r="F294">
        <f t="shared" si="6"/>
        <v>2908</v>
      </c>
    </row>
    <row r="295" spans="1:6" x14ac:dyDescent="0.2">
      <c r="A295" s="19">
        <v>41453.717094907406</v>
      </c>
      <c r="B295">
        <v>612</v>
      </c>
      <c r="C295" t="s">
        <v>18</v>
      </c>
      <c r="D295">
        <v>2525</v>
      </c>
      <c r="E295">
        <v>3739</v>
      </c>
      <c r="F295">
        <f t="shared" si="6"/>
        <v>3137</v>
      </c>
    </row>
    <row r="296" spans="1:6" x14ac:dyDescent="0.2">
      <c r="A296" s="19">
        <v>41453.717175925929</v>
      </c>
      <c r="B296">
        <v>695</v>
      </c>
      <c r="C296" t="s">
        <v>18</v>
      </c>
      <c r="D296">
        <v>2405</v>
      </c>
      <c r="E296">
        <v>3505</v>
      </c>
      <c r="F296">
        <f t="shared" si="6"/>
        <v>3100</v>
      </c>
    </row>
    <row r="297" spans="1:6" x14ac:dyDescent="0.2">
      <c r="A297" s="19">
        <v>41453.717256944445</v>
      </c>
      <c r="B297">
        <v>539</v>
      </c>
      <c r="C297" t="s">
        <v>18</v>
      </c>
      <c r="D297">
        <v>2308</v>
      </c>
      <c r="E297">
        <v>3308</v>
      </c>
      <c r="F297">
        <f t="shared" si="6"/>
        <v>2847</v>
      </c>
    </row>
    <row r="298" spans="1:6" x14ac:dyDescent="0.2">
      <c r="A298" s="19">
        <v>41453.717326388891</v>
      </c>
      <c r="B298">
        <v>620</v>
      </c>
      <c r="C298" t="s">
        <v>18</v>
      </c>
      <c r="D298">
        <v>2219</v>
      </c>
      <c r="E298">
        <v>3272</v>
      </c>
      <c r="F298">
        <f t="shared" si="6"/>
        <v>2839</v>
      </c>
    </row>
    <row r="299" spans="1:6" x14ac:dyDescent="0.2">
      <c r="A299" s="19">
        <v>41453.717407407406</v>
      </c>
      <c r="B299">
        <v>1870</v>
      </c>
      <c r="C299" t="s">
        <v>18</v>
      </c>
      <c r="D299">
        <v>2340</v>
      </c>
      <c r="E299">
        <v>4690</v>
      </c>
      <c r="F299">
        <f t="shared" si="6"/>
        <v>4210</v>
      </c>
    </row>
    <row r="300" spans="1:6" x14ac:dyDescent="0.2">
      <c r="A300" s="19">
        <v>41453.717488425929</v>
      </c>
      <c r="B300">
        <v>553</v>
      </c>
      <c r="C300" t="s">
        <v>18</v>
      </c>
      <c r="D300">
        <v>2338</v>
      </c>
      <c r="E300">
        <v>3318</v>
      </c>
      <c r="F300">
        <f t="shared" si="6"/>
        <v>2891</v>
      </c>
    </row>
    <row r="301" spans="1:6" x14ac:dyDescent="0.2">
      <c r="A301" s="19">
        <v>41453.717557870368</v>
      </c>
      <c r="B301">
        <v>1916</v>
      </c>
      <c r="C301" t="s">
        <v>18</v>
      </c>
      <c r="D301">
        <v>2851</v>
      </c>
      <c r="E301">
        <v>5280</v>
      </c>
      <c r="F301">
        <f t="shared" si="6"/>
        <v>4767</v>
      </c>
    </row>
    <row r="302" spans="1:6" x14ac:dyDescent="0.2">
      <c r="A302" s="19">
        <v>41453.717662037037</v>
      </c>
      <c r="B302">
        <v>1587</v>
      </c>
      <c r="C302" t="s">
        <v>18</v>
      </c>
      <c r="D302">
        <v>2962</v>
      </c>
      <c r="E302">
        <v>5109</v>
      </c>
      <c r="F302">
        <f t="shared" si="6"/>
        <v>4549</v>
      </c>
    </row>
    <row r="303" spans="1:6" x14ac:dyDescent="0.2">
      <c r="A303" s="19">
        <v>41453.717766203707</v>
      </c>
      <c r="B303">
        <v>1002</v>
      </c>
      <c r="C303" t="s">
        <v>18</v>
      </c>
      <c r="D303">
        <v>2595</v>
      </c>
      <c r="E303">
        <v>3992</v>
      </c>
      <c r="F303">
        <f t="shared" si="6"/>
        <v>3597</v>
      </c>
    </row>
    <row r="304" spans="1:6" x14ac:dyDescent="0.2">
      <c r="A304" s="19">
        <v>41453.717847222222</v>
      </c>
      <c r="B304">
        <v>691</v>
      </c>
      <c r="C304" t="s">
        <v>18</v>
      </c>
      <c r="D304">
        <v>1949</v>
      </c>
      <c r="E304">
        <v>3095</v>
      </c>
      <c r="F304">
        <f t="shared" si="6"/>
        <v>2640</v>
      </c>
    </row>
    <row r="305" spans="1:6" x14ac:dyDescent="0.2">
      <c r="A305" s="19">
        <v>41453.717916666668</v>
      </c>
      <c r="B305">
        <v>545</v>
      </c>
      <c r="C305" t="s">
        <v>18</v>
      </c>
      <c r="D305">
        <v>2479</v>
      </c>
      <c r="E305">
        <v>3617</v>
      </c>
      <c r="F305">
        <f t="shared" si="6"/>
        <v>3024</v>
      </c>
    </row>
    <row r="306" spans="1:6" x14ac:dyDescent="0.2">
      <c r="A306" s="19">
        <v>41453.717997685184</v>
      </c>
      <c r="B306">
        <v>653</v>
      </c>
      <c r="C306" t="s">
        <v>18</v>
      </c>
      <c r="D306">
        <v>2376</v>
      </c>
      <c r="E306">
        <v>3626</v>
      </c>
      <c r="F306">
        <f t="shared" si="6"/>
        <v>3029</v>
      </c>
    </row>
    <row r="307" spans="1:6" x14ac:dyDescent="0.2">
      <c r="A307" s="19">
        <v>41453.718078703707</v>
      </c>
      <c r="B307">
        <v>920</v>
      </c>
      <c r="C307" t="s">
        <v>18</v>
      </c>
      <c r="D307">
        <v>3742</v>
      </c>
      <c r="E307">
        <v>5147</v>
      </c>
      <c r="F307">
        <f t="shared" si="6"/>
        <v>4662</v>
      </c>
    </row>
    <row r="308" spans="1:6" x14ac:dyDescent="0.2">
      <c r="A308" s="19">
        <v>41453.718171296299</v>
      </c>
      <c r="B308">
        <v>532</v>
      </c>
      <c r="C308" t="s">
        <v>18</v>
      </c>
      <c r="D308">
        <v>2237</v>
      </c>
      <c r="E308">
        <v>3186</v>
      </c>
      <c r="F308">
        <f t="shared" si="6"/>
        <v>2769</v>
      </c>
    </row>
    <row r="309" spans="1:6" x14ac:dyDescent="0.2">
      <c r="A309" s="19">
        <v>41453.718240740738</v>
      </c>
      <c r="B309">
        <v>552</v>
      </c>
      <c r="C309" t="s">
        <v>18</v>
      </c>
      <c r="D309">
        <v>1954</v>
      </c>
      <c r="E309">
        <v>2927</v>
      </c>
      <c r="F309">
        <f t="shared" si="6"/>
        <v>2506</v>
      </c>
    </row>
    <row r="310" spans="1:6" x14ac:dyDescent="0.2">
      <c r="A310" s="19">
        <v>41453.718298611115</v>
      </c>
      <c r="B310">
        <v>1574</v>
      </c>
      <c r="C310" t="s">
        <v>18</v>
      </c>
      <c r="D310">
        <v>2880</v>
      </c>
      <c r="E310">
        <v>4960</v>
      </c>
      <c r="F310">
        <f t="shared" si="6"/>
        <v>4454</v>
      </c>
    </row>
    <row r="311" spans="1:6" x14ac:dyDescent="0.2">
      <c r="A311" s="19">
        <v>41453.718402777777</v>
      </c>
      <c r="B311">
        <v>902</v>
      </c>
      <c r="C311" t="s">
        <v>18</v>
      </c>
      <c r="D311">
        <v>2251</v>
      </c>
      <c r="E311">
        <v>3748</v>
      </c>
      <c r="F311">
        <f t="shared" si="6"/>
        <v>3153</v>
      </c>
    </row>
    <row r="312" spans="1:6" x14ac:dyDescent="0.2">
      <c r="A312" s="19">
        <v>41453.718472222223</v>
      </c>
      <c r="B312">
        <v>744</v>
      </c>
      <c r="C312" t="s">
        <v>18</v>
      </c>
      <c r="D312">
        <v>1743</v>
      </c>
      <c r="E312">
        <v>2919</v>
      </c>
      <c r="F312">
        <f t="shared" si="6"/>
        <v>2487</v>
      </c>
    </row>
    <row r="313" spans="1:6" x14ac:dyDescent="0.2">
      <c r="A313" s="19">
        <v>41453.718553240738</v>
      </c>
      <c r="B313">
        <v>1878</v>
      </c>
      <c r="C313" t="s">
        <v>18</v>
      </c>
      <c r="D313">
        <v>2321</v>
      </c>
      <c r="E313">
        <v>4785</v>
      </c>
      <c r="F313">
        <f t="shared" si="6"/>
        <v>4199</v>
      </c>
    </row>
    <row r="314" spans="1:6" x14ac:dyDescent="0.2">
      <c r="A314" s="19">
        <v>41453.718634259261</v>
      </c>
      <c r="B314">
        <v>671</v>
      </c>
      <c r="C314" t="s">
        <v>18</v>
      </c>
      <c r="D314">
        <v>2419</v>
      </c>
      <c r="E314">
        <v>3501</v>
      </c>
      <c r="F314">
        <f t="shared" si="6"/>
        <v>3090</v>
      </c>
    </row>
    <row r="315" spans="1:6" x14ac:dyDescent="0.2">
      <c r="A315" s="19">
        <v>41453.7187037037</v>
      </c>
      <c r="B315">
        <v>1000</v>
      </c>
      <c r="C315" t="s">
        <v>18</v>
      </c>
      <c r="D315">
        <v>2651</v>
      </c>
      <c r="E315">
        <v>4101</v>
      </c>
      <c r="F315">
        <f t="shared" si="6"/>
        <v>3651</v>
      </c>
    </row>
    <row r="316" spans="1:6" x14ac:dyDescent="0.2">
      <c r="A316" s="19">
        <v>41453.718784722223</v>
      </c>
      <c r="B316">
        <v>482</v>
      </c>
      <c r="C316" t="s">
        <v>18</v>
      </c>
      <c r="D316">
        <v>2211</v>
      </c>
      <c r="E316">
        <v>3302</v>
      </c>
      <c r="F316">
        <f t="shared" ref="F316:F379" si="7">D316+B316</f>
        <v>2693</v>
      </c>
    </row>
    <row r="317" spans="1:6" x14ac:dyDescent="0.2">
      <c r="A317" s="19">
        <v>41453.718854166669</v>
      </c>
      <c r="B317">
        <v>571</v>
      </c>
      <c r="C317" t="s">
        <v>18</v>
      </c>
      <c r="D317">
        <v>2318</v>
      </c>
      <c r="E317">
        <v>3495</v>
      </c>
      <c r="F317">
        <f t="shared" si="7"/>
        <v>2889</v>
      </c>
    </row>
    <row r="318" spans="1:6" x14ac:dyDescent="0.2">
      <c r="A318" s="19">
        <v>41453.719259259262</v>
      </c>
      <c r="B318">
        <v>958</v>
      </c>
      <c r="C318" t="s">
        <v>18</v>
      </c>
      <c r="D318">
        <v>1959</v>
      </c>
      <c r="E318">
        <v>3302</v>
      </c>
      <c r="F318">
        <f t="shared" si="7"/>
        <v>2917</v>
      </c>
    </row>
    <row r="319" spans="1:6" x14ac:dyDescent="0.2">
      <c r="A319" s="19">
        <v>41453.719328703701</v>
      </c>
      <c r="B319">
        <v>806</v>
      </c>
      <c r="C319" t="s">
        <v>18</v>
      </c>
      <c r="D319">
        <v>2473</v>
      </c>
      <c r="E319">
        <v>3730</v>
      </c>
      <c r="F319">
        <f t="shared" si="7"/>
        <v>3279</v>
      </c>
    </row>
    <row r="320" spans="1:6" x14ac:dyDescent="0.2">
      <c r="A320" s="19">
        <v>41453.719398148147</v>
      </c>
      <c r="B320">
        <v>612</v>
      </c>
      <c r="C320" t="s">
        <v>18</v>
      </c>
      <c r="D320">
        <v>1591</v>
      </c>
      <c r="E320">
        <v>2697</v>
      </c>
      <c r="F320">
        <f t="shared" si="7"/>
        <v>2203</v>
      </c>
    </row>
    <row r="321" spans="1:6" x14ac:dyDescent="0.2">
      <c r="A321" s="19">
        <v>41453.719456018516</v>
      </c>
      <c r="B321">
        <v>814</v>
      </c>
      <c r="C321" t="s">
        <v>18</v>
      </c>
      <c r="D321">
        <v>2298</v>
      </c>
      <c r="E321">
        <v>3591</v>
      </c>
      <c r="F321">
        <f t="shared" si="7"/>
        <v>3112</v>
      </c>
    </row>
    <row r="322" spans="1:6" x14ac:dyDescent="0.2">
      <c r="A322" s="19">
        <v>41453.719537037039</v>
      </c>
      <c r="B322">
        <v>601</v>
      </c>
      <c r="C322" t="s">
        <v>18</v>
      </c>
      <c r="D322">
        <v>2566</v>
      </c>
      <c r="E322">
        <v>3617</v>
      </c>
      <c r="F322">
        <f t="shared" si="7"/>
        <v>3167</v>
      </c>
    </row>
    <row r="323" spans="1:6" x14ac:dyDescent="0.2">
      <c r="A323" s="19">
        <v>41453.719606481478</v>
      </c>
      <c r="B323">
        <v>605</v>
      </c>
      <c r="C323" t="s">
        <v>18</v>
      </c>
      <c r="D323">
        <v>2161</v>
      </c>
      <c r="E323">
        <v>3383</v>
      </c>
      <c r="F323">
        <f t="shared" si="7"/>
        <v>2766</v>
      </c>
    </row>
    <row r="324" spans="1:6" x14ac:dyDescent="0.2">
      <c r="A324" s="19">
        <v>41453.724293981482</v>
      </c>
      <c r="B324">
        <v>860</v>
      </c>
      <c r="C324" t="s">
        <v>18</v>
      </c>
      <c r="D324">
        <v>3684</v>
      </c>
      <c r="E324">
        <v>4932</v>
      </c>
      <c r="F324">
        <f t="shared" si="7"/>
        <v>4544</v>
      </c>
    </row>
    <row r="325" spans="1:6" x14ac:dyDescent="0.2">
      <c r="A325" s="19">
        <v>41453.724421296298</v>
      </c>
      <c r="B325">
        <v>2908</v>
      </c>
      <c r="C325" t="s">
        <v>18</v>
      </c>
      <c r="D325">
        <v>3753</v>
      </c>
      <c r="E325">
        <v>7206</v>
      </c>
      <c r="F325">
        <f t="shared" si="7"/>
        <v>6661</v>
      </c>
    </row>
    <row r="326" spans="1:6" x14ac:dyDescent="0.2">
      <c r="A326" s="19">
        <v>41453.724537037036</v>
      </c>
      <c r="B326">
        <v>2517</v>
      </c>
      <c r="C326" t="s">
        <v>18</v>
      </c>
      <c r="D326">
        <v>5177</v>
      </c>
      <c r="E326">
        <v>8105</v>
      </c>
      <c r="F326">
        <f t="shared" si="7"/>
        <v>7694</v>
      </c>
    </row>
    <row r="327" spans="1:6" x14ac:dyDescent="0.2">
      <c r="A327" s="19">
        <v>41453.724675925929</v>
      </c>
      <c r="B327">
        <v>3620</v>
      </c>
      <c r="C327" t="s">
        <v>18</v>
      </c>
      <c r="D327">
        <v>4524</v>
      </c>
      <c r="E327">
        <v>8548</v>
      </c>
      <c r="F327">
        <f t="shared" si="7"/>
        <v>8144</v>
      </c>
    </row>
    <row r="328" spans="1:6" x14ac:dyDescent="0.2">
      <c r="A328" s="19">
        <v>41453.724814814814</v>
      </c>
      <c r="B328">
        <v>1582</v>
      </c>
      <c r="C328" t="s">
        <v>18</v>
      </c>
      <c r="D328">
        <v>2304</v>
      </c>
      <c r="E328">
        <v>4298</v>
      </c>
      <c r="F328">
        <f t="shared" si="7"/>
        <v>3886</v>
      </c>
    </row>
    <row r="329" spans="1:6" x14ac:dyDescent="0.2">
      <c r="A329" s="19">
        <v>41453.724895833337</v>
      </c>
      <c r="B329">
        <v>727</v>
      </c>
      <c r="C329" t="s">
        <v>18</v>
      </c>
      <c r="D329">
        <v>2402</v>
      </c>
      <c r="E329">
        <v>3725</v>
      </c>
      <c r="F329">
        <f t="shared" si="7"/>
        <v>3129</v>
      </c>
    </row>
    <row r="330" spans="1:6" x14ac:dyDescent="0.2">
      <c r="A330" s="19">
        <v>41453.724976851852</v>
      </c>
      <c r="B330">
        <v>531</v>
      </c>
      <c r="C330" t="s">
        <v>18</v>
      </c>
      <c r="D330">
        <v>2254</v>
      </c>
      <c r="E330">
        <v>3381</v>
      </c>
      <c r="F330">
        <f t="shared" si="7"/>
        <v>2785</v>
      </c>
    </row>
    <row r="331" spans="1:6" x14ac:dyDescent="0.2">
      <c r="A331" s="19">
        <v>41453.725046296298</v>
      </c>
      <c r="B331">
        <v>499</v>
      </c>
      <c r="C331" t="s">
        <v>18</v>
      </c>
      <c r="D331">
        <v>2564</v>
      </c>
      <c r="E331">
        <v>3668</v>
      </c>
      <c r="F331">
        <f t="shared" si="7"/>
        <v>3063</v>
      </c>
    </row>
    <row r="332" spans="1:6" x14ac:dyDescent="0.2">
      <c r="A332" s="19">
        <v>41453.725127314814</v>
      </c>
      <c r="B332">
        <v>514</v>
      </c>
      <c r="C332" t="s">
        <v>18</v>
      </c>
      <c r="D332">
        <v>2583</v>
      </c>
      <c r="E332">
        <v>3693</v>
      </c>
      <c r="F332">
        <f t="shared" si="7"/>
        <v>3097</v>
      </c>
    </row>
    <row r="333" spans="1:6" x14ac:dyDescent="0.2">
      <c r="A333" s="19">
        <v>41453.725208333337</v>
      </c>
      <c r="B333">
        <v>506</v>
      </c>
      <c r="C333" t="s">
        <v>18</v>
      </c>
      <c r="D333">
        <v>2295</v>
      </c>
      <c r="E333">
        <v>3188</v>
      </c>
      <c r="F333">
        <f t="shared" si="7"/>
        <v>2801</v>
      </c>
    </row>
    <row r="334" spans="1:6" x14ac:dyDescent="0.2">
      <c r="A334" s="19">
        <v>41453.725277777776</v>
      </c>
      <c r="B334">
        <v>1851</v>
      </c>
      <c r="C334" t="s">
        <v>18</v>
      </c>
      <c r="D334">
        <v>2284</v>
      </c>
      <c r="E334">
        <v>4606</v>
      </c>
      <c r="F334">
        <f t="shared" si="7"/>
        <v>4135</v>
      </c>
    </row>
    <row r="335" spans="1:6" x14ac:dyDescent="0.2">
      <c r="A335" s="19">
        <v>41453.725358796299</v>
      </c>
      <c r="B335">
        <v>600</v>
      </c>
      <c r="C335" t="s">
        <v>18</v>
      </c>
      <c r="D335">
        <v>2448</v>
      </c>
      <c r="E335">
        <v>3641</v>
      </c>
      <c r="F335">
        <f t="shared" si="7"/>
        <v>3048</v>
      </c>
    </row>
    <row r="336" spans="1:6" x14ac:dyDescent="0.2">
      <c r="A336" s="19">
        <v>41453.725439814814</v>
      </c>
      <c r="B336">
        <v>605</v>
      </c>
      <c r="C336" t="s">
        <v>18</v>
      </c>
      <c r="D336">
        <v>2320</v>
      </c>
      <c r="E336">
        <v>3397</v>
      </c>
      <c r="F336">
        <f t="shared" si="7"/>
        <v>2925</v>
      </c>
    </row>
    <row r="337" spans="1:6" x14ac:dyDescent="0.2">
      <c r="A337" s="19">
        <v>41453.72552083333</v>
      </c>
      <c r="B337">
        <v>622</v>
      </c>
      <c r="C337" t="s">
        <v>18</v>
      </c>
      <c r="D337">
        <v>3122</v>
      </c>
      <c r="E337">
        <v>4344</v>
      </c>
      <c r="F337">
        <f t="shared" si="7"/>
        <v>3744</v>
      </c>
    </row>
    <row r="338" spans="1:6" x14ac:dyDescent="0.2">
      <c r="A338" s="19">
        <v>41453.725613425922</v>
      </c>
      <c r="B338">
        <v>2214</v>
      </c>
      <c r="C338" t="s">
        <v>18</v>
      </c>
      <c r="D338">
        <v>4095</v>
      </c>
      <c r="E338">
        <v>6781</v>
      </c>
      <c r="F338">
        <f t="shared" si="7"/>
        <v>6309</v>
      </c>
    </row>
    <row r="339" spans="1:6" x14ac:dyDescent="0.2">
      <c r="A339" s="19">
        <v>41453.725740740738</v>
      </c>
      <c r="B339">
        <v>1664</v>
      </c>
      <c r="C339" t="s">
        <v>18</v>
      </c>
      <c r="D339">
        <v>4166</v>
      </c>
      <c r="E339">
        <v>6304</v>
      </c>
      <c r="F339">
        <f t="shared" si="7"/>
        <v>5830</v>
      </c>
    </row>
    <row r="340" spans="1:6" x14ac:dyDescent="0.2">
      <c r="A340" s="19">
        <v>41453.725844907407</v>
      </c>
      <c r="B340">
        <v>1776</v>
      </c>
      <c r="C340" t="s">
        <v>18</v>
      </c>
      <c r="D340">
        <v>3918</v>
      </c>
      <c r="E340">
        <v>6111</v>
      </c>
      <c r="F340">
        <f t="shared" si="7"/>
        <v>5694</v>
      </c>
    </row>
    <row r="341" spans="1:6" x14ac:dyDescent="0.2">
      <c r="A341" s="19">
        <v>41453.725949074076</v>
      </c>
      <c r="B341">
        <v>2018</v>
      </c>
      <c r="C341" t="s">
        <v>18</v>
      </c>
      <c r="D341">
        <v>5389</v>
      </c>
      <c r="E341">
        <v>7848</v>
      </c>
      <c r="F341">
        <f t="shared" si="7"/>
        <v>7407</v>
      </c>
    </row>
    <row r="342" spans="1:6" x14ac:dyDescent="0.2">
      <c r="A342" s="19">
        <v>41453.726076388892</v>
      </c>
      <c r="B342">
        <v>1990</v>
      </c>
      <c r="C342" t="s">
        <v>18</v>
      </c>
      <c r="D342">
        <v>5238</v>
      </c>
      <c r="E342">
        <v>7631</v>
      </c>
      <c r="F342">
        <f t="shared" si="7"/>
        <v>7228</v>
      </c>
    </row>
    <row r="343" spans="1:6" x14ac:dyDescent="0.2">
      <c r="A343" s="19">
        <v>41453.726203703707</v>
      </c>
      <c r="B343">
        <v>1699</v>
      </c>
      <c r="C343" t="s">
        <v>18</v>
      </c>
      <c r="D343">
        <v>4379</v>
      </c>
      <c r="E343">
        <v>6484</v>
      </c>
      <c r="F343">
        <f t="shared" si="7"/>
        <v>6078</v>
      </c>
    </row>
    <row r="344" spans="1:6" x14ac:dyDescent="0.2">
      <c r="A344" s="19">
        <v>41453.726319444446</v>
      </c>
      <c r="B344">
        <v>1293</v>
      </c>
      <c r="C344" t="s">
        <v>18</v>
      </c>
      <c r="D344">
        <v>4225</v>
      </c>
      <c r="E344">
        <v>5943</v>
      </c>
      <c r="F344">
        <f t="shared" si="7"/>
        <v>5518</v>
      </c>
    </row>
    <row r="345" spans="1:6" x14ac:dyDescent="0.2">
      <c r="A345" s="19">
        <v>41453.726412037038</v>
      </c>
      <c r="B345">
        <v>532</v>
      </c>
      <c r="C345" t="s">
        <v>18</v>
      </c>
      <c r="D345">
        <v>1982</v>
      </c>
      <c r="E345">
        <v>2892</v>
      </c>
      <c r="F345">
        <f t="shared" si="7"/>
        <v>2514</v>
      </c>
    </row>
    <row r="346" spans="1:6" x14ac:dyDescent="0.2">
      <c r="A346" s="19">
        <v>41453.726481481484</v>
      </c>
      <c r="B346">
        <v>856</v>
      </c>
      <c r="C346" t="s">
        <v>18</v>
      </c>
      <c r="D346">
        <v>2325</v>
      </c>
      <c r="E346">
        <v>3682</v>
      </c>
      <c r="F346">
        <f t="shared" si="7"/>
        <v>3181</v>
      </c>
    </row>
    <row r="347" spans="1:6" x14ac:dyDescent="0.2">
      <c r="A347" s="19">
        <v>41453.7265625</v>
      </c>
      <c r="B347">
        <v>786</v>
      </c>
      <c r="C347" t="s">
        <v>18</v>
      </c>
      <c r="D347">
        <v>2460</v>
      </c>
      <c r="E347">
        <v>3855</v>
      </c>
      <c r="F347">
        <f t="shared" si="7"/>
        <v>3246</v>
      </c>
    </row>
    <row r="348" spans="1:6" x14ac:dyDescent="0.2">
      <c r="A348" s="19">
        <v>41453.726643518516</v>
      </c>
      <c r="B348">
        <v>568</v>
      </c>
      <c r="C348" t="s">
        <v>18</v>
      </c>
      <c r="D348">
        <v>2487</v>
      </c>
      <c r="E348">
        <v>3654</v>
      </c>
      <c r="F348">
        <f t="shared" si="7"/>
        <v>3055</v>
      </c>
    </row>
    <row r="349" spans="1:6" x14ac:dyDescent="0.2">
      <c r="A349" s="19">
        <v>41453.726712962962</v>
      </c>
      <c r="B349">
        <v>447</v>
      </c>
      <c r="C349" t="s">
        <v>18</v>
      </c>
      <c r="D349">
        <v>2939</v>
      </c>
      <c r="E349">
        <v>3795</v>
      </c>
      <c r="F349">
        <f t="shared" si="7"/>
        <v>3386</v>
      </c>
    </row>
    <row r="350" spans="1:6" x14ac:dyDescent="0.2">
      <c r="A350" s="19">
        <v>41453.726793981485</v>
      </c>
      <c r="B350">
        <v>1345</v>
      </c>
      <c r="C350" t="s">
        <v>18</v>
      </c>
      <c r="D350">
        <v>2343</v>
      </c>
      <c r="E350">
        <v>4162</v>
      </c>
      <c r="F350">
        <f t="shared" si="7"/>
        <v>3688</v>
      </c>
    </row>
    <row r="351" spans="1:6" x14ac:dyDescent="0.2">
      <c r="A351" s="19">
        <v>41453.726875</v>
      </c>
      <c r="B351">
        <v>699</v>
      </c>
      <c r="C351" t="s">
        <v>18</v>
      </c>
      <c r="D351">
        <v>2535</v>
      </c>
      <c r="E351">
        <v>3835</v>
      </c>
      <c r="F351">
        <f t="shared" si="7"/>
        <v>3234</v>
      </c>
    </row>
    <row r="352" spans="1:6" x14ac:dyDescent="0.2">
      <c r="A352" s="19">
        <v>41453.726956018516</v>
      </c>
      <c r="B352">
        <v>523</v>
      </c>
      <c r="C352" t="s">
        <v>18</v>
      </c>
      <c r="D352">
        <v>2432</v>
      </c>
      <c r="E352">
        <v>3342</v>
      </c>
      <c r="F352">
        <f t="shared" si="7"/>
        <v>2955</v>
      </c>
    </row>
    <row r="353" spans="1:6" x14ac:dyDescent="0.2">
      <c r="A353" s="19">
        <v>41453.727025462962</v>
      </c>
      <c r="B353">
        <v>509</v>
      </c>
      <c r="C353" t="s">
        <v>18</v>
      </c>
      <c r="D353">
        <v>2905</v>
      </c>
      <c r="E353">
        <v>3962</v>
      </c>
      <c r="F353">
        <f t="shared" si="7"/>
        <v>3414</v>
      </c>
    </row>
    <row r="354" spans="1:6" x14ac:dyDescent="0.2">
      <c r="A354" s="19">
        <v>41453.727118055554</v>
      </c>
      <c r="B354">
        <v>532</v>
      </c>
      <c r="C354" t="s">
        <v>18</v>
      </c>
      <c r="D354">
        <v>2353</v>
      </c>
      <c r="E354">
        <v>3272</v>
      </c>
      <c r="F354">
        <f t="shared" si="7"/>
        <v>2885</v>
      </c>
    </row>
    <row r="355" spans="1:6" x14ac:dyDescent="0.2">
      <c r="A355" s="19">
        <v>41453.727187500001</v>
      </c>
      <c r="B355">
        <v>573</v>
      </c>
      <c r="C355" t="s">
        <v>18</v>
      </c>
      <c r="D355">
        <v>2445</v>
      </c>
      <c r="E355">
        <v>3482</v>
      </c>
      <c r="F355">
        <f t="shared" si="7"/>
        <v>3018</v>
      </c>
    </row>
    <row r="356" spans="1:6" x14ac:dyDescent="0.2">
      <c r="A356" s="19">
        <v>41453.727268518516</v>
      </c>
      <c r="B356">
        <v>516</v>
      </c>
      <c r="C356" t="s">
        <v>18</v>
      </c>
      <c r="D356">
        <v>2551</v>
      </c>
      <c r="E356">
        <v>3511</v>
      </c>
      <c r="F356">
        <f t="shared" si="7"/>
        <v>3067</v>
      </c>
    </row>
    <row r="357" spans="1:6" x14ac:dyDescent="0.2">
      <c r="A357" s="19">
        <v>41453.727349537039</v>
      </c>
      <c r="B357">
        <v>520</v>
      </c>
      <c r="C357" t="s">
        <v>18</v>
      </c>
      <c r="D357">
        <v>2339</v>
      </c>
      <c r="E357">
        <v>3495</v>
      </c>
      <c r="F357">
        <f t="shared" si="7"/>
        <v>2859</v>
      </c>
    </row>
    <row r="358" spans="1:6" x14ac:dyDescent="0.2">
      <c r="A358" s="19">
        <v>41453.727418981478</v>
      </c>
      <c r="B358">
        <v>513</v>
      </c>
      <c r="C358" t="s">
        <v>18</v>
      </c>
      <c r="D358">
        <v>2458</v>
      </c>
      <c r="E358">
        <v>3567</v>
      </c>
      <c r="F358">
        <f t="shared" si="7"/>
        <v>2971</v>
      </c>
    </row>
    <row r="359" spans="1:6" x14ac:dyDescent="0.2">
      <c r="A359" s="19">
        <v>41453.727500000001</v>
      </c>
      <c r="B359">
        <v>564</v>
      </c>
      <c r="C359" t="s">
        <v>18</v>
      </c>
      <c r="D359">
        <v>3226</v>
      </c>
      <c r="E359">
        <v>4402</v>
      </c>
      <c r="F359">
        <f t="shared" si="7"/>
        <v>3790</v>
      </c>
    </row>
    <row r="360" spans="1:6" x14ac:dyDescent="0.2">
      <c r="A360" s="19">
        <v>41453.727592592593</v>
      </c>
      <c r="B360">
        <v>1063</v>
      </c>
      <c r="C360" t="s">
        <v>18</v>
      </c>
      <c r="D360">
        <v>3029</v>
      </c>
      <c r="E360">
        <v>4549</v>
      </c>
      <c r="F360">
        <f t="shared" si="7"/>
        <v>4092</v>
      </c>
    </row>
    <row r="361" spans="1:6" x14ac:dyDescent="0.2">
      <c r="A361" s="19">
        <v>41453.727685185186</v>
      </c>
      <c r="B361">
        <v>1923</v>
      </c>
      <c r="C361" t="s">
        <v>18</v>
      </c>
      <c r="D361">
        <v>3088</v>
      </c>
      <c r="E361">
        <v>5442</v>
      </c>
      <c r="F361">
        <f t="shared" si="7"/>
        <v>5011</v>
      </c>
    </row>
    <row r="362" spans="1:6" x14ac:dyDescent="0.2">
      <c r="A362" s="19">
        <v>41453.727789351855</v>
      </c>
      <c r="B362">
        <v>2387</v>
      </c>
      <c r="C362" t="s">
        <v>18</v>
      </c>
      <c r="D362">
        <v>3101</v>
      </c>
      <c r="E362">
        <v>5986</v>
      </c>
      <c r="F362">
        <f t="shared" si="7"/>
        <v>5488</v>
      </c>
    </row>
    <row r="363" spans="1:6" x14ac:dyDescent="0.2">
      <c r="A363" s="19">
        <v>41453.727881944447</v>
      </c>
      <c r="B363">
        <v>482</v>
      </c>
      <c r="C363" t="s">
        <v>18</v>
      </c>
      <c r="D363">
        <v>3675</v>
      </c>
      <c r="E363">
        <v>4548</v>
      </c>
      <c r="F363">
        <f t="shared" si="7"/>
        <v>4157</v>
      </c>
    </row>
    <row r="364" spans="1:6" x14ac:dyDescent="0.2">
      <c r="A364" s="19">
        <v>41453.72797453704</v>
      </c>
      <c r="B364">
        <v>1394</v>
      </c>
      <c r="C364" t="s">
        <v>18</v>
      </c>
      <c r="D364">
        <v>2848</v>
      </c>
      <c r="E364">
        <v>4784</v>
      </c>
      <c r="F364">
        <f t="shared" si="7"/>
        <v>4242</v>
      </c>
    </row>
    <row r="365" spans="1:6" x14ac:dyDescent="0.2">
      <c r="A365" s="19">
        <v>41453.728067129632</v>
      </c>
      <c r="B365">
        <v>1349</v>
      </c>
      <c r="C365" t="s">
        <v>18</v>
      </c>
      <c r="D365">
        <v>3806</v>
      </c>
      <c r="E365">
        <v>5633</v>
      </c>
      <c r="F365">
        <f t="shared" si="7"/>
        <v>5155</v>
      </c>
    </row>
    <row r="366" spans="1:6" x14ac:dyDescent="0.2">
      <c r="A366" s="19">
        <v>41453.728159722225</v>
      </c>
      <c r="B366">
        <v>885</v>
      </c>
      <c r="C366" t="s">
        <v>18</v>
      </c>
      <c r="D366">
        <v>2528</v>
      </c>
      <c r="E366">
        <v>3839</v>
      </c>
      <c r="F366">
        <f t="shared" si="7"/>
        <v>3413</v>
      </c>
    </row>
    <row r="367" spans="1:6" x14ac:dyDescent="0.2">
      <c r="A367" s="19">
        <v>41453.72824074074</v>
      </c>
      <c r="B367">
        <v>779</v>
      </c>
      <c r="C367" t="s">
        <v>18</v>
      </c>
      <c r="D367">
        <v>2668</v>
      </c>
      <c r="E367">
        <v>3954</v>
      </c>
      <c r="F367">
        <f t="shared" si="7"/>
        <v>3447</v>
      </c>
    </row>
    <row r="368" spans="1:6" x14ac:dyDescent="0.2">
      <c r="A368" s="19">
        <v>41453.728333333333</v>
      </c>
      <c r="B368">
        <v>700</v>
      </c>
      <c r="C368" t="s">
        <v>18</v>
      </c>
      <c r="D368">
        <v>3419</v>
      </c>
      <c r="E368">
        <v>4722</v>
      </c>
      <c r="F368">
        <f t="shared" si="7"/>
        <v>4119</v>
      </c>
    </row>
    <row r="369" spans="1:6" x14ac:dyDescent="0.2">
      <c r="A369" s="19">
        <v>41453.728425925925</v>
      </c>
      <c r="B369">
        <v>608</v>
      </c>
      <c r="C369" t="s">
        <v>18</v>
      </c>
      <c r="D369">
        <v>2443</v>
      </c>
      <c r="E369">
        <v>3484</v>
      </c>
      <c r="F369">
        <f t="shared" si="7"/>
        <v>3051</v>
      </c>
    </row>
    <row r="370" spans="1:6" x14ac:dyDescent="0.2">
      <c r="A370" s="19">
        <v>41453.728506944448</v>
      </c>
      <c r="B370">
        <v>1033</v>
      </c>
      <c r="C370" t="s">
        <v>18</v>
      </c>
      <c r="D370">
        <v>4532</v>
      </c>
      <c r="E370">
        <v>6032</v>
      </c>
      <c r="F370">
        <f t="shared" si="7"/>
        <v>5565</v>
      </c>
    </row>
    <row r="371" spans="1:6" x14ac:dyDescent="0.2">
      <c r="A371" s="19">
        <v>41453.72861111111</v>
      </c>
      <c r="B371">
        <v>626</v>
      </c>
      <c r="C371" t="s">
        <v>18</v>
      </c>
      <c r="D371">
        <v>2380</v>
      </c>
      <c r="E371">
        <v>3389</v>
      </c>
      <c r="F371">
        <f t="shared" si="7"/>
        <v>3006</v>
      </c>
    </row>
    <row r="372" spans="1:6" x14ac:dyDescent="0.2">
      <c r="A372" s="19">
        <v>41453.728680555556</v>
      </c>
      <c r="B372">
        <v>609</v>
      </c>
      <c r="C372" t="s">
        <v>18</v>
      </c>
      <c r="D372">
        <v>2620</v>
      </c>
      <c r="E372">
        <v>3825</v>
      </c>
      <c r="F372">
        <f t="shared" si="7"/>
        <v>3229</v>
      </c>
    </row>
    <row r="373" spans="1:6" x14ac:dyDescent="0.2">
      <c r="A373" s="19">
        <v>41453.728773148148</v>
      </c>
      <c r="B373">
        <v>1724</v>
      </c>
      <c r="C373" t="s">
        <v>18</v>
      </c>
      <c r="D373">
        <v>2522</v>
      </c>
      <c r="E373">
        <v>4711</v>
      </c>
      <c r="F373">
        <f t="shared" si="7"/>
        <v>4246</v>
      </c>
    </row>
    <row r="374" spans="1:6" x14ac:dyDescent="0.2">
      <c r="A374" s="19">
        <v>41453.728854166664</v>
      </c>
      <c r="B374">
        <v>603</v>
      </c>
      <c r="C374" t="s">
        <v>18</v>
      </c>
      <c r="D374">
        <v>2417</v>
      </c>
      <c r="E374">
        <v>3413</v>
      </c>
      <c r="F374">
        <f t="shared" si="7"/>
        <v>3020</v>
      </c>
    </row>
    <row r="375" spans="1:6" x14ac:dyDescent="0.2">
      <c r="A375" s="19">
        <v>41453.72892361111</v>
      </c>
      <c r="B375">
        <v>568</v>
      </c>
      <c r="C375" t="s">
        <v>18</v>
      </c>
      <c r="D375">
        <v>2552</v>
      </c>
      <c r="E375">
        <v>3549</v>
      </c>
      <c r="F375">
        <f t="shared" si="7"/>
        <v>3120</v>
      </c>
    </row>
    <row r="376" spans="1:6" x14ac:dyDescent="0.2">
      <c r="A376" s="19">
        <v>41453.729004629633</v>
      </c>
      <c r="B376">
        <v>483</v>
      </c>
      <c r="C376" t="s">
        <v>18</v>
      </c>
      <c r="D376">
        <v>2528</v>
      </c>
      <c r="E376">
        <v>3457</v>
      </c>
      <c r="F376">
        <f t="shared" si="7"/>
        <v>3011</v>
      </c>
    </row>
    <row r="377" spans="1:6" x14ac:dyDescent="0.2">
      <c r="A377" s="19">
        <v>41453.729074074072</v>
      </c>
      <c r="B377">
        <v>669</v>
      </c>
      <c r="C377" t="s">
        <v>18</v>
      </c>
      <c r="D377">
        <v>1688</v>
      </c>
      <c r="E377">
        <v>2782</v>
      </c>
      <c r="F377">
        <f t="shared" si="7"/>
        <v>2357</v>
      </c>
    </row>
    <row r="378" spans="1:6" x14ac:dyDescent="0.2">
      <c r="A378" s="19">
        <v>41453.729143518518</v>
      </c>
      <c r="B378">
        <v>1200</v>
      </c>
      <c r="C378" t="s">
        <v>18</v>
      </c>
      <c r="D378">
        <v>2497</v>
      </c>
      <c r="E378">
        <v>4162</v>
      </c>
      <c r="F378">
        <f t="shared" si="7"/>
        <v>3697</v>
      </c>
    </row>
    <row r="379" spans="1:6" x14ac:dyDescent="0.2">
      <c r="A379" s="19">
        <v>41453.729224537034</v>
      </c>
      <c r="B379">
        <v>620</v>
      </c>
      <c r="C379" t="s">
        <v>18</v>
      </c>
      <c r="D379">
        <v>2309</v>
      </c>
      <c r="E379">
        <v>3311</v>
      </c>
      <c r="F379">
        <f t="shared" si="7"/>
        <v>2929</v>
      </c>
    </row>
    <row r="380" spans="1:6" x14ac:dyDescent="0.2">
      <c r="A380" s="19">
        <v>41453.729305555556</v>
      </c>
      <c r="B380">
        <v>1360</v>
      </c>
      <c r="C380" t="s">
        <v>18</v>
      </c>
      <c r="D380">
        <v>3149</v>
      </c>
      <c r="E380">
        <v>5113</v>
      </c>
      <c r="F380">
        <f t="shared" ref="F380:F443" si="8">D380+B380</f>
        <v>4509</v>
      </c>
    </row>
    <row r="381" spans="1:6" x14ac:dyDescent="0.2">
      <c r="A381" s="19">
        <v>41453.729386574072</v>
      </c>
      <c r="B381">
        <v>432</v>
      </c>
      <c r="C381" t="s">
        <v>18</v>
      </c>
      <c r="D381">
        <v>1652</v>
      </c>
      <c r="E381">
        <v>2469</v>
      </c>
      <c r="F381">
        <f t="shared" si="8"/>
        <v>2084</v>
      </c>
    </row>
    <row r="382" spans="1:6" x14ac:dyDescent="0.2">
      <c r="A382" s="19">
        <v>41453.729444444441</v>
      </c>
      <c r="B382">
        <v>409</v>
      </c>
      <c r="C382" t="s">
        <v>18</v>
      </c>
      <c r="D382">
        <v>1700</v>
      </c>
      <c r="E382">
        <v>2495</v>
      </c>
      <c r="F382">
        <f t="shared" si="8"/>
        <v>2109</v>
      </c>
    </row>
    <row r="383" spans="1:6" x14ac:dyDescent="0.2">
      <c r="A383" s="19">
        <v>41453.729502314818</v>
      </c>
      <c r="B383">
        <v>628</v>
      </c>
      <c r="C383" t="s">
        <v>18</v>
      </c>
      <c r="D383">
        <v>2277</v>
      </c>
      <c r="E383">
        <v>3495</v>
      </c>
      <c r="F383">
        <f t="shared" si="8"/>
        <v>2905</v>
      </c>
    </row>
    <row r="384" spans="1:6" x14ac:dyDescent="0.2">
      <c r="A384" s="19">
        <v>41453.729571759257</v>
      </c>
      <c r="B384">
        <v>475</v>
      </c>
      <c r="C384" t="s">
        <v>18</v>
      </c>
      <c r="D384">
        <v>1540</v>
      </c>
      <c r="E384">
        <v>2421</v>
      </c>
      <c r="F384">
        <f t="shared" si="8"/>
        <v>2015</v>
      </c>
    </row>
    <row r="385" spans="1:6" x14ac:dyDescent="0.2">
      <c r="A385" s="19">
        <v>41453.729629629626</v>
      </c>
      <c r="B385">
        <v>688</v>
      </c>
      <c r="C385" t="s">
        <v>18</v>
      </c>
      <c r="D385">
        <v>2638</v>
      </c>
      <c r="E385">
        <v>3767</v>
      </c>
      <c r="F385">
        <f t="shared" si="8"/>
        <v>3326</v>
      </c>
    </row>
    <row r="386" spans="1:6" x14ac:dyDescent="0.2">
      <c r="A386" s="19">
        <v>41453.729699074072</v>
      </c>
      <c r="B386">
        <v>442</v>
      </c>
      <c r="C386" t="s">
        <v>18</v>
      </c>
      <c r="D386">
        <v>2529</v>
      </c>
      <c r="E386">
        <v>3380</v>
      </c>
      <c r="F386">
        <f t="shared" si="8"/>
        <v>2971</v>
      </c>
    </row>
    <row r="387" spans="1:6" x14ac:dyDescent="0.2">
      <c r="A387" s="19">
        <v>41453.729780092595</v>
      </c>
      <c r="B387">
        <v>474</v>
      </c>
      <c r="C387" t="s">
        <v>18</v>
      </c>
      <c r="D387">
        <v>2307</v>
      </c>
      <c r="E387">
        <v>3165</v>
      </c>
      <c r="F387">
        <f t="shared" si="8"/>
        <v>2781</v>
      </c>
    </row>
    <row r="388" spans="1:6" x14ac:dyDescent="0.2">
      <c r="A388" s="19">
        <v>41453.729837962965</v>
      </c>
      <c r="B388">
        <v>427</v>
      </c>
      <c r="C388" t="s">
        <v>18</v>
      </c>
      <c r="D388">
        <v>2348</v>
      </c>
      <c r="E388">
        <v>3163</v>
      </c>
      <c r="F388">
        <f t="shared" si="8"/>
        <v>2775</v>
      </c>
    </row>
    <row r="389" spans="1:6" x14ac:dyDescent="0.2">
      <c r="A389" s="19">
        <v>41453.729907407411</v>
      </c>
      <c r="B389">
        <v>552</v>
      </c>
      <c r="C389" t="s">
        <v>18</v>
      </c>
      <c r="D389">
        <v>2416</v>
      </c>
      <c r="E389">
        <v>3494</v>
      </c>
      <c r="F389">
        <f t="shared" si="8"/>
        <v>2968</v>
      </c>
    </row>
    <row r="390" spans="1:6" x14ac:dyDescent="0.2">
      <c r="A390" s="19">
        <v>41453.729988425926</v>
      </c>
      <c r="B390">
        <v>1570</v>
      </c>
      <c r="C390" t="s">
        <v>18</v>
      </c>
      <c r="D390">
        <v>2886</v>
      </c>
      <c r="E390">
        <v>4940</v>
      </c>
      <c r="F390">
        <f t="shared" si="8"/>
        <v>4456</v>
      </c>
    </row>
    <row r="391" spans="1:6" x14ac:dyDescent="0.2">
      <c r="A391" s="19">
        <v>41453.730081018519</v>
      </c>
      <c r="B391">
        <v>1017</v>
      </c>
      <c r="C391" t="s">
        <v>18</v>
      </c>
      <c r="D391">
        <v>2416</v>
      </c>
      <c r="E391">
        <v>3838</v>
      </c>
      <c r="F391">
        <f t="shared" si="8"/>
        <v>3433</v>
      </c>
    </row>
    <row r="392" spans="1:6" x14ac:dyDescent="0.2">
      <c r="A392" s="19">
        <v>41453.730162037034</v>
      </c>
      <c r="B392">
        <v>888</v>
      </c>
      <c r="C392" t="s">
        <v>18</v>
      </c>
      <c r="D392">
        <v>2351</v>
      </c>
      <c r="E392">
        <v>3715</v>
      </c>
      <c r="F392">
        <f t="shared" si="8"/>
        <v>3239</v>
      </c>
    </row>
    <row r="393" spans="1:6" x14ac:dyDescent="0.2">
      <c r="A393" s="19">
        <v>41453.730243055557</v>
      </c>
      <c r="B393">
        <v>772</v>
      </c>
      <c r="C393" t="s">
        <v>18</v>
      </c>
      <c r="D393">
        <v>2879</v>
      </c>
      <c r="E393">
        <v>4267</v>
      </c>
      <c r="F393">
        <f t="shared" si="8"/>
        <v>3651</v>
      </c>
    </row>
    <row r="394" spans="1:6" x14ac:dyDescent="0.2">
      <c r="A394" s="19">
        <v>41453.730324074073</v>
      </c>
      <c r="B394">
        <v>527</v>
      </c>
      <c r="C394" t="s">
        <v>18</v>
      </c>
      <c r="D394">
        <v>2432</v>
      </c>
      <c r="E394">
        <v>3546</v>
      </c>
      <c r="F394">
        <f t="shared" si="8"/>
        <v>2959</v>
      </c>
    </row>
    <row r="395" spans="1:6" x14ac:dyDescent="0.2">
      <c r="A395" s="19">
        <v>41453.730405092596</v>
      </c>
      <c r="B395">
        <v>517</v>
      </c>
      <c r="C395" t="s">
        <v>18</v>
      </c>
      <c r="D395">
        <v>2430</v>
      </c>
      <c r="E395">
        <v>3349</v>
      </c>
      <c r="F395">
        <f t="shared" si="8"/>
        <v>2947</v>
      </c>
    </row>
    <row r="396" spans="1:6" x14ac:dyDescent="0.2">
      <c r="A396" s="19">
        <v>41453.730462962965</v>
      </c>
      <c r="B396">
        <v>467</v>
      </c>
      <c r="C396" t="s">
        <v>18</v>
      </c>
      <c r="D396">
        <v>2280</v>
      </c>
      <c r="E396">
        <v>3337</v>
      </c>
      <c r="F396">
        <f t="shared" si="8"/>
        <v>2747</v>
      </c>
    </row>
    <row r="397" spans="1:6" x14ac:dyDescent="0.2">
      <c r="A397" s="19">
        <v>41453.730543981481</v>
      </c>
      <c r="B397">
        <v>567</v>
      </c>
      <c r="C397" t="s">
        <v>18</v>
      </c>
      <c r="D397">
        <v>2205</v>
      </c>
      <c r="E397">
        <v>3230</v>
      </c>
      <c r="F397">
        <f t="shared" si="8"/>
        <v>2772</v>
      </c>
    </row>
    <row r="398" spans="1:6" x14ac:dyDescent="0.2">
      <c r="A398" s="19">
        <v>41453.73060185185</v>
      </c>
      <c r="B398">
        <v>632</v>
      </c>
      <c r="C398" t="s">
        <v>18</v>
      </c>
      <c r="D398">
        <v>2570</v>
      </c>
      <c r="E398">
        <v>3690</v>
      </c>
      <c r="F398">
        <f t="shared" si="8"/>
        <v>3202</v>
      </c>
    </row>
    <row r="399" spans="1:6" x14ac:dyDescent="0.2">
      <c r="A399" s="19">
        <v>41453.730682870373</v>
      </c>
      <c r="B399">
        <v>480</v>
      </c>
      <c r="C399" t="s">
        <v>18</v>
      </c>
      <c r="D399">
        <v>2247</v>
      </c>
      <c r="E399">
        <v>3130</v>
      </c>
      <c r="F399">
        <f t="shared" si="8"/>
        <v>2727</v>
      </c>
    </row>
    <row r="400" spans="1:6" x14ac:dyDescent="0.2">
      <c r="A400" s="19">
        <v>41453.730752314812</v>
      </c>
      <c r="B400">
        <v>467</v>
      </c>
      <c r="C400" t="s">
        <v>18</v>
      </c>
      <c r="D400">
        <v>2459</v>
      </c>
      <c r="E400">
        <v>3354</v>
      </c>
      <c r="F400">
        <f t="shared" si="8"/>
        <v>2926</v>
      </c>
    </row>
    <row r="401" spans="1:6" x14ac:dyDescent="0.2">
      <c r="A401" s="19">
        <v>41453.730821759258</v>
      </c>
      <c r="B401">
        <v>1030</v>
      </c>
      <c r="C401" t="s">
        <v>18</v>
      </c>
      <c r="D401">
        <v>2334</v>
      </c>
      <c r="E401">
        <v>3821</v>
      </c>
      <c r="F401">
        <f t="shared" si="8"/>
        <v>3364</v>
      </c>
    </row>
    <row r="402" spans="1:6" x14ac:dyDescent="0.2">
      <c r="A402" s="19">
        <v>41453.730902777781</v>
      </c>
      <c r="B402">
        <v>547</v>
      </c>
      <c r="C402" t="s">
        <v>18</v>
      </c>
      <c r="D402">
        <v>2302</v>
      </c>
      <c r="E402">
        <v>3333</v>
      </c>
      <c r="F402">
        <f t="shared" si="8"/>
        <v>2849</v>
      </c>
    </row>
    <row r="403" spans="1:6" x14ac:dyDescent="0.2">
      <c r="A403" s="19">
        <v>41453.73097222222</v>
      </c>
      <c r="B403">
        <v>449</v>
      </c>
      <c r="C403" t="s">
        <v>18</v>
      </c>
      <c r="D403">
        <v>2225</v>
      </c>
      <c r="E403">
        <v>3088</v>
      </c>
      <c r="F403">
        <f t="shared" si="8"/>
        <v>2674</v>
      </c>
    </row>
    <row r="404" spans="1:6" x14ac:dyDescent="0.2">
      <c r="A404" s="19">
        <v>41453.731041666666</v>
      </c>
      <c r="B404">
        <v>446</v>
      </c>
      <c r="C404" t="s">
        <v>18</v>
      </c>
      <c r="D404">
        <v>1676</v>
      </c>
      <c r="E404">
        <v>2532</v>
      </c>
      <c r="F404">
        <f t="shared" si="8"/>
        <v>2122</v>
      </c>
    </row>
    <row r="405" spans="1:6" x14ac:dyDescent="0.2">
      <c r="A405" s="19">
        <v>41453.731099537035</v>
      </c>
      <c r="B405">
        <v>487</v>
      </c>
      <c r="C405" t="s">
        <v>18</v>
      </c>
      <c r="D405">
        <v>2345</v>
      </c>
      <c r="E405">
        <v>3434</v>
      </c>
      <c r="F405">
        <f t="shared" si="8"/>
        <v>2832</v>
      </c>
    </row>
    <row r="406" spans="1:6" x14ac:dyDescent="0.2">
      <c r="A406" s="19">
        <v>41453.731168981481</v>
      </c>
      <c r="B406">
        <v>585</v>
      </c>
      <c r="C406" t="s">
        <v>18</v>
      </c>
      <c r="D406">
        <v>4317</v>
      </c>
      <c r="E406">
        <v>5306</v>
      </c>
      <c r="F406">
        <f t="shared" si="8"/>
        <v>4902</v>
      </c>
    </row>
    <row r="407" spans="1:6" x14ac:dyDescent="0.2">
      <c r="A407" s="19">
        <v>41453.731273148151</v>
      </c>
      <c r="B407">
        <v>490</v>
      </c>
      <c r="C407" t="s">
        <v>18</v>
      </c>
      <c r="D407">
        <v>2258</v>
      </c>
      <c r="E407">
        <v>3127</v>
      </c>
      <c r="F407">
        <f t="shared" si="8"/>
        <v>2748</v>
      </c>
    </row>
    <row r="408" spans="1:6" x14ac:dyDescent="0.2">
      <c r="A408" s="19">
        <v>41453.73133101852</v>
      </c>
      <c r="B408">
        <v>407</v>
      </c>
      <c r="C408" t="s">
        <v>18</v>
      </c>
      <c r="D408">
        <v>1519</v>
      </c>
      <c r="E408">
        <v>2315</v>
      </c>
      <c r="F408">
        <f t="shared" si="8"/>
        <v>1926</v>
      </c>
    </row>
    <row r="409" spans="1:6" x14ac:dyDescent="0.2">
      <c r="A409" s="19">
        <v>41453.731388888889</v>
      </c>
      <c r="B409">
        <v>672</v>
      </c>
      <c r="C409" t="s">
        <v>18</v>
      </c>
      <c r="D409">
        <v>2293</v>
      </c>
      <c r="E409">
        <v>3362</v>
      </c>
      <c r="F409">
        <f t="shared" si="8"/>
        <v>2965</v>
      </c>
    </row>
    <row r="410" spans="1:6" x14ac:dyDescent="0.2">
      <c r="A410" s="19">
        <v>41453.731458333335</v>
      </c>
      <c r="B410">
        <v>475</v>
      </c>
      <c r="C410" t="s">
        <v>18</v>
      </c>
      <c r="D410">
        <v>2359</v>
      </c>
      <c r="E410">
        <v>3332</v>
      </c>
      <c r="F410">
        <f t="shared" si="8"/>
        <v>2834</v>
      </c>
    </row>
    <row r="411" spans="1:6" x14ac:dyDescent="0.2">
      <c r="A411" s="19">
        <v>41453.731539351851</v>
      </c>
      <c r="B411">
        <v>493</v>
      </c>
      <c r="C411" t="s">
        <v>18</v>
      </c>
      <c r="D411">
        <v>2261</v>
      </c>
      <c r="E411">
        <v>3345</v>
      </c>
      <c r="F411">
        <f t="shared" si="8"/>
        <v>2754</v>
      </c>
    </row>
    <row r="412" spans="1:6" x14ac:dyDescent="0.2">
      <c r="A412" s="19">
        <v>41453.731608796297</v>
      </c>
      <c r="B412">
        <v>479</v>
      </c>
      <c r="C412" t="s">
        <v>18</v>
      </c>
      <c r="D412">
        <v>2234</v>
      </c>
      <c r="E412">
        <v>3255</v>
      </c>
      <c r="F412">
        <f t="shared" si="8"/>
        <v>2713</v>
      </c>
    </row>
    <row r="413" spans="1:6" x14ac:dyDescent="0.2">
      <c r="A413" s="19">
        <v>41453.731689814813</v>
      </c>
      <c r="B413">
        <v>465</v>
      </c>
      <c r="C413" t="s">
        <v>18</v>
      </c>
      <c r="D413">
        <v>2305</v>
      </c>
      <c r="E413">
        <v>3214</v>
      </c>
      <c r="F413">
        <f t="shared" si="8"/>
        <v>2770</v>
      </c>
    </row>
    <row r="414" spans="1:6" x14ac:dyDescent="0.2">
      <c r="A414" s="19">
        <v>41453.731759259259</v>
      </c>
      <c r="B414">
        <v>998</v>
      </c>
      <c r="C414" t="s">
        <v>18</v>
      </c>
      <c r="D414">
        <v>2302</v>
      </c>
      <c r="E414">
        <v>3751</v>
      </c>
      <c r="F414">
        <f t="shared" si="8"/>
        <v>3300</v>
      </c>
    </row>
    <row r="415" spans="1:6" x14ac:dyDescent="0.2">
      <c r="A415" s="19">
        <v>41453.731828703705</v>
      </c>
      <c r="B415">
        <v>486</v>
      </c>
      <c r="C415" t="s">
        <v>18</v>
      </c>
      <c r="D415">
        <v>1518</v>
      </c>
      <c r="E415">
        <v>2414</v>
      </c>
      <c r="F415">
        <f t="shared" si="8"/>
        <v>2004</v>
      </c>
    </row>
    <row r="416" spans="1:6" x14ac:dyDescent="0.2">
      <c r="A416" s="19">
        <v>41453.731886574074</v>
      </c>
      <c r="B416">
        <v>501</v>
      </c>
      <c r="C416" t="s">
        <v>18</v>
      </c>
      <c r="D416">
        <v>2429</v>
      </c>
      <c r="E416">
        <v>3335</v>
      </c>
      <c r="F416">
        <f t="shared" si="8"/>
        <v>2930</v>
      </c>
    </row>
    <row r="417" spans="1:6" x14ac:dyDescent="0.2">
      <c r="A417" s="19">
        <v>41453.731956018521</v>
      </c>
      <c r="B417">
        <v>560</v>
      </c>
      <c r="C417" t="s">
        <v>18</v>
      </c>
      <c r="D417">
        <v>2558</v>
      </c>
      <c r="E417">
        <v>3707</v>
      </c>
      <c r="F417">
        <f t="shared" si="8"/>
        <v>3118</v>
      </c>
    </row>
    <row r="418" spans="1:6" x14ac:dyDescent="0.2">
      <c r="A418" s="19">
        <v>41453.732037037036</v>
      </c>
      <c r="B418">
        <v>1025</v>
      </c>
      <c r="C418" t="s">
        <v>18</v>
      </c>
      <c r="D418">
        <v>2267</v>
      </c>
      <c r="E418">
        <v>3885</v>
      </c>
      <c r="F418">
        <f t="shared" si="8"/>
        <v>3292</v>
      </c>
    </row>
    <row r="419" spans="1:6" x14ac:dyDescent="0.2">
      <c r="A419" s="19">
        <v>41453.732118055559</v>
      </c>
      <c r="B419">
        <v>450</v>
      </c>
      <c r="C419" t="s">
        <v>18</v>
      </c>
      <c r="D419">
        <v>1593</v>
      </c>
      <c r="E419">
        <v>2476</v>
      </c>
      <c r="F419">
        <f t="shared" si="8"/>
        <v>2043</v>
      </c>
    </row>
    <row r="420" spans="1:6" x14ac:dyDescent="0.2">
      <c r="A420" s="19">
        <v>41453.732175925928</v>
      </c>
      <c r="B420">
        <v>710</v>
      </c>
      <c r="C420" t="s">
        <v>18</v>
      </c>
      <c r="D420">
        <v>2412</v>
      </c>
      <c r="E420">
        <v>3705</v>
      </c>
      <c r="F420">
        <f t="shared" si="8"/>
        <v>3122</v>
      </c>
    </row>
    <row r="421" spans="1:6" x14ac:dyDescent="0.2">
      <c r="A421" s="19">
        <v>41453.732245370367</v>
      </c>
      <c r="B421">
        <v>449</v>
      </c>
      <c r="C421" t="s">
        <v>18</v>
      </c>
      <c r="D421">
        <v>2241</v>
      </c>
      <c r="E421">
        <v>3108</v>
      </c>
      <c r="F421">
        <f t="shared" si="8"/>
        <v>2690</v>
      </c>
    </row>
    <row r="422" spans="1:6" x14ac:dyDescent="0.2">
      <c r="A422" s="19">
        <v>41453.732349537036</v>
      </c>
      <c r="B422">
        <v>1094</v>
      </c>
      <c r="C422" t="s">
        <v>18</v>
      </c>
      <c r="D422">
        <v>2356</v>
      </c>
      <c r="E422">
        <v>3947</v>
      </c>
      <c r="F422">
        <f t="shared" si="8"/>
        <v>3450</v>
      </c>
    </row>
    <row r="423" spans="1:6" x14ac:dyDescent="0.2">
      <c r="A423" s="19">
        <v>41453.732418981483</v>
      </c>
      <c r="B423">
        <v>540</v>
      </c>
      <c r="C423" t="s">
        <v>18</v>
      </c>
      <c r="D423">
        <v>1732</v>
      </c>
      <c r="E423">
        <v>2669</v>
      </c>
      <c r="F423">
        <f t="shared" si="8"/>
        <v>2272</v>
      </c>
    </row>
    <row r="424" spans="1:6" x14ac:dyDescent="0.2">
      <c r="A424" s="19">
        <v>41456.564826388887</v>
      </c>
      <c r="B424">
        <v>545</v>
      </c>
      <c r="C424" t="s">
        <v>18</v>
      </c>
      <c r="D424">
        <v>1958</v>
      </c>
      <c r="E424">
        <v>2932</v>
      </c>
      <c r="F424">
        <f t="shared" si="8"/>
        <v>2503</v>
      </c>
    </row>
    <row r="425" spans="1:6" x14ac:dyDescent="0.2">
      <c r="A425" s="19">
        <v>41456.564895833333</v>
      </c>
      <c r="B425">
        <v>447</v>
      </c>
      <c r="C425" t="s">
        <v>18</v>
      </c>
      <c r="D425">
        <v>2290</v>
      </c>
      <c r="E425">
        <v>3188</v>
      </c>
      <c r="F425">
        <f t="shared" si="8"/>
        <v>2737</v>
      </c>
    </row>
    <row r="426" spans="1:6" x14ac:dyDescent="0.2">
      <c r="A426" s="19">
        <v>41456.564976851849</v>
      </c>
      <c r="B426">
        <v>1928</v>
      </c>
      <c r="C426" t="s">
        <v>18</v>
      </c>
      <c r="D426">
        <v>2329</v>
      </c>
      <c r="E426">
        <v>4717</v>
      </c>
      <c r="F426">
        <f t="shared" si="8"/>
        <v>4257</v>
      </c>
    </row>
    <row r="427" spans="1:6" x14ac:dyDescent="0.2">
      <c r="A427" s="19">
        <v>41456.565069444441</v>
      </c>
      <c r="B427">
        <v>2629</v>
      </c>
      <c r="C427" t="s">
        <v>18</v>
      </c>
      <c r="D427">
        <v>7296</v>
      </c>
      <c r="E427">
        <v>10363</v>
      </c>
      <c r="F427">
        <f t="shared" si="8"/>
        <v>9925</v>
      </c>
    </row>
    <row r="428" spans="1:6" x14ac:dyDescent="0.2">
      <c r="A428" s="19">
        <v>41456.56521990741</v>
      </c>
      <c r="B428">
        <v>908</v>
      </c>
      <c r="C428" t="s">
        <v>18</v>
      </c>
      <c r="D428">
        <v>3018</v>
      </c>
      <c r="E428">
        <v>4399</v>
      </c>
      <c r="F428">
        <f t="shared" si="8"/>
        <v>3926</v>
      </c>
    </row>
    <row r="429" spans="1:6" x14ac:dyDescent="0.2">
      <c r="A429" s="19">
        <v>41456.565312500003</v>
      </c>
      <c r="B429">
        <v>1727</v>
      </c>
      <c r="C429" t="s">
        <v>18</v>
      </c>
      <c r="D429">
        <v>2403</v>
      </c>
      <c r="E429">
        <v>4671</v>
      </c>
      <c r="F429">
        <f t="shared" si="8"/>
        <v>4130</v>
      </c>
    </row>
    <row r="430" spans="1:6" x14ac:dyDescent="0.2">
      <c r="A430" s="19">
        <v>41456.565405092595</v>
      </c>
      <c r="B430">
        <v>1203</v>
      </c>
      <c r="C430" t="s">
        <v>18</v>
      </c>
      <c r="D430">
        <v>2452</v>
      </c>
      <c r="E430">
        <v>4118</v>
      </c>
      <c r="F430">
        <f t="shared" si="8"/>
        <v>3655</v>
      </c>
    </row>
    <row r="431" spans="1:6" x14ac:dyDescent="0.2">
      <c r="A431" s="19">
        <v>41456.565486111111</v>
      </c>
      <c r="B431">
        <v>651</v>
      </c>
      <c r="C431" t="s">
        <v>18</v>
      </c>
      <c r="D431">
        <v>2275</v>
      </c>
      <c r="E431">
        <v>3878</v>
      </c>
      <c r="F431">
        <f t="shared" si="8"/>
        <v>2926</v>
      </c>
    </row>
    <row r="432" spans="1:6" x14ac:dyDescent="0.2">
      <c r="A432" s="19">
        <v>41456.565578703703</v>
      </c>
      <c r="B432">
        <v>2239</v>
      </c>
      <c r="C432" t="s">
        <v>18</v>
      </c>
      <c r="D432">
        <v>2417</v>
      </c>
      <c r="E432">
        <v>25436</v>
      </c>
      <c r="F432">
        <f t="shared" si="8"/>
        <v>4656</v>
      </c>
    </row>
    <row r="433" spans="1:6" x14ac:dyDescent="0.2">
      <c r="A433" s="19">
        <v>41456.56590277778</v>
      </c>
      <c r="B433">
        <v>612</v>
      </c>
      <c r="C433" t="s">
        <v>18</v>
      </c>
      <c r="D433">
        <v>1719</v>
      </c>
      <c r="E433">
        <v>2818</v>
      </c>
      <c r="F433">
        <f t="shared" si="8"/>
        <v>2331</v>
      </c>
    </row>
    <row r="434" spans="1:6" x14ac:dyDescent="0.2">
      <c r="A434" s="19">
        <v>41456.566076388888</v>
      </c>
      <c r="B434">
        <v>966</v>
      </c>
      <c r="C434" t="s">
        <v>18</v>
      </c>
      <c r="D434">
        <v>2239</v>
      </c>
      <c r="E434">
        <v>50299</v>
      </c>
      <c r="F434">
        <f t="shared" si="8"/>
        <v>3205</v>
      </c>
    </row>
    <row r="435" spans="1:6" x14ac:dyDescent="0.2">
      <c r="A435" s="19">
        <v>41456.566701388889</v>
      </c>
      <c r="B435">
        <v>431</v>
      </c>
      <c r="C435" t="s">
        <v>18</v>
      </c>
      <c r="D435">
        <v>1504</v>
      </c>
      <c r="E435">
        <v>2419</v>
      </c>
      <c r="F435">
        <f t="shared" si="8"/>
        <v>1935</v>
      </c>
    </row>
    <row r="436" spans="1:6" x14ac:dyDescent="0.2">
      <c r="A436" s="19">
        <v>41456.566770833335</v>
      </c>
      <c r="B436">
        <v>1404</v>
      </c>
      <c r="C436" t="s">
        <v>18</v>
      </c>
      <c r="D436">
        <v>2210</v>
      </c>
      <c r="E436">
        <v>77957</v>
      </c>
      <c r="F436">
        <f t="shared" si="8"/>
        <v>3614</v>
      </c>
    </row>
    <row r="437" spans="1:6" x14ac:dyDescent="0.2">
      <c r="A437" s="19">
        <v>41456.567708333336</v>
      </c>
      <c r="B437">
        <v>768</v>
      </c>
      <c r="C437" t="s">
        <v>18</v>
      </c>
      <c r="D437">
        <v>2798</v>
      </c>
      <c r="E437">
        <v>4373</v>
      </c>
      <c r="F437">
        <f t="shared" si="8"/>
        <v>3566</v>
      </c>
    </row>
    <row r="438" spans="1:6" x14ac:dyDescent="0.2">
      <c r="A438" s="19">
        <v>41456.567800925928</v>
      </c>
      <c r="B438">
        <v>454</v>
      </c>
      <c r="C438" t="s">
        <v>18</v>
      </c>
      <c r="D438">
        <v>2358</v>
      </c>
      <c r="E438">
        <v>4454</v>
      </c>
      <c r="F438">
        <f t="shared" si="8"/>
        <v>2812</v>
      </c>
    </row>
    <row r="439" spans="1:6" x14ac:dyDescent="0.2">
      <c r="A439" s="19">
        <v>41456.567893518521</v>
      </c>
      <c r="B439">
        <v>744</v>
      </c>
      <c r="C439" t="s">
        <v>18</v>
      </c>
      <c r="D439">
        <v>2622</v>
      </c>
      <c r="E439">
        <v>20022</v>
      </c>
      <c r="F439">
        <f t="shared" si="8"/>
        <v>3366</v>
      </c>
    </row>
    <row r="440" spans="1:6" x14ac:dyDescent="0.2">
      <c r="A440" s="19">
        <v>41456.568171296298</v>
      </c>
      <c r="B440">
        <v>623</v>
      </c>
      <c r="C440" t="s">
        <v>18</v>
      </c>
      <c r="D440">
        <v>2152</v>
      </c>
      <c r="E440">
        <v>7585</v>
      </c>
      <c r="F440">
        <f t="shared" si="8"/>
        <v>2775</v>
      </c>
    </row>
    <row r="441" spans="1:6" x14ac:dyDescent="0.2">
      <c r="A441" s="19">
        <v>41456.568298611113</v>
      </c>
      <c r="B441">
        <v>1480</v>
      </c>
      <c r="C441" t="s">
        <v>18</v>
      </c>
      <c r="D441">
        <v>2349</v>
      </c>
      <c r="E441">
        <v>18724</v>
      </c>
      <c r="F441">
        <f t="shared" si="8"/>
        <v>3829</v>
      </c>
    </row>
    <row r="442" spans="1:6" x14ac:dyDescent="0.2">
      <c r="A442" s="19">
        <v>41456.568564814814</v>
      </c>
      <c r="B442">
        <v>712</v>
      </c>
      <c r="C442" t="s">
        <v>18</v>
      </c>
      <c r="D442">
        <v>2218</v>
      </c>
      <c r="E442">
        <v>3685</v>
      </c>
      <c r="F442">
        <f t="shared" si="8"/>
        <v>2930</v>
      </c>
    </row>
    <row r="443" spans="1:6" x14ac:dyDescent="0.2">
      <c r="A443" s="19">
        <v>41456.568645833337</v>
      </c>
      <c r="B443">
        <v>716</v>
      </c>
      <c r="C443" t="s">
        <v>18</v>
      </c>
      <c r="D443">
        <v>2243</v>
      </c>
      <c r="E443">
        <v>4612</v>
      </c>
      <c r="F443">
        <f t="shared" si="8"/>
        <v>2959</v>
      </c>
    </row>
    <row r="444" spans="1:6" x14ac:dyDescent="0.2">
      <c r="A444" s="19">
        <v>41456.568726851852</v>
      </c>
      <c r="B444">
        <v>674</v>
      </c>
      <c r="C444" t="s">
        <v>18</v>
      </c>
      <c r="D444">
        <v>1817</v>
      </c>
      <c r="E444">
        <v>3275</v>
      </c>
      <c r="F444">
        <f t="shared" ref="F444:F507" si="9">D444+B444</f>
        <v>2491</v>
      </c>
    </row>
    <row r="445" spans="1:6" x14ac:dyDescent="0.2">
      <c r="A445" s="19">
        <v>41456.568807870368</v>
      </c>
      <c r="B445">
        <v>652</v>
      </c>
      <c r="C445" t="s">
        <v>18</v>
      </c>
      <c r="D445">
        <v>1527</v>
      </c>
      <c r="E445">
        <v>2925</v>
      </c>
      <c r="F445">
        <f t="shared" si="9"/>
        <v>2179</v>
      </c>
    </row>
    <row r="446" spans="1:6" x14ac:dyDescent="0.2">
      <c r="A446" s="19">
        <v>41456.568888888891</v>
      </c>
      <c r="B446">
        <v>1380</v>
      </c>
      <c r="C446" t="s">
        <v>18</v>
      </c>
      <c r="D446">
        <v>2357</v>
      </c>
      <c r="E446">
        <v>7782</v>
      </c>
      <c r="F446">
        <f t="shared" si="9"/>
        <v>3737</v>
      </c>
    </row>
    <row r="447" spans="1:6" x14ac:dyDescent="0.2">
      <c r="A447" s="19">
        <v>41456.569016203706</v>
      </c>
      <c r="B447">
        <v>703</v>
      </c>
      <c r="C447" t="s">
        <v>18</v>
      </c>
      <c r="D447">
        <v>1521</v>
      </c>
      <c r="E447">
        <v>2717</v>
      </c>
      <c r="F447">
        <f t="shared" si="9"/>
        <v>2224</v>
      </c>
    </row>
    <row r="448" spans="1:6" x14ac:dyDescent="0.2">
      <c r="A448" s="19">
        <v>41456.569097222222</v>
      </c>
      <c r="B448">
        <v>793</v>
      </c>
      <c r="C448" t="s">
        <v>18</v>
      </c>
      <c r="D448">
        <v>2245</v>
      </c>
      <c r="E448">
        <v>14170</v>
      </c>
      <c r="F448">
        <f t="shared" si="9"/>
        <v>3038</v>
      </c>
    </row>
    <row r="449" spans="1:6" x14ac:dyDescent="0.2">
      <c r="A449" s="19">
        <v>41456.569293981483</v>
      </c>
      <c r="B449">
        <v>911</v>
      </c>
      <c r="C449" t="s">
        <v>18</v>
      </c>
      <c r="D449">
        <v>2317</v>
      </c>
      <c r="E449">
        <v>4059</v>
      </c>
      <c r="F449">
        <f t="shared" si="9"/>
        <v>3228</v>
      </c>
    </row>
    <row r="450" spans="1:6" x14ac:dyDescent="0.2">
      <c r="A450" s="19">
        <v>41456.569386574076</v>
      </c>
      <c r="B450">
        <v>531</v>
      </c>
      <c r="C450" t="s">
        <v>18</v>
      </c>
      <c r="D450">
        <v>2188</v>
      </c>
      <c r="E450">
        <v>41047</v>
      </c>
      <c r="F450">
        <f t="shared" si="9"/>
        <v>2719</v>
      </c>
    </row>
    <row r="451" spans="1:6" x14ac:dyDescent="0.2">
      <c r="A451" s="19">
        <v>41456.569907407407</v>
      </c>
      <c r="B451">
        <v>794</v>
      </c>
      <c r="C451" t="s">
        <v>18</v>
      </c>
      <c r="D451">
        <v>2206</v>
      </c>
      <c r="E451">
        <v>3767</v>
      </c>
      <c r="F451">
        <f t="shared" si="9"/>
        <v>3000</v>
      </c>
    </row>
    <row r="452" spans="1:6" x14ac:dyDescent="0.2">
      <c r="A452" s="19">
        <v>41456.569988425923</v>
      </c>
      <c r="B452">
        <v>653</v>
      </c>
      <c r="C452" t="s">
        <v>18</v>
      </c>
      <c r="D452">
        <v>2454</v>
      </c>
      <c r="E452">
        <v>123133</v>
      </c>
      <c r="F452">
        <f t="shared" si="9"/>
        <v>3107</v>
      </c>
    </row>
    <row r="453" spans="1:6" x14ac:dyDescent="0.2">
      <c r="A453" s="19">
        <v>41456.571446759262</v>
      </c>
      <c r="B453">
        <v>520</v>
      </c>
      <c r="C453" t="s">
        <v>18</v>
      </c>
      <c r="D453">
        <v>1705</v>
      </c>
      <c r="E453">
        <v>3102</v>
      </c>
      <c r="F453">
        <f t="shared" si="9"/>
        <v>2225</v>
      </c>
    </row>
    <row r="454" spans="1:6" x14ac:dyDescent="0.2">
      <c r="A454" s="19">
        <v>41456.571527777778</v>
      </c>
      <c r="B454">
        <v>708</v>
      </c>
      <c r="C454" t="s">
        <v>18</v>
      </c>
      <c r="D454">
        <v>1617</v>
      </c>
      <c r="E454">
        <v>3049</v>
      </c>
      <c r="F454">
        <f t="shared" si="9"/>
        <v>2325</v>
      </c>
    </row>
    <row r="455" spans="1:6" x14ac:dyDescent="0.2">
      <c r="A455" s="19">
        <v>41456.571608796294</v>
      </c>
      <c r="B455">
        <v>569</v>
      </c>
      <c r="C455" t="s">
        <v>18</v>
      </c>
      <c r="D455">
        <v>2158</v>
      </c>
      <c r="E455">
        <v>39389</v>
      </c>
      <c r="F455">
        <f t="shared" si="9"/>
        <v>2727</v>
      </c>
    </row>
    <row r="456" spans="1:6" x14ac:dyDescent="0.2">
      <c r="A456" s="19">
        <v>41456.572106481479</v>
      </c>
      <c r="B456">
        <v>485</v>
      </c>
      <c r="C456" t="s">
        <v>18</v>
      </c>
      <c r="D456">
        <v>2850</v>
      </c>
      <c r="E456">
        <v>4097</v>
      </c>
      <c r="F456">
        <f t="shared" si="9"/>
        <v>3335</v>
      </c>
    </row>
    <row r="457" spans="1:6" x14ac:dyDescent="0.2">
      <c r="A457" s="19">
        <v>41456.572187500002</v>
      </c>
      <c r="B457">
        <v>404</v>
      </c>
      <c r="C457" t="s">
        <v>18</v>
      </c>
      <c r="D457">
        <v>2817</v>
      </c>
      <c r="E457">
        <v>3987</v>
      </c>
      <c r="F457">
        <f t="shared" si="9"/>
        <v>3221</v>
      </c>
    </row>
    <row r="458" spans="1:6" x14ac:dyDescent="0.2">
      <c r="A458" s="19">
        <v>41456.572268518517</v>
      </c>
      <c r="B458">
        <v>916</v>
      </c>
      <c r="C458" t="s">
        <v>18</v>
      </c>
      <c r="D458">
        <v>1421</v>
      </c>
      <c r="E458">
        <v>2922</v>
      </c>
      <c r="F458">
        <f t="shared" si="9"/>
        <v>2337</v>
      </c>
    </row>
    <row r="459" spans="1:6" x14ac:dyDescent="0.2">
      <c r="A459" s="19">
        <v>41456.572581018518</v>
      </c>
      <c r="B459">
        <v>870</v>
      </c>
      <c r="C459" t="s">
        <v>18</v>
      </c>
      <c r="D459">
        <v>2330</v>
      </c>
      <c r="E459">
        <v>12226</v>
      </c>
      <c r="F459">
        <f t="shared" si="9"/>
        <v>3200</v>
      </c>
    </row>
    <row r="460" spans="1:6" x14ac:dyDescent="0.2">
      <c r="A460" s="19">
        <v>41456.572766203702</v>
      </c>
      <c r="B460">
        <v>919</v>
      </c>
      <c r="C460" t="s">
        <v>18</v>
      </c>
      <c r="D460">
        <v>2480</v>
      </c>
      <c r="E460">
        <v>4178</v>
      </c>
      <c r="F460">
        <f t="shared" si="9"/>
        <v>3399</v>
      </c>
    </row>
    <row r="461" spans="1:6" x14ac:dyDescent="0.2">
      <c r="A461" s="19">
        <v>41456.572858796295</v>
      </c>
      <c r="B461">
        <v>438</v>
      </c>
      <c r="C461" t="s">
        <v>18</v>
      </c>
      <c r="D461">
        <v>2639</v>
      </c>
      <c r="E461">
        <v>3866</v>
      </c>
      <c r="F461">
        <f t="shared" si="9"/>
        <v>3077</v>
      </c>
    </row>
    <row r="462" spans="1:6" x14ac:dyDescent="0.2">
      <c r="A462" s="19">
        <v>41456.572951388887</v>
      </c>
      <c r="B462">
        <v>481</v>
      </c>
      <c r="C462" t="s">
        <v>18</v>
      </c>
      <c r="D462">
        <v>2470</v>
      </c>
      <c r="E462">
        <v>10579</v>
      </c>
      <c r="F462">
        <f t="shared" si="9"/>
        <v>2951</v>
      </c>
    </row>
    <row r="463" spans="1:6" x14ac:dyDescent="0.2">
      <c r="A463" s="19">
        <v>41456.573113425926</v>
      </c>
      <c r="B463">
        <v>600</v>
      </c>
      <c r="C463" t="s">
        <v>18</v>
      </c>
      <c r="D463">
        <v>2248</v>
      </c>
      <c r="E463">
        <v>8253</v>
      </c>
      <c r="F463">
        <f t="shared" si="9"/>
        <v>2848</v>
      </c>
    </row>
    <row r="464" spans="1:6" x14ac:dyDescent="0.2">
      <c r="A464" s="19">
        <v>41456.574386574073</v>
      </c>
      <c r="B464">
        <v>1656</v>
      </c>
      <c r="C464" t="s">
        <v>18</v>
      </c>
      <c r="D464">
        <v>2404</v>
      </c>
      <c r="E464">
        <v>8254</v>
      </c>
      <c r="F464">
        <f t="shared" si="9"/>
        <v>4060</v>
      </c>
    </row>
    <row r="465" spans="1:6" x14ac:dyDescent="0.2">
      <c r="A465" s="19">
        <v>41456.574513888889</v>
      </c>
      <c r="B465">
        <v>546</v>
      </c>
      <c r="C465" t="s">
        <v>18</v>
      </c>
      <c r="D465">
        <v>1708</v>
      </c>
      <c r="E465">
        <v>2748</v>
      </c>
      <c r="F465">
        <f t="shared" si="9"/>
        <v>2254</v>
      </c>
    </row>
    <row r="466" spans="1:6" x14ac:dyDescent="0.2">
      <c r="A466" s="19">
        <v>41456.574594907404</v>
      </c>
      <c r="B466">
        <v>515</v>
      </c>
      <c r="C466" t="s">
        <v>18</v>
      </c>
      <c r="D466">
        <v>2446</v>
      </c>
      <c r="E466">
        <v>18280</v>
      </c>
      <c r="F466">
        <f t="shared" si="9"/>
        <v>2961</v>
      </c>
    </row>
    <row r="467" spans="1:6" x14ac:dyDescent="0.2">
      <c r="A467" s="19">
        <v>41456.574837962966</v>
      </c>
      <c r="B467">
        <v>1542</v>
      </c>
      <c r="C467" t="s">
        <v>18</v>
      </c>
      <c r="D467">
        <v>2295</v>
      </c>
      <c r="E467">
        <v>9258</v>
      </c>
      <c r="F467">
        <f t="shared" si="9"/>
        <v>3837</v>
      </c>
    </row>
    <row r="468" spans="1:6" x14ac:dyDescent="0.2">
      <c r="A468" s="19">
        <v>41456.574988425928</v>
      </c>
      <c r="B468">
        <v>387</v>
      </c>
      <c r="C468" t="s">
        <v>18</v>
      </c>
      <c r="D468">
        <v>2737</v>
      </c>
      <c r="E468">
        <v>3898</v>
      </c>
      <c r="F468">
        <f t="shared" si="9"/>
        <v>3124</v>
      </c>
    </row>
    <row r="469" spans="1:6" x14ac:dyDescent="0.2">
      <c r="A469" s="19">
        <v>41456.575069444443</v>
      </c>
      <c r="B469">
        <v>1030</v>
      </c>
      <c r="C469" t="s">
        <v>18</v>
      </c>
      <c r="D469">
        <v>2199</v>
      </c>
      <c r="E469">
        <v>13191</v>
      </c>
      <c r="F469">
        <f t="shared" si="9"/>
        <v>3229</v>
      </c>
    </row>
    <row r="470" spans="1:6" x14ac:dyDescent="0.2">
      <c r="A470" s="19">
        <v>41456.575266203705</v>
      </c>
      <c r="B470">
        <v>501</v>
      </c>
      <c r="C470" t="s">
        <v>18</v>
      </c>
      <c r="D470">
        <v>1508</v>
      </c>
      <c r="E470">
        <v>2502</v>
      </c>
      <c r="F470">
        <f t="shared" si="9"/>
        <v>2009</v>
      </c>
    </row>
    <row r="471" spans="1:6" x14ac:dyDescent="0.2">
      <c r="A471" s="19">
        <v>41456.575335648151</v>
      </c>
      <c r="B471">
        <v>522</v>
      </c>
      <c r="C471" t="s">
        <v>18</v>
      </c>
      <c r="D471">
        <v>1874</v>
      </c>
      <c r="E471">
        <v>3125</v>
      </c>
      <c r="F471">
        <f t="shared" si="9"/>
        <v>2396</v>
      </c>
    </row>
    <row r="472" spans="1:6" x14ac:dyDescent="0.2">
      <c r="A472" s="19">
        <v>41456.575787037036</v>
      </c>
      <c r="B472">
        <v>1277</v>
      </c>
      <c r="C472" t="s">
        <v>18</v>
      </c>
      <c r="D472">
        <v>2865</v>
      </c>
      <c r="E472">
        <v>8395</v>
      </c>
      <c r="F472">
        <f t="shared" si="9"/>
        <v>4142</v>
      </c>
    </row>
    <row r="473" spans="1:6" x14ac:dyDescent="0.2">
      <c r="A473" s="19">
        <v>41456.575914351852</v>
      </c>
      <c r="B473">
        <v>603</v>
      </c>
      <c r="C473" t="s">
        <v>18</v>
      </c>
      <c r="D473">
        <v>4638</v>
      </c>
      <c r="E473">
        <v>6066</v>
      </c>
      <c r="F473">
        <f t="shared" si="9"/>
        <v>5241</v>
      </c>
    </row>
    <row r="474" spans="1:6" x14ac:dyDescent="0.2">
      <c r="A474" s="19">
        <v>41456.576041666667</v>
      </c>
      <c r="B474">
        <v>1007</v>
      </c>
      <c r="C474" t="s">
        <v>18</v>
      </c>
      <c r="D474">
        <v>2271</v>
      </c>
      <c r="E474">
        <v>12637</v>
      </c>
      <c r="F474">
        <f t="shared" si="9"/>
        <v>3278</v>
      </c>
    </row>
    <row r="475" spans="1:6" x14ac:dyDescent="0.2">
      <c r="A475" s="19">
        <v>41456.576226851852</v>
      </c>
      <c r="B475">
        <v>453</v>
      </c>
      <c r="C475" t="s">
        <v>18</v>
      </c>
      <c r="D475">
        <v>2517</v>
      </c>
      <c r="E475">
        <v>7633</v>
      </c>
      <c r="F475">
        <f t="shared" si="9"/>
        <v>2970</v>
      </c>
    </row>
    <row r="476" spans="1:6" x14ac:dyDescent="0.2">
      <c r="A476" s="19">
        <v>41456.576354166667</v>
      </c>
      <c r="B476">
        <v>765</v>
      </c>
      <c r="C476" t="s">
        <v>18</v>
      </c>
      <c r="D476">
        <v>2376</v>
      </c>
      <c r="E476">
        <v>3825</v>
      </c>
      <c r="F476">
        <f t="shared" si="9"/>
        <v>3141</v>
      </c>
    </row>
    <row r="477" spans="1:6" x14ac:dyDescent="0.2">
      <c r="A477" s="19">
        <v>41456.576435185183</v>
      </c>
      <c r="B477">
        <v>592</v>
      </c>
      <c r="C477" t="s">
        <v>18</v>
      </c>
      <c r="D477">
        <v>2383</v>
      </c>
      <c r="E477">
        <v>16283</v>
      </c>
      <c r="F477">
        <f t="shared" si="9"/>
        <v>2975</v>
      </c>
    </row>
    <row r="478" spans="1:6" x14ac:dyDescent="0.2">
      <c r="A478" s="19">
        <v>41456.576678240737</v>
      </c>
      <c r="B478">
        <v>999</v>
      </c>
      <c r="C478" t="s">
        <v>18</v>
      </c>
      <c r="D478">
        <v>4348</v>
      </c>
      <c r="E478">
        <v>6147</v>
      </c>
      <c r="F478">
        <f t="shared" si="9"/>
        <v>5347</v>
      </c>
    </row>
    <row r="479" spans="1:6" x14ac:dyDescent="0.2">
      <c r="A479" s="19">
        <v>41456.576782407406</v>
      </c>
      <c r="B479">
        <v>541</v>
      </c>
      <c r="C479" t="s">
        <v>18</v>
      </c>
      <c r="D479">
        <v>3048</v>
      </c>
      <c r="E479">
        <v>4389</v>
      </c>
      <c r="F479">
        <f t="shared" si="9"/>
        <v>3589</v>
      </c>
    </row>
    <row r="480" spans="1:6" x14ac:dyDescent="0.2">
      <c r="A480" s="19">
        <v>41456.576874999999</v>
      </c>
      <c r="B480">
        <v>621</v>
      </c>
      <c r="C480" t="s">
        <v>18</v>
      </c>
      <c r="D480">
        <v>4154</v>
      </c>
      <c r="E480">
        <v>101890</v>
      </c>
      <c r="F480">
        <f t="shared" si="9"/>
        <v>4775</v>
      </c>
    </row>
    <row r="481" spans="1:6" x14ac:dyDescent="0.2">
      <c r="A481" s="19">
        <v>41456.578090277777</v>
      </c>
      <c r="B481">
        <v>1124</v>
      </c>
      <c r="C481" t="s">
        <v>18</v>
      </c>
      <c r="D481">
        <v>3714</v>
      </c>
      <c r="E481">
        <v>5830</v>
      </c>
      <c r="F481">
        <f t="shared" si="9"/>
        <v>4838</v>
      </c>
    </row>
    <row r="482" spans="1:6" x14ac:dyDescent="0.2">
      <c r="A482" s="19">
        <v>41456.578229166669</v>
      </c>
      <c r="B482">
        <v>807</v>
      </c>
      <c r="C482" t="s">
        <v>18</v>
      </c>
      <c r="D482">
        <v>2813</v>
      </c>
      <c r="E482">
        <v>4407</v>
      </c>
      <c r="F482">
        <f t="shared" si="9"/>
        <v>3620</v>
      </c>
    </row>
    <row r="483" spans="1:6" x14ac:dyDescent="0.2">
      <c r="A483" s="19">
        <v>41456.578310185185</v>
      </c>
      <c r="B483">
        <v>1561</v>
      </c>
      <c r="C483" t="s">
        <v>18</v>
      </c>
      <c r="D483">
        <v>5898</v>
      </c>
      <c r="E483">
        <v>8227</v>
      </c>
      <c r="F483">
        <f t="shared" si="9"/>
        <v>7459</v>
      </c>
    </row>
    <row r="484" spans="1:6" x14ac:dyDescent="0.2">
      <c r="A484" s="19">
        <v>41456.578449074077</v>
      </c>
      <c r="B484">
        <v>1118</v>
      </c>
      <c r="C484" t="s">
        <v>18</v>
      </c>
      <c r="D484">
        <v>4014</v>
      </c>
      <c r="E484">
        <v>6087</v>
      </c>
      <c r="F484">
        <f t="shared" si="9"/>
        <v>5132</v>
      </c>
    </row>
    <row r="485" spans="1:6" x14ac:dyDescent="0.2">
      <c r="A485" s="19">
        <v>41456.578553240739</v>
      </c>
      <c r="B485">
        <v>1012</v>
      </c>
      <c r="C485" t="s">
        <v>18</v>
      </c>
      <c r="D485">
        <v>3717</v>
      </c>
      <c r="E485">
        <v>5494</v>
      </c>
      <c r="F485">
        <f t="shared" si="9"/>
        <v>4729</v>
      </c>
    </row>
    <row r="486" spans="1:6" x14ac:dyDescent="0.2">
      <c r="A486" s="19">
        <v>41456.578657407408</v>
      </c>
      <c r="B486">
        <v>1115</v>
      </c>
      <c r="C486" t="s">
        <v>18</v>
      </c>
      <c r="D486">
        <v>3329</v>
      </c>
      <c r="E486">
        <v>5205</v>
      </c>
      <c r="F486">
        <f t="shared" si="9"/>
        <v>4444</v>
      </c>
    </row>
    <row r="487" spans="1:6" x14ac:dyDescent="0.2">
      <c r="A487" s="19">
        <v>41456.578761574077</v>
      </c>
      <c r="B487">
        <v>714</v>
      </c>
      <c r="C487" t="s">
        <v>18</v>
      </c>
      <c r="D487">
        <v>4158</v>
      </c>
      <c r="E487">
        <v>5628</v>
      </c>
      <c r="F487">
        <f t="shared" si="9"/>
        <v>4872</v>
      </c>
    </row>
    <row r="488" spans="1:6" x14ac:dyDescent="0.2">
      <c r="A488" s="19">
        <v>41456.578877314816</v>
      </c>
      <c r="B488">
        <v>1593</v>
      </c>
      <c r="C488" t="s">
        <v>18</v>
      </c>
      <c r="D488">
        <v>4975</v>
      </c>
      <c r="E488">
        <v>7485</v>
      </c>
      <c r="F488">
        <f t="shared" si="9"/>
        <v>6568</v>
      </c>
    </row>
    <row r="489" spans="1:6" x14ac:dyDescent="0.2">
      <c r="A489" s="19">
        <v>41456.579027777778</v>
      </c>
      <c r="B489">
        <v>4137</v>
      </c>
      <c r="C489" t="s">
        <v>18</v>
      </c>
      <c r="D489">
        <v>5247</v>
      </c>
      <c r="E489">
        <v>10162</v>
      </c>
      <c r="F489">
        <f t="shared" si="9"/>
        <v>9384</v>
      </c>
    </row>
    <row r="490" spans="1:6" x14ac:dyDescent="0.2">
      <c r="A490" s="19">
        <v>41456.57917824074</v>
      </c>
      <c r="B490">
        <v>1742</v>
      </c>
      <c r="C490" t="s">
        <v>18</v>
      </c>
      <c r="D490">
        <v>4762</v>
      </c>
      <c r="E490">
        <v>7265</v>
      </c>
      <c r="F490">
        <f t="shared" si="9"/>
        <v>6504</v>
      </c>
    </row>
    <row r="491" spans="1:6" x14ac:dyDescent="0.2">
      <c r="A491" s="19">
        <v>41456.579305555555</v>
      </c>
      <c r="B491">
        <v>1244</v>
      </c>
      <c r="C491" t="s">
        <v>18</v>
      </c>
      <c r="D491">
        <v>6200</v>
      </c>
      <c r="E491">
        <v>8214</v>
      </c>
      <c r="F491">
        <f t="shared" si="9"/>
        <v>7444</v>
      </c>
    </row>
    <row r="492" spans="1:6" x14ac:dyDescent="0.2">
      <c r="A492" s="19">
        <v>41456.579456018517</v>
      </c>
      <c r="B492">
        <v>3975</v>
      </c>
      <c r="C492" t="s">
        <v>18</v>
      </c>
      <c r="D492">
        <v>5777</v>
      </c>
      <c r="E492">
        <v>10528</v>
      </c>
      <c r="F492">
        <f t="shared" si="9"/>
        <v>9752</v>
      </c>
    </row>
    <row r="493" spans="1:6" x14ac:dyDescent="0.2">
      <c r="A493" s="19">
        <v>41456.579618055555</v>
      </c>
      <c r="B493">
        <v>1146</v>
      </c>
      <c r="C493" t="s">
        <v>18</v>
      </c>
      <c r="D493">
        <v>4798</v>
      </c>
      <c r="E493">
        <v>6736</v>
      </c>
      <c r="F493">
        <f t="shared" si="9"/>
        <v>5944</v>
      </c>
    </row>
    <row r="494" spans="1:6" x14ac:dyDescent="0.2">
      <c r="A494" s="19">
        <v>41456.579745370371</v>
      </c>
      <c r="B494">
        <v>2096</v>
      </c>
      <c r="C494" t="s">
        <v>18</v>
      </c>
      <c r="D494">
        <v>3156</v>
      </c>
      <c r="E494">
        <v>19571</v>
      </c>
      <c r="F494">
        <f t="shared" si="9"/>
        <v>5252</v>
      </c>
    </row>
    <row r="495" spans="1:6" x14ac:dyDescent="0.2">
      <c r="A495" s="19">
        <v>41456.580023148148</v>
      </c>
      <c r="B495">
        <v>3174</v>
      </c>
      <c r="C495" t="s">
        <v>18</v>
      </c>
      <c r="D495">
        <v>4984</v>
      </c>
      <c r="E495">
        <v>9145</v>
      </c>
      <c r="F495">
        <f t="shared" si="9"/>
        <v>8158</v>
      </c>
    </row>
    <row r="496" spans="1:6" x14ac:dyDescent="0.2">
      <c r="A496" s="19">
        <v>41456.580196759256</v>
      </c>
      <c r="B496">
        <v>1581</v>
      </c>
      <c r="C496" t="s">
        <v>18</v>
      </c>
      <c r="D496">
        <v>4416</v>
      </c>
      <c r="E496">
        <v>6488</v>
      </c>
      <c r="F496">
        <f t="shared" si="9"/>
        <v>5997</v>
      </c>
    </row>
    <row r="497" spans="1:6" x14ac:dyDescent="0.2">
      <c r="A497" s="19">
        <v>41456.580312500002</v>
      </c>
      <c r="B497">
        <v>2017</v>
      </c>
      <c r="C497" t="s">
        <v>18</v>
      </c>
      <c r="D497">
        <v>4606</v>
      </c>
      <c r="E497">
        <v>7405</v>
      </c>
      <c r="F497">
        <f t="shared" si="9"/>
        <v>6623</v>
      </c>
    </row>
    <row r="498" spans="1:6" x14ac:dyDescent="0.2">
      <c r="A498" s="19">
        <v>41456.580439814818</v>
      </c>
      <c r="B498">
        <v>1311</v>
      </c>
      <c r="C498" t="s">
        <v>18</v>
      </c>
      <c r="D498">
        <v>4536</v>
      </c>
      <c r="E498">
        <v>6615</v>
      </c>
      <c r="F498">
        <f t="shared" si="9"/>
        <v>5847</v>
      </c>
    </row>
    <row r="499" spans="1:6" x14ac:dyDescent="0.2">
      <c r="A499" s="19">
        <v>41456.580567129633</v>
      </c>
      <c r="B499">
        <v>2304</v>
      </c>
      <c r="C499" t="s">
        <v>18</v>
      </c>
      <c r="D499">
        <v>4727</v>
      </c>
      <c r="E499">
        <v>7577</v>
      </c>
      <c r="F499">
        <f t="shared" si="9"/>
        <v>7031</v>
      </c>
    </row>
    <row r="500" spans="1:6" x14ac:dyDescent="0.2">
      <c r="A500" s="19">
        <v>41456.580694444441</v>
      </c>
      <c r="B500">
        <v>1468</v>
      </c>
      <c r="C500" t="s">
        <v>18</v>
      </c>
      <c r="D500">
        <v>5159</v>
      </c>
      <c r="E500">
        <v>7127</v>
      </c>
      <c r="F500">
        <f t="shared" si="9"/>
        <v>6627</v>
      </c>
    </row>
    <row r="501" spans="1:6" x14ac:dyDescent="0.2">
      <c r="A501" s="19">
        <v>41456.580833333333</v>
      </c>
      <c r="B501">
        <v>2518</v>
      </c>
      <c r="C501" t="s">
        <v>18</v>
      </c>
      <c r="D501">
        <v>4864</v>
      </c>
      <c r="E501">
        <v>8143</v>
      </c>
      <c r="F501">
        <f t="shared" si="9"/>
        <v>7382</v>
      </c>
    </row>
    <row r="502" spans="1:6" x14ac:dyDescent="0.2">
      <c r="A502" s="19">
        <v>41456.580972222226</v>
      </c>
      <c r="B502">
        <v>2641</v>
      </c>
      <c r="C502" t="s">
        <v>18</v>
      </c>
      <c r="D502">
        <v>4312</v>
      </c>
      <c r="E502">
        <v>10730</v>
      </c>
      <c r="F502">
        <f t="shared" si="9"/>
        <v>6953</v>
      </c>
    </row>
    <row r="503" spans="1:6" x14ac:dyDescent="0.2">
      <c r="A503" s="19">
        <v>41456.581145833334</v>
      </c>
      <c r="B503">
        <v>1251</v>
      </c>
      <c r="C503" t="s">
        <v>18</v>
      </c>
      <c r="D503">
        <v>4733</v>
      </c>
      <c r="E503">
        <v>6522</v>
      </c>
      <c r="F503">
        <f t="shared" si="9"/>
        <v>5984</v>
      </c>
    </row>
    <row r="504" spans="1:6" x14ac:dyDescent="0.2">
      <c r="A504" s="19">
        <v>41456.581261574072</v>
      </c>
      <c r="B504">
        <v>2415</v>
      </c>
      <c r="C504" t="s">
        <v>18</v>
      </c>
      <c r="D504">
        <v>4128</v>
      </c>
      <c r="E504">
        <v>7035</v>
      </c>
      <c r="F504">
        <f t="shared" si="9"/>
        <v>6543</v>
      </c>
    </row>
    <row r="505" spans="1:6" x14ac:dyDescent="0.2">
      <c r="A505" s="19">
        <v>41456.581388888888</v>
      </c>
      <c r="B505">
        <v>833</v>
      </c>
      <c r="C505" t="s">
        <v>18</v>
      </c>
      <c r="D505">
        <v>2645</v>
      </c>
      <c r="E505">
        <v>7518</v>
      </c>
      <c r="F505">
        <f t="shared" si="9"/>
        <v>3478</v>
      </c>
    </row>
    <row r="506" spans="1:6" x14ac:dyDescent="0.2">
      <c r="A506" s="19">
        <v>41456.581504629627</v>
      </c>
      <c r="B506">
        <v>757</v>
      </c>
      <c r="C506" t="s">
        <v>18</v>
      </c>
      <c r="D506">
        <v>2736</v>
      </c>
      <c r="E506">
        <v>4246</v>
      </c>
      <c r="F506">
        <f t="shared" si="9"/>
        <v>3493</v>
      </c>
    </row>
    <row r="507" spans="1:6" x14ac:dyDescent="0.2">
      <c r="A507" s="19">
        <v>41456.581608796296</v>
      </c>
      <c r="B507">
        <v>1414</v>
      </c>
      <c r="C507" t="s">
        <v>18</v>
      </c>
      <c r="D507">
        <v>2187</v>
      </c>
      <c r="E507">
        <v>15350</v>
      </c>
      <c r="F507">
        <f t="shared" si="9"/>
        <v>3601</v>
      </c>
    </row>
    <row r="508" spans="1:6" x14ac:dyDescent="0.2">
      <c r="A508" s="19">
        <v>41456.581817129627</v>
      </c>
      <c r="B508">
        <v>557</v>
      </c>
      <c r="C508" t="s">
        <v>18</v>
      </c>
      <c r="D508">
        <v>3024</v>
      </c>
      <c r="E508">
        <v>4083</v>
      </c>
      <c r="F508">
        <f t="shared" ref="F508:F571" si="10">D508+B508</f>
        <v>3581</v>
      </c>
    </row>
    <row r="509" spans="1:6" x14ac:dyDescent="0.2">
      <c r="A509" s="19">
        <v>41456.58189814815</v>
      </c>
      <c r="B509">
        <v>1014</v>
      </c>
      <c r="C509" t="s">
        <v>18</v>
      </c>
      <c r="D509">
        <v>3063</v>
      </c>
      <c r="E509">
        <v>4711</v>
      </c>
      <c r="F509">
        <f t="shared" si="10"/>
        <v>4077</v>
      </c>
    </row>
    <row r="510" spans="1:6" x14ac:dyDescent="0.2">
      <c r="A510" s="19">
        <v>41456.582187499997</v>
      </c>
      <c r="B510">
        <v>946</v>
      </c>
      <c r="C510" t="s">
        <v>18</v>
      </c>
      <c r="D510">
        <v>1843</v>
      </c>
      <c r="E510">
        <v>3630</v>
      </c>
      <c r="F510">
        <f t="shared" si="10"/>
        <v>2789</v>
      </c>
    </row>
    <row r="511" spans="1:6" x14ac:dyDescent="0.2">
      <c r="A511" s="19">
        <v>41456.582280092596</v>
      </c>
      <c r="B511">
        <v>838</v>
      </c>
      <c r="C511" t="s">
        <v>18</v>
      </c>
      <c r="D511">
        <v>2327</v>
      </c>
      <c r="E511">
        <v>3931</v>
      </c>
      <c r="F511">
        <f t="shared" si="10"/>
        <v>3165</v>
      </c>
    </row>
    <row r="512" spans="1:6" x14ac:dyDescent="0.2">
      <c r="A512" s="19">
        <v>41456.582349537035</v>
      </c>
      <c r="B512">
        <v>610</v>
      </c>
      <c r="C512" t="s">
        <v>18</v>
      </c>
      <c r="D512">
        <v>1556</v>
      </c>
      <c r="E512">
        <v>2988</v>
      </c>
      <c r="F512">
        <f t="shared" si="10"/>
        <v>2166</v>
      </c>
    </row>
    <row r="513" spans="1:6" x14ac:dyDescent="0.2">
      <c r="A513" s="19">
        <v>41456.582430555558</v>
      </c>
      <c r="B513">
        <v>765</v>
      </c>
      <c r="C513" t="s">
        <v>18</v>
      </c>
      <c r="D513">
        <v>2239</v>
      </c>
      <c r="E513">
        <v>62848</v>
      </c>
      <c r="F513">
        <f t="shared" si="10"/>
        <v>3004</v>
      </c>
    </row>
    <row r="514" spans="1:6" x14ac:dyDescent="0.2">
      <c r="A514" s="19">
        <v>41456.583194444444</v>
      </c>
      <c r="B514">
        <v>948</v>
      </c>
      <c r="C514" t="s">
        <v>18</v>
      </c>
      <c r="D514">
        <v>1637</v>
      </c>
      <c r="E514">
        <v>3301</v>
      </c>
      <c r="F514">
        <f t="shared" si="10"/>
        <v>2585</v>
      </c>
    </row>
    <row r="515" spans="1:6" x14ac:dyDescent="0.2">
      <c r="A515" s="19">
        <v>41456.583275462966</v>
      </c>
      <c r="B515">
        <v>568</v>
      </c>
      <c r="C515" t="s">
        <v>18</v>
      </c>
      <c r="D515">
        <v>2231</v>
      </c>
      <c r="E515">
        <v>22804</v>
      </c>
      <c r="F515">
        <f t="shared" si="10"/>
        <v>2799</v>
      </c>
    </row>
    <row r="516" spans="1:6" x14ac:dyDescent="0.2">
      <c r="A516" s="19">
        <v>41456.584282407406</v>
      </c>
      <c r="B516">
        <v>989</v>
      </c>
      <c r="C516" t="s">
        <v>18</v>
      </c>
      <c r="D516">
        <v>2554</v>
      </c>
      <c r="E516">
        <v>46633</v>
      </c>
      <c r="F516">
        <f t="shared" si="10"/>
        <v>3543</v>
      </c>
    </row>
    <row r="517" spans="1:6" x14ac:dyDescent="0.2">
      <c r="A517" s="19">
        <v>41456.584861111114</v>
      </c>
      <c r="B517">
        <v>398</v>
      </c>
      <c r="C517" t="s">
        <v>18</v>
      </c>
      <c r="D517">
        <v>4692</v>
      </c>
      <c r="E517">
        <v>5586</v>
      </c>
      <c r="F517">
        <f t="shared" si="10"/>
        <v>5090</v>
      </c>
    </row>
    <row r="518" spans="1:6" x14ac:dyDescent="0.2">
      <c r="A518" s="19">
        <v>41456.584965277776</v>
      </c>
      <c r="B518">
        <v>2184</v>
      </c>
      <c r="C518" t="s">
        <v>18</v>
      </c>
      <c r="D518">
        <v>3382</v>
      </c>
      <c r="E518">
        <v>59840</v>
      </c>
      <c r="F518">
        <f t="shared" si="10"/>
        <v>5566</v>
      </c>
    </row>
    <row r="519" spans="1:6" x14ac:dyDescent="0.2">
      <c r="A519" s="19">
        <v>41456.585717592592</v>
      </c>
      <c r="B519">
        <v>1038</v>
      </c>
      <c r="C519" t="s">
        <v>18</v>
      </c>
      <c r="D519">
        <v>3973</v>
      </c>
      <c r="E519">
        <v>5843</v>
      </c>
      <c r="F519">
        <f t="shared" si="10"/>
        <v>5011</v>
      </c>
    </row>
    <row r="520" spans="1:6" x14ac:dyDescent="0.2">
      <c r="A520" s="19">
        <v>41456.585833333331</v>
      </c>
      <c r="B520">
        <v>1087</v>
      </c>
      <c r="C520" t="s">
        <v>18</v>
      </c>
      <c r="D520">
        <v>7252</v>
      </c>
      <c r="E520">
        <v>49293</v>
      </c>
      <c r="F520">
        <f t="shared" si="10"/>
        <v>8339</v>
      </c>
    </row>
    <row r="521" spans="1:6" x14ac:dyDescent="0.2">
      <c r="A521" s="19">
        <v>41456.586458333331</v>
      </c>
      <c r="B521">
        <v>5065</v>
      </c>
      <c r="C521" t="s">
        <v>18</v>
      </c>
      <c r="D521">
        <v>5019</v>
      </c>
      <c r="E521">
        <v>17493</v>
      </c>
      <c r="F521">
        <f t="shared" si="10"/>
        <v>10084</v>
      </c>
    </row>
    <row r="522" spans="1:6" x14ac:dyDescent="0.2">
      <c r="A522" s="19">
        <v>41456.586701388886</v>
      </c>
      <c r="B522">
        <v>2126</v>
      </c>
      <c r="C522" t="s">
        <v>18</v>
      </c>
      <c r="D522">
        <v>6013</v>
      </c>
      <c r="E522">
        <v>8632</v>
      </c>
      <c r="F522">
        <f t="shared" si="10"/>
        <v>8139</v>
      </c>
    </row>
    <row r="523" spans="1:6" x14ac:dyDescent="0.2">
      <c r="A523" s="19">
        <v>41456.586886574078</v>
      </c>
      <c r="B523">
        <v>4097</v>
      </c>
      <c r="C523" t="s">
        <v>18</v>
      </c>
      <c r="D523">
        <v>5714</v>
      </c>
      <c r="E523">
        <v>55810</v>
      </c>
      <c r="F523">
        <f t="shared" si="10"/>
        <v>9811</v>
      </c>
    </row>
    <row r="524" spans="1:6" x14ac:dyDescent="0.2">
      <c r="A524" s="19">
        <v>41456.439270833333</v>
      </c>
      <c r="B524">
        <v>985</v>
      </c>
      <c r="C524" t="s">
        <v>18</v>
      </c>
      <c r="D524">
        <v>4255</v>
      </c>
      <c r="E524">
        <v>5673</v>
      </c>
      <c r="F524">
        <f t="shared" si="10"/>
        <v>5240</v>
      </c>
    </row>
    <row r="525" spans="1:6" x14ac:dyDescent="0.2">
      <c r="A525" s="19">
        <v>41456.439375000002</v>
      </c>
      <c r="B525">
        <v>1863</v>
      </c>
      <c r="C525" t="s">
        <v>18</v>
      </c>
      <c r="D525">
        <v>2550</v>
      </c>
      <c r="E525">
        <v>4858</v>
      </c>
      <c r="F525">
        <f t="shared" si="10"/>
        <v>4413</v>
      </c>
    </row>
    <row r="526" spans="1:6" x14ac:dyDescent="0.2">
      <c r="A526" s="19">
        <v>41456.439467592594</v>
      </c>
      <c r="B526">
        <v>923</v>
      </c>
      <c r="C526" t="s">
        <v>18</v>
      </c>
      <c r="D526">
        <v>2844</v>
      </c>
      <c r="E526">
        <v>4389</v>
      </c>
      <c r="F526">
        <f t="shared" si="10"/>
        <v>3767</v>
      </c>
    </row>
    <row r="527" spans="1:6" x14ac:dyDescent="0.2">
      <c r="A527" s="19">
        <v>41456.439560185187</v>
      </c>
      <c r="B527">
        <v>625</v>
      </c>
      <c r="C527" t="s">
        <v>18</v>
      </c>
      <c r="D527">
        <v>3026</v>
      </c>
      <c r="E527">
        <v>4256</v>
      </c>
      <c r="F527">
        <f t="shared" si="10"/>
        <v>3651</v>
      </c>
    </row>
    <row r="528" spans="1:6" x14ac:dyDescent="0.2">
      <c r="A528" s="19">
        <v>41456.439641203702</v>
      </c>
      <c r="B528">
        <v>782</v>
      </c>
      <c r="C528" t="s">
        <v>18</v>
      </c>
      <c r="D528">
        <v>3920</v>
      </c>
      <c r="E528">
        <v>5220</v>
      </c>
      <c r="F528">
        <f t="shared" si="10"/>
        <v>4702</v>
      </c>
    </row>
    <row r="529" spans="1:6" x14ac:dyDescent="0.2">
      <c r="A529" s="19">
        <v>41456.439745370371</v>
      </c>
      <c r="B529">
        <v>625</v>
      </c>
      <c r="C529" t="s">
        <v>18</v>
      </c>
      <c r="D529">
        <v>4034</v>
      </c>
      <c r="E529">
        <v>5234</v>
      </c>
      <c r="F529">
        <f t="shared" si="10"/>
        <v>4659</v>
      </c>
    </row>
    <row r="530" spans="1:6" x14ac:dyDescent="0.2">
      <c r="A530" s="19">
        <v>41456.439837962964</v>
      </c>
      <c r="B530">
        <v>1602</v>
      </c>
      <c r="C530" t="s">
        <v>18</v>
      </c>
      <c r="D530">
        <v>2444</v>
      </c>
      <c r="E530">
        <v>4489</v>
      </c>
      <c r="F530">
        <f t="shared" si="10"/>
        <v>4046</v>
      </c>
    </row>
    <row r="531" spans="1:6" x14ac:dyDescent="0.2">
      <c r="A531" s="19">
        <v>41456.439930555556</v>
      </c>
      <c r="B531">
        <v>1047</v>
      </c>
      <c r="C531" t="s">
        <v>18</v>
      </c>
      <c r="D531">
        <v>2492</v>
      </c>
      <c r="E531">
        <v>4052</v>
      </c>
      <c r="F531">
        <f t="shared" si="10"/>
        <v>3539</v>
      </c>
    </row>
    <row r="532" spans="1:6" x14ac:dyDescent="0.2">
      <c r="A532" s="19">
        <v>41456.440011574072</v>
      </c>
      <c r="B532">
        <v>2105</v>
      </c>
      <c r="C532" t="s">
        <v>18</v>
      </c>
      <c r="D532">
        <v>4197</v>
      </c>
      <c r="E532">
        <v>6826</v>
      </c>
      <c r="F532">
        <f t="shared" si="10"/>
        <v>6302</v>
      </c>
    </row>
    <row r="533" spans="1:6" x14ac:dyDescent="0.2">
      <c r="A533" s="19">
        <v>41456.440138888887</v>
      </c>
      <c r="B533">
        <v>1437</v>
      </c>
      <c r="C533" t="s">
        <v>18</v>
      </c>
      <c r="D533">
        <v>4149</v>
      </c>
      <c r="E533">
        <v>6106</v>
      </c>
      <c r="F533">
        <f t="shared" si="10"/>
        <v>5586</v>
      </c>
    </row>
    <row r="534" spans="1:6" x14ac:dyDescent="0.2">
      <c r="A534" s="19">
        <v>41456.440243055556</v>
      </c>
      <c r="B534">
        <v>940</v>
      </c>
      <c r="C534" t="s">
        <v>18</v>
      </c>
      <c r="D534">
        <v>4275</v>
      </c>
      <c r="E534">
        <v>5633</v>
      </c>
      <c r="F534">
        <f t="shared" si="10"/>
        <v>5215</v>
      </c>
    </row>
    <row r="535" spans="1:6" x14ac:dyDescent="0.2">
      <c r="A535" s="19">
        <v>41456.440347222226</v>
      </c>
      <c r="B535">
        <v>906</v>
      </c>
      <c r="C535" t="s">
        <v>18</v>
      </c>
      <c r="D535">
        <v>3531</v>
      </c>
      <c r="E535">
        <v>4854</v>
      </c>
      <c r="F535">
        <f t="shared" si="10"/>
        <v>4437</v>
      </c>
    </row>
    <row r="536" spans="1:6" x14ac:dyDescent="0.2">
      <c r="A536" s="19">
        <v>41456.440428240741</v>
      </c>
      <c r="B536">
        <v>659</v>
      </c>
      <c r="C536" t="s">
        <v>18</v>
      </c>
      <c r="D536">
        <v>2552</v>
      </c>
      <c r="E536">
        <v>3627</v>
      </c>
      <c r="F536">
        <f t="shared" si="10"/>
        <v>3211</v>
      </c>
    </row>
    <row r="537" spans="1:6" x14ac:dyDescent="0.2">
      <c r="A537" s="19">
        <v>41456.440497685187</v>
      </c>
      <c r="B537">
        <v>785</v>
      </c>
      <c r="C537" t="s">
        <v>18</v>
      </c>
      <c r="D537">
        <v>2418</v>
      </c>
      <c r="E537">
        <v>3696</v>
      </c>
      <c r="F537">
        <f t="shared" si="10"/>
        <v>3203</v>
      </c>
    </row>
    <row r="538" spans="1:6" x14ac:dyDescent="0.2">
      <c r="A538" s="19">
        <v>41456.44059027778</v>
      </c>
      <c r="B538">
        <v>1689</v>
      </c>
      <c r="C538" t="s">
        <v>18</v>
      </c>
      <c r="D538">
        <v>2739</v>
      </c>
      <c r="E538">
        <v>4937</v>
      </c>
      <c r="F538">
        <f t="shared" si="10"/>
        <v>4428</v>
      </c>
    </row>
    <row r="539" spans="1:6" x14ac:dyDescent="0.2">
      <c r="A539" s="19">
        <v>41456.440682870372</v>
      </c>
      <c r="B539">
        <v>1639</v>
      </c>
      <c r="C539" t="s">
        <v>18</v>
      </c>
      <c r="D539">
        <v>2541</v>
      </c>
      <c r="E539">
        <v>4614</v>
      </c>
      <c r="F539">
        <f t="shared" si="10"/>
        <v>4180</v>
      </c>
    </row>
    <row r="540" spans="1:6" x14ac:dyDescent="0.2">
      <c r="A540" s="19">
        <v>41456.440763888888</v>
      </c>
      <c r="B540">
        <v>682</v>
      </c>
      <c r="C540" t="s">
        <v>18</v>
      </c>
      <c r="D540">
        <v>3443</v>
      </c>
      <c r="E540">
        <v>4613</v>
      </c>
      <c r="F540">
        <f t="shared" si="10"/>
        <v>4125</v>
      </c>
    </row>
    <row r="541" spans="1:6" x14ac:dyDescent="0.2">
      <c r="A541" s="19">
        <v>41456.44085648148</v>
      </c>
      <c r="B541">
        <v>919</v>
      </c>
      <c r="C541" t="s">
        <v>18</v>
      </c>
      <c r="D541">
        <v>3163</v>
      </c>
      <c r="E541">
        <v>4729</v>
      </c>
      <c r="F541">
        <f t="shared" si="10"/>
        <v>4082</v>
      </c>
    </row>
    <row r="542" spans="1:6" x14ac:dyDescent="0.2">
      <c r="A542" s="19">
        <v>41456.440949074073</v>
      </c>
      <c r="B542">
        <v>1371</v>
      </c>
      <c r="C542" t="s">
        <v>18</v>
      </c>
      <c r="D542">
        <v>3176</v>
      </c>
      <c r="E542">
        <v>4967</v>
      </c>
      <c r="F542">
        <f t="shared" si="10"/>
        <v>4547</v>
      </c>
    </row>
    <row r="543" spans="1:6" x14ac:dyDescent="0.2">
      <c r="A543" s="19">
        <v>41456.441041666665</v>
      </c>
      <c r="B543">
        <v>700</v>
      </c>
      <c r="C543" t="s">
        <v>18</v>
      </c>
      <c r="D543">
        <v>2556</v>
      </c>
      <c r="E543">
        <v>3686</v>
      </c>
      <c r="F543">
        <f t="shared" si="10"/>
        <v>3256</v>
      </c>
    </row>
    <row r="544" spans="1:6" x14ac:dyDescent="0.2">
      <c r="A544" s="19">
        <v>41456.441134259258</v>
      </c>
      <c r="B544">
        <v>1261</v>
      </c>
      <c r="C544" t="s">
        <v>18</v>
      </c>
      <c r="D544">
        <v>3406</v>
      </c>
      <c r="E544">
        <v>5198</v>
      </c>
      <c r="F544">
        <f t="shared" si="10"/>
        <v>4667</v>
      </c>
    </row>
    <row r="545" spans="1:6" x14ac:dyDescent="0.2">
      <c r="A545" s="19">
        <v>41456.44122685185</v>
      </c>
      <c r="B545">
        <v>908</v>
      </c>
      <c r="C545" t="s">
        <v>18</v>
      </c>
      <c r="D545">
        <v>2865</v>
      </c>
      <c r="E545">
        <v>4196</v>
      </c>
      <c r="F545">
        <f t="shared" si="10"/>
        <v>3773</v>
      </c>
    </row>
    <row r="546" spans="1:6" x14ac:dyDescent="0.2">
      <c r="A546" s="19">
        <v>41456.441307870373</v>
      </c>
      <c r="B546">
        <v>977</v>
      </c>
      <c r="C546" t="s">
        <v>18</v>
      </c>
      <c r="D546">
        <v>2625</v>
      </c>
      <c r="E546">
        <v>4123</v>
      </c>
      <c r="F546">
        <f t="shared" si="10"/>
        <v>3602</v>
      </c>
    </row>
    <row r="547" spans="1:6" x14ac:dyDescent="0.2">
      <c r="A547" s="19">
        <v>41456.441400462965</v>
      </c>
      <c r="B547">
        <v>1619</v>
      </c>
      <c r="C547" t="s">
        <v>18</v>
      </c>
      <c r="D547">
        <v>2821</v>
      </c>
      <c r="E547">
        <v>5098</v>
      </c>
      <c r="F547">
        <f t="shared" si="10"/>
        <v>4440</v>
      </c>
    </row>
    <row r="548" spans="1:6" x14ac:dyDescent="0.2">
      <c r="A548" s="19">
        <v>41456.441493055558</v>
      </c>
      <c r="B548">
        <v>1285</v>
      </c>
      <c r="C548" t="s">
        <v>18</v>
      </c>
      <c r="D548">
        <v>2536</v>
      </c>
      <c r="E548">
        <v>4249</v>
      </c>
      <c r="F548">
        <f t="shared" si="10"/>
        <v>3821</v>
      </c>
    </row>
    <row r="549" spans="1:6" x14ac:dyDescent="0.2">
      <c r="A549" s="19">
        <v>41456.441574074073</v>
      </c>
      <c r="B549">
        <v>2137</v>
      </c>
      <c r="C549" t="s">
        <v>18</v>
      </c>
      <c r="D549">
        <v>3347</v>
      </c>
      <c r="E549">
        <v>5951</v>
      </c>
      <c r="F549">
        <f t="shared" si="10"/>
        <v>5484</v>
      </c>
    </row>
    <row r="550" spans="1:6" x14ac:dyDescent="0.2">
      <c r="A550" s="19">
        <v>41456.441689814812</v>
      </c>
      <c r="B550">
        <v>1970</v>
      </c>
      <c r="C550" t="s">
        <v>18</v>
      </c>
      <c r="D550">
        <v>2576</v>
      </c>
      <c r="E550">
        <v>4993</v>
      </c>
      <c r="F550">
        <f t="shared" si="10"/>
        <v>4546</v>
      </c>
    </row>
    <row r="551" spans="1:6" x14ac:dyDescent="0.2">
      <c r="A551" s="19">
        <v>41456.441782407404</v>
      </c>
      <c r="B551">
        <v>660</v>
      </c>
      <c r="C551" t="s">
        <v>18</v>
      </c>
      <c r="D551">
        <v>3701</v>
      </c>
      <c r="E551">
        <v>4789</v>
      </c>
      <c r="F551">
        <f t="shared" si="10"/>
        <v>4361</v>
      </c>
    </row>
    <row r="552" spans="1:6" x14ac:dyDescent="0.2">
      <c r="A552" s="19">
        <v>41456.441886574074</v>
      </c>
      <c r="B552">
        <v>1286</v>
      </c>
      <c r="C552" t="s">
        <v>18</v>
      </c>
      <c r="D552">
        <v>4407</v>
      </c>
      <c r="E552">
        <v>6278</v>
      </c>
      <c r="F552">
        <f t="shared" si="10"/>
        <v>5693</v>
      </c>
    </row>
    <row r="553" spans="1:6" x14ac:dyDescent="0.2">
      <c r="A553" s="19">
        <v>41456.441990740743</v>
      </c>
      <c r="B553">
        <v>475</v>
      </c>
      <c r="C553" t="s">
        <v>18</v>
      </c>
      <c r="D553">
        <v>2089</v>
      </c>
      <c r="E553">
        <v>2999</v>
      </c>
      <c r="F553">
        <f t="shared" si="10"/>
        <v>2564</v>
      </c>
    </row>
    <row r="554" spans="1:6" x14ac:dyDescent="0.2">
      <c r="A554" s="19">
        <v>41456.442048611112</v>
      </c>
      <c r="B554">
        <v>2015</v>
      </c>
      <c r="C554" t="s">
        <v>18</v>
      </c>
      <c r="D554">
        <v>2973</v>
      </c>
      <c r="E554">
        <v>5538</v>
      </c>
      <c r="F554">
        <f t="shared" si="10"/>
        <v>4988</v>
      </c>
    </row>
    <row r="555" spans="1:6" x14ac:dyDescent="0.2">
      <c r="A555" s="19">
        <v>41456.442141203705</v>
      </c>
      <c r="B555">
        <v>489</v>
      </c>
      <c r="C555" t="s">
        <v>18</v>
      </c>
      <c r="D555">
        <v>2682</v>
      </c>
      <c r="E555">
        <v>3583</v>
      </c>
      <c r="F555">
        <f t="shared" si="10"/>
        <v>3171</v>
      </c>
    </row>
    <row r="556" spans="1:6" x14ac:dyDescent="0.2">
      <c r="A556" s="19">
        <v>41456.44222222222</v>
      </c>
      <c r="B556">
        <v>869</v>
      </c>
      <c r="C556" t="s">
        <v>18</v>
      </c>
      <c r="D556">
        <v>2943</v>
      </c>
      <c r="E556">
        <v>4446</v>
      </c>
      <c r="F556">
        <f t="shared" si="10"/>
        <v>3812</v>
      </c>
    </row>
    <row r="557" spans="1:6" x14ac:dyDescent="0.2">
      <c r="A557" s="19">
        <v>41456.442314814813</v>
      </c>
      <c r="B557">
        <v>901</v>
      </c>
      <c r="C557" t="s">
        <v>18</v>
      </c>
      <c r="D557">
        <v>3641</v>
      </c>
      <c r="E557">
        <v>5198</v>
      </c>
      <c r="F557">
        <f t="shared" si="10"/>
        <v>4542</v>
      </c>
    </row>
    <row r="558" spans="1:6" x14ac:dyDescent="0.2">
      <c r="A558" s="19">
        <v>41456.442407407405</v>
      </c>
      <c r="B558">
        <v>1735</v>
      </c>
      <c r="C558" t="s">
        <v>18</v>
      </c>
      <c r="D558">
        <v>2860</v>
      </c>
      <c r="E558">
        <v>5014</v>
      </c>
      <c r="F558">
        <f t="shared" si="10"/>
        <v>4595</v>
      </c>
    </row>
    <row r="559" spans="1:6" x14ac:dyDescent="0.2">
      <c r="A559" s="19">
        <v>41456.442499999997</v>
      </c>
      <c r="B559">
        <v>1002</v>
      </c>
      <c r="C559" t="s">
        <v>18</v>
      </c>
      <c r="D559">
        <v>2449</v>
      </c>
      <c r="E559">
        <v>4107</v>
      </c>
      <c r="F559">
        <f t="shared" si="10"/>
        <v>3451</v>
      </c>
    </row>
    <row r="560" spans="1:6" x14ac:dyDescent="0.2">
      <c r="A560" s="19">
        <v>41456.44259259259</v>
      </c>
      <c r="B560">
        <v>1127</v>
      </c>
      <c r="C560" t="s">
        <v>18</v>
      </c>
      <c r="D560">
        <v>2684</v>
      </c>
      <c r="E560">
        <v>4317</v>
      </c>
      <c r="F560">
        <f t="shared" si="10"/>
        <v>3811</v>
      </c>
    </row>
    <row r="561" spans="1:6" x14ac:dyDescent="0.2">
      <c r="A561" s="19">
        <v>41456.442673611113</v>
      </c>
      <c r="B561">
        <v>825</v>
      </c>
      <c r="C561" t="s">
        <v>18</v>
      </c>
      <c r="D561">
        <v>3795</v>
      </c>
      <c r="E561">
        <v>5128</v>
      </c>
      <c r="F561">
        <f t="shared" si="10"/>
        <v>4620</v>
      </c>
    </row>
    <row r="562" spans="1:6" x14ac:dyDescent="0.2">
      <c r="A562" s="19">
        <v>41456.442766203705</v>
      </c>
      <c r="B562">
        <v>846</v>
      </c>
      <c r="C562" t="s">
        <v>18</v>
      </c>
      <c r="D562">
        <v>3270</v>
      </c>
      <c r="E562">
        <v>4561</v>
      </c>
      <c r="F562">
        <f t="shared" si="10"/>
        <v>4116</v>
      </c>
    </row>
    <row r="563" spans="1:6" x14ac:dyDescent="0.2">
      <c r="A563" s="19">
        <v>41456.442858796298</v>
      </c>
      <c r="B563">
        <v>1092</v>
      </c>
      <c r="C563" t="s">
        <v>18</v>
      </c>
      <c r="D563">
        <v>2459</v>
      </c>
      <c r="E563">
        <v>4009</v>
      </c>
      <c r="F563">
        <f t="shared" si="10"/>
        <v>3551</v>
      </c>
    </row>
    <row r="564" spans="1:6" x14ac:dyDescent="0.2">
      <c r="A564" s="19">
        <v>41456.442939814813</v>
      </c>
      <c r="B564">
        <v>626</v>
      </c>
      <c r="C564" t="s">
        <v>18</v>
      </c>
      <c r="D564">
        <v>6433</v>
      </c>
      <c r="E564">
        <v>7583</v>
      </c>
      <c r="F564">
        <f t="shared" si="10"/>
        <v>7059</v>
      </c>
    </row>
    <row r="565" spans="1:6" x14ac:dyDescent="0.2">
      <c r="A565" s="19">
        <v>41456.443090277775</v>
      </c>
      <c r="B565">
        <v>2073</v>
      </c>
      <c r="C565" t="s">
        <v>18</v>
      </c>
      <c r="D565">
        <v>5657</v>
      </c>
      <c r="E565">
        <v>8156</v>
      </c>
      <c r="F565">
        <f t="shared" si="10"/>
        <v>7730</v>
      </c>
    </row>
    <row r="566" spans="1:6" x14ac:dyDescent="0.2">
      <c r="A566" s="19">
        <v>41456.443252314813</v>
      </c>
      <c r="B566">
        <v>6057</v>
      </c>
      <c r="C566" t="s">
        <v>18</v>
      </c>
      <c r="D566">
        <v>12101</v>
      </c>
      <c r="E566">
        <v>18737</v>
      </c>
      <c r="F566">
        <f t="shared" si="10"/>
        <v>18158</v>
      </c>
    </row>
    <row r="567" spans="1:6" x14ac:dyDescent="0.2">
      <c r="A567" s="19">
        <v>41456.443506944444</v>
      </c>
      <c r="B567">
        <v>5731</v>
      </c>
      <c r="C567" t="s">
        <v>18</v>
      </c>
      <c r="D567">
        <v>7074</v>
      </c>
      <c r="E567">
        <v>13353</v>
      </c>
      <c r="F567">
        <f t="shared" si="10"/>
        <v>12805</v>
      </c>
    </row>
    <row r="568" spans="1:6" x14ac:dyDescent="0.2">
      <c r="A568" s="19">
        <v>41456.443715277775</v>
      </c>
      <c r="B568">
        <v>2041</v>
      </c>
      <c r="C568" t="s">
        <v>18</v>
      </c>
      <c r="D568">
        <v>3282</v>
      </c>
      <c r="E568">
        <v>5746</v>
      </c>
      <c r="F568">
        <f t="shared" si="10"/>
        <v>5323</v>
      </c>
    </row>
    <row r="569" spans="1:6" x14ac:dyDescent="0.2">
      <c r="A569" s="19">
        <v>41456.443807870368</v>
      </c>
      <c r="B569">
        <v>1503</v>
      </c>
      <c r="C569" t="s">
        <v>18</v>
      </c>
      <c r="D569">
        <v>2629</v>
      </c>
      <c r="E569">
        <v>4556</v>
      </c>
      <c r="F569">
        <f t="shared" si="10"/>
        <v>4132</v>
      </c>
    </row>
    <row r="570" spans="1:6" x14ac:dyDescent="0.2">
      <c r="A570" s="19">
        <v>41456.443912037037</v>
      </c>
      <c r="B570">
        <v>1620</v>
      </c>
      <c r="C570" t="s">
        <v>18</v>
      </c>
      <c r="D570">
        <v>2930</v>
      </c>
      <c r="E570">
        <v>5052</v>
      </c>
      <c r="F570">
        <f t="shared" si="10"/>
        <v>4550</v>
      </c>
    </row>
    <row r="571" spans="1:6" x14ac:dyDescent="0.2">
      <c r="A571" s="19">
        <v>41456.444004629629</v>
      </c>
      <c r="B571">
        <v>1356</v>
      </c>
      <c r="C571" t="s">
        <v>18</v>
      </c>
      <c r="D571">
        <v>2517</v>
      </c>
      <c r="E571">
        <v>4324</v>
      </c>
      <c r="F571">
        <f t="shared" si="10"/>
        <v>3873</v>
      </c>
    </row>
    <row r="572" spans="1:6" x14ac:dyDescent="0.2">
      <c r="A572" s="19">
        <v>41456.444085648145</v>
      </c>
      <c r="B572">
        <v>1753</v>
      </c>
      <c r="C572" t="s">
        <v>18</v>
      </c>
      <c r="D572">
        <v>2448</v>
      </c>
      <c r="E572">
        <v>4745</v>
      </c>
      <c r="F572">
        <f t="shared" ref="F572:F635" si="11">D572+B572</f>
        <v>4201</v>
      </c>
    </row>
    <row r="573" spans="1:6" x14ac:dyDescent="0.2">
      <c r="A573" s="19">
        <v>41456.444178240738</v>
      </c>
      <c r="B573">
        <v>1020</v>
      </c>
      <c r="C573" t="s">
        <v>18</v>
      </c>
      <c r="D573">
        <v>2590</v>
      </c>
      <c r="E573">
        <v>4070</v>
      </c>
      <c r="F573">
        <f t="shared" si="11"/>
        <v>3610</v>
      </c>
    </row>
    <row r="574" spans="1:6" x14ac:dyDescent="0.2">
      <c r="A574" s="19">
        <v>41456.44425925926</v>
      </c>
      <c r="B574">
        <v>1325</v>
      </c>
      <c r="C574" t="s">
        <v>18</v>
      </c>
      <c r="D574">
        <v>4432</v>
      </c>
      <c r="E574">
        <v>6351</v>
      </c>
      <c r="F574">
        <f t="shared" si="11"/>
        <v>5757</v>
      </c>
    </row>
    <row r="575" spans="1:6" x14ac:dyDescent="0.2">
      <c r="A575" s="19">
        <v>41456.444374999999</v>
      </c>
      <c r="B575">
        <v>1301</v>
      </c>
      <c r="C575" t="s">
        <v>18</v>
      </c>
      <c r="D575">
        <v>2493</v>
      </c>
      <c r="E575">
        <v>4259</v>
      </c>
      <c r="F575">
        <f t="shared" si="11"/>
        <v>3794</v>
      </c>
    </row>
    <row r="576" spans="1:6" x14ac:dyDescent="0.2">
      <c r="A576" s="19">
        <v>41456.444456018522</v>
      </c>
      <c r="B576">
        <v>861</v>
      </c>
      <c r="C576" t="s">
        <v>18</v>
      </c>
      <c r="D576">
        <v>3030</v>
      </c>
      <c r="E576">
        <v>4499</v>
      </c>
      <c r="F576">
        <f t="shared" si="11"/>
        <v>3891</v>
      </c>
    </row>
    <row r="577" spans="1:6" x14ac:dyDescent="0.2">
      <c r="A577" s="19">
        <v>41456.444537037038</v>
      </c>
      <c r="B577">
        <v>647</v>
      </c>
      <c r="C577" t="s">
        <v>18</v>
      </c>
      <c r="D577">
        <v>2734</v>
      </c>
      <c r="E577">
        <v>4026</v>
      </c>
      <c r="F577">
        <f t="shared" si="11"/>
        <v>3381</v>
      </c>
    </row>
    <row r="578" spans="1:6" x14ac:dyDescent="0.2">
      <c r="A578" s="19">
        <v>41456.444618055553</v>
      </c>
      <c r="B578">
        <v>1256</v>
      </c>
      <c r="C578" t="s">
        <v>18</v>
      </c>
      <c r="D578">
        <v>2837</v>
      </c>
      <c r="E578">
        <v>4732</v>
      </c>
      <c r="F578">
        <f t="shared" si="11"/>
        <v>4093</v>
      </c>
    </row>
    <row r="579" spans="1:6" x14ac:dyDescent="0.2">
      <c r="A579" s="19">
        <v>41456.444722222222</v>
      </c>
      <c r="B579">
        <v>1573</v>
      </c>
      <c r="C579" t="s">
        <v>18</v>
      </c>
      <c r="D579">
        <v>2727</v>
      </c>
      <c r="E579">
        <v>4868</v>
      </c>
      <c r="F579">
        <f t="shared" si="11"/>
        <v>4300</v>
      </c>
    </row>
    <row r="580" spans="1:6" x14ac:dyDescent="0.2">
      <c r="A580" s="19">
        <v>41456.444803240738</v>
      </c>
      <c r="B580">
        <v>844</v>
      </c>
      <c r="C580" t="s">
        <v>18</v>
      </c>
      <c r="D580">
        <v>3014</v>
      </c>
      <c r="E580">
        <v>4283</v>
      </c>
      <c r="F580">
        <f t="shared" si="11"/>
        <v>3858</v>
      </c>
    </row>
    <row r="581" spans="1:6" x14ac:dyDescent="0.2">
      <c r="A581" s="19">
        <v>41456.444884259261</v>
      </c>
      <c r="B581">
        <v>968</v>
      </c>
      <c r="C581" t="s">
        <v>18</v>
      </c>
      <c r="D581">
        <v>2641</v>
      </c>
      <c r="E581">
        <v>4210</v>
      </c>
      <c r="F581">
        <f t="shared" si="11"/>
        <v>3609</v>
      </c>
    </row>
    <row r="582" spans="1:6" x14ac:dyDescent="0.2">
      <c r="A582" s="19">
        <v>41456.444965277777</v>
      </c>
      <c r="B582">
        <v>638</v>
      </c>
      <c r="C582" t="s">
        <v>18</v>
      </c>
      <c r="D582">
        <v>2548</v>
      </c>
      <c r="E582">
        <v>3820</v>
      </c>
      <c r="F582">
        <f t="shared" si="11"/>
        <v>3186</v>
      </c>
    </row>
    <row r="583" spans="1:6" x14ac:dyDescent="0.2">
      <c r="A583" s="19">
        <v>41456.445057870369</v>
      </c>
      <c r="B583">
        <v>993</v>
      </c>
      <c r="C583" t="s">
        <v>18</v>
      </c>
      <c r="D583">
        <v>2804</v>
      </c>
      <c r="E583">
        <v>4292</v>
      </c>
      <c r="F583">
        <f t="shared" si="11"/>
        <v>3797</v>
      </c>
    </row>
    <row r="584" spans="1:6" x14ac:dyDescent="0.2">
      <c r="A584" s="19">
        <v>41456.445150462961</v>
      </c>
      <c r="B584">
        <v>1378</v>
      </c>
      <c r="C584" t="s">
        <v>18</v>
      </c>
      <c r="D584">
        <v>2765</v>
      </c>
      <c r="E584">
        <v>4688</v>
      </c>
      <c r="F584">
        <f t="shared" si="11"/>
        <v>4143</v>
      </c>
    </row>
    <row r="585" spans="1:6" x14ac:dyDescent="0.2">
      <c r="A585" s="19">
        <v>41456.445231481484</v>
      </c>
      <c r="B585">
        <v>704</v>
      </c>
      <c r="C585" t="s">
        <v>18</v>
      </c>
      <c r="D585">
        <v>4102</v>
      </c>
      <c r="E585">
        <v>5426</v>
      </c>
      <c r="F585">
        <f t="shared" si="11"/>
        <v>4806</v>
      </c>
    </row>
    <row r="586" spans="1:6" x14ac:dyDescent="0.2">
      <c r="A586" s="19">
        <v>41456.445324074077</v>
      </c>
      <c r="B586">
        <v>931</v>
      </c>
      <c r="C586" t="s">
        <v>18</v>
      </c>
      <c r="D586">
        <v>2752</v>
      </c>
      <c r="E586">
        <v>4102</v>
      </c>
      <c r="F586">
        <f t="shared" si="11"/>
        <v>3683</v>
      </c>
    </row>
    <row r="587" spans="1:6" x14ac:dyDescent="0.2">
      <c r="A587" s="19">
        <v>41456.445405092592</v>
      </c>
      <c r="B587">
        <v>1985</v>
      </c>
      <c r="C587" t="s">
        <v>18</v>
      </c>
      <c r="D587">
        <v>2550</v>
      </c>
      <c r="E587">
        <v>5061</v>
      </c>
      <c r="F587">
        <f t="shared" si="11"/>
        <v>4535</v>
      </c>
    </row>
    <row r="588" spans="1:6" x14ac:dyDescent="0.2">
      <c r="A588" s="19">
        <v>41456.445497685185</v>
      </c>
      <c r="B588">
        <v>622</v>
      </c>
      <c r="C588" t="s">
        <v>18</v>
      </c>
      <c r="D588">
        <v>2479</v>
      </c>
      <c r="E588">
        <v>3527</v>
      </c>
      <c r="F588">
        <f t="shared" si="11"/>
        <v>3101</v>
      </c>
    </row>
    <row r="589" spans="1:6" x14ac:dyDescent="0.2">
      <c r="A589" s="19">
        <v>41456.4455787037</v>
      </c>
      <c r="B589">
        <v>886</v>
      </c>
      <c r="C589" t="s">
        <v>18</v>
      </c>
      <c r="D589">
        <v>3219</v>
      </c>
      <c r="E589">
        <v>4623</v>
      </c>
      <c r="F589">
        <f t="shared" si="11"/>
        <v>4105</v>
      </c>
    </row>
    <row r="590" spans="1:6" x14ac:dyDescent="0.2">
      <c r="A590" s="19">
        <v>41456.445671296293</v>
      </c>
      <c r="B590">
        <v>647</v>
      </c>
      <c r="C590" t="s">
        <v>18</v>
      </c>
      <c r="D590">
        <v>2617</v>
      </c>
      <c r="E590">
        <v>3708</v>
      </c>
      <c r="F590">
        <f t="shared" si="11"/>
        <v>3264</v>
      </c>
    </row>
    <row r="591" spans="1:6" x14ac:dyDescent="0.2">
      <c r="A591" s="19">
        <v>41456.445752314816</v>
      </c>
      <c r="B591">
        <v>999</v>
      </c>
      <c r="C591" t="s">
        <v>18</v>
      </c>
      <c r="D591">
        <v>2755</v>
      </c>
      <c r="E591">
        <v>4293</v>
      </c>
      <c r="F591">
        <f t="shared" si="11"/>
        <v>3754</v>
      </c>
    </row>
    <row r="592" spans="1:6" x14ac:dyDescent="0.2">
      <c r="A592" s="19">
        <v>41456.445844907408</v>
      </c>
      <c r="B592">
        <v>508</v>
      </c>
      <c r="C592" t="s">
        <v>18</v>
      </c>
      <c r="D592">
        <v>2340</v>
      </c>
      <c r="E592">
        <v>3444</v>
      </c>
      <c r="F592">
        <f t="shared" si="11"/>
        <v>2848</v>
      </c>
    </row>
    <row r="593" spans="1:6" x14ac:dyDescent="0.2">
      <c r="A593" s="19">
        <v>41456.445925925924</v>
      </c>
      <c r="B593">
        <v>507</v>
      </c>
      <c r="C593" t="s">
        <v>18</v>
      </c>
      <c r="D593">
        <v>2553</v>
      </c>
      <c r="E593">
        <v>3491</v>
      </c>
      <c r="F593">
        <f t="shared" si="11"/>
        <v>3060</v>
      </c>
    </row>
    <row r="594" spans="1:6" x14ac:dyDescent="0.2">
      <c r="A594" s="19">
        <v>41456.44599537037</v>
      </c>
      <c r="B594">
        <v>945</v>
      </c>
      <c r="C594" t="s">
        <v>18</v>
      </c>
      <c r="D594">
        <v>2388</v>
      </c>
      <c r="E594">
        <v>3933</v>
      </c>
      <c r="F594">
        <f t="shared" si="11"/>
        <v>3333</v>
      </c>
    </row>
    <row r="595" spans="1:6" x14ac:dyDescent="0.2">
      <c r="A595" s="19">
        <v>41456.446087962962</v>
      </c>
      <c r="B595">
        <v>563</v>
      </c>
      <c r="C595" t="s">
        <v>18</v>
      </c>
      <c r="D595">
        <v>2425</v>
      </c>
      <c r="E595">
        <v>3633</v>
      </c>
      <c r="F595">
        <f t="shared" si="11"/>
        <v>2988</v>
      </c>
    </row>
    <row r="596" spans="1:6" x14ac:dyDescent="0.2">
      <c r="A596" s="19">
        <v>41456.446168981478</v>
      </c>
      <c r="B596">
        <v>1299</v>
      </c>
      <c r="C596" t="s">
        <v>18</v>
      </c>
      <c r="D596">
        <v>2756</v>
      </c>
      <c r="E596">
        <v>4585</v>
      </c>
      <c r="F596">
        <f t="shared" si="11"/>
        <v>4055</v>
      </c>
    </row>
    <row r="597" spans="1:6" x14ac:dyDescent="0.2">
      <c r="A597" s="19">
        <v>41456.446250000001</v>
      </c>
      <c r="B597">
        <v>956</v>
      </c>
      <c r="C597" t="s">
        <v>18</v>
      </c>
      <c r="D597">
        <v>2738</v>
      </c>
      <c r="E597">
        <v>4292</v>
      </c>
      <c r="F597">
        <f t="shared" si="11"/>
        <v>3694</v>
      </c>
    </row>
    <row r="598" spans="1:6" x14ac:dyDescent="0.2">
      <c r="A598" s="19">
        <v>41456.446342592593</v>
      </c>
      <c r="B598">
        <v>1332</v>
      </c>
      <c r="C598" t="s">
        <v>18</v>
      </c>
      <c r="D598">
        <v>4235</v>
      </c>
      <c r="E598">
        <v>6199</v>
      </c>
      <c r="F598">
        <f t="shared" si="11"/>
        <v>5567</v>
      </c>
    </row>
    <row r="599" spans="1:6" x14ac:dyDescent="0.2">
      <c r="A599" s="19">
        <v>41456.446458333332</v>
      </c>
      <c r="B599">
        <v>1970</v>
      </c>
      <c r="C599" t="s">
        <v>18</v>
      </c>
      <c r="D599">
        <v>3539</v>
      </c>
      <c r="E599">
        <v>5981</v>
      </c>
      <c r="F599">
        <f t="shared" si="11"/>
        <v>5509</v>
      </c>
    </row>
    <row r="600" spans="1:6" x14ac:dyDescent="0.2">
      <c r="A600" s="19">
        <v>41456.446550925924</v>
      </c>
      <c r="B600">
        <v>1017</v>
      </c>
      <c r="C600" t="s">
        <v>18</v>
      </c>
      <c r="D600">
        <v>5370</v>
      </c>
      <c r="E600">
        <v>6813</v>
      </c>
      <c r="F600">
        <f t="shared" si="11"/>
        <v>6387</v>
      </c>
    </row>
    <row r="601" spans="1:6" x14ac:dyDescent="0.2">
      <c r="A601" s="19">
        <v>41456.446666666663</v>
      </c>
      <c r="B601">
        <v>1197</v>
      </c>
      <c r="C601" t="s">
        <v>18</v>
      </c>
      <c r="D601">
        <v>3230</v>
      </c>
      <c r="E601">
        <v>4850</v>
      </c>
      <c r="F601">
        <f t="shared" si="11"/>
        <v>4427</v>
      </c>
    </row>
    <row r="602" spans="1:6" x14ac:dyDescent="0.2">
      <c r="A602" s="19">
        <v>41456.446759259263</v>
      </c>
      <c r="B602">
        <v>692</v>
      </c>
      <c r="C602" t="s">
        <v>18</v>
      </c>
      <c r="D602">
        <v>2896</v>
      </c>
      <c r="E602">
        <v>4069</v>
      </c>
      <c r="F602">
        <f t="shared" si="11"/>
        <v>3588</v>
      </c>
    </row>
    <row r="603" spans="1:6" x14ac:dyDescent="0.2">
      <c r="A603" s="19">
        <v>41456.446851851855</v>
      </c>
      <c r="B603">
        <v>1870</v>
      </c>
      <c r="C603" t="s">
        <v>18</v>
      </c>
      <c r="D603">
        <v>2998</v>
      </c>
      <c r="E603">
        <v>5383</v>
      </c>
      <c r="F603">
        <f t="shared" si="11"/>
        <v>4868</v>
      </c>
    </row>
    <row r="604" spans="1:6" x14ac:dyDescent="0.2">
      <c r="A604" s="19">
        <v>41456.446944444448</v>
      </c>
      <c r="B604">
        <v>1752</v>
      </c>
      <c r="C604" t="s">
        <v>18</v>
      </c>
      <c r="D604">
        <v>2443</v>
      </c>
      <c r="E604">
        <v>4607</v>
      </c>
      <c r="F604">
        <f t="shared" si="11"/>
        <v>4195</v>
      </c>
    </row>
    <row r="605" spans="1:6" x14ac:dyDescent="0.2">
      <c r="A605" s="19">
        <v>41456.44703703704</v>
      </c>
      <c r="B605">
        <v>1485</v>
      </c>
      <c r="C605" t="s">
        <v>18</v>
      </c>
      <c r="D605">
        <v>2498</v>
      </c>
      <c r="E605">
        <v>4417</v>
      </c>
      <c r="F605">
        <f t="shared" si="11"/>
        <v>3983</v>
      </c>
    </row>
    <row r="606" spans="1:6" x14ac:dyDescent="0.2">
      <c r="A606" s="19">
        <v>41456.447129629632</v>
      </c>
      <c r="B606">
        <v>1841</v>
      </c>
      <c r="C606" t="s">
        <v>18</v>
      </c>
      <c r="D606">
        <v>3076</v>
      </c>
      <c r="E606">
        <v>5569</v>
      </c>
      <c r="F606">
        <f t="shared" si="11"/>
        <v>4917</v>
      </c>
    </row>
    <row r="607" spans="1:6" x14ac:dyDescent="0.2">
      <c r="A607" s="19">
        <v>41456.447233796294</v>
      </c>
      <c r="B607">
        <v>1092</v>
      </c>
      <c r="C607" t="s">
        <v>18</v>
      </c>
      <c r="D607">
        <v>3006</v>
      </c>
      <c r="E607">
        <v>4502</v>
      </c>
      <c r="F607">
        <f t="shared" si="11"/>
        <v>4098</v>
      </c>
    </row>
    <row r="608" spans="1:6" x14ac:dyDescent="0.2">
      <c r="A608" s="19">
        <v>41456.447326388887</v>
      </c>
      <c r="B608">
        <v>1134</v>
      </c>
      <c r="C608" t="s">
        <v>18</v>
      </c>
      <c r="D608">
        <v>2518</v>
      </c>
      <c r="E608">
        <v>4159</v>
      </c>
      <c r="F608">
        <f t="shared" si="11"/>
        <v>3652</v>
      </c>
    </row>
    <row r="609" spans="1:6" x14ac:dyDescent="0.2">
      <c r="A609" s="19">
        <v>41456.44740740741</v>
      </c>
      <c r="B609">
        <v>1031</v>
      </c>
      <c r="C609" t="s">
        <v>18</v>
      </c>
      <c r="D609">
        <v>4119</v>
      </c>
      <c r="E609">
        <v>5762</v>
      </c>
      <c r="F609">
        <f t="shared" si="11"/>
        <v>5150</v>
      </c>
    </row>
    <row r="610" spans="1:6" x14ac:dyDescent="0.2">
      <c r="A610" s="19">
        <v>41456.447546296295</v>
      </c>
      <c r="B610">
        <v>1474</v>
      </c>
      <c r="C610" t="s">
        <v>18</v>
      </c>
      <c r="D610">
        <v>3310</v>
      </c>
      <c r="E610">
        <v>5253</v>
      </c>
      <c r="F610">
        <f t="shared" si="11"/>
        <v>4784</v>
      </c>
    </row>
    <row r="611" spans="1:6" x14ac:dyDescent="0.2">
      <c r="A611" s="19">
        <v>41456.447638888887</v>
      </c>
      <c r="B611">
        <v>1997</v>
      </c>
      <c r="C611" t="s">
        <v>18</v>
      </c>
      <c r="D611">
        <v>2574</v>
      </c>
      <c r="E611">
        <v>5066</v>
      </c>
      <c r="F611">
        <f t="shared" si="11"/>
        <v>4571</v>
      </c>
    </row>
    <row r="612" spans="1:6" x14ac:dyDescent="0.2">
      <c r="A612" s="19">
        <v>41456.447731481479</v>
      </c>
      <c r="B612">
        <v>735</v>
      </c>
      <c r="C612" t="s">
        <v>18</v>
      </c>
      <c r="D612">
        <v>2563</v>
      </c>
      <c r="E612">
        <v>3788</v>
      </c>
      <c r="F612">
        <f t="shared" si="11"/>
        <v>3298</v>
      </c>
    </row>
    <row r="613" spans="1:6" x14ac:dyDescent="0.2">
      <c r="A613" s="19">
        <v>41456.447812500002</v>
      </c>
      <c r="B613">
        <v>1093</v>
      </c>
      <c r="C613" t="s">
        <v>18</v>
      </c>
      <c r="D613">
        <v>3380</v>
      </c>
      <c r="E613">
        <v>5048</v>
      </c>
      <c r="F613">
        <f t="shared" si="11"/>
        <v>4473</v>
      </c>
    </row>
    <row r="614" spans="1:6" x14ac:dyDescent="0.2">
      <c r="A614" s="19">
        <v>41456.447916666664</v>
      </c>
      <c r="B614">
        <v>914</v>
      </c>
      <c r="C614" t="s">
        <v>18</v>
      </c>
      <c r="D614">
        <v>3410</v>
      </c>
      <c r="E614">
        <v>4758</v>
      </c>
      <c r="F614">
        <f t="shared" si="11"/>
        <v>4324</v>
      </c>
    </row>
    <row r="615" spans="1:6" x14ac:dyDescent="0.2">
      <c r="A615" s="19">
        <v>41456.448009259257</v>
      </c>
      <c r="B615">
        <v>809</v>
      </c>
      <c r="C615" t="s">
        <v>18</v>
      </c>
      <c r="D615">
        <v>3029</v>
      </c>
      <c r="E615">
        <v>4253</v>
      </c>
      <c r="F615">
        <f t="shared" si="11"/>
        <v>3838</v>
      </c>
    </row>
    <row r="616" spans="1:6" x14ac:dyDescent="0.2">
      <c r="A616" s="19">
        <v>41456.44809027778</v>
      </c>
      <c r="B616">
        <v>760</v>
      </c>
      <c r="C616" t="s">
        <v>18</v>
      </c>
      <c r="D616">
        <v>2876</v>
      </c>
      <c r="E616">
        <v>4204</v>
      </c>
      <c r="F616">
        <f t="shared" si="11"/>
        <v>3636</v>
      </c>
    </row>
    <row r="617" spans="1:6" x14ac:dyDescent="0.2">
      <c r="A617" s="19">
        <v>41456.448182870372</v>
      </c>
      <c r="B617">
        <v>1052</v>
      </c>
      <c r="C617" t="s">
        <v>18</v>
      </c>
      <c r="D617">
        <v>3106</v>
      </c>
      <c r="E617">
        <v>4667</v>
      </c>
      <c r="F617">
        <f t="shared" si="11"/>
        <v>4158</v>
      </c>
    </row>
    <row r="618" spans="1:6" x14ac:dyDescent="0.2">
      <c r="A618" s="19">
        <v>41456.448263888888</v>
      </c>
      <c r="B618">
        <v>495</v>
      </c>
      <c r="C618" t="s">
        <v>18</v>
      </c>
      <c r="D618">
        <v>3086</v>
      </c>
      <c r="E618">
        <v>4012</v>
      </c>
      <c r="F618">
        <f t="shared" si="11"/>
        <v>3581</v>
      </c>
    </row>
    <row r="619" spans="1:6" x14ac:dyDescent="0.2">
      <c r="A619" s="19">
        <v>41456.44835648148</v>
      </c>
      <c r="B619">
        <v>1326</v>
      </c>
      <c r="C619" t="s">
        <v>18</v>
      </c>
      <c r="D619">
        <v>3138</v>
      </c>
      <c r="E619">
        <v>5062</v>
      </c>
      <c r="F619">
        <f t="shared" si="11"/>
        <v>4464</v>
      </c>
    </row>
    <row r="620" spans="1:6" x14ac:dyDescent="0.2">
      <c r="A620" s="19">
        <v>41456.448449074072</v>
      </c>
      <c r="B620">
        <v>684</v>
      </c>
      <c r="C620" t="s">
        <v>18</v>
      </c>
      <c r="D620">
        <v>2640</v>
      </c>
      <c r="E620">
        <v>3774</v>
      </c>
      <c r="F620">
        <f t="shared" si="11"/>
        <v>3324</v>
      </c>
    </row>
    <row r="621" spans="1:6" x14ac:dyDescent="0.2">
      <c r="A621" s="19">
        <v>41456.448518518519</v>
      </c>
      <c r="B621">
        <v>1117</v>
      </c>
      <c r="C621" t="s">
        <v>18</v>
      </c>
      <c r="D621">
        <v>4881</v>
      </c>
      <c r="E621">
        <v>6629</v>
      </c>
      <c r="F621">
        <f t="shared" si="11"/>
        <v>5998</v>
      </c>
    </row>
    <row r="622" spans="1:6" x14ac:dyDescent="0.2">
      <c r="A622" s="19">
        <v>41456.448645833334</v>
      </c>
      <c r="B622">
        <v>2187</v>
      </c>
      <c r="C622" t="s">
        <v>18</v>
      </c>
      <c r="D622">
        <v>4167</v>
      </c>
      <c r="E622">
        <v>6781</v>
      </c>
      <c r="F622">
        <f t="shared" si="11"/>
        <v>6354</v>
      </c>
    </row>
    <row r="623" spans="1:6" x14ac:dyDescent="0.2">
      <c r="A623" s="19">
        <v>41456.448761574073</v>
      </c>
      <c r="B623">
        <v>2247</v>
      </c>
      <c r="C623" t="s">
        <v>18</v>
      </c>
      <c r="D623">
        <v>3155</v>
      </c>
      <c r="E623">
        <v>5935</v>
      </c>
      <c r="F623">
        <f t="shared" si="11"/>
        <v>5402</v>
      </c>
    </row>
    <row r="624" spans="1:6" x14ac:dyDescent="0.2">
      <c r="A624" s="19">
        <v>41456.398819444446</v>
      </c>
      <c r="B624">
        <v>593</v>
      </c>
      <c r="C624" t="s">
        <v>18</v>
      </c>
      <c r="D624">
        <v>2466</v>
      </c>
      <c r="E624">
        <v>14075</v>
      </c>
      <c r="F624">
        <f t="shared" si="11"/>
        <v>3059</v>
      </c>
    </row>
    <row r="625" spans="1:6" x14ac:dyDescent="0.2">
      <c r="A625" s="19">
        <v>41456.399062500001</v>
      </c>
      <c r="B625">
        <v>1469</v>
      </c>
      <c r="C625" t="s">
        <v>18</v>
      </c>
      <c r="D625">
        <v>2831</v>
      </c>
      <c r="E625">
        <v>14114</v>
      </c>
      <c r="F625">
        <f t="shared" si="11"/>
        <v>4300</v>
      </c>
    </row>
    <row r="626" spans="1:6" x14ac:dyDescent="0.2">
      <c r="A626" s="19">
        <v>41456.399305555555</v>
      </c>
      <c r="B626">
        <v>827</v>
      </c>
      <c r="C626" t="s">
        <v>18</v>
      </c>
      <c r="D626">
        <v>3188</v>
      </c>
      <c r="E626">
        <v>14752</v>
      </c>
      <c r="F626">
        <f t="shared" si="11"/>
        <v>4015</v>
      </c>
    </row>
    <row r="627" spans="1:6" x14ac:dyDescent="0.2">
      <c r="A627" s="19">
        <v>41456.399560185186</v>
      </c>
      <c r="B627">
        <v>864</v>
      </c>
      <c r="C627" t="s">
        <v>18</v>
      </c>
      <c r="D627">
        <v>1523</v>
      </c>
      <c r="E627">
        <v>12291</v>
      </c>
      <c r="F627">
        <f t="shared" si="11"/>
        <v>2387</v>
      </c>
    </row>
    <row r="628" spans="1:6" x14ac:dyDescent="0.2">
      <c r="A628" s="19">
        <v>41456.411770833336</v>
      </c>
      <c r="B628">
        <v>1024</v>
      </c>
      <c r="C628" t="s">
        <v>18</v>
      </c>
      <c r="D628">
        <v>2233</v>
      </c>
      <c r="E628">
        <v>3681</v>
      </c>
      <c r="F628">
        <f t="shared" si="11"/>
        <v>3257</v>
      </c>
    </row>
    <row r="629" spans="1:6" x14ac:dyDescent="0.2">
      <c r="A629" s="19">
        <v>41456.411851851852</v>
      </c>
      <c r="B629">
        <v>1441</v>
      </c>
      <c r="C629" t="s">
        <v>18</v>
      </c>
      <c r="D629">
        <v>2573</v>
      </c>
      <c r="E629">
        <v>4520</v>
      </c>
      <c r="F629">
        <f t="shared" si="11"/>
        <v>4014</v>
      </c>
    </row>
    <row r="630" spans="1:6" x14ac:dyDescent="0.2">
      <c r="A630" s="19">
        <v>41456.411944444444</v>
      </c>
      <c r="B630">
        <v>1094</v>
      </c>
      <c r="C630" t="s">
        <v>18</v>
      </c>
      <c r="D630">
        <v>2836</v>
      </c>
      <c r="E630">
        <v>4469</v>
      </c>
      <c r="F630">
        <f t="shared" si="11"/>
        <v>3930</v>
      </c>
    </row>
    <row r="631" spans="1:6" x14ac:dyDescent="0.2">
      <c r="A631" s="19">
        <v>41456.412037037036</v>
      </c>
      <c r="B631">
        <v>851</v>
      </c>
      <c r="C631" t="s">
        <v>18</v>
      </c>
      <c r="D631">
        <v>2884</v>
      </c>
      <c r="E631">
        <v>4374</v>
      </c>
      <c r="F631">
        <f t="shared" si="11"/>
        <v>3735</v>
      </c>
    </row>
    <row r="632" spans="1:6" x14ac:dyDescent="0.2">
      <c r="A632" s="19">
        <v>41456.412118055552</v>
      </c>
      <c r="B632">
        <v>978</v>
      </c>
      <c r="C632" t="s">
        <v>18</v>
      </c>
      <c r="D632">
        <v>2454</v>
      </c>
      <c r="E632">
        <v>4141</v>
      </c>
      <c r="F632">
        <f t="shared" si="11"/>
        <v>3432</v>
      </c>
    </row>
    <row r="633" spans="1:6" x14ac:dyDescent="0.2">
      <c r="A633" s="19">
        <v>41456.412210648145</v>
      </c>
      <c r="B633">
        <v>1367</v>
      </c>
      <c r="C633" t="s">
        <v>18</v>
      </c>
      <c r="D633">
        <v>3207</v>
      </c>
      <c r="E633">
        <v>5184</v>
      </c>
      <c r="F633">
        <f t="shared" si="11"/>
        <v>4574</v>
      </c>
    </row>
    <row r="634" spans="1:6" x14ac:dyDescent="0.2">
      <c r="A634" s="19">
        <v>41456.412303240744</v>
      </c>
      <c r="B634">
        <v>642</v>
      </c>
      <c r="C634" t="s">
        <v>18</v>
      </c>
      <c r="D634">
        <v>2595</v>
      </c>
      <c r="E634">
        <v>3653</v>
      </c>
      <c r="F634">
        <f t="shared" si="11"/>
        <v>3237</v>
      </c>
    </row>
    <row r="635" spans="1:6" x14ac:dyDescent="0.2">
      <c r="A635" s="19">
        <v>41456.412372685183</v>
      </c>
      <c r="B635">
        <v>500</v>
      </c>
      <c r="C635" t="s">
        <v>18</v>
      </c>
      <c r="D635">
        <v>2628</v>
      </c>
      <c r="E635">
        <v>3590</v>
      </c>
      <c r="F635">
        <f t="shared" si="11"/>
        <v>3128</v>
      </c>
    </row>
    <row r="636" spans="1:6" x14ac:dyDescent="0.2">
      <c r="A636" s="19">
        <v>41456.412453703706</v>
      </c>
      <c r="B636">
        <v>643</v>
      </c>
      <c r="C636" t="s">
        <v>18</v>
      </c>
      <c r="D636">
        <v>2618</v>
      </c>
      <c r="E636">
        <v>3866</v>
      </c>
      <c r="F636">
        <f t="shared" ref="F636:F699" si="12">D636+B636</f>
        <v>3261</v>
      </c>
    </row>
    <row r="637" spans="1:6" x14ac:dyDescent="0.2">
      <c r="A637" s="19">
        <v>41456.412523148145</v>
      </c>
      <c r="B637">
        <v>942</v>
      </c>
      <c r="C637" t="s">
        <v>18</v>
      </c>
      <c r="D637">
        <v>2987</v>
      </c>
      <c r="E637">
        <v>4618</v>
      </c>
      <c r="F637">
        <f t="shared" si="12"/>
        <v>3929</v>
      </c>
    </row>
    <row r="638" spans="1:6" x14ac:dyDescent="0.2">
      <c r="A638" s="19">
        <v>41456.412615740737</v>
      </c>
      <c r="B638">
        <v>661</v>
      </c>
      <c r="C638" t="s">
        <v>18</v>
      </c>
      <c r="D638">
        <v>2630</v>
      </c>
      <c r="E638">
        <v>3787</v>
      </c>
      <c r="F638">
        <f t="shared" si="12"/>
        <v>3291</v>
      </c>
    </row>
    <row r="639" spans="1:6" x14ac:dyDescent="0.2">
      <c r="A639" s="19">
        <v>41456.412685185183</v>
      </c>
      <c r="B639">
        <v>605</v>
      </c>
      <c r="C639" t="s">
        <v>18</v>
      </c>
      <c r="D639">
        <v>2561</v>
      </c>
      <c r="E639">
        <v>3769</v>
      </c>
      <c r="F639">
        <f t="shared" si="12"/>
        <v>3166</v>
      </c>
    </row>
    <row r="640" spans="1:6" x14ac:dyDescent="0.2">
      <c r="A640" s="19">
        <v>41456.412766203706</v>
      </c>
      <c r="B640">
        <v>508</v>
      </c>
      <c r="C640" t="s">
        <v>18</v>
      </c>
      <c r="D640">
        <v>2404</v>
      </c>
      <c r="E640">
        <v>3332</v>
      </c>
      <c r="F640">
        <f t="shared" si="12"/>
        <v>2912</v>
      </c>
    </row>
    <row r="641" spans="1:6" x14ac:dyDescent="0.2">
      <c r="A641" s="19">
        <v>41456.412847222222</v>
      </c>
      <c r="B641">
        <v>753</v>
      </c>
      <c r="C641" t="s">
        <v>18</v>
      </c>
      <c r="D641">
        <v>4466</v>
      </c>
      <c r="E641">
        <v>5833</v>
      </c>
      <c r="F641">
        <f t="shared" si="12"/>
        <v>5219</v>
      </c>
    </row>
    <row r="642" spans="1:6" x14ac:dyDescent="0.2">
      <c r="A642" s="19">
        <v>41456.412939814814</v>
      </c>
      <c r="B642">
        <v>1727</v>
      </c>
      <c r="C642" t="s">
        <v>18</v>
      </c>
      <c r="D642">
        <v>3174</v>
      </c>
      <c r="E642">
        <v>5374</v>
      </c>
      <c r="F642">
        <f t="shared" si="12"/>
        <v>4901</v>
      </c>
    </row>
    <row r="643" spans="1:6" x14ac:dyDescent="0.2">
      <c r="A643" s="19">
        <v>41456.413043981483</v>
      </c>
      <c r="B643">
        <v>1213</v>
      </c>
      <c r="C643" t="s">
        <v>18</v>
      </c>
      <c r="D643">
        <v>3224</v>
      </c>
      <c r="E643">
        <v>4852</v>
      </c>
      <c r="F643">
        <f t="shared" si="12"/>
        <v>4437</v>
      </c>
    </row>
    <row r="644" spans="1:6" x14ac:dyDescent="0.2">
      <c r="A644" s="19">
        <v>41456.413148148145</v>
      </c>
      <c r="B644">
        <v>1904</v>
      </c>
      <c r="C644" t="s">
        <v>18</v>
      </c>
      <c r="D644">
        <v>3167</v>
      </c>
      <c r="E644">
        <v>5602</v>
      </c>
      <c r="F644">
        <f t="shared" si="12"/>
        <v>5071</v>
      </c>
    </row>
    <row r="645" spans="1:6" x14ac:dyDescent="0.2">
      <c r="A645" s="19">
        <v>41456.413252314815</v>
      </c>
      <c r="B645">
        <v>1916</v>
      </c>
      <c r="C645" t="s">
        <v>18</v>
      </c>
      <c r="D645">
        <v>3072</v>
      </c>
      <c r="E645">
        <v>5534</v>
      </c>
      <c r="F645">
        <f t="shared" si="12"/>
        <v>4988</v>
      </c>
    </row>
    <row r="646" spans="1:6" x14ac:dyDescent="0.2">
      <c r="A646" s="19">
        <v>41456.413356481484</v>
      </c>
      <c r="B646">
        <v>1355</v>
      </c>
      <c r="C646" t="s">
        <v>18</v>
      </c>
      <c r="D646">
        <v>3298</v>
      </c>
      <c r="E646">
        <v>5094</v>
      </c>
      <c r="F646">
        <f t="shared" si="12"/>
        <v>4653</v>
      </c>
    </row>
    <row r="647" spans="1:6" x14ac:dyDescent="0.2">
      <c r="A647" s="19">
        <v>41456.413449074076</v>
      </c>
      <c r="B647">
        <v>664</v>
      </c>
      <c r="C647" t="s">
        <v>18</v>
      </c>
      <c r="D647">
        <v>3767</v>
      </c>
      <c r="E647">
        <v>4879</v>
      </c>
      <c r="F647">
        <f t="shared" si="12"/>
        <v>4431</v>
      </c>
    </row>
    <row r="648" spans="1:6" x14ac:dyDescent="0.2">
      <c r="A648" s="19">
        <v>41456.413530092592</v>
      </c>
      <c r="B648">
        <v>949</v>
      </c>
      <c r="C648" t="s">
        <v>18</v>
      </c>
      <c r="D648">
        <v>3424</v>
      </c>
      <c r="E648">
        <v>4949</v>
      </c>
      <c r="F648">
        <f t="shared" si="12"/>
        <v>4373</v>
      </c>
    </row>
    <row r="649" spans="1:6" x14ac:dyDescent="0.2">
      <c r="A649" s="19">
        <v>41456.413634259261</v>
      </c>
      <c r="B649">
        <v>2334</v>
      </c>
      <c r="C649" t="s">
        <v>18</v>
      </c>
      <c r="D649">
        <v>3048</v>
      </c>
      <c r="E649">
        <v>5824</v>
      </c>
      <c r="F649">
        <f t="shared" si="12"/>
        <v>5382</v>
      </c>
    </row>
    <row r="650" spans="1:6" x14ac:dyDescent="0.2">
      <c r="A650" s="19">
        <v>41456.413738425923</v>
      </c>
      <c r="B650">
        <v>865</v>
      </c>
      <c r="C650" t="s">
        <v>18</v>
      </c>
      <c r="D650">
        <v>2441</v>
      </c>
      <c r="E650">
        <v>3713</v>
      </c>
      <c r="F650">
        <f t="shared" si="12"/>
        <v>3306</v>
      </c>
    </row>
    <row r="651" spans="1:6" x14ac:dyDescent="0.2">
      <c r="A651" s="19">
        <v>41456.413819444446</v>
      </c>
      <c r="B651">
        <v>1669</v>
      </c>
      <c r="C651" t="s">
        <v>18</v>
      </c>
      <c r="D651">
        <v>2553</v>
      </c>
      <c r="E651">
        <v>4734</v>
      </c>
      <c r="F651">
        <f t="shared" si="12"/>
        <v>4222</v>
      </c>
    </row>
    <row r="652" spans="1:6" x14ac:dyDescent="0.2">
      <c r="A652" s="19">
        <v>41456.413900462961</v>
      </c>
      <c r="B652">
        <v>580</v>
      </c>
      <c r="C652" t="s">
        <v>18</v>
      </c>
      <c r="D652">
        <v>2492</v>
      </c>
      <c r="E652">
        <v>3705</v>
      </c>
      <c r="F652">
        <f t="shared" si="12"/>
        <v>3072</v>
      </c>
    </row>
    <row r="653" spans="1:6" x14ac:dyDescent="0.2">
      <c r="A653" s="19">
        <v>41456.413981481484</v>
      </c>
      <c r="B653">
        <v>1389</v>
      </c>
      <c r="C653" t="s">
        <v>18</v>
      </c>
      <c r="D653">
        <v>2517</v>
      </c>
      <c r="E653">
        <v>4359</v>
      </c>
      <c r="F653">
        <f t="shared" si="12"/>
        <v>3906</v>
      </c>
    </row>
    <row r="654" spans="1:6" x14ac:dyDescent="0.2">
      <c r="A654" s="19">
        <v>41456.4140625</v>
      </c>
      <c r="B654">
        <v>1810</v>
      </c>
      <c r="C654" t="s">
        <v>18</v>
      </c>
      <c r="D654">
        <v>2738</v>
      </c>
      <c r="E654">
        <v>5068</v>
      </c>
      <c r="F654">
        <f t="shared" si="12"/>
        <v>4548</v>
      </c>
    </row>
    <row r="655" spans="1:6" x14ac:dyDescent="0.2">
      <c r="A655" s="19">
        <v>41456.414155092592</v>
      </c>
      <c r="B655">
        <v>548</v>
      </c>
      <c r="C655" t="s">
        <v>18</v>
      </c>
      <c r="D655">
        <v>2548</v>
      </c>
      <c r="E655">
        <v>3659</v>
      </c>
      <c r="F655">
        <f t="shared" si="12"/>
        <v>3096</v>
      </c>
    </row>
    <row r="656" spans="1:6" x14ac:dyDescent="0.2">
      <c r="A656" s="19">
        <v>41456.414236111108</v>
      </c>
      <c r="B656">
        <v>695</v>
      </c>
      <c r="C656" t="s">
        <v>18</v>
      </c>
      <c r="D656">
        <v>3027</v>
      </c>
      <c r="E656">
        <v>4348</v>
      </c>
      <c r="F656">
        <f t="shared" si="12"/>
        <v>3722</v>
      </c>
    </row>
    <row r="657" spans="1:6" x14ac:dyDescent="0.2">
      <c r="A657" s="19">
        <v>41456.4143287037</v>
      </c>
      <c r="B657">
        <v>2245</v>
      </c>
      <c r="C657" t="s">
        <v>18</v>
      </c>
      <c r="D657">
        <v>3402</v>
      </c>
      <c r="E657">
        <v>6290</v>
      </c>
      <c r="F657">
        <f t="shared" si="12"/>
        <v>5647</v>
      </c>
    </row>
    <row r="658" spans="1:6" x14ac:dyDescent="0.2">
      <c r="A658" s="19">
        <v>41456.414421296293</v>
      </c>
      <c r="B658">
        <v>1183</v>
      </c>
      <c r="C658" t="s">
        <v>18</v>
      </c>
      <c r="D658">
        <v>2463</v>
      </c>
      <c r="E658">
        <v>4109</v>
      </c>
      <c r="F658">
        <f t="shared" si="12"/>
        <v>3646</v>
      </c>
    </row>
    <row r="659" spans="1:6" x14ac:dyDescent="0.2">
      <c r="A659" s="19">
        <v>41456.414513888885</v>
      </c>
      <c r="B659">
        <v>541</v>
      </c>
      <c r="C659" t="s">
        <v>18</v>
      </c>
      <c r="D659">
        <v>2750</v>
      </c>
      <c r="E659">
        <v>3901</v>
      </c>
      <c r="F659">
        <f t="shared" si="12"/>
        <v>3291</v>
      </c>
    </row>
    <row r="660" spans="1:6" x14ac:dyDescent="0.2">
      <c r="A660" s="19">
        <v>41456.414594907408</v>
      </c>
      <c r="B660">
        <v>566</v>
      </c>
      <c r="C660" t="s">
        <v>18</v>
      </c>
      <c r="D660">
        <v>3057</v>
      </c>
      <c r="E660">
        <v>4041</v>
      </c>
      <c r="F660">
        <f t="shared" si="12"/>
        <v>3623</v>
      </c>
    </row>
    <row r="661" spans="1:6" x14ac:dyDescent="0.2">
      <c r="A661" s="19">
        <v>41456.414675925924</v>
      </c>
      <c r="B661">
        <v>646</v>
      </c>
      <c r="C661" t="s">
        <v>18</v>
      </c>
      <c r="D661">
        <v>2971</v>
      </c>
      <c r="E661">
        <v>4177</v>
      </c>
      <c r="F661">
        <f t="shared" si="12"/>
        <v>3617</v>
      </c>
    </row>
    <row r="662" spans="1:6" x14ac:dyDescent="0.2">
      <c r="A662" s="19">
        <v>41456.414768518516</v>
      </c>
      <c r="B662">
        <v>1002</v>
      </c>
      <c r="C662" t="s">
        <v>18</v>
      </c>
      <c r="D662">
        <v>3130</v>
      </c>
      <c r="E662">
        <v>4652</v>
      </c>
      <c r="F662">
        <f t="shared" si="12"/>
        <v>4132</v>
      </c>
    </row>
    <row r="663" spans="1:6" x14ac:dyDescent="0.2">
      <c r="A663" s="19">
        <v>41456.414849537039</v>
      </c>
      <c r="B663">
        <v>660</v>
      </c>
      <c r="C663" t="s">
        <v>18</v>
      </c>
      <c r="D663">
        <v>2636</v>
      </c>
      <c r="E663">
        <v>3723</v>
      </c>
      <c r="F663">
        <f t="shared" si="12"/>
        <v>3296</v>
      </c>
    </row>
    <row r="664" spans="1:6" x14ac:dyDescent="0.2">
      <c r="A664" s="19">
        <v>41456.414918981478</v>
      </c>
      <c r="B664">
        <v>545</v>
      </c>
      <c r="C664" t="s">
        <v>18</v>
      </c>
      <c r="D664">
        <v>2283</v>
      </c>
      <c r="E664">
        <v>3469</v>
      </c>
      <c r="F664">
        <f t="shared" si="12"/>
        <v>2828</v>
      </c>
    </row>
    <row r="665" spans="1:6" x14ac:dyDescent="0.2">
      <c r="A665" s="19">
        <v>41456.414988425924</v>
      </c>
      <c r="B665">
        <v>577</v>
      </c>
      <c r="C665" t="s">
        <v>18</v>
      </c>
      <c r="D665">
        <v>5834</v>
      </c>
      <c r="E665">
        <v>7024</v>
      </c>
      <c r="F665">
        <f t="shared" si="12"/>
        <v>6411</v>
      </c>
    </row>
    <row r="666" spans="1:6" x14ac:dyDescent="0.2">
      <c r="A666" s="19">
        <v>41456.41510416667</v>
      </c>
      <c r="B666">
        <v>1464</v>
      </c>
      <c r="C666" t="s">
        <v>18</v>
      </c>
      <c r="D666">
        <v>3604</v>
      </c>
      <c r="E666">
        <v>5521</v>
      </c>
      <c r="F666">
        <f t="shared" si="12"/>
        <v>5068</v>
      </c>
    </row>
    <row r="667" spans="1:6" x14ac:dyDescent="0.2">
      <c r="A667" s="19">
        <v>41456.415196759262</v>
      </c>
      <c r="B667">
        <v>513</v>
      </c>
      <c r="C667" t="s">
        <v>18</v>
      </c>
      <c r="D667">
        <v>2812</v>
      </c>
      <c r="E667">
        <v>3729</v>
      </c>
      <c r="F667">
        <f t="shared" si="12"/>
        <v>3325</v>
      </c>
    </row>
    <row r="668" spans="1:6" x14ac:dyDescent="0.2">
      <c r="A668" s="19">
        <v>41456.415277777778</v>
      </c>
      <c r="B668">
        <v>1233</v>
      </c>
      <c r="C668" t="s">
        <v>18</v>
      </c>
      <c r="D668">
        <v>2229</v>
      </c>
      <c r="E668">
        <v>4021</v>
      </c>
      <c r="F668">
        <f t="shared" si="12"/>
        <v>3462</v>
      </c>
    </row>
    <row r="669" spans="1:6" x14ac:dyDescent="0.2">
      <c r="A669" s="19">
        <v>41456.415358796294</v>
      </c>
      <c r="B669">
        <v>915</v>
      </c>
      <c r="C669" t="s">
        <v>18</v>
      </c>
      <c r="D669">
        <v>3196</v>
      </c>
      <c r="E669">
        <v>4690</v>
      </c>
      <c r="F669">
        <f t="shared" si="12"/>
        <v>4111</v>
      </c>
    </row>
    <row r="670" spans="1:6" x14ac:dyDescent="0.2">
      <c r="A670" s="19">
        <v>41456.415451388886</v>
      </c>
      <c r="B670">
        <v>468</v>
      </c>
      <c r="C670" t="s">
        <v>18</v>
      </c>
      <c r="D670">
        <v>2686</v>
      </c>
      <c r="E670">
        <v>3563</v>
      </c>
      <c r="F670">
        <f t="shared" si="12"/>
        <v>3154</v>
      </c>
    </row>
    <row r="671" spans="1:6" x14ac:dyDescent="0.2">
      <c r="A671" s="19">
        <v>41456.415520833332</v>
      </c>
      <c r="B671">
        <v>626</v>
      </c>
      <c r="C671" t="s">
        <v>18</v>
      </c>
      <c r="D671">
        <v>2620</v>
      </c>
      <c r="E671">
        <v>3795</v>
      </c>
      <c r="F671">
        <f t="shared" si="12"/>
        <v>3246</v>
      </c>
    </row>
    <row r="672" spans="1:6" x14ac:dyDescent="0.2">
      <c r="A672" s="19">
        <v>41456.415601851855</v>
      </c>
      <c r="B672">
        <v>841</v>
      </c>
      <c r="C672" t="s">
        <v>18</v>
      </c>
      <c r="D672">
        <v>2522</v>
      </c>
      <c r="E672">
        <v>3945</v>
      </c>
      <c r="F672">
        <f t="shared" si="12"/>
        <v>3363</v>
      </c>
    </row>
    <row r="673" spans="1:6" x14ac:dyDescent="0.2">
      <c r="A673" s="19">
        <v>41456.415682870371</v>
      </c>
      <c r="B673">
        <v>594</v>
      </c>
      <c r="C673" t="s">
        <v>18</v>
      </c>
      <c r="D673">
        <v>2776</v>
      </c>
      <c r="E673">
        <v>3856</v>
      </c>
      <c r="F673">
        <f t="shared" si="12"/>
        <v>3370</v>
      </c>
    </row>
    <row r="674" spans="1:6" x14ac:dyDescent="0.2">
      <c r="A674" s="19">
        <v>41456.415763888886</v>
      </c>
      <c r="B674">
        <v>557</v>
      </c>
      <c r="C674" t="s">
        <v>18</v>
      </c>
      <c r="D674">
        <v>3665</v>
      </c>
      <c r="E674">
        <v>4835</v>
      </c>
      <c r="F674">
        <f t="shared" si="12"/>
        <v>4222</v>
      </c>
    </row>
    <row r="675" spans="1:6" x14ac:dyDescent="0.2">
      <c r="A675" s="19">
        <v>41456.415856481479</v>
      </c>
      <c r="B675">
        <v>617</v>
      </c>
      <c r="C675" t="s">
        <v>18</v>
      </c>
      <c r="D675">
        <v>2426</v>
      </c>
      <c r="E675">
        <v>3655</v>
      </c>
      <c r="F675">
        <f t="shared" si="12"/>
        <v>3043</v>
      </c>
    </row>
    <row r="676" spans="1:6" x14ac:dyDescent="0.2">
      <c r="A676" s="19">
        <v>41456.415937500002</v>
      </c>
      <c r="B676">
        <v>740</v>
      </c>
      <c r="C676" t="s">
        <v>18</v>
      </c>
      <c r="D676">
        <v>2465</v>
      </c>
      <c r="E676">
        <v>3718</v>
      </c>
      <c r="F676">
        <f t="shared" si="12"/>
        <v>3205</v>
      </c>
    </row>
    <row r="677" spans="1:6" x14ac:dyDescent="0.2">
      <c r="A677" s="19">
        <v>41456.416018518517</v>
      </c>
      <c r="B677">
        <v>670</v>
      </c>
      <c r="C677" t="s">
        <v>18</v>
      </c>
      <c r="D677">
        <v>2519</v>
      </c>
      <c r="E677">
        <v>3660</v>
      </c>
      <c r="F677">
        <f t="shared" si="12"/>
        <v>3189</v>
      </c>
    </row>
    <row r="678" spans="1:6" x14ac:dyDescent="0.2">
      <c r="A678" s="19">
        <v>41456.41609953704</v>
      </c>
      <c r="B678">
        <v>1295</v>
      </c>
      <c r="C678" t="s">
        <v>18</v>
      </c>
      <c r="D678">
        <v>2452</v>
      </c>
      <c r="E678">
        <v>4251</v>
      </c>
      <c r="F678">
        <f t="shared" si="12"/>
        <v>3747</v>
      </c>
    </row>
    <row r="679" spans="1:6" x14ac:dyDescent="0.2">
      <c r="A679" s="19">
        <v>41456.416192129633</v>
      </c>
      <c r="B679">
        <v>1034</v>
      </c>
      <c r="C679" t="s">
        <v>18</v>
      </c>
      <c r="D679">
        <v>2438</v>
      </c>
      <c r="E679">
        <v>4021</v>
      </c>
      <c r="F679">
        <f t="shared" si="12"/>
        <v>3472</v>
      </c>
    </row>
    <row r="680" spans="1:6" x14ac:dyDescent="0.2">
      <c r="A680" s="19">
        <v>41456.416284722225</v>
      </c>
      <c r="B680">
        <v>1499</v>
      </c>
      <c r="C680" t="s">
        <v>18</v>
      </c>
      <c r="D680">
        <v>2430</v>
      </c>
      <c r="E680">
        <v>4417</v>
      </c>
      <c r="F680">
        <f t="shared" si="12"/>
        <v>3929</v>
      </c>
    </row>
    <row r="681" spans="1:6" x14ac:dyDescent="0.2">
      <c r="A681" s="19">
        <v>41456.416365740741</v>
      </c>
      <c r="B681">
        <v>1282</v>
      </c>
      <c r="C681" t="s">
        <v>18</v>
      </c>
      <c r="D681">
        <v>2544</v>
      </c>
      <c r="E681">
        <v>4335</v>
      </c>
      <c r="F681">
        <f t="shared" si="12"/>
        <v>3826</v>
      </c>
    </row>
    <row r="682" spans="1:6" x14ac:dyDescent="0.2">
      <c r="A682" s="19">
        <v>41456.41646990741</v>
      </c>
      <c r="B682">
        <v>1074</v>
      </c>
      <c r="C682" t="s">
        <v>18</v>
      </c>
      <c r="D682">
        <v>2882</v>
      </c>
      <c r="E682">
        <v>4565</v>
      </c>
      <c r="F682">
        <f t="shared" si="12"/>
        <v>3956</v>
      </c>
    </row>
    <row r="683" spans="1:6" x14ac:dyDescent="0.2">
      <c r="A683" s="19">
        <v>41456.416550925926</v>
      </c>
      <c r="B683">
        <v>2278</v>
      </c>
      <c r="C683" t="s">
        <v>18</v>
      </c>
      <c r="D683">
        <v>2367</v>
      </c>
      <c r="E683">
        <v>5068</v>
      </c>
      <c r="F683">
        <f t="shared" si="12"/>
        <v>4645</v>
      </c>
    </row>
    <row r="684" spans="1:6" x14ac:dyDescent="0.2">
      <c r="A684" s="19">
        <v>41456.416643518518</v>
      </c>
      <c r="B684">
        <v>819</v>
      </c>
      <c r="C684" t="s">
        <v>18</v>
      </c>
      <c r="D684">
        <v>2542</v>
      </c>
      <c r="E684">
        <v>3921</v>
      </c>
      <c r="F684">
        <f t="shared" si="12"/>
        <v>3361</v>
      </c>
    </row>
    <row r="685" spans="1:6" x14ac:dyDescent="0.2">
      <c r="A685" s="19">
        <v>41456.41673611111</v>
      </c>
      <c r="B685">
        <v>1041</v>
      </c>
      <c r="C685" t="s">
        <v>18</v>
      </c>
      <c r="D685">
        <v>2774</v>
      </c>
      <c r="E685">
        <v>4397</v>
      </c>
      <c r="F685">
        <f t="shared" si="12"/>
        <v>3815</v>
      </c>
    </row>
    <row r="686" spans="1:6" x14ac:dyDescent="0.2">
      <c r="A686" s="19">
        <v>41456.416817129626</v>
      </c>
      <c r="B686">
        <v>817</v>
      </c>
      <c r="C686" t="s">
        <v>18</v>
      </c>
      <c r="D686">
        <v>2856</v>
      </c>
      <c r="E686">
        <v>4269</v>
      </c>
      <c r="F686">
        <f t="shared" si="12"/>
        <v>3673</v>
      </c>
    </row>
    <row r="687" spans="1:6" x14ac:dyDescent="0.2">
      <c r="A687" s="19">
        <v>41456.416909722226</v>
      </c>
      <c r="B687">
        <v>1598</v>
      </c>
      <c r="C687" t="s">
        <v>18</v>
      </c>
      <c r="D687">
        <v>5131</v>
      </c>
      <c r="E687">
        <v>7262</v>
      </c>
      <c r="F687">
        <f t="shared" si="12"/>
        <v>6729</v>
      </c>
    </row>
    <row r="688" spans="1:6" x14ac:dyDescent="0.2">
      <c r="A688" s="19">
        <v>41456.417037037034</v>
      </c>
      <c r="B688">
        <v>1971</v>
      </c>
      <c r="C688" t="s">
        <v>18</v>
      </c>
      <c r="D688">
        <v>2467</v>
      </c>
      <c r="E688">
        <v>4859</v>
      </c>
      <c r="F688">
        <f t="shared" si="12"/>
        <v>4438</v>
      </c>
    </row>
    <row r="689" spans="1:6" x14ac:dyDescent="0.2">
      <c r="A689" s="19">
        <v>41456.417118055557</v>
      </c>
      <c r="B689">
        <v>1998</v>
      </c>
      <c r="C689" t="s">
        <v>18</v>
      </c>
      <c r="D689">
        <v>3777</v>
      </c>
      <c r="E689">
        <v>6223</v>
      </c>
      <c r="F689">
        <f t="shared" si="12"/>
        <v>5775</v>
      </c>
    </row>
    <row r="690" spans="1:6" x14ac:dyDescent="0.2">
      <c r="A690" s="19">
        <v>41456.417222222219</v>
      </c>
      <c r="B690">
        <v>1928</v>
      </c>
      <c r="C690" t="s">
        <v>18</v>
      </c>
      <c r="D690">
        <v>3195</v>
      </c>
      <c r="E690">
        <v>5533</v>
      </c>
      <c r="F690">
        <f t="shared" si="12"/>
        <v>5123</v>
      </c>
    </row>
    <row r="691" spans="1:6" x14ac:dyDescent="0.2">
      <c r="A691" s="19">
        <v>41456.417314814818</v>
      </c>
      <c r="B691">
        <v>782</v>
      </c>
      <c r="C691" t="s">
        <v>18</v>
      </c>
      <c r="D691">
        <v>3292</v>
      </c>
      <c r="E691">
        <v>4504</v>
      </c>
      <c r="F691">
        <f t="shared" si="12"/>
        <v>4074</v>
      </c>
    </row>
    <row r="692" spans="1:6" x14ac:dyDescent="0.2">
      <c r="A692" s="19">
        <v>41456.417395833334</v>
      </c>
      <c r="B692">
        <v>1848</v>
      </c>
      <c r="C692" t="s">
        <v>18</v>
      </c>
      <c r="D692">
        <v>2626</v>
      </c>
      <c r="E692">
        <v>5028</v>
      </c>
      <c r="F692">
        <f t="shared" si="12"/>
        <v>4474</v>
      </c>
    </row>
    <row r="693" spans="1:6" x14ac:dyDescent="0.2">
      <c r="A693" s="19">
        <v>41456.417500000003</v>
      </c>
      <c r="B693">
        <v>861</v>
      </c>
      <c r="C693" t="s">
        <v>18</v>
      </c>
      <c r="D693">
        <v>2750</v>
      </c>
      <c r="E693">
        <v>4259</v>
      </c>
      <c r="F693">
        <f t="shared" si="12"/>
        <v>3611</v>
      </c>
    </row>
    <row r="694" spans="1:6" x14ac:dyDescent="0.2">
      <c r="A694" s="19">
        <v>41456.417592592596</v>
      </c>
      <c r="B694">
        <v>2342</v>
      </c>
      <c r="C694" t="s">
        <v>18</v>
      </c>
      <c r="D694">
        <v>4101</v>
      </c>
      <c r="E694">
        <v>6991</v>
      </c>
      <c r="F694">
        <f t="shared" si="12"/>
        <v>6443</v>
      </c>
    </row>
    <row r="695" spans="1:6" x14ac:dyDescent="0.2">
      <c r="A695" s="19">
        <v>41456.417708333334</v>
      </c>
      <c r="B695">
        <v>2665</v>
      </c>
      <c r="C695" t="s">
        <v>18</v>
      </c>
      <c r="D695">
        <v>2803</v>
      </c>
      <c r="E695">
        <v>5898</v>
      </c>
      <c r="F695">
        <f t="shared" si="12"/>
        <v>5468</v>
      </c>
    </row>
    <row r="696" spans="1:6" x14ac:dyDescent="0.2">
      <c r="A696" s="19">
        <v>41456.417800925927</v>
      </c>
      <c r="B696">
        <v>1456</v>
      </c>
      <c r="C696" t="s">
        <v>18</v>
      </c>
      <c r="D696">
        <v>2798</v>
      </c>
      <c r="E696">
        <v>4691</v>
      </c>
      <c r="F696">
        <f t="shared" si="12"/>
        <v>4254</v>
      </c>
    </row>
    <row r="697" spans="1:6" x14ac:dyDescent="0.2">
      <c r="A697" s="19">
        <v>41456.417905092596</v>
      </c>
      <c r="B697">
        <v>2304</v>
      </c>
      <c r="C697" t="s">
        <v>18</v>
      </c>
      <c r="D697">
        <v>2643</v>
      </c>
      <c r="E697">
        <v>5657</v>
      </c>
      <c r="F697">
        <f t="shared" si="12"/>
        <v>4947</v>
      </c>
    </row>
    <row r="698" spans="1:6" x14ac:dyDescent="0.2">
      <c r="A698" s="19">
        <v>41456.417997685188</v>
      </c>
      <c r="B698">
        <v>2324</v>
      </c>
      <c r="C698" t="s">
        <v>18</v>
      </c>
      <c r="D698">
        <v>2745</v>
      </c>
      <c r="E698">
        <v>5513</v>
      </c>
      <c r="F698">
        <f t="shared" si="12"/>
        <v>5069</v>
      </c>
    </row>
    <row r="699" spans="1:6" x14ac:dyDescent="0.2">
      <c r="A699" s="19">
        <v>41456.418090277781</v>
      </c>
      <c r="B699">
        <v>827</v>
      </c>
      <c r="C699" t="s">
        <v>18</v>
      </c>
      <c r="D699">
        <v>2348</v>
      </c>
      <c r="E699">
        <v>3582</v>
      </c>
      <c r="F699">
        <f t="shared" si="12"/>
        <v>3175</v>
      </c>
    </row>
    <row r="700" spans="1:6" x14ac:dyDescent="0.2">
      <c r="A700" s="19">
        <v>41456.418171296296</v>
      </c>
      <c r="B700">
        <v>1347</v>
      </c>
      <c r="C700" t="s">
        <v>18</v>
      </c>
      <c r="D700">
        <v>2490</v>
      </c>
      <c r="E700">
        <v>4416</v>
      </c>
      <c r="F700">
        <f t="shared" ref="F700:F763" si="13">D700+B700</f>
        <v>3837</v>
      </c>
    </row>
    <row r="701" spans="1:6" x14ac:dyDescent="0.2">
      <c r="A701" s="19">
        <v>41456.418263888889</v>
      </c>
      <c r="B701">
        <v>858</v>
      </c>
      <c r="C701" t="s">
        <v>18</v>
      </c>
      <c r="D701">
        <v>2425</v>
      </c>
      <c r="E701">
        <v>3828</v>
      </c>
      <c r="F701">
        <f t="shared" si="13"/>
        <v>3283</v>
      </c>
    </row>
    <row r="702" spans="1:6" x14ac:dyDescent="0.2">
      <c r="A702" s="19">
        <v>41456.418344907404</v>
      </c>
      <c r="B702">
        <v>825</v>
      </c>
      <c r="C702" t="s">
        <v>18</v>
      </c>
      <c r="D702">
        <v>2481</v>
      </c>
      <c r="E702">
        <v>3913</v>
      </c>
      <c r="F702">
        <f t="shared" si="13"/>
        <v>3306</v>
      </c>
    </row>
    <row r="703" spans="1:6" x14ac:dyDescent="0.2">
      <c r="A703" s="19">
        <v>41456.418425925927</v>
      </c>
      <c r="B703">
        <v>1231</v>
      </c>
      <c r="C703" t="s">
        <v>18</v>
      </c>
      <c r="D703">
        <v>2393</v>
      </c>
      <c r="E703">
        <v>4150</v>
      </c>
      <c r="F703">
        <f t="shared" si="13"/>
        <v>3624</v>
      </c>
    </row>
    <row r="704" spans="1:6" x14ac:dyDescent="0.2">
      <c r="A704" s="19">
        <v>41456.418506944443</v>
      </c>
      <c r="B704">
        <v>615</v>
      </c>
      <c r="C704" t="s">
        <v>18</v>
      </c>
      <c r="D704">
        <v>2522</v>
      </c>
      <c r="E704">
        <v>3817</v>
      </c>
      <c r="F704">
        <f t="shared" si="13"/>
        <v>3137</v>
      </c>
    </row>
    <row r="705" spans="1:6" x14ac:dyDescent="0.2">
      <c r="A705" s="19">
        <v>41456.418599537035</v>
      </c>
      <c r="B705">
        <v>1643</v>
      </c>
      <c r="C705" t="s">
        <v>18</v>
      </c>
      <c r="D705">
        <v>2541</v>
      </c>
      <c r="E705">
        <v>4698</v>
      </c>
      <c r="F705">
        <f t="shared" si="13"/>
        <v>4184</v>
      </c>
    </row>
    <row r="706" spans="1:6" x14ac:dyDescent="0.2">
      <c r="A706" s="19">
        <v>41456.418680555558</v>
      </c>
      <c r="B706">
        <v>631</v>
      </c>
      <c r="C706" t="s">
        <v>18</v>
      </c>
      <c r="D706">
        <v>2387</v>
      </c>
      <c r="E706">
        <v>3443</v>
      </c>
      <c r="F706">
        <f t="shared" si="13"/>
        <v>3018</v>
      </c>
    </row>
    <row r="707" spans="1:6" x14ac:dyDescent="0.2">
      <c r="A707" s="19">
        <v>41456.418749999997</v>
      </c>
      <c r="B707">
        <v>706</v>
      </c>
      <c r="C707" t="s">
        <v>18</v>
      </c>
      <c r="D707">
        <v>2277</v>
      </c>
      <c r="E707">
        <v>3622</v>
      </c>
      <c r="F707">
        <f t="shared" si="13"/>
        <v>2983</v>
      </c>
    </row>
    <row r="708" spans="1:6" x14ac:dyDescent="0.2">
      <c r="A708" s="19">
        <v>41456.418819444443</v>
      </c>
      <c r="B708">
        <v>507</v>
      </c>
      <c r="C708" t="s">
        <v>18</v>
      </c>
      <c r="D708">
        <v>1863</v>
      </c>
      <c r="E708">
        <v>2800</v>
      </c>
      <c r="F708">
        <f t="shared" si="13"/>
        <v>2370</v>
      </c>
    </row>
    <row r="709" spans="1:6" x14ac:dyDescent="0.2">
      <c r="A709" s="19">
        <v>41456.418888888889</v>
      </c>
      <c r="B709">
        <v>589</v>
      </c>
      <c r="C709" t="s">
        <v>18</v>
      </c>
      <c r="D709">
        <v>2449</v>
      </c>
      <c r="E709">
        <v>3507</v>
      </c>
      <c r="F709">
        <f t="shared" si="13"/>
        <v>3038</v>
      </c>
    </row>
    <row r="710" spans="1:6" x14ac:dyDescent="0.2">
      <c r="A710" s="19">
        <v>41456.418958333335</v>
      </c>
      <c r="B710">
        <v>2177</v>
      </c>
      <c r="C710" t="s">
        <v>18</v>
      </c>
      <c r="D710">
        <v>2568</v>
      </c>
      <c r="E710">
        <v>5282</v>
      </c>
      <c r="F710">
        <f t="shared" si="13"/>
        <v>4745</v>
      </c>
    </row>
    <row r="711" spans="1:6" x14ac:dyDescent="0.2">
      <c r="A711" s="19">
        <v>41456.419050925928</v>
      </c>
      <c r="B711">
        <v>1649</v>
      </c>
      <c r="C711" t="s">
        <v>18</v>
      </c>
      <c r="D711">
        <v>2461</v>
      </c>
      <c r="E711">
        <v>4528</v>
      </c>
      <c r="F711">
        <f t="shared" si="13"/>
        <v>4110</v>
      </c>
    </row>
    <row r="712" spans="1:6" x14ac:dyDescent="0.2">
      <c r="A712" s="19">
        <v>41456.41914351852</v>
      </c>
      <c r="B712">
        <v>1098</v>
      </c>
      <c r="C712" t="s">
        <v>18</v>
      </c>
      <c r="D712">
        <v>4623</v>
      </c>
      <c r="E712">
        <v>6259</v>
      </c>
      <c r="F712">
        <f t="shared" si="13"/>
        <v>5721</v>
      </c>
    </row>
    <row r="713" spans="1:6" x14ac:dyDescent="0.2">
      <c r="A713" s="19">
        <v>41456.419247685182</v>
      </c>
      <c r="B713">
        <v>1992</v>
      </c>
      <c r="C713" t="s">
        <v>18</v>
      </c>
      <c r="D713">
        <v>4263</v>
      </c>
      <c r="E713">
        <v>6699</v>
      </c>
      <c r="F713">
        <f t="shared" si="13"/>
        <v>6255</v>
      </c>
    </row>
    <row r="714" spans="1:6" x14ac:dyDescent="0.2">
      <c r="A714" s="19">
        <v>41456.419363425928</v>
      </c>
      <c r="B714">
        <v>2231</v>
      </c>
      <c r="C714" t="s">
        <v>18</v>
      </c>
      <c r="D714">
        <v>2929</v>
      </c>
      <c r="E714">
        <v>5596</v>
      </c>
      <c r="F714">
        <f t="shared" si="13"/>
        <v>5160</v>
      </c>
    </row>
    <row r="715" spans="1:6" x14ac:dyDescent="0.2">
      <c r="A715" s="19">
        <v>41456.419456018521</v>
      </c>
      <c r="B715">
        <v>813</v>
      </c>
      <c r="C715" t="s">
        <v>18</v>
      </c>
      <c r="D715">
        <v>2546</v>
      </c>
      <c r="E715">
        <v>3779</v>
      </c>
      <c r="F715">
        <f t="shared" si="13"/>
        <v>3359</v>
      </c>
    </row>
    <row r="716" spans="1:6" x14ac:dyDescent="0.2">
      <c r="A716" s="19">
        <v>41456.419537037036</v>
      </c>
      <c r="B716">
        <v>2154</v>
      </c>
      <c r="C716" t="s">
        <v>18</v>
      </c>
      <c r="D716">
        <v>4150</v>
      </c>
      <c r="E716">
        <v>6934</v>
      </c>
      <c r="F716">
        <f t="shared" si="13"/>
        <v>6304</v>
      </c>
    </row>
    <row r="717" spans="1:6" x14ac:dyDescent="0.2">
      <c r="A717" s="19">
        <v>41456.419652777775</v>
      </c>
      <c r="B717">
        <v>2110</v>
      </c>
      <c r="C717" t="s">
        <v>18</v>
      </c>
      <c r="D717">
        <v>4414</v>
      </c>
      <c r="E717">
        <v>6979</v>
      </c>
      <c r="F717">
        <f t="shared" si="13"/>
        <v>6524</v>
      </c>
    </row>
    <row r="718" spans="1:6" x14ac:dyDescent="0.2">
      <c r="A718" s="19">
        <v>41456.419768518521</v>
      </c>
      <c r="B718">
        <v>1393</v>
      </c>
      <c r="C718" t="s">
        <v>18</v>
      </c>
      <c r="D718">
        <v>7393</v>
      </c>
      <c r="E718">
        <v>9216</v>
      </c>
      <c r="F718">
        <f t="shared" si="13"/>
        <v>8786</v>
      </c>
    </row>
    <row r="719" spans="1:6" x14ac:dyDescent="0.2">
      <c r="A719" s="19">
        <v>41456.419918981483</v>
      </c>
      <c r="B719">
        <v>2351</v>
      </c>
      <c r="C719" t="s">
        <v>18</v>
      </c>
      <c r="D719">
        <v>6021</v>
      </c>
      <c r="E719">
        <v>8789</v>
      </c>
      <c r="F719">
        <f t="shared" si="13"/>
        <v>8372</v>
      </c>
    </row>
    <row r="720" spans="1:6" x14ac:dyDescent="0.2">
      <c r="A720" s="19">
        <v>41456.420057870368</v>
      </c>
      <c r="B720">
        <v>1804</v>
      </c>
      <c r="C720" t="s">
        <v>18</v>
      </c>
      <c r="D720">
        <v>3597</v>
      </c>
      <c r="E720">
        <v>5859</v>
      </c>
      <c r="F720">
        <f t="shared" si="13"/>
        <v>5401</v>
      </c>
    </row>
    <row r="721" spans="1:6" x14ac:dyDescent="0.2">
      <c r="A721" s="19">
        <v>41456.420162037037</v>
      </c>
      <c r="B721">
        <v>1779</v>
      </c>
      <c r="C721" t="s">
        <v>18</v>
      </c>
      <c r="D721">
        <v>3489</v>
      </c>
      <c r="E721">
        <v>5710</v>
      </c>
      <c r="F721">
        <f t="shared" si="13"/>
        <v>5268</v>
      </c>
    </row>
    <row r="722" spans="1:6" x14ac:dyDescent="0.2">
      <c r="A722" s="19">
        <v>41456.420266203706</v>
      </c>
      <c r="B722">
        <v>2884</v>
      </c>
      <c r="C722" t="s">
        <v>18</v>
      </c>
      <c r="D722">
        <v>3867</v>
      </c>
      <c r="E722">
        <v>7210</v>
      </c>
      <c r="F722">
        <f t="shared" si="13"/>
        <v>6751</v>
      </c>
    </row>
    <row r="723" spans="1:6" x14ac:dyDescent="0.2">
      <c r="A723" s="19">
        <v>41456.420381944445</v>
      </c>
      <c r="B723">
        <v>1652</v>
      </c>
      <c r="C723" t="s">
        <v>18</v>
      </c>
      <c r="D723">
        <v>2761</v>
      </c>
      <c r="E723">
        <v>4878</v>
      </c>
      <c r="F723">
        <f t="shared" si="13"/>
        <v>4413</v>
      </c>
    </row>
    <row r="724" spans="1:6" x14ac:dyDescent="0.2">
      <c r="A724" s="19">
        <v>41456.598425925928</v>
      </c>
      <c r="B724">
        <v>422</v>
      </c>
      <c r="C724" t="s">
        <v>18</v>
      </c>
      <c r="D724">
        <v>2121</v>
      </c>
      <c r="E724">
        <v>3001</v>
      </c>
      <c r="F724">
        <f t="shared" si="13"/>
        <v>2543</v>
      </c>
    </row>
    <row r="725" spans="1:6" x14ac:dyDescent="0.2">
      <c r="A725" s="19">
        <v>41456.598495370374</v>
      </c>
      <c r="B725">
        <v>596</v>
      </c>
      <c r="C725" t="s">
        <v>18</v>
      </c>
      <c r="D725">
        <v>2461</v>
      </c>
      <c r="E725">
        <v>3683</v>
      </c>
      <c r="F725">
        <f t="shared" si="13"/>
        <v>3057</v>
      </c>
    </row>
    <row r="726" spans="1:6" x14ac:dyDescent="0.2">
      <c r="A726" s="19">
        <v>41456.598564814813</v>
      </c>
      <c r="B726">
        <v>832</v>
      </c>
      <c r="C726" t="s">
        <v>18</v>
      </c>
      <c r="D726">
        <v>2219</v>
      </c>
      <c r="E726">
        <v>3536</v>
      </c>
      <c r="F726">
        <f t="shared" si="13"/>
        <v>3051</v>
      </c>
    </row>
    <row r="727" spans="1:6" x14ac:dyDescent="0.2">
      <c r="A727" s="19">
        <v>41456.598634259259</v>
      </c>
      <c r="B727">
        <v>568</v>
      </c>
      <c r="C727" t="s">
        <v>18</v>
      </c>
      <c r="D727">
        <v>2279</v>
      </c>
      <c r="E727">
        <v>3344</v>
      </c>
      <c r="F727">
        <f t="shared" si="13"/>
        <v>2847</v>
      </c>
    </row>
    <row r="728" spans="1:6" x14ac:dyDescent="0.2">
      <c r="A728" s="19">
        <v>41456.598703703705</v>
      </c>
      <c r="B728">
        <v>1448</v>
      </c>
      <c r="C728" t="s">
        <v>18</v>
      </c>
      <c r="D728">
        <v>2207</v>
      </c>
      <c r="E728">
        <v>4152</v>
      </c>
      <c r="F728">
        <f t="shared" si="13"/>
        <v>3655</v>
      </c>
    </row>
    <row r="729" spans="1:6" x14ac:dyDescent="0.2">
      <c r="A729" s="19">
        <v>41456.59878472222</v>
      </c>
      <c r="B729">
        <v>488</v>
      </c>
      <c r="C729" t="s">
        <v>18</v>
      </c>
      <c r="D729">
        <v>2632</v>
      </c>
      <c r="E729">
        <v>3721</v>
      </c>
      <c r="F729">
        <f t="shared" si="13"/>
        <v>3120</v>
      </c>
    </row>
    <row r="730" spans="1:6" x14ac:dyDescent="0.2">
      <c r="A730" s="19">
        <v>41456.598865740743</v>
      </c>
      <c r="B730">
        <v>1011</v>
      </c>
      <c r="C730" t="s">
        <v>18</v>
      </c>
      <c r="D730">
        <v>2203</v>
      </c>
      <c r="E730">
        <v>3726</v>
      </c>
      <c r="F730">
        <f t="shared" si="13"/>
        <v>3214</v>
      </c>
    </row>
    <row r="731" spans="1:6" x14ac:dyDescent="0.2">
      <c r="A731" s="19">
        <v>41456.598946759259</v>
      </c>
      <c r="B731">
        <v>1030</v>
      </c>
      <c r="C731" t="s">
        <v>18</v>
      </c>
      <c r="D731">
        <v>2142</v>
      </c>
      <c r="E731">
        <v>3734</v>
      </c>
      <c r="F731">
        <f t="shared" si="13"/>
        <v>3172</v>
      </c>
    </row>
    <row r="732" spans="1:6" x14ac:dyDescent="0.2">
      <c r="A732" s="19">
        <v>41456.599027777775</v>
      </c>
      <c r="B732">
        <v>1005</v>
      </c>
      <c r="C732" t="s">
        <v>18</v>
      </c>
      <c r="D732">
        <v>2205</v>
      </c>
      <c r="E732">
        <v>3811</v>
      </c>
      <c r="F732">
        <f t="shared" si="13"/>
        <v>3210</v>
      </c>
    </row>
    <row r="733" spans="1:6" x14ac:dyDescent="0.2">
      <c r="A733" s="19">
        <v>41456.599108796298</v>
      </c>
      <c r="B733">
        <v>1277</v>
      </c>
      <c r="C733" t="s">
        <v>18</v>
      </c>
      <c r="D733">
        <v>2570</v>
      </c>
      <c r="E733">
        <v>4358</v>
      </c>
      <c r="F733">
        <f t="shared" si="13"/>
        <v>3847</v>
      </c>
    </row>
    <row r="734" spans="1:6" x14ac:dyDescent="0.2">
      <c r="A734" s="19">
        <v>41456.599189814813</v>
      </c>
      <c r="B734">
        <v>570</v>
      </c>
      <c r="C734" t="s">
        <v>18</v>
      </c>
      <c r="D734">
        <v>2325</v>
      </c>
      <c r="E734">
        <v>3478</v>
      </c>
      <c r="F734">
        <f t="shared" si="13"/>
        <v>2895</v>
      </c>
    </row>
    <row r="735" spans="1:6" x14ac:dyDescent="0.2">
      <c r="A735" s="19">
        <v>41456.599270833336</v>
      </c>
      <c r="B735">
        <v>1293</v>
      </c>
      <c r="C735" t="s">
        <v>18</v>
      </c>
      <c r="D735">
        <v>2162</v>
      </c>
      <c r="E735">
        <v>4060</v>
      </c>
      <c r="F735">
        <f t="shared" si="13"/>
        <v>3455</v>
      </c>
    </row>
    <row r="736" spans="1:6" x14ac:dyDescent="0.2">
      <c r="A736" s="19">
        <v>41456.599340277775</v>
      </c>
      <c r="B736">
        <v>939</v>
      </c>
      <c r="C736" t="s">
        <v>18</v>
      </c>
      <c r="D736">
        <v>1590</v>
      </c>
      <c r="E736">
        <v>3045</v>
      </c>
      <c r="F736">
        <f t="shared" si="13"/>
        <v>2529</v>
      </c>
    </row>
    <row r="737" spans="1:6" x14ac:dyDescent="0.2">
      <c r="A737" s="19">
        <v>41456.599409722221</v>
      </c>
      <c r="B737">
        <v>829</v>
      </c>
      <c r="C737" t="s">
        <v>18</v>
      </c>
      <c r="D737">
        <v>2325</v>
      </c>
      <c r="E737">
        <v>3764</v>
      </c>
      <c r="F737">
        <f t="shared" si="13"/>
        <v>3154</v>
      </c>
    </row>
    <row r="738" spans="1:6" x14ac:dyDescent="0.2">
      <c r="A738" s="19">
        <v>41456.599490740744</v>
      </c>
      <c r="B738">
        <v>1321</v>
      </c>
      <c r="C738" t="s">
        <v>18</v>
      </c>
      <c r="D738">
        <v>2317</v>
      </c>
      <c r="E738">
        <v>4145</v>
      </c>
      <c r="F738">
        <f t="shared" si="13"/>
        <v>3638</v>
      </c>
    </row>
    <row r="739" spans="1:6" x14ac:dyDescent="0.2">
      <c r="A739" s="19">
        <v>41456.59957175926</v>
      </c>
      <c r="B739">
        <v>837</v>
      </c>
      <c r="C739" t="s">
        <v>18</v>
      </c>
      <c r="D739">
        <v>2410</v>
      </c>
      <c r="E739">
        <v>3786</v>
      </c>
      <c r="F739">
        <f t="shared" si="13"/>
        <v>3247</v>
      </c>
    </row>
    <row r="740" spans="1:6" x14ac:dyDescent="0.2">
      <c r="A740" s="19">
        <v>41456.599652777775</v>
      </c>
      <c r="B740">
        <v>833</v>
      </c>
      <c r="C740" t="s">
        <v>18</v>
      </c>
      <c r="D740">
        <v>2529</v>
      </c>
      <c r="E740">
        <v>3981</v>
      </c>
      <c r="F740">
        <f t="shared" si="13"/>
        <v>3362</v>
      </c>
    </row>
    <row r="741" spans="1:6" x14ac:dyDescent="0.2">
      <c r="A741" s="19">
        <v>41456.599733796298</v>
      </c>
      <c r="B741">
        <v>650</v>
      </c>
      <c r="C741" t="s">
        <v>18</v>
      </c>
      <c r="D741">
        <v>2474</v>
      </c>
      <c r="E741">
        <v>3693</v>
      </c>
      <c r="F741">
        <f t="shared" si="13"/>
        <v>3124</v>
      </c>
    </row>
    <row r="742" spans="1:6" x14ac:dyDescent="0.2">
      <c r="A742" s="19">
        <v>41456.599814814814</v>
      </c>
      <c r="B742">
        <v>541</v>
      </c>
      <c r="C742" t="s">
        <v>18</v>
      </c>
      <c r="D742">
        <v>2431</v>
      </c>
      <c r="E742">
        <v>3499</v>
      </c>
      <c r="F742">
        <f t="shared" si="13"/>
        <v>2972</v>
      </c>
    </row>
    <row r="743" spans="1:6" x14ac:dyDescent="0.2">
      <c r="A743" s="19">
        <v>41456.599895833337</v>
      </c>
      <c r="B743">
        <v>580</v>
      </c>
      <c r="C743" t="s">
        <v>18</v>
      </c>
      <c r="D743">
        <v>2282</v>
      </c>
      <c r="E743">
        <v>3374</v>
      </c>
      <c r="F743">
        <f t="shared" si="13"/>
        <v>2862</v>
      </c>
    </row>
    <row r="744" spans="1:6" x14ac:dyDescent="0.2">
      <c r="A744" s="19">
        <v>41456.599965277775</v>
      </c>
      <c r="B744">
        <v>764</v>
      </c>
      <c r="C744" t="s">
        <v>18</v>
      </c>
      <c r="D744">
        <v>2317</v>
      </c>
      <c r="E744">
        <v>3689</v>
      </c>
      <c r="F744">
        <f t="shared" si="13"/>
        <v>3081</v>
      </c>
    </row>
    <row r="745" spans="1:6" x14ac:dyDescent="0.2">
      <c r="A745" s="19">
        <v>41456.600046296298</v>
      </c>
      <c r="B745">
        <v>923</v>
      </c>
      <c r="C745" t="s">
        <v>18</v>
      </c>
      <c r="D745">
        <v>2236</v>
      </c>
      <c r="E745">
        <v>3645</v>
      </c>
      <c r="F745">
        <f t="shared" si="13"/>
        <v>3159</v>
      </c>
    </row>
    <row r="746" spans="1:6" x14ac:dyDescent="0.2">
      <c r="A746" s="19">
        <v>41456.600127314814</v>
      </c>
      <c r="B746">
        <v>472</v>
      </c>
      <c r="C746" t="s">
        <v>18</v>
      </c>
      <c r="D746">
        <v>2277</v>
      </c>
      <c r="E746">
        <v>3349</v>
      </c>
      <c r="F746">
        <f t="shared" si="13"/>
        <v>2749</v>
      </c>
    </row>
    <row r="747" spans="1:6" x14ac:dyDescent="0.2">
      <c r="A747" s="19">
        <v>41456.60019675926</v>
      </c>
      <c r="B747">
        <v>618</v>
      </c>
      <c r="C747" t="s">
        <v>18</v>
      </c>
      <c r="D747">
        <v>2211</v>
      </c>
      <c r="E747">
        <v>3424</v>
      </c>
      <c r="F747">
        <f t="shared" si="13"/>
        <v>2829</v>
      </c>
    </row>
    <row r="748" spans="1:6" x14ac:dyDescent="0.2">
      <c r="A748" s="19">
        <v>41456.600277777776</v>
      </c>
      <c r="B748">
        <v>1498</v>
      </c>
      <c r="C748" t="s">
        <v>18</v>
      </c>
      <c r="D748">
        <v>2424</v>
      </c>
      <c r="E748">
        <v>4424</v>
      </c>
      <c r="F748">
        <f t="shared" si="13"/>
        <v>3922</v>
      </c>
    </row>
    <row r="749" spans="1:6" x14ac:dyDescent="0.2">
      <c r="A749" s="19">
        <v>41456.600370370368</v>
      </c>
      <c r="B749">
        <v>2050</v>
      </c>
      <c r="C749" t="s">
        <v>18</v>
      </c>
      <c r="D749">
        <v>2354</v>
      </c>
      <c r="E749">
        <v>5031</v>
      </c>
      <c r="F749">
        <f t="shared" si="13"/>
        <v>4404</v>
      </c>
    </row>
    <row r="750" spans="1:6" x14ac:dyDescent="0.2">
      <c r="A750" s="19">
        <v>41456.600462962961</v>
      </c>
      <c r="B750">
        <v>790</v>
      </c>
      <c r="C750" t="s">
        <v>18</v>
      </c>
      <c r="D750">
        <v>2215</v>
      </c>
      <c r="E750">
        <v>3447</v>
      </c>
      <c r="F750">
        <f t="shared" si="13"/>
        <v>3005</v>
      </c>
    </row>
    <row r="751" spans="1:6" x14ac:dyDescent="0.2">
      <c r="A751" s="19">
        <v>41456.600532407407</v>
      </c>
      <c r="B751">
        <v>739</v>
      </c>
      <c r="C751" t="s">
        <v>18</v>
      </c>
      <c r="D751">
        <v>2260</v>
      </c>
      <c r="E751">
        <v>3499</v>
      </c>
      <c r="F751">
        <f t="shared" si="13"/>
        <v>2999</v>
      </c>
    </row>
    <row r="752" spans="1:6" x14ac:dyDescent="0.2">
      <c r="A752" s="19">
        <v>41456.600601851853</v>
      </c>
      <c r="B752">
        <v>1484</v>
      </c>
      <c r="C752" t="s">
        <v>18</v>
      </c>
      <c r="D752">
        <v>2491</v>
      </c>
      <c r="E752">
        <v>4549</v>
      </c>
      <c r="F752">
        <f t="shared" si="13"/>
        <v>3975</v>
      </c>
    </row>
    <row r="753" spans="1:6" x14ac:dyDescent="0.2">
      <c r="A753" s="19">
        <v>41456.600694444445</v>
      </c>
      <c r="B753">
        <v>440</v>
      </c>
      <c r="C753" t="s">
        <v>18</v>
      </c>
      <c r="D753">
        <v>2378</v>
      </c>
      <c r="E753">
        <v>3269</v>
      </c>
      <c r="F753">
        <f t="shared" si="13"/>
        <v>2818</v>
      </c>
    </row>
    <row r="754" spans="1:6" x14ac:dyDescent="0.2">
      <c r="A754" s="19">
        <v>41456.600763888891</v>
      </c>
      <c r="B754">
        <v>575</v>
      </c>
      <c r="C754" t="s">
        <v>18</v>
      </c>
      <c r="D754">
        <v>2272</v>
      </c>
      <c r="E754">
        <v>3479</v>
      </c>
      <c r="F754">
        <f t="shared" si="13"/>
        <v>2847</v>
      </c>
    </row>
    <row r="755" spans="1:6" x14ac:dyDescent="0.2">
      <c r="A755" s="19">
        <v>41456.600844907407</v>
      </c>
      <c r="B755">
        <v>1050</v>
      </c>
      <c r="C755" t="s">
        <v>18</v>
      </c>
      <c r="D755">
        <v>2314</v>
      </c>
      <c r="E755">
        <v>3825</v>
      </c>
      <c r="F755">
        <f t="shared" si="13"/>
        <v>3364</v>
      </c>
    </row>
    <row r="756" spans="1:6" x14ac:dyDescent="0.2">
      <c r="A756" s="19">
        <v>41456.600914351853</v>
      </c>
      <c r="B756">
        <v>1035</v>
      </c>
      <c r="C756" t="s">
        <v>18</v>
      </c>
      <c r="D756">
        <v>2222</v>
      </c>
      <c r="E756">
        <v>3838</v>
      </c>
      <c r="F756">
        <f t="shared" si="13"/>
        <v>3257</v>
      </c>
    </row>
    <row r="757" spans="1:6" x14ac:dyDescent="0.2">
      <c r="A757" s="19">
        <v>41456.601006944446</v>
      </c>
      <c r="B757">
        <v>1087</v>
      </c>
      <c r="C757" t="s">
        <v>18</v>
      </c>
      <c r="D757">
        <v>3095</v>
      </c>
      <c r="E757">
        <v>4782</v>
      </c>
      <c r="F757">
        <f t="shared" si="13"/>
        <v>4182</v>
      </c>
    </row>
    <row r="758" spans="1:6" x14ac:dyDescent="0.2">
      <c r="A758" s="19">
        <v>41456.601087962961</v>
      </c>
      <c r="B758">
        <v>1013</v>
      </c>
      <c r="C758" t="s">
        <v>18</v>
      </c>
      <c r="D758">
        <v>2283</v>
      </c>
      <c r="E758">
        <v>3734</v>
      </c>
      <c r="F758">
        <f t="shared" si="13"/>
        <v>3296</v>
      </c>
    </row>
    <row r="759" spans="1:6" x14ac:dyDescent="0.2">
      <c r="A759" s="19">
        <v>41456.601157407407</v>
      </c>
      <c r="B759">
        <v>517</v>
      </c>
      <c r="C759" t="s">
        <v>18</v>
      </c>
      <c r="D759">
        <v>1499</v>
      </c>
      <c r="E759">
        <v>2446</v>
      </c>
      <c r="F759">
        <f t="shared" si="13"/>
        <v>2016</v>
      </c>
    </row>
    <row r="760" spans="1:6" x14ac:dyDescent="0.2">
      <c r="A760" s="19">
        <v>41456.601226851853</v>
      </c>
      <c r="B760">
        <v>626</v>
      </c>
      <c r="C760" t="s">
        <v>18</v>
      </c>
      <c r="D760">
        <v>2300</v>
      </c>
      <c r="E760">
        <v>3365</v>
      </c>
      <c r="F760">
        <f t="shared" si="13"/>
        <v>2926</v>
      </c>
    </row>
    <row r="761" spans="1:6" x14ac:dyDescent="0.2">
      <c r="A761" s="19">
        <v>41456.601284722223</v>
      </c>
      <c r="B761">
        <v>531</v>
      </c>
      <c r="C761" t="s">
        <v>18</v>
      </c>
      <c r="D761">
        <v>2299</v>
      </c>
      <c r="E761">
        <v>3280</v>
      </c>
      <c r="F761">
        <f t="shared" si="13"/>
        <v>2830</v>
      </c>
    </row>
    <row r="762" spans="1:6" x14ac:dyDescent="0.2">
      <c r="A762" s="19">
        <v>41456.601365740738</v>
      </c>
      <c r="B762">
        <v>523</v>
      </c>
      <c r="C762" t="s">
        <v>18</v>
      </c>
      <c r="D762">
        <v>3789</v>
      </c>
      <c r="E762">
        <v>4730</v>
      </c>
      <c r="F762">
        <f t="shared" si="13"/>
        <v>4312</v>
      </c>
    </row>
    <row r="763" spans="1:6" x14ac:dyDescent="0.2">
      <c r="A763" s="19">
        <v>41456.601458333331</v>
      </c>
      <c r="B763">
        <v>533</v>
      </c>
      <c r="C763" t="s">
        <v>18</v>
      </c>
      <c r="D763">
        <v>2193</v>
      </c>
      <c r="E763">
        <v>3154</v>
      </c>
      <c r="F763">
        <f t="shared" si="13"/>
        <v>2726</v>
      </c>
    </row>
    <row r="764" spans="1:6" x14ac:dyDescent="0.2">
      <c r="A764" s="19">
        <v>41456.601527777777</v>
      </c>
      <c r="B764">
        <v>641</v>
      </c>
      <c r="C764" t="s">
        <v>18</v>
      </c>
      <c r="D764">
        <v>2357</v>
      </c>
      <c r="E764">
        <v>3599</v>
      </c>
      <c r="F764">
        <f t="shared" ref="F764:F827" si="14">D764+B764</f>
        <v>2998</v>
      </c>
    </row>
    <row r="765" spans="1:6" x14ac:dyDescent="0.2">
      <c r="A765" s="19">
        <v>41456.6016087963</v>
      </c>
      <c r="B765">
        <v>534</v>
      </c>
      <c r="C765" t="s">
        <v>18</v>
      </c>
      <c r="D765">
        <v>2219</v>
      </c>
      <c r="E765">
        <v>3163</v>
      </c>
      <c r="F765">
        <f t="shared" si="14"/>
        <v>2753</v>
      </c>
    </row>
    <row r="766" spans="1:6" x14ac:dyDescent="0.2">
      <c r="A766" s="19">
        <v>41456.601678240739</v>
      </c>
      <c r="B766">
        <v>569</v>
      </c>
      <c r="C766" t="s">
        <v>18</v>
      </c>
      <c r="D766">
        <v>2369</v>
      </c>
      <c r="E766">
        <v>3404</v>
      </c>
      <c r="F766">
        <f t="shared" si="14"/>
        <v>2938</v>
      </c>
    </row>
    <row r="767" spans="1:6" x14ac:dyDescent="0.2">
      <c r="A767" s="19">
        <v>41456.601759259262</v>
      </c>
      <c r="B767">
        <v>516</v>
      </c>
      <c r="C767" t="s">
        <v>18</v>
      </c>
      <c r="D767">
        <v>2227</v>
      </c>
      <c r="E767">
        <v>3168</v>
      </c>
      <c r="F767">
        <f t="shared" si="14"/>
        <v>2743</v>
      </c>
    </row>
    <row r="768" spans="1:6" x14ac:dyDescent="0.2">
      <c r="A768" s="19">
        <v>41456.601840277777</v>
      </c>
      <c r="B768">
        <v>1442</v>
      </c>
      <c r="C768" t="s">
        <v>18</v>
      </c>
      <c r="D768">
        <v>2300</v>
      </c>
      <c r="E768">
        <v>4287</v>
      </c>
      <c r="F768">
        <f t="shared" si="14"/>
        <v>3742</v>
      </c>
    </row>
    <row r="769" spans="1:6" x14ac:dyDescent="0.2">
      <c r="A769" s="19">
        <v>41456.601921296293</v>
      </c>
      <c r="B769">
        <v>682</v>
      </c>
      <c r="C769" t="s">
        <v>18</v>
      </c>
      <c r="D769">
        <v>4635</v>
      </c>
      <c r="E769">
        <v>5742</v>
      </c>
      <c r="F769">
        <f t="shared" si="14"/>
        <v>5317</v>
      </c>
    </row>
    <row r="770" spans="1:6" x14ac:dyDescent="0.2">
      <c r="A770" s="19">
        <v>41456.602025462962</v>
      </c>
      <c r="B770">
        <v>1148</v>
      </c>
      <c r="C770" t="s">
        <v>18</v>
      </c>
      <c r="D770">
        <v>2353</v>
      </c>
      <c r="E770">
        <v>3940</v>
      </c>
      <c r="F770">
        <f t="shared" si="14"/>
        <v>3501</v>
      </c>
    </row>
    <row r="771" spans="1:6" x14ac:dyDescent="0.2">
      <c r="A771" s="19">
        <v>41456.602106481485</v>
      </c>
      <c r="B771">
        <v>885</v>
      </c>
      <c r="C771" t="s">
        <v>18</v>
      </c>
      <c r="D771">
        <v>2488</v>
      </c>
      <c r="E771">
        <v>3913</v>
      </c>
      <c r="F771">
        <f t="shared" si="14"/>
        <v>3373</v>
      </c>
    </row>
    <row r="772" spans="1:6" x14ac:dyDescent="0.2">
      <c r="A772" s="19">
        <v>41456.602187500001</v>
      </c>
      <c r="B772">
        <v>1740</v>
      </c>
      <c r="C772" t="s">
        <v>18</v>
      </c>
      <c r="D772">
        <v>2465</v>
      </c>
      <c r="E772">
        <v>4715</v>
      </c>
      <c r="F772">
        <f t="shared" si="14"/>
        <v>4205</v>
      </c>
    </row>
    <row r="773" spans="1:6" x14ac:dyDescent="0.2">
      <c r="A773" s="19">
        <v>41456.602280092593</v>
      </c>
      <c r="B773">
        <v>784</v>
      </c>
      <c r="C773" t="s">
        <v>18</v>
      </c>
      <c r="D773">
        <v>2276</v>
      </c>
      <c r="E773">
        <v>3565</v>
      </c>
      <c r="F773">
        <f t="shared" si="14"/>
        <v>3060</v>
      </c>
    </row>
    <row r="774" spans="1:6" x14ac:dyDescent="0.2">
      <c r="A774" s="19">
        <v>41456.602361111109</v>
      </c>
      <c r="B774">
        <v>1695</v>
      </c>
      <c r="C774" t="s">
        <v>18</v>
      </c>
      <c r="D774">
        <v>2187</v>
      </c>
      <c r="E774">
        <v>4335</v>
      </c>
      <c r="F774">
        <f t="shared" si="14"/>
        <v>3882</v>
      </c>
    </row>
    <row r="775" spans="1:6" x14ac:dyDescent="0.2">
      <c r="A775" s="19">
        <v>41456.602442129632</v>
      </c>
      <c r="B775">
        <v>727</v>
      </c>
      <c r="C775" t="s">
        <v>18</v>
      </c>
      <c r="D775">
        <v>2288</v>
      </c>
      <c r="E775">
        <v>3477</v>
      </c>
      <c r="F775">
        <f t="shared" si="14"/>
        <v>3015</v>
      </c>
    </row>
    <row r="776" spans="1:6" x14ac:dyDescent="0.2">
      <c r="A776" s="19">
        <v>41456.602523148147</v>
      </c>
      <c r="B776">
        <v>511</v>
      </c>
      <c r="C776" t="s">
        <v>18</v>
      </c>
      <c r="D776">
        <v>2283</v>
      </c>
      <c r="E776">
        <v>3398</v>
      </c>
      <c r="F776">
        <f t="shared" si="14"/>
        <v>2794</v>
      </c>
    </row>
    <row r="777" spans="1:6" x14ac:dyDescent="0.2">
      <c r="A777" s="19">
        <v>41456.60260416667</v>
      </c>
      <c r="B777">
        <v>1610</v>
      </c>
      <c r="C777" t="s">
        <v>18</v>
      </c>
      <c r="D777">
        <v>2186</v>
      </c>
      <c r="E777">
        <v>4320</v>
      </c>
      <c r="F777">
        <f t="shared" si="14"/>
        <v>3796</v>
      </c>
    </row>
    <row r="778" spans="1:6" x14ac:dyDescent="0.2">
      <c r="A778" s="19">
        <v>41456.602685185186</v>
      </c>
      <c r="B778">
        <v>388</v>
      </c>
      <c r="C778" t="s">
        <v>18</v>
      </c>
      <c r="D778">
        <v>4888</v>
      </c>
      <c r="E778">
        <v>5698</v>
      </c>
      <c r="F778">
        <f t="shared" si="14"/>
        <v>5276</v>
      </c>
    </row>
    <row r="779" spans="1:6" x14ac:dyDescent="0.2">
      <c r="A779" s="19">
        <v>41456.602777777778</v>
      </c>
      <c r="B779">
        <v>489</v>
      </c>
      <c r="C779" t="s">
        <v>18</v>
      </c>
      <c r="D779">
        <v>1701</v>
      </c>
      <c r="E779">
        <v>2642</v>
      </c>
      <c r="F779">
        <f t="shared" si="14"/>
        <v>2190</v>
      </c>
    </row>
    <row r="780" spans="1:6" x14ac:dyDescent="0.2">
      <c r="A780" s="19">
        <v>41456.602847222224</v>
      </c>
      <c r="B780">
        <v>663</v>
      </c>
      <c r="C780" t="s">
        <v>18</v>
      </c>
      <c r="D780">
        <v>2450</v>
      </c>
      <c r="E780">
        <v>3724</v>
      </c>
      <c r="F780">
        <f t="shared" si="14"/>
        <v>3113</v>
      </c>
    </row>
    <row r="781" spans="1:6" x14ac:dyDescent="0.2">
      <c r="A781" s="19">
        <v>41456.602939814817</v>
      </c>
      <c r="B781">
        <v>1115</v>
      </c>
      <c r="C781" t="s">
        <v>18</v>
      </c>
      <c r="D781">
        <v>2292</v>
      </c>
      <c r="E781">
        <v>4018</v>
      </c>
      <c r="F781">
        <f t="shared" si="14"/>
        <v>3407</v>
      </c>
    </row>
    <row r="782" spans="1:6" x14ac:dyDescent="0.2">
      <c r="A782" s="19">
        <v>41456.603020833332</v>
      </c>
      <c r="B782">
        <v>499</v>
      </c>
      <c r="C782" t="s">
        <v>18</v>
      </c>
      <c r="D782">
        <v>2289</v>
      </c>
      <c r="E782">
        <v>3403</v>
      </c>
      <c r="F782">
        <f t="shared" si="14"/>
        <v>2788</v>
      </c>
    </row>
    <row r="783" spans="1:6" x14ac:dyDescent="0.2">
      <c r="A783" s="19">
        <v>41456.603101851855</v>
      </c>
      <c r="B783">
        <v>534</v>
      </c>
      <c r="C783" t="s">
        <v>18</v>
      </c>
      <c r="D783">
        <v>2810</v>
      </c>
      <c r="E783">
        <v>3945</v>
      </c>
      <c r="F783">
        <f t="shared" si="14"/>
        <v>3344</v>
      </c>
    </row>
    <row r="784" spans="1:6" x14ac:dyDescent="0.2">
      <c r="A784" s="19">
        <v>41456.603182870371</v>
      </c>
      <c r="B784">
        <v>577</v>
      </c>
      <c r="C784" t="s">
        <v>18</v>
      </c>
      <c r="D784">
        <v>3595</v>
      </c>
      <c r="E784">
        <v>4864</v>
      </c>
      <c r="F784">
        <f t="shared" si="14"/>
        <v>4172</v>
      </c>
    </row>
    <row r="785" spans="1:6" x14ac:dyDescent="0.2">
      <c r="A785" s="19">
        <v>41456.603275462963</v>
      </c>
      <c r="B785">
        <v>397</v>
      </c>
      <c r="C785" t="s">
        <v>18</v>
      </c>
      <c r="D785">
        <v>3491</v>
      </c>
      <c r="E785">
        <v>4299</v>
      </c>
      <c r="F785">
        <f t="shared" si="14"/>
        <v>3888</v>
      </c>
    </row>
    <row r="786" spans="1:6" x14ac:dyDescent="0.2">
      <c r="A786" s="19">
        <v>41456.603368055556</v>
      </c>
      <c r="B786">
        <v>1918</v>
      </c>
      <c r="C786" t="s">
        <v>18</v>
      </c>
      <c r="D786">
        <v>3050</v>
      </c>
      <c r="E786">
        <v>5519</v>
      </c>
      <c r="F786">
        <f t="shared" si="14"/>
        <v>4968</v>
      </c>
    </row>
    <row r="787" spans="1:6" x14ac:dyDescent="0.2">
      <c r="A787" s="19">
        <v>41456.603460648148</v>
      </c>
      <c r="B787">
        <v>1745</v>
      </c>
      <c r="C787" t="s">
        <v>18</v>
      </c>
      <c r="D787">
        <v>2263</v>
      </c>
      <c r="E787">
        <v>4423</v>
      </c>
      <c r="F787">
        <f t="shared" si="14"/>
        <v>4008</v>
      </c>
    </row>
    <row r="788" spans="1:6" x14ac:dyDescent="0.2">
      <c r="A788" s="19">
        <v>41456.60355324074</v>
      </c>
      <c r="B788">
        <v>489</v>
      </c>
      <c r="C788" t="s">
        <v>18</v>
      </c>
      <c r="D788">
        <v>3280</v>
      </c>
      <c r="E788">
        <v>4431</v>
      </c>
      <c r="F788">
        <f t="shared" si="14"/>
        <v>3769</v>
      </c>
    </row>
    <row r="789" spans="1:6" x14ac:dyDescent="0.2">
      <c r="A789" s="19">
        <v>41456.603645833333</v>
      </c>
      <c r="B789">
        <v>483</v>
      </c>
      <c r="C789" t="s">
        <v>18</v>
      </c>
      <c r="D789">
        <v>2287</v>
      </c>
      <c r="E789">
        <v>3366</v>
      </c>
      <c r="F789">
        <f t="shared" si="14"/>
        <v>2770</v>
      </c>
    </row>
    <row r="790" spans="1:6" x14ac:dyDescent="0.2">
      <c r="A790" s="19">
        <v>41456.603726851848</v>
      </c>
      <c r="B790">
        <v>644</v>
      </c>
      <c r="C790" t="s">
        <v>18</v>
      </c>
      <c r="D790">
        <v>3710</v>
      </c>
      <c r="E790">
        <v>4880</v>
      </c>
      <c r="F790">
        <f t="shared" si="14"/>
        <v>4354</v>
      </c>
    </row>
    <row r="791" spans="1:6" x14ac:dyDescent="0.2">
      <c r="A791" s="19">
        <v>41456.603819444441</v>
      </c>
      <c r="B791">
        <v>603</v>
      </c>
      <c r="C791" t="s">
        <v>18</v>
      </c>
      <c r="D791">
        <v>3378</v>
      </c>
      <c r="E791">
        <v>4405</v>
      </c>
      <c r="F791">
        <f t="shared" si="14"/>
        <v>3981</v>
      </c>
    </row>
    <row r="792" spans="1:6" x14ac:dyDescent="0.2">
      <c r="A792" s="19">
        <v>41456.603912037041</v>
      </c>
      <c r="B792">
        <v>1007</v>
      </c>
      <c r="C792" t="s">
        <v>18</v>
      </c>
      <c r="D792">
        <v>2290</v>
      </c>
      <c r="E792">
        <v>3896</v>
      </c>
      <c r="F792">
        <f t="shared" si="14"/>
        <v>3297</v>
      </c>
    </row>
    <row r="793" spans="1:6" x14ac:dyDescent="0.2">
      <c r="A793" s="19">
        <v>41456.603993055556</v>
      </c>
      <c r="B793">
        <v>406</v>
      </c>
      <c r="C793" t="s">
        <v>18</v>
      </c>
      <c r="D793">
        <v>2349</v>
      </c>
      <c r="E793">
        <v>3300</v>
      </c>
      <c r="F793">
        <f t="shared" si="14"/>
        <v>2755</v>
      </c>
    </row>
    <row r="794" spans="1:6" x14ac:dyDescent="0.2">
      <c r="A794" s="19">
        <v>41456.604062500002</v>
      </c>
      <c r="B794">
        <v>887</v>
      </c>
      <c r="C794" t="s">
        <v>18</v>
      </c>
      <c r="D794">
        <v>4281</v>
      </c>
      <c r="E794">
        <v>5702</v>
      </c>
      <c r="F794">
        <f t="shared" si="14"/>
        <v>5168</v>
      </c>
    </row>
    <row r="795" spans="1:6" x14ac:dyDescent="0.2">
      <c r="A795" s="19">
        <v>41456.604166666664</v>
      </c>
      <c r="B795">
        <v>2039</v>
      </c>
      <c r="C795" t="s">
        <v>18</v>
      </c>
      <c r="D795">
        <v>6587</v>
      </c>
      <c r="E795">
        <v>9082</v>
      </c>
      <c r="F795">
        <f t="shared" si="14"/>
        <v>8626</v>
      </c>
    </row>
    <row r="796" spans="1:6" x14ac:dyDescent="0.2">
      <c r="A796" s="19">
        <v>41456.604317129626</v>
      </c>
      <c r="B796">
        <v>3656</v>
      </c>
      <c r="C796" t="s">
        <v>18</v>
      </c>
      <c r="D796">
        <v>7398</v>
      </c>
      <c r="E796">
        <v>11518</v>
      </c>
      <c r="F796">
        <f t="shared" si="14"/>
        <v>11054</v>
      </c>
    </row>
    <row r="797" spans="1:6" x14ac:dyDescent="0.2">
      <c r="A797" s="19">
        <v>41456.604490740741</v>
      </c>
      <c r="B797">
        <v>1499</v>
      </c>
      <c r="C797" t="s">
        <v>18</v>
      </c>
      <c r="D797">
        <v>4649</v>
      </c>
      <c r="E797">
        <v>6588</v>
      </c>
      <c r="F797">
        <f t="shared" si="14"/>
        <v>6148</v>
      </c>
    </row>
    <row r="798" spans="1:6" x14ac:dyDescent="0.2">
      <c r="A798" s="19">
        <v>41456.60460648148</v>
      </c>
      <c r="B798">
        <v>4641</v>
      </c>
      <c r="C798" t="s">
        <v>18</v>
      </c>
      <c r="D798">
        <v>5015</v>
      </c>
      <c r="E798">
        <v>10163</v>
      </c>
      <c r="F798">
        <f t="shared" si="14"/>
        <v>9656</v>
      </c>
    </row>
    <row r="799" spans="1:6" x14ac:dyDescent="0.2">
      <c r="A799" s="19">
        <v>41456.604780092595</v>
      </c>
      <c r="B799">
        <v>2752</v>
      </c>
      <c r="C799" t="s">
        <v>18</v>
      </c>
      <c r="D799">
        <v>3896</v>
      </c>
      <c r="E799">
        <v>7051</v>
      </c>
      <c r="F799">
        <f t="shared" si="14"/>
        <v>6648</v>
      </c>
    </row>
    <row r="800" spans="1:6" x14ac:dyDescent="0.2">
      <c r="A800" s="19">
        <v>41456.604895833334</v>
      </c>
      <c r="B800">
        <v>617</v>
      </c>
      <c r="C800" t="s">
        <v>18</v>
      </c>
      <c r="D800">
        <v>5238</v>
      </c>
      <c r="E800">
        <v>6268</v>
      </c>
      <c r="F800">
        <f t="shared" si="14"/>
        <v>5855</v>
      </c>
    </row>
    <row r="801" spans="1:6" x14ac:dyDescent="0.2">
      <c r="A801" s="19">
        <v>41456.605000000003</v>
      </c>
      <c r="B801">
        <v>1453</v>
      </c>
      <c r="C801" t="s">
        <v>18</v>
      </c>
      <c r="D801">
        <v>6223</v>
      </c>
      <c r="E801">
        <v>8102</v>
      </c>
      <c r="F801">
        <f t="shared" si="14"/>
        <v>7676</v>
      </c>
    </row>
    <row r="802" spans="1:6" x14ac:dyDescent="0.2">
      <c r="A802" s="19">
        <v>41456.605138888888</v>
      </c>
      <c r="B802">
        <v>976</v>
      </c>
      <c r="C802" t="s">
        <v>18</v>
      </c>
      <c r="D802">
        <v>5824</v>
      </c>
      <c r="E802">
        <v>7297</v>
      </c>
      <c r="F802">
        <f t="shared" si="14"/>
        <v>6800</v>
      </c>
    </row>
    <row r="803" spans="1:6" x14ac:dyDescent="0.2">
      <c r="A803" s="19">
        <v>41456.605254629627</v>
      </c>
      <c r="B803">
        <v>2464</v>
      </c>
      <c r="C803" t="s">
        <v>18</v>
      </c>
      <c r="D803">
        <v>5752</v>
      </c>
      <c r="E803">
        <v>8664</v>
      </c>
      <c r="F803">
        <f t="shared" si="14"/>
        <v>8216</v>
      </c>
    </row>
    <row r="804" spans="1:6" x14ac:dyDescent="0.2">
      <c r="A804" s="19">
        <v>41456.605405092596</v>
      </c>
      <c r="B804">
        <v>1696</v>
      </c>
      <c r="C804" t="s">
        <v>18</v>
      </c>
      <c r="D804">
        <v>3998</v>
      </c>
      <c r="E804">
        <v>6274</v>
      </c>
      <c r="F804">
        <f t="shared" si="14"/>
        <v>5694</v>
      </c>
    </row>
    <row r="805" spans="1:6" x14ac:dyDescent="0.2">
      <c r="A805" s="19">
        <v>41456.605509259258</v>
      </c>
      <c r="B805">
        <v>1502</v>
      </c>
      <c r="C805" t="s">
        <v>18</v>
      </c>
      <c r="D805">
        <v>4504</v>
      </c>
      <c r="E805">
        <v>6429</v>
      </c>
      <c r="F805">
        <f t="shared" si="14"/>
        <v>6006</v>
      </c>
    </row>
    <row r="806" spans="1:6" x14ac:dyDescent="0.2">
      <c r="A806" s="19">
        <v>41456.605613425927</v>
      </c>
      <c r="B806">
        <v>909</v>
      </c>
      <c r="C806" t="s">
        <v>18</v>
      </c>
      <c r="D806">
        <v>3672</v>
      </c>
      <c r="E806">
        <v>5015</v>
      </c>
      <c r="F806">
        <f t="shared" si="14"/>
        <v>4581</v>
      </c>
    </row>
    <row r="807" spans="1:6" x14ac:dyDescent="0.2">
      <c r="A807" s="19">
        <v>41456.605717592596</v>
      </c>
      <c r="B807">
        <v>775</v>
      </c>
      <c r="C807" t="s">
        <v>18</v>
      </c>
      <c r="D807">
        <v>5683</v>
      </c>
      <c r="E807">
        <v>7013</v>
      </c>
      <c r="F807">
        <f t="shared" si="14"/>
        <v>6458</v>
      </c>
    </row>
    <row r="808" spans="1:6" x14ac:dyDescent="0.2">
      <c r="A808" s="19">
        <v>41456.605833333335</v>
      </c>
      <c r="B808">
        <v>1389</v>
      </c>
      <c r="C808" t="s">
        <v>18</v>
      </c>
      <c r="D808">
        <v>3363</v>
      </c>
      <c r="E808">
        <v>5175</v>
      </c>
      <c r="F808">
        <f t="shared" si="14"/>
        <v>4752</v>
      </c>
    </row>
    <row r="809" spans="1:6" x14ac:dyDescent="0.2">
      <c r="A809" s="19">
        <v>41456.605925925927</v>
      </c>
      <c r="B809">
        <v>1984</v>
      </c>
      <c r="C809" t="s">
        <v>18</v>
      </c>
      <c r="D809">
        <v>3328</v>
      </c>
      <c r="E809">
        <v>5811</v>
      </c>
      <c r="F809">
        <f t="shared" si="14"/>
        <v>5312</v>
      </c>
    </row>
    <row r="810" spans="1:6" x14ac:dyDescent="0.2">
      <c r="A810" s="19">
        <v>41456.606030092589</v>
      </c>
      <c r="B810">
        <v>553</v>
      </c>
      <c r="C810" t="s">
        <v>18</v>
      </c>
      <c r="D810">
        <v>3905</v>
      </c>
      <c r="E810">
        <v>4881</v>
      </c>
      <c r="F810">
        <f t="shared" si="14"/>
        <v>4458</v>
      </c>
    </row>
    <row r="811" spans="1:6" x14ac:dyDescent="0.2">
      <c r="A811" s="19">
        <v>41456.606122685182</v>
      </c>
      <c r="B811">
        <v>772</v>
      </c>
      <c r="C811" t="s">
        <v>18</v>
      </c>
      <c r="D811">
        <v>4019</v>
      </c>
      <c r="E811">
        <v>5441</v>
      </c>
      <c r="F811">
        <f t="shared" si="14"/>
        <v>4791</v>
      </c>
    </row>
    <row r="812" spans="1:6" x14ac:dyDescent="0.2">
      <c r="A812" s="19">
        <v>41456.606215277781</v>
      </c>
      <c r="B812">
        <v>1043</v>
      </c>
      <c r="C812" t="s">
        <v>18</v>
      </c>
      <c r="D812">
        <v>4249</v>
      </c>
      <c r="E812">
        <v>5725</v>
      </c>
      <c r="F812">
        <f t="shared" si="14"/>
        <v>5292</v>
      </c>
    </row>
    <row r="813" spans="1:6" x14ac:dyDescent="0.2">
      <c r="A813" s="19">
        <v>41456.606354166666</v>
      </c>
      <c r="B813">
        <v>1000</v>
      </c>
      <c r="C813" t="s">
        <v>18</v>
      </c>
      <c r="D813">
        <v>4995</v>
      </c>
      <c r="E813">
        <v>6428</v>
      </c>
      <c r="F813">
        <f t="shared" si="14"/>
        <v>5995</v>
      </c>
    </row>
    <row r="814" spans="1:6" x14ac:dyDescent="0.2">
      <c r="A814" s="19">
        <v>41456.606458333335</v>
      </c>
      <c r="B814">
        <v>1626</v>
      </c>
      <c r="C814" t="s">
        <v>18</v>
      </c>
      <c r="D814">
        <v>5161</v>
      </c>
      <c r="E814">
        <v>7314</v>
      </c>
      <c r="F814">
        <f t="shared" si="14"/>
        <v>6787</v>
      </c>
    </row>
    <row r="815" spans="1:6" x14ac:dyDescent="0.2">
      <c r="A815" s="19">
        <v>41456.606574074074</v>
      </c>
      <c r="B815">
        <v>984</v>
      </c>
      <c r="C815" t="s">
        <v>18</v>
      </c>
      <c r="D815">
        <v>4145</v>
      </c>
      <c r="E815">
        <v>5554</v>
      </c>
      <c r="F815">
        <f t="shared" si="14"/>
        <v>5129</v>
      </c>
    </row>
    <row r="816" spans="1:6" x14ac:dyDescent="0.2">
      <c r="A816" s="19">
        <v>41456.606666666667</v>
      </c>
      <c r="B816">
        <v>1830</v>
      </c>
      <c r="C816" t="s">
        <v>18</v>
      </c>
      <c r="D816">
        <v>5282</v>
      </c>
      <c r="E816">
        <v>7659</v>
      </c>
      <c r="F816">
        <f t="shared" si="14"/>
        <v>7112</v>
      </c>
    </row>
    <row r="817" spans="1:6" x14ac:dyDescent="0.2">
      <c r="A817" s="19">
        <v>41456.606793981482</v>
      </c>
      <c r="B817">
        <v>1947</v>
      </c>
      <c r="C817" t="s">
        <v>18</v>
      </c>
      <c r="D817">
        <v>3888</v>
      </c>
      <c r="E817">
        <v>6276</v>
      </c>
      <c r="F817">
        <f t="shared" si="14"/>
        <v>5835</v>
      </c>
    </row>
    <row r="818" spans="1:6" x14ac:dyDescent="0.2">
      <c r="A818" s="19">
        <v>41456.606909722221</v>
      </c>
      <c r="B818">
        <v>998</v>
      </c>
      <c r="C818" t="s">
        <v>18</v>
      </c>
      <c r="D818">
        <v>3898</v>
      </c>
      <c r="E818">
        <v>5327</v>
      </c>
      <c r="F818">
        <f t="shared" si="14"/>
        <v>4896</v>
      </c>
    </row>
    <row r="819" spans="1:6" x14ac:dyDescent="0.2">
      <c r="A819" s="19">
        <v>41456.607002314813</v>
      </c>
      <c r="B819">
        <v>1463</v>
      </c>
      <c r="C819" t="s">
        <v>18</v>
      </c>
      <c r="D819">
        <v>2718</v>
      </c>
      <c r="E819">
        <v>4594</v>
      </c>
      <c r="F819">
        <f t="shared" si="14"/>
        <v>4181</v>
      </c>
    </row>
    <row r="820" spans="1:6" x14ac:dyDescent="0.2">
      <c r="A820" s="19">
        <v>41456.607094907406</v>
      </c>
      <c r="B820">
        <v>526</v>
      </c>
      <c r="C820" t="s">
        <v>18</v>
      </c>
      <c r="D820">
        <v>3835</v>
      </c>
      <c r="E820">
        <v>4980</v>
      </c>
      <c r="F820">
        <f t="shared" si="14"/>
        <v>4361</v>
      </c>
    </row>
    <row r="821" spans="1:6" x14ac:dyDescent="0.2">
      <c r="A821" s="19">
        <v>41456.607187499998</v>
      </c>
      <c r="B821">
        <v>691</v>
      </c>
      <c r="C821" t="s">
        <v>18</v>
      </c>
      <c r="D821">
        <v>3922</v>
      </c>
      <c r="E821">
        <v>5147</v>
      </c>
      <c r="F821">
        <f t="shared" si="14"/>
        <v>4613</v>
      </c>
    </row>
    <row r="822" spans="1:6" x14ac:dyDescent="0.2">
      <c r="A822" s="19">
        <v>41456.60728009259</v>
      </c>
      <c r="B822">
        <v>804</v>
      </c>
      <c r="C822" t="s">
        <v>18</v>
      </c>
      <c r="D822">
        <v>4816</v>
      </c>
      <c r="E822">
        <v>6047</v>
      </c>
      <c r="F822">
        <f t="shared" si="14"/>
        <v>5620</v>
      </c>
    </row>
    <row r="823" spans="1:6" x14ac:dyDescent="0.2">
      <c r="A823" s="19">
        <v>41456.60738425926</v>
      </c>
      <c r="B823">
        <v>1131</v>
      </c>
      <c r="C823" t="s">
        <v>18</v>
      </c>
      <c r="D823">
        <v>5514</v>
      </c>
      <c r="E823">
        <v>7074</v>
      </c>
      <c r="F823">
        <f t="shared" si="14"/>
        <v>6645</v>
      </c>
    </row>
    <row r="824" spans="1:6" x14ac:dyDescent="0.2">
      <c r="A824" s="19">
        <v>41456.329351851855</v>
      </c>
      <c r="B824">
        <v>716</v>
      </c>
      <c r="C824" t="s">
        <v>18</v>
      </c>
      <c r="D824">
        <v>2329</v>
      </c>
      <c r="E824">
        <v>3443</v>
      </c>
      <c r="F824">
        <f t="shared" si="14"/>
        <v>3045</v>
      </c>
    </row>
    <row r="825" spans="1:6" x14ac:dyDescent="0.2">
      <c r="A825" s="19">
        <v>41456.329409722224</v>
      </c>
      <c r="B825">
        <v>558</v>
      </c>
      <c r="C825" t="s">
        <v>18</v>
      </c>
      <c r="D825">
        <v>1511</v>
      </c>
      <c r="E825">
        <v>2461</v>
      </c>
      <c r="F825">
        <f t="shared" si="14"/>
        <v>2069</v>
      </c>
    </row>
    <row r="826" spans="1:6" x14ac:dyDescent="0.2">
      <c r="A826" s="19">
        <v>41456.329444444447</v>
      </c>
      <c r="B826">
        <v>693</v>
      </c>
      <c r="C826" t="s">
        <v>18</v>
      </c>
      <c r="D826">
        <v>1570</v>
      </c>
      <c r="E826">
        <v>2649</v>
      </c>
      <c r="F826">
        <f t="shared" si="14"/>
        <v>2263</v>
      </c>
    </row>
    <row r="827" spans="1:6" x14ac:dyDescent="0.2">
      <c r="A827" s="19">
        <v>41456.329502314817</v>
      </c>
      <c r="B827">
        <v>565</v>
      </c>
      <c r="C827" t="s">
        <v>18</v>
      </c>
      <c r="D827">
        <v>1589</v>
      </c>
      <c r="E827">
        <v>2655</v>
      </c>
      <c r="F827">
        <f t="shared" si="14"/>
        <v>2154</v>
      </c>
    </row>
    <row r="828" spans="1:6" x14ac:dyDescent="0.2">
      <c r="A828" s="19">
        <v>41456.32953703704</v>
      </c>
      <c r="B828">
        <v>562</v>
      </c>
      <c r="C828" t="s">
        <v>18</v>
      </c>
      <c r="D828">
        <v>1429</v>
      </c>
      <c r="E828">
        <v>2364</v>
      </c>
      <c r="F828">
        <f t="shared" ref="F828:F891" si="15">D828+B828</f>
        <v>1991</v>
      </c>
    </row>
    <row r="829" spans="1:6" x14ac:dyDescent="0.2">
      <c r="A829" s="19">
        <v>41456.329583333332</v>
      </c>
      <c r="B829">
        <v>560</v>
      </c>
      <c r="C829" t="s">
        <v>18</v>
      </c>
      <c r="D829">
        <v>1454</v>
      </c>
      <c r="E829">
        <v>2413</v>
      </c>
      <c r="F829">
        <f t="shared" si="15"/>
        <v>2014</v>
      </c>
    </row>
    <row r="830" spans="1:6" x14ac:dyDescent="0.2">
      <c r="A830" s="19">
        <v>41456.329629629632</v>
      </c>
      <c r="B830">
        <v>609</v>
      </c>
      <c r="C830" t="s">
        <v>18</v>
      </c>
      <c r="D830">
        <v>1437</v>
      </c>
      <c r="E830">
        <v>2458</v>
      </c>
      <c r="F830">
        <f t="shared" si="15"/>
        <v>2046</v>
      </c>
    </row>
    <row r="831" spans="1:6" x14ac:dyDescent="0.2">
      <c r="A831" s="19">
        <v>41456.329675925925</v>
      </c>
      <c r="B831">
        <v>580</v>
      </c>
      <c r="C831" t="s">
        <v>18</v>
      </c>
      <c r="D831">
        <v>1456</v>
      </c>
      <c r="E831">
        <v>2590</v>
      </c>
      <c r="F831">
        <f t="shared" si="15"/>
        <v>2036</v>
      </c>
    </row>
    <row r="832" spans="1:6" x14ac:dyDescent="0.2">
      <c r="A832" s="19">
        <v>41456.329722222225</v>
      </c>
      <c r="B832">
        <v>582</v>
      </c>
      <c r="C832" t="s">
        <v>18</v>
      </c>
      <c r="D832">
        <v>1546</v>
      </c>
      <c r="E832">
        <v>2704</v>
      </c>
      <c r="F832">
        <f t="shared" si="15"/>
        <v>2128</v>
      </c>
    </row>
    <row r="833" spans="1:6" x14ac:dyDescent="0.2">
      <c r="A833" s="19">
        <v>41456.329768518517</v>
      </c>
      <c r="B833">
        <v>624</v>
      </c>
      <c r="C833" t="s">
        <v>18</v>
      </c>
      <c r="D833">
        <v>1807</v>
      </c>
      <c r="E833">
        <v>2820</v>
      </c>
      <c r="F833">
        <f t="shared" si="15"/>
        <v>2431</v>
      </c>
    </row>
    <row r="834" spans="1:6" x14ac:dyDescent="0.2">
      <c r="A834" s="19">
        <v>41456.329814814817</v>
      </c>
      <c r="B834">
        <v>607</v>
      </c>
      <c r="C834" t="s">
        <v>18</v>
      </c>
      <c r="D834">
        <v>1716</v>
      </c>
      <c r="E834">
        <v>2729</v>
      </c>
      <c r="F834">
        <f t="shared" si="15"/>
        <v>2323</v>
      </c>
    </row>
    <row r="835" spans="1:6" x14ac:dyDescent="0.2">
      <c r="A835" s="19">
        <v>41456.329861111109</v>
      </c>
      <c r="B835">
        <v>556</v>
      </c>
      <c r="C835" t="s">
        <v>18</v>
      </c>
      <c r="D835">
        <v>1507</v>
      </c>
      <c r="E835">
        <v>2448</v>
      </c>
      <c r="F835">
        <f t="shared" si="15"/>
        <v>2063</v>
      </c>
    </row>
    <row r="836" spans="1:6" x14ac:dyDescent="0.2">
      <c r="A836" s="19">
        <v>41456.329907407409</v>
      </c>
      <c r="B836">
        <v>536</v>
      </c>
      <c r="C836" t="s">
        <v>18</v>
      </c>
      <c r="D836">
        <v>1351</v>
      </c>
      <c r="E836">
        <v>2309</v>
      </c>
      <c r="F836">
        <f t="shared" si="15"/>
        <v>1887</v>
      </c>
    </row>
    <row r="837" spans="1:6" x14ac:dyDescent="0.2">
      <c r="A837" s="19">
        <v>41456.329953703702</v>
      </c>
      <c r="B837">
        <v>584</v>
      </c>
      <c r="C837" t="s">
        <v>18</v>
      </c>
      <c r="D837">
        <v>1476</v>
      </c>
      <c r="E837">
        <v>2609</v>
      </c>
      <c r="F837">
        <f t="shared" si="15"/>
        <v>2060</v>
      </c>
    </row>
    <row r="838" spans="1:6" x14ac:dyDescent="0.2">
      <c r="A838" s="19">
        <v>41456.33</v>
      </c>
      <c r="B838">
        <v>569</v>
      </c>
      <c r="C838" t="s">
        <v>18</v>
      </c>
      <c r="D838">
        <v>1380</v>
      </c>
      <c r="E838">
        <v>2415</v>
      </c>
      <c r="F838">
        <f t="shared" si="15"/>
        <v>1949</v>
      </c>
    </row>
    <row r="839" spans="1:6" x14ac:dyDescent="0.2">
      <c r="A839" s="19">
        <v>41456.330046296294</v>
      </c>
      <c r="B839">
        <v>537</v>
      </c>
      <c r="C839" t="s">
        <v>18</v>
      </c>
      <c r="D839">
        <v>1458</v>
      </c>
      <c r="E839">
        <v>2506</v>
      </c>
      <c r="F839">
        <f t="shared" si="15"/>
        <v>1995</v>
      </c>
    </row>
    <row r="840" spans="1:6" x14ac:dyDescent="0.2">
      <c r="A840" s="19">
        <v>41456.330081018517</v>
      </c>
      <c r="B840">
        <v>513</v>
      </c>
      <c r="C840" t="s">
        <v>18</v>
      </c>
      <c r="D840">
        <v>1504</v>
      </c>
      <c r="E840">
        <v>2430</v>
      </c>
      <c r="F840">
        <f t="shared" si="15"/>
        <v>2017</v>
      </c>
    </row>
    <row r="841" spans="1:6" x14ac:dyDescent="0.2">
      <c r="A841" s="19">
        <v>41456.330127314817</v>
      </c>
      <c r="B841">
        <v>606</v>
      </c>
      <c r="C841" t="s">
        <v>18</v>
      </c>
      <c r="D841">
        <v>1373</v>
      </c>
      <c r="E841">
        <v>2412</v>
      </c>
      <c r="F841">
        <f t="shared" si="15"/>
        <v>1979</v>
      </c>
    </row>
    <row r="842" spans="1:6" x14ac:dyDescent="0.2">
      <c r="A842" s="19">
        <v>41456.33017361111</v>
      </c>
      <c r="B842">
        <v>530</v>
      </c>
      <c r="C842" t="s">
        <v>18</v>
      </c>
      <c r="D842">
        <v>1392</v>
      </c>
      <c r="E842">
        <v>2594</v>
      </c>
      <c r="F842">
        <f t="shared" si="15"/>
        <v>1922</v>
      </c>
    </row>
    <row r="843" spans="1:6" x14ac:dyDescent="0.2">
      <c r="A843" s="19">
        <v>41456.33021990741</v>
      </c>
      <c r="B843">
        <v>537</v>
      </c>
      <c r="C843" t="s">
        <v>18</v>
      </c>
      <c r="D843">
        <v>1394</v>
      </c>
      <c r="E843">
        <v>2384</v>
      </c>
      <c r="F843">
        <f t="shared" si="15"/>
        <v>1931</v>
      </c>
    </row>
    <row r="844" spans="1:6" x14ac:dyDescent="0.2">
      <c r="A844" s="19">
        <v>41456.330266203702</v>
      </c>
      <c r="B844">
        <v>547</v>
      </c>
      <c r="C844" t="s">
        <v>18</v>
      </c>
      <c r="D844">
        <v>1497</v>
      </c>
      <c r="E844">
        <v>2633</v>
      </c>
      <c r="F844">
        <f t="shared" si="15"/>
        <v>2044</v>
      </c>
    </row>
    <row r="845" spans="1:6" x14ac:dyDescent="0.2">
      <c r="A845" s="19">
        <v>41456.330312500002</v>
      </c>
      <c r="B845">
        <v>520</v>
      </c>
      <c r="C845" t="s">
        <v>18</v>
      </c>
      <c r="D845">
        <v>1471</v>
      </c>
      <c r="E845">
        <v>2377</v>
      </c>
      <c r="F845">
        <f t="shared" si="15"/>
        <v>1991</v>
      </c>
    </row>
    <row r="846" spans="1:6" x14ac:dyDescent="0.2">
      <c r="A846" s="19">
        <v>41456.330347222225</v>
      </c>
      <c r="B846">
        <v>535</v>
      </c>
      <c r="C846" t="s">
        <v>18</v>
      </c>
      <c r="D846">
        <v>1494</v>
      </c>
      <c r="E846">
        <v>2448</v>
      </c>
      <c r="F846">
        <f t="shared" si="15"/>
        <v>2029</v>
      </c>
    </row>
    <row r="847" spans="1:6" x14ac:dyDescent="0.2">
      <c r="A847" s="19">
        <v>41456.330393518518</v>
      </c>
      <c r="B847">
        <v>546</v>
      </c>
      <c r="C847" t="s">
        <v>18</v>
      </c>
      <c r="D847">
        <v>1619</v>
      </c>
      <c r="E847">
        <v>2748</v>
      </c>
      <c r="F847">
        <f t="shared" si="15"/>
        <v>2165</v>
      </c>
    </row>
    <row r="848" spans="1:6" x14ac:dyDescent="0.2">
      <c r="A848" s="19">
        <v>41456.330439814818</v>
      </c>
      <c r="B848">
        <v>554</v>
      </c>
      <c r="C848" t="s">
        <v>18</v>
      </c>
      <c r="D848">
        <v>1489</v>
      </c>
      <c r="E848">
        <v>2609</v>
      </c>
      <c r="F848">
        <f t="shared" si="15"/>
        <v>2043</v>
      </c>
    </row>
    <row r="849" spans="1:6" x14ac:dyDescent="0.2">
      <c r="A849" s="19">
        <v>41456.33048611111</v>
      </c>
      <c r="B849">
        <v>519</v>
      </c>
      <c r="C849" t="s">
        <v>18</v>
      </c>
      <c r="D849">
        <v>1444</v>
      </c>
      <c r="E849">
        <v>2516</v>
      </c>
      <c r="F849">
        <f t="shared" si="15"/>
        <v>1963</v>
      </c>
    </row>
    <row r="850" spans="1:6" x14ac:dyDescent="0.2">
      <c r="A850" s="19">
        <v>41456.33053240741</v>
      </c>
      <c r="B850">
        <v>505</v>
      </c>
      <c r="C850" t="s">
        <v>18</v>
      </c>
      <c r="D850">
        <v>1498</v>
      </c>
      <c r="E850">
        <v>2451</v>
      </c>
      <c r="F850">
        <f t="shared" si="15"/>
        <v>2003</v>
      </c>
    </row>
    <row r="851" spans="1:6" x14ac:dyDescent="0.2">
      <c r="A851" s="19">
        <v>41456.330578703702</v>
      </c>
      <c r="B851">
        <v>918</v>
      </c>
      <c r="C851" t="s">
        <v>18</v>
      </c>
      <c r="D851">
        <v>1538</v>
      </c>
      <c r="E851">
        <v>2875</v>
      </c>
      <c r="F851">
        <f t="shared" si="15"/>
        <v>2456</v>
      </c>
    </row>
    <row r="852" spans="1:6" x14ac:dyDescent="0.2">
      <c r="A852" s="19">
        <v>41456.330625000002</v>
      </c>
      <c r="B852">
        <v>510</v>
      </c>
      <c r="C852" t="s">
        <v>18</v>
      </c>
      <c r="D852">
        <v>1770</v>
      </c>
      <c r="E852">
        <v>2854</v>
      </c>
      <c r="F852">
        <f t="shared" si="15"/>
        <v>2280</v>
      </c>
    </row>
    <row r="853" spans="1:6" x14ac:dyDescent="0.2">
      <c r="A853" s="19">
        <v>41456.330671296295</v>
      </c>
      <c r="B853">
        <v>533</v>
      </c>
      <c r="C853" t="s">
        <v>18</v>
      </c>
      <c r="D853">
        <v>1648</v>
      </c>
      <c r="E853">
        <v>2561</v>
      </c>
      <c r="F853">
        <f t="shared" si="15"/>
        <v>2181</v>
      </c>
    </row>
    <row r="854" spans="1:6" x14ac:dyDescent="0.2">
      <c r="A854" s="19">
        <v>41456.330717592595</v>
      </c>
      <c r="B854">
        <v>541</v>
      </c>
      <c r="C854" t="s">
        <v>18</v>
      </c>
      <c r="D854">
        <v>1510</v>
      </c>
      <c r="E854">
        <v>2473</v>
      </c>
      <c r="F854">
        <f t="shared" si="15"/>
        <v>2051</v>
      </c>
    </row>
    <row r="855" spans="1:6" x14ac:dyDescent="0.2">
      <c r="A855" s="19">
        <v>41456.330763888887</v>
      </c>
      <c r="B855">
        <v>469</v>
      </c>
      <c r="C855" t="s">
        <v>18</v>
      </c>
      <c r="D855">
        <v>1405</v>
      </c>
      <c r="E855">
        <v>2242</v>
      </c>
      <c r="F855">
        <f t="shared" si="15"/>
        <v>1874</v>
      </c>
    </row>
    <row r="856" spans="1:6" x14ac:dyDescent="0.2">
      <c r="A856" s="19">
        <v>41456.330810185187</v>
      </c>
      <c r="B856">
        <v>836</v>
      </c>
      <c r="C856" t="s">
        <v>18</v>
      </c>
      <c r="D856">
        <v>2036</v>
      </c>
      <c r="E856">
        <v>3350</v>
      </c>
      <c r="F856">
        <f t="shared" si="15"/>
        <v>2872</v>
      </c>
    </row>
    <row r="857" spans="1:6" x14ac:dyDescent="0.2">
      <c r="A857" s="19">
        <v>41456.33085648148</v>
      </c>
      <c r="B857">
        <v>746</v>
      </c>
      <c r="C857" t="s">
        <v>18</v>
      </c>
      <c r="D857">
        <v>1612</v>
      </c>
      <c r="E857">
        <v>2771</v>
      </c>
      <c r="F857">
        <f t="shared" si="15"/>
        <v>2358</v>
      </c>
    </row>
    <row r="858" spans="1:6" x14ac:dyDescent="0.2">
      <c r="A858" s="19">
        <v>41456.33090277778</v>
      </c>
      <c r="B858">
        <v>581</v>
      </c>
      <c r="C858" t="s">
        <v>18</v>
      </c>
      <c r="D858">
        <v>1562</v>
      </c>
      <c r="E858">
        <v>2543</v>
      </c>
      <c r="F858">
        <f t="shared" si="15"/>
        <v>2143</v>
      </c>
    </row>
    <row r="859" spans="1:6" x14ac:dyDescent="0.2">
      <c r="A859" s="19">
        <v>41456.330949074072</v>
      </c>
      <c r="B859">
        <v>646</v>
      </c>
      <c r="C859" t="s">
        <v>18</v>
      </c>
      <c r="D859">
        <v>1399</v>
      </c>
      <c r="E859">
        <v>2692</v>
      </c>
      <c r="F859">
        <f t="shared" si="15"/>
        <v>2045</v>
      </c>
    </row>
    <row r="860" spans="1:6" x14ac:dyDescent="0.2">
      <c r="A860" s="19">
        <v>41456.330995370372</v>
      </c>
      <c r="B860">
        <v>743</v>
      </c>
      <c r="C860" t="s">
        <v>18</v>
      </c>
      <c r="D860">
        <v>1406</v>
      </c>
      <c r="E860">
        <v>2732</v>
      </c>
      <c r="F860">
        <f t="shared" si="15"/>
        <v>2149</v>
      </c>
    </row>
    <row r="861" spans="1:6" x14ac:dyDescent="0.2">
      <c r="A861" s="19">
        <v>41456.331041666665</v>
      </c>
      <c r="B861">
        <v>580</v>
      </c>
      <c r="C861" t="s">
        <v>18</v>
      </c>
      <c r="D861">
        <v>1475</v>
      </c>
      <c r="E861">
        <v>2436</v>
      </c>
      <c r="F861">
        <f t="shared" si="15"/>
        <v>2055</v>
      </c>
    </row>
    <row r="862" spans="1:6" x14ac:dyDescent="0.2">
      <c r="A862" s="19">
        <v>41456.331087962964</v>
      </c>
      <c r="B862">
        <v>504</v>
      </c>
      <c r="C862" t="s">
        <v>18</v>
      </c>
      <c r="D862">
        <v>1340</v>
      </c>
      <c r="E862">
        <v>2498</v>
      </c>
      <c r="F862">
        <f t="shared" si="15"/>
        <v>1844</v>
      </c>
    </row>
    <row r="863" spans="1:6" x14ac:dyDescent="0.2">
      <c r="A863" s="19">
        <v>41456.331134259257</v>
      </c>
      <c r="B863">
        <v>763</v>
      </c>
      <c r="C863" t="s">
        <v>18</v>
      </c>
      <c r="D863">
        <v>1465</v>
      </c>
      <c r="E863">
        <v>2784</v>
      </c>
      <c r="F863">
        <f t="shared" si="15"/>
        <v>2228</v>
      </c>
    </row>
    <row r="864" spans="1:6" x14ac:dyDescent="0.2">
      <c r="A864" s="19">
        <v>41456.331180555557</v>
      </c>
      <c r="B864">
        <v>968</v>
      </c>
      <c r="C864" t="s">
        <v>18</v>
      </c>
      <c r="D864">
        <v>1817</v>
      </c>
      <c r="E864">
        <v>3237</v>
      </c>
      <c r="F864">
        <f t="shared" si="15"/>
        <v>2785</v>
      </c>
    </row>
    <row r="865" spans="1:6" x14ac:dyDescent="0.2">
      <c r="A865" s="19">
        <v>41456.331238425926</v>
      </c>
      <c r="B865">
        <v>693</v>
      </c>
      <c r="C865" t="s">
        <v>18</v>
      </c>
      <c r="D865">
        <v>2552</v>
      </c>
      <c r="E865">
        <v>3625</v>
      </c>
      <c r="F865">
        <f t="shared" si="15"/>
        <v>3245</v>
      </c>
    </row>
    <row r="866" spans="1:6" x14ac:dyDescent="0.2">
      <c r="A866" s="19">
        <v>41456.331296296295</v>
      </c>
      <c r="B866">
        <v>607</v>
      </c>
      <c r="C866" t="s">
        <v>18</v>
      </c>
      <c r="D866">
        <v>1732</v>
      </c>
      <c r="E866">
        <v>2737</v>
      </c>
      <c r="F866">
        <f t="shared" si="15"/>
        <v>2339</v>
      </c>
    </row>
    <row r="867" spans="1:6" x14ac:dyDescent="0.2">
      <c r="A867" s="19">
        <v>41456.331342592595</v>
      </c>
      <c r="B867">
        <v>984</v>
      </c>
      <c r="C867" t="s">
        <v>18</v>
      </c>
      <c r="D867">
        <v>2167</v>
      </c>
      <c r="E867">
        <v>3543</v>
      </c>
      <c r="F867">
        <f t="shared" si="15"/>
        <v>3151</v>
      </c>
    </row>
    <row r="868" spans="1:6" x14ac:dyDescent="0.2">
      <c r="A868" s="19">
        <v>41456.331400462965</v>
      </c>
      <c r="B868">
        <v>640</v>
      </c>
      <c r="C868" t="s">
        <v>18</v>
      </c>
      <c r="D868">
        <v>1633</v>
      </c>
      <c r="E868">
        <v>2649</v>
      </c>
      <c r="F868">
        <f t="shared" si="15"/>
        <v>2273</v>
      </c>
    </row>
    <row r="869" spans="1:6" x14ac:dyDescent="0.2">
      <c r="A869" s="19">
        <v>41456.331435185188</v>
      </c>
      <c r="B869">
        <v>895</v>
      </c>
      <c r="C869" t="s">
        <v>18</v>
      </c>
      <c r="D869">
        <v>1651</v>
      </c>
      <c r="E869">
        <v>2924</v>
      </c>
      <c r="F869">
        <f t="shared" si="15"/>
        <v>2546</v>
      </c>
    </row>
    <row r="870" spans="1:6" x14ac:dyDescent="0.2">
      <c r="A870" s="19">
        <v>41456.331493055557</v>
      </c>
      <c r="B870">
        <v>730</v>
      </c>
      <c r="C870" t="s">
        <v>18</v>
      </c>
      <c r="D870">
        <v>1602</v>
      </c>
      <c r="E870">
        <v>2735</v>
      </c>
      <c r="F870">
        <f t="shared" si="15"/>
        <v>2332</v>
      </c>
    </row>
    <row r="871" spans="1:6" x14ac:dyDescent="0.2">
      <c r="A871" s="19">
        <v>41456.33153935185</v>
      </c>
      <c r="B871">
        <v>547</v>
      </c>
      <c r="C871" t="s">
        <v>18</v>
      </c>
      <c r="D871">
        <v>1715</v>
      </c>
      <c r="E871">
        <v>2642</v>
      </c>
      <c r="F871">
        <f t="shared" si="15"/>
        <v>2262</v>
      </c>
    </row>
    <row r="872" spans="1:6" x14ac:dyDescent="0.2">
      <c r="A872" s="19">
        <v>41456.331585648149</v>
      </c>
      <c r="B872">
        <v>620</v>
      </c>
      <c r="C872" t="s">
        <v>18</v>
      </c>
      <c r="D872">
        <v>1632</v>
      </c>
      <c r="E872">
        <v>2785</v>
      </c>
      <c r="F872">
        <f t="shared" si="15"/>
        <v>2252</v>
      </c>
    </row>
    <row r="873" spans="1:6" x14ac:dyDescent="0.2">
      <c r="A873" s="19">
        <v>41456.331631944442</v>
      </c>
      <c r="B873">
        <v>559</v>
      </c>
      <c r="C873" t="s">
        <v>18</v>
      </c>
      <c r="D873">
        <v>1764</v>
      </c>
      <c r="E873">
        <v>2708</v>
      </c>
      <c r="F873">
        <f t="shared" si="15"/>
        <v>2323</v>
      </c>
    </row>
    <row r="874" spans="1:6" x14ac:dyDescent="0.2">
      <c r="A874" s="19">
        <v>41456.331678240742</v>
      </c>
      <c r="B874">
        <v>638</v>
      </c>
      <c r="C874" t="s">
        <v>18</v>
      </c>
      <c r="D874">
        <v>1475</v>
      </c>
      <c r="E874">
        <v>2501</v>
      </c>
      <c r="F874">
        <f t="shared" si="15"/>
        <v>2113</v>
      </c>
    </row>
    <row r="875" spans="1:6" x14ac:dyDescent="0.2">
      <c r="A875" s="19">
        <v>41456.331724537034</v>
      </c>
      <c r="B875">
        <v>645</v>
      </c>
      <c r="C875" t="s">
        <v>18</v>
      </c>
      <c r="D875">
        <v>1443</v>
      </c>
      <c r="E875">
        <v>2622</v>
      </c>
      <c r="F875">
        <f t="shared" si="15"/>
        <v>2088</v>
      </c>
    </row>
    <row r="876" spans="1:6" x14ac:dyDescent="0.2">
      <c r="A876" s="19">
        <v>41456.331770833334</v>
      </c>
      <c r="B876">
        <v>541</v>
      </c>
      <c r="C876" t="s">
        <v>18</v>
      </c>
      <c r="D876">
        <v>1651</v>
      </c>
      <c r="E876">
        <v>2598</v>
      </c>
      <c r="F876">
        <f t="shared" si="15"/>
        <v>2192</v>
      </c>
    </row>
    <row r="877" spans="1:6" x14ac:dyDescent="0.2">
      <c r="A877" s="19">
        <v>41456.331817129627</v>
      </c>
      <c r="B877">
        <v>708</v>
      </c>
      <c r="C877" t="s">
        <v>18</v>
      </c>
      <c r="D877">
        <v>2412</v>
      </c>
      <c r="E877">
        <v>3689</v>
      </c>
      <c r="F877">
        <f t="shared" si="15"/>
        <v>3120</v>
      </c>
    </row>
    <row r="878" spans="1:6" x14ac:dyDescent="0.2">
      <c r="A878" s="19">
        <v>41456.331875000003</v>
      </c>
      <c r="B878">
        <v>659</v>
      </c>
      <c r="C878" t="s">
        <v>18</v>
      </c>
      <c r="D878">
        <v>1592</v>
      </c>
      <c r="E878">
        <v>2630</v>
      </c>
      <c r="F878">
        <f t="shared" si="15"/>
        <v>2251</v>
      </c>
    </row>
    <row r="879" spans="1:6" x14ac:dyDescent="0.2">
      <c r="A879" s="19">
        <v>41456.331921296296</v>
      </c>
      <c r="B879">
        <v>535</v>
      </c>
      <c r="C879" t="s">
        <v>18</v>
      </c>
      <c r="D879">
        <v>1925</v>
      </c>
      <c r="E879">
        <v>2847</v>
      </c>
      <c r="F879">
        <f t="shared" si="15"/>
        <v>2460</v>
      </c>
    </row>
    <row r="880" spans="1:6" x14ac:dyDescent="0.2">
      <c r="A880" s="19">
        <v>41456.331967592596</v>
      </c>
      <c r="B880">
        <v>545</v>
      </c>
      <c r="C880" t="s">
        <v>18</v>
      </c>
      <c r="D880">
        <v>1794</v>
      </c>
      <c r="E880">
        <v>2726</v>
      </c>
      <c r="F880">
        <f t="shared" si="15"/>
        <v>2339</v>
      </c>
    </row>
    <row r="881" spans="1:6" x14ac:dyDescent="0.2">
      <c r="A881" s="19">
        <v>41456.332013888888</v>
      </c>
      <c r="B881">
        <v>550</v>
      </c>
      <c r="C881" t="s">
        <v>18</v>
      </c>
      <c r="D881">
        <v>1743</v>
      </c>
      <c r="E881">
        <v>2672</v>
      </c>
      <c r="F881">
        <f t="shared" si="15"/>
        <v>2293</v>
      </c>
    </row>
    <row r="882" spans="1:6" x14ac:dyDescent="0.2">
      <c r="A882" s="19">
        <v>41456.332060185188</v>
      </c>
      <c r="B882">
        <v>616</v>
      </c>
      <c r="C882" t="s">
        <v>18</v>
      </c>
      <c r="D882">
        <v>1611</v>
      </c>
      <c r="E882">
        <v>2618</v>
      </c>
      <c r="F882">
        <f t="shared" si="15"/>
        <v>2227</v>
      </c>
    </row>
    <row r="883" spans="1:6" x14ac:dyDescent="0.2">
      <c r="A883" s="19">
        <v>41456.332106481481</v>
      </c>
      <c r="B883">
        <v>578</v>
      </c>
      <c r="C883" t="s">
        <v>18</v>
      </c>
      <c r="D883">
        <v>1690</v>
      </c>
      <c r="E883">
        <v>2762</v>
      </c>
      <c r="F883">
        <f t="shared" si="15"/>
        <v>2268</v>
      </c>
    </row>
    <row r="884" spans="1:6" x14ac:dyDescent="0.2">
      <c r="A884" s="19">
        <v>41456.332152777781</v>
      </c>
      <c r="B884">
        <v>546</v>
      </c>
      <c r="C884" t="s">
        <v>18</v>
      </c>
      <c r="D884">
        <v>1514</v>
      </c>
      <c r="E884">
        <v>2489</v>
      </c>
      <c r="F884">
        <f t="shared" si="15"/>
        <v>2060</v>
      </c>
    </row>
    <row r="885" spans="1:6" x14ac:dyDescent="0.2">
      <c r="A885" s="19">
        <v>41456.332199074073</v>
      </c>
      <c r="B885">
        <v>743</v>
      </c>
      <c r="C885" t="s">
        <v>18</v>
      </c>
      <c r="D885">
        <v>2029</v>
      </c>
      <c r="E885">
        <v>3223</v>
      </c>
      <c r="F885">
        <f t="shared" si="15"/>
        <v>2772</v>
      </c>
    </row>
    <row r="886" spans="1:6" x14ac:dyDescent="0.2">
      <c r="A886" s="19">
        <v>41456.332245370373</v>
      </c>
      <c r="B886">
        <v>414</v>
      </c>
      <c r="C886" t="s">
        <v>18</v>
      </c>
      <c r="D886">
        <v>1414</v>
      </c>
      <c r="E886">
        <v>2211</v>
      </c>
      <c r="F886">
        <f t="shared" si="15"/>
        <v>1828</v>
      </c>
    </row>
    <row r="887" spans="1:6" x14ac:dyDescent="0.2">
      <c r="A887" s="19">
        <v>41456.332291666666</v>
      </c>
      <c r="B887">
        <v>492</v>
      </c>
      <c r="C887" t="s">
        <v>18</v>
      </c>
      <c r="D887">
        <v>1382</v>
      </c>
      <c r="E887">
        <v>2242</v>
      </c>
      <c r="F887">
        <f t="shared" si="15"/>
        <v>1874</v>
      </c>
    </row>
    <row r="888" spans="1:6" x14ac:dyDescent="0.2">
      <c r="A888" s="19">
        <v>41456.332337962966</v>
      </c>
      <c r="B888">
        <v>583</v>
      </c>
      <c r="C888" t="s">
        <v>18</v>
      </c>
      <c r="D888">
        <v>1464</v>
      </c>
      <c r="E888">
        <v>2444</v>
      </c>
      <c r="F888">
        <f t="shared" si="15"/>
        <v>2047</v>
      </c>
    </row>
    <row r="889" spans="1:6" x14ac:dyDescent="0.2">
      <c r="A889" s="19">
        <v>41456.332372685189</v>
      </c>
      <c r="B889">
        <v>516</v>
      </c>
      <c r="C889" t="s">
        <v>18</v>
      </c>
      <c r="D889">
        <v>1446</v>
      </c>
      <c r="E889">
        <v>2344</v>
      </c>
      <c r="F889">
        <f t="shared" si="15"/>
        <v>1962</v>
      </c>
    </row>
    <row r="890" spans="1:6" x14ac:dyDescent="0.2">
      <c r="A890" s="19">
        <v>41456.332418981481</v>
      </c>
      <c r="B890">
        <v>595</v>
      </c>
      <c r="C890" t="s">
        <v>18</v>
      </c>
      <c r="D890">
        <v>1432</v>
      </c>
      <c r="E890">
        <v>2591</v>
      </c>
      <c r="F890">
        <f t="shared" si="15"/>
        <v>2027</v>
      </c>
    </row>
    <row r="891" spans="1:6" x14ac:dyDescent="0.2">
      <c r="A891" s="19">
        <v>41456.332465277781</v>
      </c>
      <c r="B891">
        <v>491</v>
      </c>
      <c r="C891" t="s">
        <v>18</v>
      </c>
      <c r="D891">
        <v>1384</v>
      </c>
      <c r="E891">
        <v>2275</v>
      </c>
      <c r="F891">
        <f t="shared" si="15"/>
        <v>1875</v>
      </c>
    </row>
    <row r="892" spans="1:6" x14ac:dyDescent="0.2">
      <c r="A892" s="19">
        <v>41456.332511574074</v>
      </c>
      <c r="B892">
        <v>509</v>
      </c>
      <c r="C892" t="s">
        <v>18</v>
      </c>
      <c r="D892">
        <v>1385</v>
      </c>
      <c r="E892">
        <v>2439</v>
      </c>
      <c r="F892">
        <f t="shared" ref="F892:F955" si="16">D892+B892</f>
        <v>1894</v>
      </c>
    </row>
    <row r="893" spans="1:6" x14ac:dyDescent="0.2">
      <c r="A893" s="19">
        <v>41456.332557870373</v>
      </c>
      <c r="B893">
        <v>655</v>
      </c>
      <c r="C893" t="s">
        <v>18</v>
      </c>
      <c r="D893">
        <v>1483</v>
      </c>
      <c r="E893">
        <v>2690</v>
      </c>
      <c r="F893">
        <f t="shared" si="16"/>
        <v>2138</v>
      </c>
    </row>
    <row r="894" spans="1:6" x14ac:dyDescent="0.2">
      <c r="A894" s="19">
        <v>41456.332604166666</v>
      </c>
      <c r="B894">
        <v>506</v>
      </c>
      <c r="C894" t="s">
        <v>18</v>
      </c>
      <c r="D894">
        <v>1752</v>
      </c>
      <c r="E894">
        <v>2845</v>
      </c>
      <c r="F894">
        <f t="shared" si="16"/>
        <v>2258</v>
      </c>
    </row>
    <row r="895" spans="1:6" x14ac:dyDescent="0.2">
      <c r="A895" s="19">
        <v>41456.332650462966</v>
      </c>
      <c r="B895">
        <v>553</v>
      </c>
      <c r="C895" t="s">
        <v>18</v>
      </c>
      <c r="D895">
        <v>1638</v>
      </c>
      <c r="E895">
        <v>2560</v>
      </c>
      <c r="F895">
        <f t="shared" si="16"/>
        <v>2191</v>
      </c>
    </row>
    <row r="896" spans="1:6" x14ac:dyDescent="0.2">
      <c r="A896" s="19">
        <v>41456.332696759258</v>
      </c>
      <c r="B896">
        <v>612</v>
      </c>
      <c r="C896" t="s">
        <v>18</v>
      </c>
      <c r="D896">
        <v>1436</v>
      </c>
      <c r="E896">
        <v>2563</v>
      </c>
      <c r="F896">
        <f t="shared" si="16"/>
        <v>2048</v>
      </c>
    </row>
    <row r="897" spans="1:6" x14ac:dyDescent="0.2">
      <c r="A897" s="19">
        <v>41456.332731481481</v>
      </c>
      <c r="B897">
        <v>1280</v>
      </c>
      <c r="C897" t="s">
        <v>18</v>
      </c>
      <c r="D897">
        <v>3243</v>
      </c>
      <c r="E897">
        <v>4979</v>
      </c>
      <c r="F897">
        <f t="shared" si="16"/>
        <v>4523</v>
      </c>
    </row>
    <row r="898" spans="1:6" x14ac:dyDescent="0.2">
      <c r="A898" s="19">
        <v>41456.332812499997</v>
      </c>
      <c r="B898">
        <v>538</v>
      </c>
      <c r="C898" t="s">
        <v>18</v>
      </c>
      <c r="D898">
        <v>1642</v>
      </c>
      <c r="E898">
        <v>2557</v>
      </c>
      <c r="F898">
        <f t="shared" si="16"/>
        <v>2180</v>
      </c>
    </row>
    <row r="899" spans="1:6" x14ac:dyDescent="0.2">
      <c r="A899" s="19">
        <v>41456.332858796297</v>
      </c>
      <c r="B899">
        <v>568</v>
      </c>
      <c r="C899" t="s">
        <v>18</v>
      </c>
      <c r="D899">
        <v>1454</v>
      </c>
      <c r="E899">
        <v>2413</v>
      </c>
      <c r="F899">
        <f t="shared" si="16"/>
        <v>2022</v>
      </c>
    </row>
    <row r="900" spans="1:6" x14ac:dyDescent="0.2">
      <c r="A900" s="19">
        <v>41456.33289351852</v>
      </c>
      <c r="B900">
        <v>530</v>
      </c>
      <c r="C900" t="s">
        <v>18</v>
      </c>
      <c r="D900">
        <v>1465</v>
      </c>
      <c r="E900">
        <v>2412</v>
      </c>
      <c r="F900">
        <f t="shared" si="16"/>
        <v>1995</v>
      </c>
    </row>
    <row r="901" spans="1:6" x14ac:dyDescent="0.2">
      <c r="A901" s="19">
        <v>41456.332939814813</v>
      </c>
      <c r="B901">
        <v>632</v>
      </c>
      <c r="C901" t="s">
        <v>18</v>
      </c>
      <c r="D901">
        <v>1395</v>
      </c>
      <c r="E901">
        <v>2561</v>
      </c>
      <c r="F901">
        <f t="shared" si="16"/>
        <v>2027</v>
      </c>
    </row>
    <row r="902" spans="1:6" x14ac:dyDescent="0.2">
      <c r="A902" s="19">
        <v>41456.332986111112</v>
      </c>
      <c r="B902">
        <v>678</v>
      </c>
      <c r="C902" t="s">
        <v>18</v>
      </c>
      <c r="D902">
        <v>1465</v>
      </c>
      <c r="E902">
        <v>2559</v>
      </c>
      <c r="F902">
        <f t="shared" si="16"/>
        <v>2143</v>
      </c>
    </row>
    <row r="903" spans="1:6" x14ac:dyDescent="0.2">
      <c r="A903" s="19">
        <v>41456.333032407405</v>
      </c>
      <c r="B903">
        <v>601</v>
      </c>
      <c r="C903" t="s">
        <v>18</v>
      </c>
      <c r="D903">
        <v>1542</v>
      </c>
      <c r="E903">
        <v>2575</v>
      </c>
      <c r="F903">
        <f t="shared" si="16"/>
        <v>2143</v>
      </c>
    </row>
    <row r="904" spans="1:6" x14ac:dyDescent="0.2">
      <c r="A904" s="19">
        <v>41456.333078703705</v>
      </c>
      <c r="B904">
        <v>749</v>
      </c>
      <c r="C904" t="s">
        <v>18</v>
      </c>
      <c r="D904">
        <v>1542</v>
      </c>
      <c r="E904">
        <v>2734</v>
      </c>
      <c r="F904">
        <f t="shared" si="16"/>
        <v>2291</v>
      </c>
    </row>
    <row r="905" spans="1:6" x14ac:dyDescent="0.2">
      <c r="A905" s="19">
        <v>41456.333124999997</v>
      </c>
      <c r="B905">
        <v>522</v>
      </c>
      <c r="C905" t="s">
        <v>18</v>
      </c>
      <c r="D905">
        <v>1436</v>
      </c>
      <c r="E905">
        <v>2345</v>
      </c>
      <c r="F905">
        <f t="shared" si="16"/>
        <v>1958</v>
      </c>
    </row>
    <row r="906" spans="1:6" x14ac:dyDescent="0.2">
      <c r="A906" s="19">
        <v>41456.333171296297</v>
      </c>
      <c r="B906">
        <v>528</v>
      </c>
      <c r="C906" t="s">
        <v>18</v>
      </c>
      <c r="D906">
        <v>1544</v>
      </c>
      <c r="E906">
        <v>2678</v>
      </c>
      <c r="F906">
        <f t="shared" si="16"/>
        <v>2072</v>
      </c>
    </row>
    <row r="907" spans="1:6" x14ac:dyDescent="0.2">
      <c r="A907" s="19">
        <v>41456.33321759259</v>
      </c>
      <c r="B907">
        <v>538</v>
      </c>
      <c r="C907" t="s">
        <v>18</v>
      </c>
      <c r="D907">
        <v>1744</v>
      </c>
      <c r="E907">
        <v>2668</v>
      </c>
      <c r="F907">
        <f t="shared" si="16"/>
        <v>2282</v>
      </c>
    </row>
    <row r="908" spans="1:6" x14ac:dyDescent="0.2">
      <c r="A908" s="19">
        <v>41456.33326388889</v>
      </c>
      <c r="B908">
        <v>582</v>
      </c>
      <c r="C908" t="s">
        <v>18</v>
      </c>
      <c r="D908">
        <v>1684</v>
      </c>
      <c r="E908">
        <v>2638</v>
      </c>
      <c r="F908">
        <f t="shared" si="16"/>
        <v>2266</v>
      </c>
    </row>
    <row r="909" spans="1:6" x14ac:dyDescent="0.2">
      <c r="A909" s="19">
        <v>41456.333310185182</v>
      </c>
      <c r="B909">
        <v>509</v>
      </c>
      <c r="C909" t="s">
        <v>18</v>
      </c>
      <c r="D909">
        <v>1488</v>
      </c>
      <c r="E909">
        <v>2547</v>
      </c>
      <c r="F909">
        <f t="shared" si="16"/>
        <v>1997</v>
      </c>
    </row>
    <row r="910" spans="1:6" x14ac:dyDescent="0.2">
      <c r="A910" s="19">
        <v>41456.333356481482</v>
      </c>
      <c r="B910">
        <v>569</v>
      </c>
      <c r="C910" t="s">
        <v>18</v>
      </c>
      <c r="D910">
        <v>1383</v>
      </c>
      <c r="E910">
        <v>2503</v>
      </c>
      <c r="F910">
        <f t="shared" si="16"/>
        <v>1952</v>
      </c>
    </row>
    <row r="911" spans="1:6" x14ac:dyDescent="0.2">
      <c r="A911" s="19">
        <v>41456.333402777775</v>
      </c>
      <c r="B911">
        <v>503</v>
      </c>
      <c r="C911" t="s">
        <v>18</v>
      </c>
      <c r="D911">
        <v>1845</v>
      </c>
      <c r="E911">
        <v>2744</v>
      </c>
      <c r="F911">
        <f t="shared" si="16"/>
        <v>2348</v>
      </c>
    </row>
    <row r="912" spans="1:6" x14ac:dyDescent="0.2">
      <c r="A912" s="19">
        <v>41456.333449074074</v>
      </c>
      <c r="B912">
        <v>667</v>
      </c>
      <c r="C912" t="s">
        <v>18</v>
      </c>
      <c r="D912">
        <v>1861</v>
      </c>
      <c r="E912">
        <v>2932</v>
      </c>
      <c r="F912">
        <f t="shared" si="16"/>
        <v>2528</v>
      </c>
    </row>
    <row r="913" spans="1:6" x14ac:dyDescent="0.2">
      <c r="A913" s="19">
        <v>41456.333495370367</v>
      </c>
      <c r="B913">
        <v>716</v>
      </c>
      <c r="C913" t="s">
        <v>18</v>
      </c>
      <c r="D913">
        <v>1803</v>
      </c>
      <c r="E913">
        <v>2925</v>
      </c>
      <c r="F913">
        <f t="shared" si="16"/>
        <v>2519</v>
      </c>
    </row>
    <row r="914" spans="1:6" x14ac:dyDescent="0.2">
      <c r="A914" s="19">
        <v>41456.333553240744</v>
      </c>
      <c r="B914">
        <v>542</v>
      </c>
      <c r="C914" t="s">
        <v>18</v>
      </c>
      <c r="D914">
        <v>1821</v>
      </c>
      <c r="E914">
        <v>2761</v>
      </c>
      <c r="F914">
        <f t="shared" si="16"/>
        <v>2363</v>
      </c>
    </row>
    <row r="915" spans="1:6" x14ac:dyDescent="0.2">
      <c r="A915" s="19">
        <v>41456.333599537036</v>
      </c>
      <c r="B915">
        <v>548</v>
      </c>
      <c r="C915" t="s">
        <v>18</v>
      </c>
      <c r="D915">
        <v>1889</v>
      </c>
      <c r="E915">
        <v>2824</v>
      </c>
      <c r="F915">
        <f t="shared" si="16"/>
        <v>2437</v>
      </c>
    </row>
    <row r="916" spans="1:6" x14ac:dyDescent="0.2">
      <c r="A916" s="19">
        <v>41456.333645833336</v>
      </c>
      <c r="B916">
        <v>554</v>
      </c>
      <c r="C916" t="s">
        <v>18</v>
      </c>
      <c r="D916">
        <v>2198</v>
      </c>
      <c r="E916">
        <v>3147</v>
      </c>
      <c r="F916">
        <f t="shared" si="16"/>
        <v>2752</v>
      </c>
    </row>
    <row r="917" spans="1:6" x14ac:dyDescent="0.2">
      <c r="A917" s="19">
        <v>41456.333692129629</v>
      </c>
      <c r="B917">
        <v>477</v>
      </c>
      <c r="C917" t="s">
        <v>18</v>
      </c>
      <c r="D917">
        <v>1732</v>
      </c>
      <c r="E917">
        <v>2599</v>
      </c>
      <c r="F917">
        <f t="shared" si="16"/>
        <v>2209</v>
      </c>
    </row>
    <row r="918" spans="1:6" x14ac:dyDescent="0.2">
      <c r="A918" s="19">
        <v>41456.333738425928</v>
      </c>
      <c r="B918">
        <v>535</v>
      </c>
      <c r="C918" t="s">
        <v>18</v>
      </c>
      <c r="D918">
        <v>1747</v>
      </c>
      <c r="E918">
        <v>2699</v>
      </c>
      <c r="F918">
        <f t="shared" si="16"/>
        <v>2282</v>
      </c>
    </row>
    <row r="919" spans="1:6" x14ac:dyDescent="0.2">
      <c r="A919" s="19">
        <v>41456.333784722221</v>
      </c>
      <c r="B919">
        <v>503</v>
      </c>
      <c r="C919" t="s">
        <v>18</v>
      </c>
      <c r="D919">
        <v>1490</v>
      </c>
      <c r="E919">
        <v>2545</v>
      </c>
      <c r="F919">
        <f t="shared" si="16"/>
        <v>1993</v>
      </c>
    </row>
    <row r="920" spans="1:6" x14ac:dyDescent="0.2">
      <c r="A920" s="19">
        <v>41456.333831018521</v>
      </c>
      <c r="B920">
        <v>532</v>
      </c>
      <c r="C920" t="s">
        <v>18</v>
      </c>
      <c r="D920">
        <v>1457</v>
      </c>
      <c r="E920">
        <v>2553</v>
      </c>
      <c r="F920">
        <f t="shared" si="16"/>
        <v>1989</v>
      </c>
    </row>
    <row r="921" spans="1:6" x14ac:dyDescent="0.2">
      <c r="A921" s="19">
        <v>41456.333877314813</v>
      </c>
      <c r="B921">
        <v>528</v>
      </c>
      <c r="C921" t="s">
        <v>18</v>
      </c>
      <c r="D921">
        <v>1523</v>
      </c>
      <c r="E921">
        <v>2608</v>
      </c>
      <c r="F921">
        <f t="shared" si="16"/>
        <v>2051</v>
      </c>
    </row>
    <row r="922" spans="1:6" x14ac:dyDescent="0.2">
      <c r="A922" s="19">
        <v>41456.333923611113</v>
      </c>
      <c r="B922">
        <v>510</v>
      </c>
      <c r="C922" t="s">
        <v>18</v>
      </c>
      <c r="D922">
        <v>1534</v>
      </c>
      <c r="E922">
        <v>2497</v>
      </c>
      <c r="F922">
        <f t="shared" si="16"/>
        <v>2044</v>
      </c>
    </row>
    <row r="923" spans="1:6" x14ac:dyDescent="0.2">
      <c r="A923" s="19">
        <v>41456.333969907406</v>
      </c>
      <c r="B923">
        <v>513</v>
      </c>
      <c r="C923" t="s">
        <v>18</v>
      </c>
      <c r="D923">
        <v>1505</v>
      </c>
      <c r="E923">
        <v>2450</v>
      </c>
      <c r="F923">
        <f t="shared" si="16"/>
        <v>2018</v>
      </c>
    </row>
    <row r="924" spans="1:6" x14ac:dyDescent="0.2">
      <c r="A924" s="19">
        <v>41456.630358796298</v>
      </c>
      <c r="B924">
        <v>521</v>
      </c>
      <c r="C924" t="s">
        <v>18</v>
      </c>
      <c r="D924">
        <v>1831</v>
      </c>
      <c r="E924">
        <v>2763</v>
      </c>
      <c r="F924">
        <f t="shared" si="16"/>
        <v>2352</v>
      </c>
    </row>
    <row r="925" spans="1:6" x14ac:dyDescent="0.2">
      <c r="A925" s="19">
        <v>41456.630428240744</v>
      </c>
      <c r="B925">
        <v>1046</v>
      </c>
      <c r="C925" t="s">
        <v>18</v>
      </c>
      <c r="D925">
        <v>2445</v>
      </c>
      <c r="E925">
        <v>4031</v>
      </c>
      <c r="F925">
        <f t="shared" si="16"/>
        <v>3491</v>
      </c>
    </row>
    <row r="926" spans="1:6" x14ac:dyDescent="0.2">
      <c r="A926" s="19">
        <v>41456.630509259259</v>
      </c>
      <c r="B926">
        <v>1189</v>
      </c>
      <c r="C926" t="s">
        <v>18</v>
      </c>
      <c r="D926">
        <v>3103</v>
      </c>
      <c r="E926">
        <v>4744</v>
      </c>
      <c r="F926">
        <f t="shared" si="16"/>
        <v>4292</v>
      </c>
    </row>
    <row r="927" spans="1:6" x14ac:dyDescent="0.2">
      <c r="A927" s="19">
        <v>41456.630624999998</v>
      </c>
      <c r="B927">
        <v>782</v>
      </c>
      <c r="C927" t="s">
        <v>18</v>
      </c>
      <c r="D927">
        <v>2700</v>
      </c>
      <c r="E927">
        <v>4100</v>
      </c>
      <c r="F927">
        <f t="shared" si="16"/>
        <v>3482</v>
      </c>
    </row>
    <row r="928" spans="1:6" x14ac:dyDescent="0.2">
      <c r="A928" s="19">
        <v>41456.630706018521</v>
      </c>
      <c r="B928">
        <v>2073</v>
      </c>
      <c r="C928" t="s">
        <v>18</v>
      </c>
      <c r="D928">
        <v>2400</v>
      </c>
      <c r="E928">
        <v>4931</v>
      </c>
      <c r="F928">
        <f t="shared" si="16"/>
        <v>4473</v>
      </c>
    </row>
    <row r="929" spans="1:6" x14ac:dyDescent="0.2">
      <c r="A929" s="19">
        <v>41456.630787037036</v>
      </c>
      <c r="B929">
        <v>506</v>
      </c>
      <c r="C929" t="s">
        <v>18</v>
      </c>
      <c r="D929">
        <v>2472</v>
      </c>
      <c r="E929">
        <v>3577</v>
      </c>
      <c r="F929">
        <f t="shared" si="16"/>
        <v>2978</v>
      </c>
    </row>
    <row r="930" spans="1:6" x14ac:dyDescent="0.2">
      <c r="A930" s="19">
        <v>41456.630868055552</v>
      </c>
      <c r="B930">
        <v>664</v>
      </c>
      <c r="C930" t="s">
        <v>18</v>
      </c>
      <c r="D930">
        <v>2522</v>
      </c>
      <c r="E930">
        <v>3780</v>
      </c>
      <c r="F930">
        <f t="shared" si="16"/>
        <v>3186</v>
      </c>
    </row>
    <row r="931" spans="1:6" x14ac:dyDescent="0.2">
      <c r="A931" s="19">
        <v>41456.630960648145</v>
      </c>
      <c r="B931">
        <v>2181</v>
      </c>
      <c r="C931" t="s">
        <v>18</v>
      </c>
      <c r="D931">
        <v>3965</v>
      </c>
      <c r="E931">
        <v>6791</v>
      </c>
      <c r="F931">
        <f t="shared" si="16"/>
        <v>6146</v>
      </c>
    </row>
    <row r="932" spans="1:6" x14ac:dyDescent="0.2">
      <c r="A932" s="19">
        <v>41456.631064814814</v>
      </c>
      <c r="B932">
        <v>1707</v>
      </c>
      <c r="C932" t="s">
        <v>18</v>
      </c>
      <c r="D932">
        <v>2440</v>
      </c>
      <c r="E932">
        <v>4568</v>
      </c>
      <c r="F932">
        <f t="shared" si="16"/>
        <v>4147</v>
      </c>
    </row>
    <row r="933" spans="1:6" x14ac:dyDescent="0.2">
      <c r="A933" s="19">
        <v>41456.631157407406</v>
      </c>
      <c r="B933">
        <v>747</v>
      </c>
      <c r="C933" t="s">
        <v>18</v>
      </c>
      <c r="D933">
        <v>2274</v>
      </c>
      <c r="E933">
        <v>3609</v>
      </c>
      <c r="F933">
        <f t="shared" si="16"/>
        <v>3021</v>
      </c>
    </row>
    <row r="934" spans="1:6" x14ac:dyDescent="0.2">
      <c r="A934" s="19">
        <v>41456.631238425929</v>
      </c>
      <c r="B934">
        <v>1601</v>
      </c>
      <c r="C934" t="s">
        <v>18</v>
      </c>
      <c r="D934">
        <v>2532</v>
      </c>
      <c r="E934">
        <v>4653</v>
      </c>
      <c r="F934">
        <f t="shared" si="16"/>
        <v>4133</v>
      </c>
    </row>
    <row r="935" spans="1:6" x14ac:dyDescent="0.2">
      <c r="A935" s="19">
        <v>41456.631331018521</v>
      </c>
      <c r="B935">
        <v>940</v>
      </c>
      <c r="C935" t="s">
        <v>18</v>
      </c>
      <c r="D935">
        <v>2429</v>
      </c>
      <c r="E935">
        <v>3784</v>
      </c>
      <c r="F935">
        <f t="shared" si="16"/>
        <v>3369</v>
      </c>
    </row>
    <row r="936" spans="1:6" x14ac:dyDescent="0.2">
      <c r="A936" s="19">
        <v>41456.631423611114</v>
      </c>
      <c r="B936">
        <v>613</v>
      </c>
      <c r="C936" t="s">
        <v>18</v>
      </c>
      <c r="D936">
        <v>3139</v>
      </c>
      <c r="E936">
        <v>4293</v>
      </c>
      <c r="F936">
        <f t="shared" si="16"/>
        <v>3752</v>
      </c>
    </row>
    <row r="937" spans="1:6" x14ac:dyDescent="0.2">
      <c r="A937" s="19">
        <v>41456.631504629629</v>
      </c>
      <c r="B937">
        <v>915</v>
      </c>
      <c r="C937" t="s">
        <v>18</v>
      </c>
      <c r="D937">
        <v>2428</v>
      </c>
      <c r="E937">
        <v>3765</v>
      </c>
      <c r="F937">
        <f t="shared" si="16"/>
        <v>3343</v>
      </c>
    </row>
    <row r="938" spans="1:6" x14ac:dyDescent="0.2">
      <c r="A938" s="19">
        <v>41456.631585648145</v>
      </c>
      <c r="B938">
        <v>582</v>
      </c>
      <c r="C938" t="s">
        <v>18</v>
      </c>
      <c r="D938">
        <v>2599</v>
      </c>
      <c r="E938">
        <v>3625</v>
      </c>
      <c r="F938">
        <f t="shared" si="16"/>
        <v>3181</v>
      </c>
    </row>
    <row r="939" spans="1:6" x14ac:dyDescent="0.2">
      <c r="A939" s="19">
        <v>41456.631655092591</v>
      </c>
      <c r="B939">
        <v>1079</v>
      </c>
      <c r="C939" t="s">
        <v>18</v>
      </c>
      <c r="D939">
        <v>1989</v>
      </c>
      <c r="E939">
        <v>3662</v>
      </c>
      <c r="F939">
        <f t="shared" si="16"/>
        <v>3068</v>
      </c>
    </row>
    <row r="940" spans="1:6" x14ac:dyDescent="0.2">
      <c r="A940" s="19">
        <v>41456.631736111114</v>
      </c>
      <c r="B940">
        <v>709</v>
      </c>
      <c r="C940" t="s">
        <v>18</v>
      </c>
      <c r="D940">
        <v>2432</v>
      </c>
      <c r="E940">
        <v>3575</v>
      </c>
      <c r="F940">
        <f t="shared" si="16"/>
        <v>3141</v>
      </c>
    </row>
    <row r="941" spans="1:6" x14ac:dyDescent="0.2">
      <c r="A941" s="19">
        <v>41456.63181712963</v>
      </c>
      <c r="B941">
        <v>747</v>
      </c>
      <c r="C941" t="s">
        <v>18</v>
      </c>
      <c r="D941">
        <v>4293</v>
      </c>
      <c r="E941">
        <v>5668</v>
      </c>
      <c r="F941">
        <f t="shared" si="16"/>
        <v>5040</v>
      </c>
    </row>
    <row r="942" spans="1:6" x14ac:dyDescent="0.2">
      <c r="A942" s="19">
        <v>41456.631921296299</v>
      </c>
      <c r="B942">
        <v>850</v>
      </c>
      <c r="C942" t="s">
        <v>18</v>
      </c>
      <c r="D942">
        <v>2365</v>
      </c>
      <c r="E942">
        <v>3646</v>
      </c>
      <c r="F942">
        <f t="shared" si="16"/>
        <v>3215</v>
      </c>
    </row>
    <row r="943" spans="1:6" x14ac:dyDescent="0.2">
      <c r="A943" s="19">
        <v>41456.631990740738</v>
      </c>
      <c r="B943">
        <v>430</v>
      </c>
      <c r="C943" t="s">
        <v>18</v>
      </c>
      <c r="D943">
        <v>2954</v>
      </c>
      <c r="E943">
        <v>3990</v>
      </c>
      <c r="F943">
        <f t="shared" si="16"/>
        <v>3384</v>
      </c>
    </row>
    <row r="944" spans="1:6" x14ac:dyDescent="0.2">
      <c r="A944" s="19">
        <v>41456.632071759261</v>
      </c>
      <c r="B944">
        <v>646</v>
      </c>
      <c r="C944" t="s">
        <v>18</v>
      </c>
      <c r="D944">
        <v>2543</v>
      </c>
      <c r="E944">
        <v>3776</v>
      </c>
      <c r="F944">
        <f t="shared" si="16"/>
        <v>3189</v>
      </c>
    </row>
    <row r="945" spans="1:6" x14ac:dyDescent="0.2">
      <c r="A945" s="19">
        <v>41456.632152777776</v>
      </c>
      <c r="B945">
        <v>668</v>
      </c>
      <c r="C945" t="s">
        <v>18</v>
      </c>
      <c r="D945">
        <v>2513</v>
      </c>
      <c r="E945">
        <v>3752</v>
      </c>
      <c r="F945">
        <f t="shared" si="16"/>
        <v>3181</v>
      </c>
    </row>
    <row r="946" spans="1:6" x14ac:dyDescent="0.2">
      <c r="A946" s="19">
        <v>41456.632233796299</v>
      </c>
      <c r="B946">
        <v>859</v>
      </c>
      <c r="C946" t="s">
        <v>18</v>
      </c>
      <c r="D946">
        <v>2711</v>
      </c>
      <c r="E946">
        <v>4178</v>
      </c>
      <c r="F946">
        <f t="shared" si="16"/>
        <v>3570</v>
      </c>
    </row>
    <row r="947" spans="1:6" x14ac:dyDescent="0.2">
      <c r="A947" s="19">
        <v>41456.632326388892</v>
      </c>
      <c r="B947">
        <v>1662</v>
      </c>
      <c r="C947" t="s">
        <v>18</v>
      </c>
      <c r="D947">
        <v>3529</v>
      </c>
      <c r="E947">
        <v>5918</v>
      </c>
      <c r="F947">
        <f t="shared" si="16"/>
        <v>5191</v>
      </c>
    </row>
    <row r="948" spans="1:6" x14ac:dyDescent="0.2">
      <c r="A948" s="19">
        <v>41456.632430555554</v>
      </c>
      <c r="B948">
        <v>719</v>
      </c>
      <c r="C948" t="s">
        <v>18</v>
      </c>
      <c r="D948">
        <v>2421</v>
      </c>
      <c r="E948">
        <v>3558</v>
      </c>
      <c r="F948">
        <f t="shared" si="16"/>
        <v>3140</v>
      </c>
    </row>
    <row r="949" spans="1:6" x14ac:dyDescent="0.2">
      <c r="A949" s="19">
        <v>41456.632511574076</v>
      </c>
      <c r="B949">
        <v>584</v>
      </c>
      <c r="C949" t="s">
        <v>18</v>
      </c>
      <c r="D949">
        <v>3518</v>
      </c>
      <c r="E949">
        <v>4543</v>
      </c>
      <c r="F949">
        <f t="shared" si="16"/>
        <v>4102</v>
      </c>
    </row>
    <row r="950" spans="1:6" x14ac:dyDescent="0.2">
      <c r="A950" s="19">
        <v>41456.632592592592</v>
      </c>
      <c r="B950">
        <v>581</v>
      </c>
      <c r="C950" t="s">
        <v>18</v>
      </c>
      <c r="D950">
        <v>2763</v>
      </c>
      <c r="E950">
        <v>3941</v>
      </c>
      <c r="F950">
        <f t="shared" si="16"/>
        <v>3344</v>
      </c>
    </row>
    <row r="951" spans="1:6" x14ac:dyDescent="0.2">
      <c r="A951" s="19">
        <v>41456.632685185185</v>
      </c>
      <c r="B951">
        <v>1636</v>
      </c>
      <c r="C951" t="s">
        <v>18</v>
      </c>
      <c r="D951">
        <v>3553</v>
      </c>
      <c r="E951">
        <v>5787</v>
      </c>
      <c r="F951">
        <f t="shared" si="16"/>
        <v>5189</v>
      </c>
    </row>
    <row r="952" spans="1:6" x14ac:dyDescent="0.2">
      <c r="A952" s="19">
        <v>41456.632789351854</v>
      </c>
      <c r="B952">
        <v>2191</v>
      </c>
      <c r="C952" t="s">
        <v>18</v>
      </c>
      <c r="D952">
        <v>3460</v>
      </c>
      <c r="E952">
        <v>6088</v>
      </c>
      <c r="F952">
        <f t="shared" si="16"/>
        <v>5651</v>
      </c>
    </row>
    <row r="953" spans="1:6" x14ac:dyDescent="0.2">
      <c r="A953" s="19">
        <v>41456.632881944446</v>
      </c>
      <c r="B953">
        <v>521</v>
      </c>
      <c r="C953" t="s">
        <v>18</v>
      </c>
      <c r="D953">
        <v>2390</v>
      </c>
      <c r="E953">
        <v>3324</v>
      </c>
      <c r="F953">
        <f t="shared" si="16"/>
        <v>2911</v>
      </c>
    </row>
    <row r="954" spans="1:6" x14ac:dyDescent="0.2">
      <c r="A954" s="19">
        <v>41456.632962962962</v>
      </c>
      <c r="B954">
        <v>1129</v>
      </c>
      <c r="C954" t="s">
        <v>18</v>
      </c>
      <c r="D954">
        <v>2429</v>
      </c>
      <c r="E954">
        <v>4186</v>
      </c>
      <c r="F954">
        <f t="shared" si="16"/>
        <v>3558</v>
      </c>
    </row>
    <row r="955" spans="1:6" x14ac:dyDescent="0.2">
      <c r="A955" s="19">
        <v>41456.633055555554</v>
      </c>
      <c r="B955">
        <v>807</v>
      </c>
      <c r="C955" t="s">
        <v>18</v>
      </c>
      <c r="D955">
        <v>13949</v>
      </c>
      <c r="E955">
        <v>15285</v>
      </c>
      <c r="F955">
        <f t="shared" si="16"/>
        <v>14756</v>
      </c>
    </row>
    <row r="956" spans="1:6" x14ac:dyDescent="0.2">
      <c r="A956" s="19">
        <v>41456.633263888885</v>
      </c>
      <c r="B956">
        <v>1877</v>
      </c>
      <c r="C956" t="s">
        <v>18</v>
      </c>
      <c r="D956">
        <v>3303</v>
      </c>
      <c r="E956">
        <v>5666</v>
      </c>
      <c r="F956">
        <f t="shared" ref="F956:F1001" si="17">D956+B956</f>
        <v>5180</v>
      </c>
    </row>
    <row r="957" spans="1:6" x14ac:dyDescent="0.2">
      <c r="A957" s="19">
        <v>41456.633368055554</v>
      </c>
      <c r="B957">
        <v>2059</v>
      </c>
      <c r="C957" t="s">
        <v>18</v>
      </c>
      <c r="D957">
        <v>4863</v>
      </c>
      <c r="E957">
        <v>7348</v>
      </c>
      <c r="F957">
        <f t="shared" si="17"/>
        <v>6922</v>
      </c>
    </row>
    <row r="958" spans="1:6" x14ac:dyDescent="0.2">
      <c r="A958" s="19">
        <v>41456.633472222224</v>
      </c>
      <c r="B958">
        <v>1342</v>
      </c>
      <c r="C958" t="s">
        <v>18</v>
      </c>
      <c r="D958">
        <v>5191</v>
      </c>
      <c r="E958">
        <v>6967</v>
      </c>
      <c r="F958">
        <f t="shared" si="17"/>
        <v>6533</v>
      </c>
    </row>
    <row r="959" spans="1:6" x14ac:dyDescent="0.2">
      <c r="A959" s="19">
        <v>41456.633587962962</v>
      </c>
      <c r="B959">
        <v>1789</v>
      </c>
      <c r="C959" t="s">
        <v>18</v>
      </c>
      <c r="D959">
        <v>6050</v>
      </c>
      <c r="E959">
        <v>8263</v>
      </c>
      <c r="F959">
        <f t="shared" si="17"/>
        <v>7839</v>
      </c>
    </row>
    <row r="960" spans="1:6" x14ac:dyDescent="0.2">
      <c r="A960" s="19">
        <v>41456.633726851855</v>
      </c>
      <c r="B960">
        <v>1938</v>
      </c>
      <c r="C960" t="s">
        <v>18</v>
      </c>
      <c r="D960">
        <v>2673</v>
      </c>
      <c r="E960">
        <v>5033</v>
      </c>
      <c r="F960">
        <f t="shared" si="17"/>
        <v>4611</v>
      </c>
    </row>
    <row r="961" spans="1:6" x14ac:dyDescent="0.2">
      <c r="A961" s="19">
        <v>41456.63380787037</v>
      </c>
      <c r="B961">
        <v>650</v>
      </c>
      <c r="C961" t="s">
        <v>18</v>
      </c>
      <c r="D961">
        <v>2480</v>
      </c>
      <c r="E961">
        <v>3652</v>
      </c>
      <c r="F961">
        <f t="shared" si="17"/>
        <v>3130</v>
      </c>
    </row>
    <row r="962" spans="1:6" x14ac:dyDescent="0.2">
      <c r="A962" s="19">
        <v>41456.633888888886</v>
      </c>
      <c r="B962">
        <v>684</v>
      </c>
      <c r="C962" t="s">
        <v>18</v>
      </c>
      <c r="D962">
        <v>2588</v>
      </c>
      <c r="E962">
        <v>3880</v>
      </c>
      <c r="F962">
        <f t="shared" si="17"/>
        <v>3272</v>
      </c>
    </row>
    <row r="963" spans="1:6" x14ac:dyDescent="0.2">
      <c r="A963" s="19">
        <v>41456.633969907409</v>
      </c>
      <c r="B963">
        <v>530</v>
      </c>
      <c r="C963" t="s">
        <v>18</v>
      </c>
      <c r="D963">
        <v>3015</v>
      </c>
      <c r="E963">
        <v>3976</v>
      </c>
      <c r="F963">
        <f t="shared" si="17"/>
        <v>3545</v>
      </c>
    </row>
    <row r="964" spans="1:6" x14ac:dyDescent="0.2">
      <c r="A964" s="19">
        <v>41456.634050925924</v>
      </c>
      <c r="B964">
        <v>996</v>
      </c>
      <c r="C964" t="s">
        <v>18</v>
      </c>
      <c r="D964">
        <v>2275</v>
      </c>
      <c r="E964">
        <v>3881</v>
      </c>
      <c r="F964">
        <f t="shared" si="17"/>
        <v>3271</v>
      </c>
    </row>
    <row r="965" spans="1:6" x14ac:dyDescent="0.2">
      <c r="A965" s="19">
        <v>41456.634120370371</v>
      </c>
      <c r="B965">
        <v>1127</v>
      </c>
      <c r="C965" t="s">
        <v>18</v>
      </c>
      <c r="D965">
        <v>4745</v>
      </c>
      <c r="E965">
        <v>6273</v>
      </c>
      <c r="F965">
        <f t="shared" si="17"/>
        <v>5872</v>
      </c>
    </row>
    <row r="966" spans="1:6" x14ac:dyDescent="0.2">
      <c r="A966" s="19">
        <v>41456.63422453704</v>
      </c>
      <c r="B966">
        <v>1035</v>
      </c>
      <c r="C966" t="s">
        <v>18</v>
      </c>
      <c r="D966">
        <v>3251</v>
      </c>
      <c r="E966">
        <v>4711</v>
      </c>
      <c r="F966">
        <f t="shared" si="17"/>
        <v>4286</v>
      </c>
    </row>
    <row r="967" spans="1:6" x14ac:dyDescent="0.2">
      <c r="A967" s="19">
        <v>41456.634317129632</v>
      </c>
      <c r="B967">
        <v>1563</v>
      </c>
      <c r="C967" t="s">
        <v>18</v>
      </c>
      <c r="D967">
        <v>4473</v>
      </c>
      <c r="E967">
        <v>6598</v>
      </c>
      <c r="F967">
        <f t="shared" si="17"/>
        <v>6036</v>
      </c>
    </row>
    <row r="968" spans="1:6" x14ac:dyDescent="0.2">
      <c r="A968" s="19">
        <v>41456.634432870371</v>
      </c>
      <c r="B968">
        <v>1755</v>
      </c>
      <c r="C968" t="s">
        <v>18</v>
      </c>
      <c r="D968">
        <v>3929</v>
      </c>
      <c r="E968">
        <v>6119</v>
      </c>
      <c r="F968">
        <f t="shared" si="17"/>
        <v>5684</v>
      </c>
    </row>
    <row r="969" spans="1:6" x14ac:dyDescent="0.2">
      <c r="A969" s="19">
        <v>41456.63453703704</v>
      </c>
      <c r="B969">
        <v>576</v>
      </c>
      <c r="C969" t="s">
        <v>18</v>
      </c>
      <c r="D969">
        <v>3103</v>
      </c>
      <c r="E969">
        <v>4122</v>
      </c>
      <c r="F969">
        <f t="shared" si="17"/>
        <v>3679</v>
      </c>
    </row>
    <row r="970" spans="1:6" x14ac:dyDescent="0.2">
      <c r="A970" s="19">
        <v>41456.634606481479</v>
      </c>
      <c r="B970">
        <v>433</v>
      </c>
      <c r="C970" t="s">
        <v>18</v>
      </c>
      <c r="D970">
        <v>3317</v>
      </c>
      <c r="E970">
        <v>4164</v>
      </c>
      <c r="F970">
        <f t="shared" si="17"/>
        <v>3750</v>
      </c>
    </row>
    <row r="971" spans="1:6" x14ac:dyDescent="0.2">
      <c r="A971" s="19">
        <v>41456.634687500002</v>
      </c>
      <c r="B971">
        <v>727</v>
      </c>
      <c r="C971" t="s">
        <v>18</v>
      </c>
      <c r="D971">
        <v>2900</v>
      </c>
      <c r="E971">
        <v>4123</v>
      </c>
      <c r="F971">
        <f t="shared" si="17"/>
        <v>3627</v>
      </c>
    </row>
    <row r="972" spans="1:6" x14ac:dyDescent="0.2">
      <c r="A972" s="19">
        <v>41456.634768518517</v>
      </c>
      <c r="B972">
        <v>575</v>
      </c>
      <c r="C972" t="s">
        <v>18</v>
      </c>
      <c r="D972">
        <v>2366</v>
      </c>
      <c r="E972">
        <v>3490</v>
      </c>
      <c r="F972">
        <f t="shared" si="17"/>
        <v>2941</v>
      </c>
    </row>
    <row r="973" spans="1:6" x14ac:dyDescent="0.2">
      <c r="A973" s="19">
        <v>41456.634837962964</v>
      </c>
      <c r="B973">
        <v>668</v>
      </c>
      <c r="C973" t="s">
        <v>18</v>
      </c>
      <c r="D973">
        <v>3369</v>
      </c>
      <c r="E973">
        <v>4656</v>
      </c>
      <c r="F973">
        <f t="shared" si="17"/>
        <v>4037</v>
      </c>
    </row>
    <row r="974" spans="1:6" x14ac:dyDescent="0.2">
      <c r="A974" s="19">
        <v>41456.634930555556</v>
      </c>
      <c r="B974">
        <v>642</v>
      </c>
      <c r="C974" t="s">
        <v>18</v>
      </c>
      <c r="D974">
        <v>2263</v>
      </c>
      <c r="E974">
        <v>3406</v>
      </c>
      <c r="F974">
        <f t="shared" si="17"/>
        <v>2905</v>
      </c>
    </row>
    <row r="975" spans="1:6" x14ac:dyDescent="0.2">
      <c r="A975" s="19">
        <v>41456.635000000002</v>
      </c>
      <c r="B975">
        <v>477</v>
      </c>
      <c r="C975" t="s">
        <v>18</v>
      </c>
      <c r="D975">
        <v>1380</v>
      </c>
      <c r="E975">
        <v>2400</v>
      </c>
      <c r="F975">
        <f t="shared" si="17"/>
        <v>1857</v>
      </c>
    </row>
    <row r="976" spans="1:6" x14ac:dyDescent="0.2">
      <c r="A976" s="19">
        <v>41456.635057870371</v>
      </c>
      <c r="B976">
        <v>645</v>
      </c>
      <c r="C976" t="s">
        <v>18</v>
      </c>
      <c r="D976">
        <v>2692</v>
      </c>
      <c r="E976">
        <v>3770</v>
      </c>
      <c r="F976">
        <f t="shared" si="17"/>
        <v>3337</v>
      </c>
    </row>
    <row r="977" spans="1:6" x14ac:dyDescent="0.2">
      <c r="A977" s="19">
        <v>41456.635127314818</v>
      </c>
      <c r="B977">
        <v>394</v>
      </c>
      <c r="C977" t="s">
        <v>18</v>
      </c>
      <c r="D977">
        <v>2255</v>
      </c>
      <c r="E977">
        <v>3073</v>
      </c>
      <c r="F977">
        <f t="shared" si="17"/>
        <v>2649</v>
      </c>
    </row>
    <row r="978" spans="1:6" x14ac:dyDescent="0.2">
      <c r="A978" s="19">
        <v>41456.635196759256</v>
      </c>
      <c r="B978">
        <v>1963</v>
      </c>
      <c r="C978" t="s">
        <v>18</v>
      </c>
      <c r="D978">
        <v>2211</v>
      </c>
      <c r="E978">
        <v>4671</v>
      </c>
      <c r="F978">
        <f t="shared" si="17"/>
        <v>4174</v>
      </c>
    </row>
    <row r="979" spans="1:6" x14ac:dyDescent="0.2">
      <c r="A979" s="19">
        <v>41456.635289351849</v>
      </c>
      <c r="B979">
        <v>734</v>
      </c>
      <c r="C979" t="s">
        <v>18</v>
      </c>
      <c r="D979">
        <v>3297</v>
      </c>
      <c r="E979">
        <v>4733</v>
      </c>
      <c r="F979">
        <f t="shared" si="17"/>
        <v>4031</v>
      </c>
    </row>
    <row r="980" spans="1:6" x14ac:dyDescent="0.2">
      <c r="A980" s="19">
        <v>41456.635393518518</v>
      </c>
      <c r="B980">
        <v>625</v>
      </c>
      <c r="C980" t="s">
        <v>18</v>
      </c>
      <c r="D980">
        <v>2267</v>
      </c>
      <c r="E980">
        <v>3381</v>
      </c>
      <c r="F980">
        <f t="shared" si="17"/>
        <v>2892</v>
      </c>
    </row>
    <row r="981" spans="1:6" x14ac:dyDescent="0.2">
      <c r="A981" s="19">
        <v>41456.635462962964</v>
      </c>
      <c r="B981">
        <v>860</v>
      </c>
      <c r="C981" t="s">
        <v>18</v>
      </c>
      <c r="D981">
        <v>2319</v>
      </c>
      <c r="E981">
        <v>3671</v>
      </c>
      <c r="F981">
        <f t="shared" si="17"/>
        <v>3179</v>
      </c>
    </row>
    <row r="982" spans="1:6" x14ac:dyDescent="0.2">
      <c r="A982" s="19">
        <v>41456.635555555556</v>
      </c>
      <c r="B982">
        <v>974</v>
      </c>
      <c r="C982" t="s">
        <v>18</v>
      </c>
      <c r="D982">
        <v>2381</v>
      </c>
      <c r="E982">
        <v>3914</v>
      </c>
      <c r="F982">
        <f t="shared" si="17"/>
        <v>3355</v>
      </c>
    </row>
    <row r="983" spans="1:6" x14ac:dyDescent="0.2">
      <c r="A983" s="19">
        <v>41456.635636574072</v>
      </c>
      <c r="B983">
        <v>716</v>
      </c>
      <c r="C983" t="s">
        <v>18</v>
      </c>
      <c r="D983">
        <v>3166</v>
      </c>
      <c r="E983">
        <v>4396</v>
      </c>
      <c r="F983">
        <f t="shared" si="17"/>
        <v>3882</v>
      </c>
    </row>
    <row r="984" spans="1:6" x14ac:dyDescent="0.2">
      <c r="A984" s="19">
        <v>41456.635729166665</v>
      </c>
      <c r="B984">
        <v>596</v>
      </c>
      <c r="C984" t="s">
        <v>18</v>
      </c>
      <c r="D984">
        <v>2308</v>
      </c>
      <c r="E984">
        <v>3495</v>
      </c>
      <c r="F984">
        <f t="shared" si="17"/>
        <v>2904</v>
      </c>
    </row>
    <row r="985" spans="1:6" x14ac:dyDescent="0.2">
      <c r="A985" s="19">
        <v>41456.635798611111</v>
      </c>
      <c r="B985">
        <v>859</v>
      </c>
      <c r="C985" t="s">
        <v>18</v>
      </c>
      <c r="D985">
        <v>3089</v>
      </c>
      <c r="E985">
        <v>4554</v>
      </c>
      <c r="F985">
        <f t="shared" si="17"/>
        <v>3948</v>
      </c>
    </row>
    <row r="986" spans="1:6" x14ac:dyDescent="0.2">
      <c r="A986" s="19">
        <v>41456.635891203703</v>
      </c>
      <c r="B986">
        <v>1255</v>
      </c>
      <c r="C986" t="s">
        <v>18</v>
      </c>
      <c r="D986">
        <v>2380</v>
      </c>
      <c r="E986">
        <v>4158</v>
      </c>
      <c r="F986">
        <f t="shared" si="17"/>
        <v>3635</v>
      </c>
    </row>
    <row r="987" spans="1:6" x14ac:dyDescent="0.2">
      <c r="A987" s="19">
        <v>41456.635983796295</v>
      </c>
      <c r="B987">
        <v>1650</v>
      </c>
      <c r="C987" t="s">
        <v>18</v>
      </c>
      <c r="D987">
        <v>2200</v>
      </c>
      <c r="E987">
        <v>4390</v>
      </c>
      <c r="F987">
        <f t="shared" si="17"/>
        <v>3850</v>
      </c>
    </row>
    <row r="988" spans="1:6" x14ac:dyDescent="0.2">
      <c r="A988" s="19">
        <v>41456.636076388888</v>
      </c>
      <c r="B988">
        <v>1033</v>
      </c>
      <c r="C988" t="s">
        <v>18</v>
      </c>
      <c r="D988">
        <v>2307</v>
      </c>
      <c r="E988">
        <v>3907</v>
      </c>
      <c r="F988">
        <f t="shared" si="17"/>
        <v>3340</v>
      </c>
    </row>
    <row r="989" spans="1:6" x14ac:dyDescent="0.2">
      <c r="A989" s="19">
        <v>41456.636157407411</v>
      </c>
      <c r="B989">
        <v>940</v>
      </c>
      <c r="C989" t="s">
        <v>18</v>
      </c>
      <c r="D989">
        <v>2484</v>
      </c>
      <c r="E989">
        <v>3949</v>
      </c>
      <c r="F989">
        <f t="shared" si="17"/>
        <v>3424</v>
      </c>
    </row>
    <row r="990" spans="1:6" x14ac:dyDescent="0.2">
      <c r="A990" s="19">
        <v>41456.636250000003</v>
      </c>
      <c r="B990">
        <v>885</v>
      </c>
      <c r="C990" t="s">
        <v>18</v>
      </c>
      <c r="D990">
        <v>2229</v>
      </c>
      <c r="E990">
        <v>3735</v>
      </c>
      <c r="F990">
        <f t="shared" si="17"/>
        <v>3114</v>
      </c>
    </row>
    <row r="991" spans="1:6" x14ac:dyDescent="0.2">
      <c r="A991" s="19">
        <v>41456.636319444442</v>
      </c>
      <c r="B991">
        <v>896</v>
      </c>
      <c r="C991" t="s">
        <v>18</v>
      </c>
      <c r="D991">
        <v>6428</v>
      </c>
      <c r="E991">
        <v>7873</v>
      </c>
      <c r="F991">
        <f t="shared" si="17"/>
        <v>7324</v>
      </c>
    </row>
    <row r="992" spans="1:6" x14ac:dyDescent="0.2">
      <c r="A992" s="19">
        <v>41456.636435185188</v>
      </c>
      <c r="B992">
        <v>4379</v>
      </c>
      <c r="C992" t="s">
        <v>18</v>
      </c>
      <c r="D992">
        <v>5154</v>
      </c>
      <c r="E992">
        <v>9959</v>
      </c>
      <c r="F992">
        <f t="shared" si="17"/>
        <v>9533</v>
      </c>
    </row>
    <row r="993" spans="1:6" x14ac:dyDescent="0.2">
      <c r="A993" s="19">
        <v>41456.63658564815</v>
      </c>
      <c r="B993">
        <v>1054</v>
      </c>
      <c r="C993" t="s">
        <v>18</v>
      </c>
      <c r="D993">
        <v>3732</v>
      </c>
      <c r="E993">
        <v>5200</v>
      </c>
      <c r="F993">
        <f t="shared" si="17"/>
        <v>4786</v>
      </c>
    </row>
    <row r="994" spans="1:6" x14ac:dyDescent="0.2">
      <c r="A994" s="19">
        <v>41456.636678240742</v>
      </c>
      <c r="B994">
        <v>1091</v>
      </c>
      <c r="C994" t="s">
        <v>18</v>
      </c>
      <c r="D994">
        <v>2252</v>
      </c>
      <c r="E994">
        <v>3906</v>
      </c>
      <c r="F994">
        <f t="shared" si="17"/>
        <v>3343</v>
      </c>
    </row>
    <row r="995" spans="1:6" x14ac:dyDescent="0.2">
      <c r="A995" s="19">
        <v>41456.636759259258</v>
      </c>
      <c r="B995">
        <v>1425</v>
      </c>
      <c r="C995" t="s">
        <v>18</v>
      </c>
      <c r="D995">
        <v>2154</v>
      </c>
      <c r="E995">
        <v>4108</v>
      </c>
      <c r="F995">
        <f t="shared" si="17"/>
        <v>3579</v>
      </c>
    </row>
    <row r="996" spans="1:6" x14ac:dyDescent="0.2">
      <c r="A996" s="19">
        <v>41456.63685185185</v>
      </c>
      <c r="B996">
        <v>826</v>
      </c>
      <c r="C996" t="s">
        <v>18</v>
      </c>
      <c r="D996">
        <v>3074</v>
      </c>
      <c r="E996">
        <v>4422</v>
      </c>
      <c r="F996">
        <f t="shared" si="17"/>
        <v>3900</v>
      </c>
    </row>
    <row r="997" spans="1:6" x14ac:dyDescent="0.2">
      <c r="A997" s="19">
        <v>41456.636944444443</v>
      </c>
      <c r="B997">
        <v>659</v>
      </c>
      <c r="C997" t="s">
        <v>18</v>
      </c>
      <c r="D997">
        <v>2273</v>
      </c>
      <c r="E997">
        <v>3558</v>
      </c>
      <c r="F997">
        <f t="shared" si="17"/>
        <v>2932</v>
      </c>
    </row>
    <row r="998" spans="1:6" x14ac:dyDescent="0.2">
      <c r="A998" s="19">
        <v>41456.637025462966</v>
      </c>
      <c r="B998">
        <v>510</v>
      </c>
      <c r="C998" t="s">
        <v>18</v>
      </c>
      <c r="D998">
        <v>2279</v>
      </c>
      <c r="E998">
        <v>3387</v>
      </c>
      <c r="F998">
        <f t="shared" si="17"/>
        <v>2789</v>
      </c>
    </row>
    <row r="999" spans="1:6" x14ac:dyDescent="0.2">
      <c r="A999" s="19">
        <v>41456.637094907404</v>
      </c>
      <c r="B999">
        <v>406</v>
      </c>
      <c r="C999" t="s">
        <v>18</v>
      </c>
      <c r="D999">
        <v>3658</v>
      </c>
      <c r="E999">
        <v>4597</v>
      </c>
      <c r="F999">
        <f t="shared" si="17"/>
        <v>4064</v>
      </c>
    </row>
    <row r="1000" spans="1:6" x14ac:dyDescent="0.2">
      <c r="A1000" s="19">
        <v>41456.637175925927</v>
      </c>
      <c r="B1000">
        <v>904</v>
      </c>
      <c r="C1000" t="s">
        <v>18</v>
      </c>
      <c r="D1000">
        <v>2135</v>
      </c>
      <c r="E1000">
        <v>3513</v>
      </c>
      <c r="F1000">
        <f t="shared" si="17"/>
        <v>3039</v>
      </c>
    </row>
    <row r="1001" spans="1:6" x14ac:dyDescent="0.2">
      <c r="A1001" s="19">
        <v>41456.639687499999</v>
      </c>
      <c r="B1001">
        <v>885</v>
      </c>
      <c r="C1001" t="s">
        <v>18</v>
      </c>
      <c r="D1001">
        <v>1584</v>
      </c>
      <c r="E1001">
        <v>2961</v>
      </c>
      <c r="F1001">
        <f t="shared" si="17"/>
        <v>2469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23"/>
  <sheetViews>
    <sheetView workbookViewId="0">
      <selection activeCell="D17" sqref="D17"/>
    </sheetView>
  </sheetViews>
  <sheetFormatPr defaultRowHeight="12.75" x14ac:dyDescent="0.2"/>
  <cols>
    <col min="2" max="6" width="24.85546875" customWidth="1"/>
    <col min="7" max="7" width="28.7109375" customWidth="1"/>
    <col min="8" max="13" width="24.85546875" customWidth="1"/>
  </cols>
  <sheetData>
    <row r="8" spans="2:10" x14ac:dyDescent="0.2">
      <c r="B8" t="s">
        <v>80</v>
      </c>
      <c r="C8" t="s">
        <v>74</v>
      </c>
      <c r="D8" t="s">
        <v>75</v>
      </c>
      <c r="E8" t="s">
        <v>83</v>
      </c>
      <c r="F8" t="s">
        <v>61</v>
      </c>
      <c r="G8" t="s">
        <v>62</v>
      </c>
      <c r="H8" t="s">
        <v>60</v>
      </c>
      <c r="I8" t="s">
        <v>84</v>
      </c>
      <c r="J8" t="s">
        <v>78</v>
      </c>
    </row>
    <row r="9" spans="2:10" x14ac:dyDescent="0.2">
      <c r="B9" t="s">
        <v>87</v>
      </c>
      <c r="C9" t="s">
        <v>88</v>
      </c>
      <c r="D9" t="s">
        <v>90</v>
      </c>
      <c r="E9" t="s">
        <v>89</v>
      </c>
      <c r="F9" t="s">
        <v>88</v>
      </c>
      <c r="G9" t="s">
        <v>92</v>
      </c>
      <c r="H9" t="s">
        <v>91</v>
      </c>
      <c r="I9" t="s">
        <v>92</v>
      </c>
      <c r="J9" t="s">
        <v>93</v>
      </c>
    </row>
    <row r="10" spans="2:10" x14ac:dyDescent="0.2">
      <c r="B10" t="s">
        <v>81</v>
      </c>
      <c r="C10" t="s">
        <v>63</v>
      </c>
      <c r="D10" t="s">
        <v>76</v>
      </c>
      <c r="E10" t="s">
        <v>85</v>
      </c>
      <c r="F10" t="s">
        <v>86</v>
      </c>
      <c r="G10" t="s">
        <v>65</v>
      </c>
      <c r="H10" t="s">
        <v>64</v>
      </c>
      <c r="I10" t="s">
        <v>66</v>
      </c>
      <c r="J10" t="s">
        <v>67</v>
      </c>
    </row>
    <row r="11" spans="2:10" x14ac:dyDescent="0.2">
      <c r="B11" t="s">
        <v>82</v>
      </c>
      <c r="C11" t="s">
        <v>68</v>
      </c>
      <c r="D11" t="s">
        <v>69</v>
      </c>
      <c r="E11" t="s">
        <v>70</v>
      </c>
      <c r="F11" t="s">
        <v>72</v>
      </c>
      <c r="G11" t="s">
        <v>71</v>
      </c>
      <c r="H11" t="s">
        <v>71</v>
      </c>
      <c r="I11" t="s">
        <v>73</v>
      </c>
      <c r="J11" t="s">
        <v>73</v>
      </c>
    </row>
    <row r="13" spans="2:10" x14ac:dyDescent="0.2">
      <c r="C13" t="s">
        <v>77</v>
      </c>
      <c r="D13" t="s">
        <v>77</v>
      </c>
      <c r="G13" t="s">
        <v>77</v>
      </c>
    </row>
    <row r="15" spans="2:10" x14ac:dyDescent="0.2">
      <c r="C15" t="s">
        <v>101</v>
      </c>
      <c r="D15" t="s">
        <v>104</v>
      </c>
    </row>
    <row r="16" spans="2:10" x14ac:dyDescent="0.2">
      <c r="C16" t="s">
        <v>90</v>
      </c>
      <c r="D16" t="s">
        <v>109</v>
      </c>
    </row>
    <row r="17" spans="2:10" x14ac:dyDescent="0.2">
      <c r="C17" t="s">
        <v>102</v>
      </c>
      <c r="D17" t="s">
        <v>105</v>
      </c>
    </row>
    <row r="18" spans="2:10" x14ac:dyDescent="0.2">
      <c r="C18" t="s">
        <v>103</v>
      </c>
      <c r="D18" t="s">
        <v>106</v>
      </c>
    </row>
    <row r="23" spans="2:10" ht="38.25" x14ac:dyDescent="0.2">
      <c r="B23" t="s">
        <v>79</v>
      </c>
      <c r="C23" t="s">
        <v>94</v>
      </c>
      <c r="D23" t="s">
        <v>94</v>
      </c>
      <c r="G23" t="s">
        <v>94</v>
      </c>
      <c r="H23" t="s">
        <v>94</v>
      </c>
      <c r="I23" t="s">
        <v>94</v>
      </c>
      <c r="J23" s="2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>
      <selection activeCell="C7" sqref="C7"/>
    </sheetView>
  </sheetViews>
  <sheetFormatPr defaultColWidth="14.28515625" defaultRowHeight="12.75" x14ac:dyDescent="0.2"/>
  <sheetData>
    <row r="1" spans="1:12" x14ac:dyDescent="0.2">
      <c r="A1" t="str">
        <f ca="1">REPLACE(CELL("filename"),1,FIND("]",CELL("filename")),"")</f>
        <v>Tabelle1</v>
      </c>
      <c r="B1" t="str">
        <f ca="1">RIGHT(CELL("filename",A1),LEN(CELL("filename",A1))-FIND("]",CELL("filename",A1)))</f>
        <v>minimal-data-off.xml</v>
      </c>
      <c r="C1" s="14" t="s">
        <v>5</v>
      </c>
    </row>
    <row r="2" spans="1:12" x14ac:dyDescent="0.2">
      <c r="A2" t="s">
        <v>12</v>
      </c>
      <c r="B2" t="s">
        <v>9</v>
      </c>
      <c r="C2" s="14"/>
    </row>
    <row r="3" spans="1:12" x14ac:dyDescent="0.2">
      <c r="C3" s="14"/>
    </row>
    <row r="4" spans="1:12" x14ac:dyDescent="0.2">
      <c r="A4" t="s">
        <v>11</v>
      </c>
      <c r="B4" t="s">
        <v>6</v>
      </c>
      <c r="C4" s="14"/>
    </row>
    <row r="5" spans="1:12" x14ac:dyDescent="0.2">
      <c r="A5">
        <v>1</v>
      </c>
      <c r="B5" t="str">
        <f>CONCATENATE(B4,$A$5)</f>
        <v>B1</v>
      </c>
      <c r="C5" t="e">
        <f ca="1">INDIRECT(CONCATENATE("'",C$7,"'!",$B5))</f>
        <v>#REF!</v>
      </c>
    </row>
    <row r="6" spans="1:12" x14ac:dyDescent="0.2"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</row>
    <row r="7" spans="1:12" x14ac:dyDescent="0.2">
      <c r="B7" t="str">
        <f>FILE_COLUMN</f>
        <v>G</v>
      </c>
      <c r="C7" s="1">
        <f ca="1">INDIRECT(CONCATENATE("files!",$B7,C6))</f>
        <v>0</v>
      </c>
      <c r="D7" s="1">
        <f ca="1">INDIRECT(CONCATENATE("files!",$B7,D6))</f>
        <v>0</v>
      </c>
      <c r="E7" s="1">
        <f ca="1">INDIRECT(CONCATENATE("files!",$B7,E6))</f>
        <v>0</v>
      </c>
      <c r="F7" s="1">
        <f t="shared" ref="F7:L7" ca="1" si="0">INDIRECT(CONCATENATE("files!",$B7,F6))</f>
        <v>0</v>
      </c>
      <c r="G7" s="1">
        <f t="shared" ca="1" si="0"/>
        <v>0</v>
      </c>
      <c r="H7" s="1">
        <f t="shared" ca="1" si="0"/>
        <v>0</v>
      </c>
      <c r="I7" s="1">
        <f t="shared" ca="1" si="0"/>
        <v>0</v>
      </c>
      <c r="J7" s="1">
        <f t="shared" ca="1" si="0"/>
        <v>0</v>
      </c>
      <c r="K7" s="1">
        <f t="shared" ca="1" si="0"/>
        <v>0</v>
      </c>
      <c r="L7" s="1">
        <f t="shared" ca="1" si="0"/>
        <v>0</v>
      </c>
    </row>
    <row r="8" spans="1:12" x14ac:dyDescent="0.2">
      <c r="A8">
        <v>4</v>
      </c>
      <c r="B8" t="str">
        <f>CONCATENATE(B4,$A$8)</f>
        <v>B4</v>
      </c>
      <c r="C8" t="e">
        <f ca="1">INDIRECT(CONCATENATE("'",C$7,"'!",$B8))</f>
        <v>#REF!</v>
      </c>
      <c r="D8" t="e">
        <f t="shared" ref="D8:L17" ca="1" si="1">INDIRECT(CONCATENATE("'",D$7,"'!",$B8))</f>
        <v>#REF!</v>
      </c>
      <c r="E8" t="e">
        <f t="shared" ca="1" si="1"/>
        <v>#REF!</v>
      </c>
      <c r="F8" t="e">
        <f t="shared" ca="1" si="1"/>
        <v>#REF!</v>
      </c>
      <c r="G8" t="e">
        <f t="shared" ca="1" si="1"/>
        <v>#REF!</v>
      </c>
      <c r="H8" t="e">
        <f t="shared" ca="1" si="1"/>
        <v>#REF!</v>
      </c>
      <c r="I8" t="e">
        <f t="shared" ca="1" si="1"/>
        <v>#REF!</v>
      </c>
      <c r="J8" t="e">
        <f t="shared" ca="1" si="1"/>
        <v>#REF!</v>
      </c>
      <c r="K8" t="e">
        <f t="shared" ca="1" si="1"/>
        <v>#REF!</v>
      </c>
      <c r="L8" t="e">
        <f t="shared" ca="1" si="1"/>
        <v>#REF!</v>
      </c>
    </row>
    <row r="9" spans="1:12" x14ac:dyDescent="0.2">
      <c r="A9">
        <v>5</v>
      </c>
      <c r="B9" t="str">
        <f>CONCATENATE(B4,$A$9)</f>
        <v>B5</v>
      </c>
      <c r="C9" t="e">
        <f t="shared" ref="C9:C17" ca="1" si="2">INDIRECT(CONCATENATE("'",C$7,"'!",$B9))</f>
        <v>#REF!</v>
      </c>
      <c r="D9" t="e">
        <f t="shared" ca="1" si="1"/>
        <v>#REF!</v>
      </c>
      <c r="E9" t="e">
        <f t="shared" ca="1" si="1"/>
        <v>#REF!</v>
      </c>
      <c r="F9" t="e">
        <f t="shared" ca="1" si="1"/>
        <v>#REF!</v>
      </c>
      <c r="G9" t="e">
        <f t="shared" ca="1" si="1"/>
        <v>#REF!</v>
      </c>
      <c r="H9" t="e">
        <f t="shared" ca="1" si="1"/>
        <v>#REF!</v>
      </c>
      <c r="I9" t="e">
        <f t="shared" ca="1" si="1"/>
        <v>#REF!</v>
      </c>
      <c r="J9" t="e">
        <f t="shared" ca="1" si="1"/>
        <v>#REF!</v>
      </c>
      <c r="K9" t="e">
        <f t="shared" ca="1" si="1"/>
        <v>#REF!</v>
      </c>
      <c r="L9" t="e">
        <f t="shared" ca="1" si="1"/>
        <v>#REF!</v>
      </c>
    </row>
    <row r="10" spans="1:12" x14ac:dyDescent="0.2">
      <c r="A10">
        <v>6</v>
      </c>
      <c r="B10" t="str">
        <f>CONCATENATE(B4,$A$10)</f>
        <v>B6</v>
      </c>
      <c r="C10" t="e">
        <f t="shared" ca="1" si="2"/>
        <v>#REF!</v>
      </c>
      <c r="D10" t="e">
        <f t="shared" ca="1" si="1"/>
        <v>#REF!</v>
      </c>
      <c r="E10" t="e">
        <f t="shared" ca="1" si="1"/>
        <v>#REF!</v>
      </c>
      <c r="F10" t="e">
        <f t="shared" ca="1" si="1"/>
        <v>#REF!</v>
      </c>
      <c r="G10" t="e">
        <f t="shared" ca="1" si="1"/>
        <v>#REF!</v>
      </c>
      <c r="H10" t="e">
        <f t="shared" ca="1" si="1"/>
        <v>#REF!</v>
      </c>
      <c r="I10" t="e">
        <f t="shared" ca="1" si="1"/>
        <v>#REF!</v>
      </c>
      <c r="J10" t="e">
        <f t="shared" ca="1" si="1"/>
        <v>#REF!</v>
      </c>
      <c r="K10" t="e">
        <f t="shared" ca="1" si="1"/>
        <v>#REF!</v>
      </c>
      <c r="L10" t="e">
        <f t="shared" ca="1" si="1"/>
        <v>#REF!</v>
      </c>
    </row>
    <row r="11" spans="1:12" x14ac:dyDescent="0.2">
      <c r="A11">
        <v>7</v>
      </c>
      <c r="B11" t="str">
        <f>CONCATENATE(B4,$A$11)</f>
        <v>B7</v>
      </c>
      <c r="C11" t="e">
        <f t="shared" ca="1" si="2"/>
        <v>#REF!</v>
      </c>
      <c r="D11" t="e">
        <f t="shared" ca="1" si="1"/>
        <v>#REF!</v>
      </c>
      <c r="E11" t="e">
        <f t="shared" ca="1" si="1"/>
        <v>#REF!</v>
      </c>
      <c r="F11" t="e">
        <f t="shared" ca="1" si="1"/>
        <v>#REF!</v>
      </c>
      <c r="G11" t="e">
        <f t="shared" ca="1" si="1"/>
        <v>#REF!</v>
      </c>
      <c r="H11" t="e">
        <f t="shared" ca="1" si="1"/>
        <v>#REF!</v>
      </c>
      <c r="I11" t="e">
        <f t="shared" ca="1" si="1"/>
        <v>#REF!</v>
      </c>
      <c r="J11" t="e">
        <f t="shared" ca="1" si="1"/>
        <v>#REF!</v>
      </c>
      <c r="K11" t="e">
        <f t="shared" ca="1" si="1"/>
        <v>#REF!</v>
      </c>
      <c r="L11" t="e">
        <f t="shared" ca="1" si="1"/>
        <v>#REF!</v>
      </c>
    </row>
    <row r="12" spans="1:12" x14ac:dyDescent="0.2">
      <c r="A12">
        <v>8</v>
      </c>
      <c r="B12" t="str">
        <f>CONCATENATE(B4,$A$12)</f>
        <v>B8</v>
      </c>
      <c r="C12" t="e">
        <f t="shared" ca="1" si="2"/>
        <v>#REF!</v>
      </c>
      <c r="D12" t="e">
        <f t="shared" ca="1" si="1"/>
        <v>#REF!</v>
      </c>
      <c r="E12" t="e">
        <f t="shared" ca="1" si="1"/>
        <v>#REF!</v>
      </c>
      <c r="F12" t="e">
        <f t="shared" ca="1" si="1"/>
        <v>#REF!</v>
      </c>
      <c r="G12" t="e">
        <f t="shared" ca="1" si="1"/>
        <v>#REF!</v>
      </c>
      <c r="H12" t="e">
        <f t="shared" ca="1" si="1"/>
        <v>#REF!</v>
      </c>
      <c r="I12" t="e">
        <f t="shared" ca="1" si="1"/>
        <v>#REF!</v>
      </c>
      <c r="J12" t="e">
        <f t="shared" ca="1" si="1"/>
        <v>#REF!</v>
      </c>
      <c r="K12" t="e">
        <f t="shared" ca="1" si="1"/>
        <v>#REF!</v>
      </c>
      <c r="L12" t="e">
        <f t="shared" ca="1" si="1"/>
        <v>#REF!</v>
      </c>
    </row>
    <row r="13" spans="1:12" x14ac:dyDescent="0.2">
      <c r="A13">
        <v>9</v>
      </c>
      <c r="B13" t="str">
        <f>CONCATENATE(B4,$A$13)</f>
        <v>B9</v>
      </c>
      <c r="C13" t="e">
        <f t="shared" ca="1" si="2"/>
        <v>#REF!</v>
      </c>
      <c r="D13" t="e">
        <f t="shared" ca="1" si="1"/>
        <v>#REF!</v>
      </c>
      <c r="E13" t="e">
        <f t="shared" ca="1" si="1"/>
        <v>#REF!</v>
      </c>
      <c r="F13" t="e">
        <f t="shared" ca="1" si="1"/>
        <v>#REF!</v>
      </c>
      <c r="G13" t="e">
        <f t="shared" ca="1" si="1"/>
        <v>#REF!</v>
      </c>
      <c r="H13" t="e">
        <f t="shared" ca="1" si="1"/>
        <v>#REF!</v>
      </c>
      <c r="I13" t="e">
        <f t="shared" ca="1" si="1"/>
        <v>#REF!</v>
      </c>
      <c r="J13" t="e">
        <f t="shared" ca="1" si="1"/>
        <v>#REF!</v>
      </c>
      <c r="K13" t="e">
        <f t="shared" ca="1" si="1"/>
        <v>#REF!</v>
      </c>
      <c r="L13" t="e">
        <f t="shared" ca="1" si="1"/>
        <v>#REF!</v>
      </c>
    </row>
    <row r="14" spans="1:12" x14ac:dyDescent="0.2">
      <c r="A14">
        <v>10</v>
      </c>
      <c r="B14" t="str">
        <f>CONCATENATE(B4,$A$14)</f>
        <v>B10</v>
      </c>
      <c r="C14" t="e">
        <f t="shared" ca="1" si="2"/>
        <v>#REF!</v>
      </c>
      <c r="D14" t="e">
        <f t="shared" ca="1" si="1"/>
        <v>#REF!</v>
      </c>
      <c r="E14" t="e">
        <f t="shared" ca="1" si="1"/>
        <v>#REF!</v>
      </c>
      <c r="F14" t="e">
        <f t="shared" ca="1" si="1"/>
        <v>#REF!</v>
      </c>
      <c r="G14" t="e">
        <f t="shared" ca="1" si="1"/>
        <v>#REF!</v>
      </c>
      <c r="H14" t="e">
        <f t="shared" ca="1" si="1"/>
        <v>#REF!</v>
      </c>
      <c r="I14" t="e">
        <f t="shared" ca="1" si="1"/>
        <v>#REF!</v>
      </c>
      <c r="J14" t="e">
        <f t="shared" ca="1" si="1"/>
        <v>#REF!</v>
      </c>
      <c r="K14" t="e">
        <f t="shared" ca="1" si="1"/>
        <v>#REF!</v>
      </c>
      <c r="L14" t="e">
        <f t="shared" ca="1" si="1"/>
        <v>#REF!</v>
      </c>
    </row>
    <row r="15" spans="1:12" x14ac:dyDescent="0.2">
      <c r="A15">
        <v>11</v>
      </c>
      <c r="B15" t="str">
        <f>CONCATENATE(B4,$A$15)</f>
        <v>B11</v>
      </c>
      <c r="C15" t="e">
        <f t="shared" ca="1" si="2"/>
        <v>#REF!</v>
      </c>
      <c r="D15" t="e">
        <f t="shared" ca="1" si="1"/>
        <v>#REF!</v>
      </c>
      <c r="E15" t="e">
        <f t="shared" ca="1" si="1"/>
        <v>#REF!</v>
      </c>
      <c r="F15" t="e">
        <f t="shared" ca="1" si="1"/>
        <v>#REF!</v>
      </c>
      <c r="G15" t="e">
        <f t="shared" ca="1" si="1"/>
        <v>#REF!</v>
      </c>
      <c r="H15" t="e">
        <f t="shared" ca="1" si="1"/>
        <v>#REF!</v>
      </c>
      <c r="I15" t="e">
        <f t="shared" ca="1" si="1"/>
        <v>#REF!</v>
      </c>
      <c r="J15" t="e">
        <f t="shared" ca="1" si="1"/>
        <v>#REF!</v>
      </c>
      <c r="K15" t="e">
        <f t="shared" ca="1" si="1"/>
        <v>#REF!</v>
      </c>
      <c r="L15" t="e">
        <f t="shared" ca="1" si="1"/>
        <v>#REF!</v>
      </c>
    </row>
    <row r="16" spans="1:12" x14ac:dyDescent="0.2">
      <c r="A16">
        <v>12</v>
      </c>
      <c r="B16" t="str">
        <f>CONCATENATE(B4,$A$16)</f>
        <v>B12</v>
      </c>
      <c r="C16" t="e">
        <f t="shared" ca="1" si="2"/>
        <v>#REF!</v>
      </c>
      <c r="D16" t="e">
        <f t="shared" ca="1" si="1"/>
        <v>#REF!</v>
      </c>
      <c r="E16" t="e">
        <f t="shared" ca="1" si="1"/>
        <v>#REF!</v>
      </c>
      <c r="F16" t="e">
        <f t="shared" ca="1" si="1"/>
        <v>#REF!</v>
      </c>
      <c r="G16" t="e">
        <f t="shared" ca="1" si="1"/>
        <v>#REF!</v>
      </c>
      <c r="H16" t="e">
        <f t="shared" ca="1" si="1"/>
        <v>#REF!</v>
      </c>
      <c r="I16" t="e">
        <f t="shared" ca="1" si="1"/>
        <v>#REF!</v>
      </c>
      <c r="J16" t="e">
        <f t="shared" ca="1" si="1"/>
        <v>#REF!</v>
      </c>
      <c r="K16" t="e">
        <f t="shared" ca="1" si="1"/>
        <v>#REF!</v>
      </c>
      <c r="L16" t="e">
        <f t="shared" ca="1" si="1"/>
        <v>#REF!</v>
      </c>
    </row>
    <row r="17" spans="1:12" x14ac:dyDescent="0.2">
      <c r="A17">
        <v>13</v>
      </c>
      <c r="B17" t="str">
        <f>CONCATENATE(B4,$A$17)</f>
        <v>B13</v>
      </c>
      <c r="C17" t="e">
        <f t="shared" ca="1" si="2"/>
        <v>#REF!</v>
      </c>
      <c r="D17" t="e">
        <f t="shared" ca="1" si="1"/>
        <v>#REF!</v>
      </c>
      <c r="E17" t="e">
        <f t="shared" ca="1" si="1"/>
        <v>#REF!</v>
      </c>
      <c r="F17" t="e">
        <f t="shared" ca="1" si="1"/>
        <v>#REF!</v>
      </c>
      <c r="G17" t="e">
        <f t="shared" ca="1" si="1"/>
        <v>#REF!</v>
      </c>
      <c r="H17" t="e">
        <f t="shared" ca="1" si="1"/>
        <v>#REF!</v>
      </c>
      <c r="I17" t="e">
        <f t="shared" ca="1" si="1"/>
        <v>#REF!</v>
      </c>
      <c r="J17" t="e">
        <f t="shared" ca="1" si="1"/>
        <v>#REF!</v>
      </c>
      <c r="K17" t="e">
        <f t="shared" ca="1" si="1"/>
        <v>#REF!</v>
      </c>
      <c r="L17" t="e">
        <f t="shared" ca="1" si="1"/>
        <v>#REF!</v>
      </c>
    </row>
    <row r="21" spans="1:12" x14ac:dyDescent="0.2">
      <c r="A21" t="s">
        <v>11</v>
      </c>
      <c r="B21" t="s">
        <v>7</v>
      </c>
      <c r="C21" s="14"/>
    </row>
    <row r="22" spans="1:12" x14ac:dyDescent="0.2">
      <c r="B22" t="str">
        <f>CONCATENATE(B21,$A$5)</f>
        <v>D1</v>
      </c>
      <c r="C22" t="e">
        <f ca="1">INDIRECT(CONCATENATE("'",C$7,"'!",$B22))</f>
        <v>#REF!</v>
      </c>
    </row>
    <row r="23" spans="1:12" x14ac:dyDescent="0.2">
      <c r="C23">
        <v>4</v>
      </c>
      <c r="D23">
        <v>5</v>
      </c>
      <c r="E23">
        <v>6</v>
      </c>
      <c r="F23">
        <v>7</v>
      </c>
      <c r="G23">
        <v>8</v>
      </c>
      <c r="H23">
        <v>9</v>
      </c>
      <c r="I23">
        <v>10</v>
      </c>
      <c r="J23">
        <v>11</v>
      </c>
      <c r="K23">
        <v>12</v>
      </c>
      <c r="L23">
        <v>13</v>
      </c>
    </row>
    <row r="24" spans="1:12" x14ac:dyDescent="0.2">
      <c r="B24" t="str">
        <f>FILE_COLUMN</f>
        <v>G</v>
      </c>
      <c r="C24" s="1">
        <f ca="1">INDIRECT(CONCATENATE("files!",$B24,C23))</f>
        <v>0</v>
      </c>
      <c r="D24" s="1">
        <f ca="1">INDIRECT(CONCATENATE("files!",$B24,D23))</f>
        <v>0</v>
      </c>
      <c r="E24" s="1">
        <f ca="1">INDIRECT(CONCATENATE("files!",$B24,E23))</f>
        <v>0</v>
      </c>
      <c r="F24" s="1">
        <f t="shared" ref="F24:L24" ca="1" si="3">INDIRECT(CONCATENATE("files!",$B24,F23))</f>
        <v>0</v>
      </c>
      <c r="G24" s="1">
        <f t="shared" ca="1" si="3"/>
        <v>0</v>
      </c>
      <c r="H24" s="1">
        <f t="shared" ca="1" si="3"/>
        <v>0</v>
      </c>
      <c r="I24" s="1">
        <f t="shared" ca="1" si="3"/>
        <v>0</v>
      </c>
      <c r="J24" s="1">
        <f t="shared" ca="1" si="3"/>
        <v>0</v>
      </c>
      <c r="K24" s="1">
        <f t="shared" ca="1" si="3"/>
        <v>0</v>
      </c>
      <c r="L24" s="1">
        <f t="shared" ca="1" si="3"/>
        <v>0</v>
      </c>
    </row>
    <row r="25" spans="1:12" x14ac:dyDescent="0.2">
      <c r="B25" t="str">
        <f>CONCATENATE(B21,$A$8)</f>
        <v>D4</v>
      </c>
      <c r="C25" t="e">
        <f ca="1">INDIRECT(CONCATENATE("'",C$7,"'!",$B25))</f>
        <v>#REF!</v>
      </c>
      <c r="D25" t="e">
        <f t="shared" ref="D25:L34" ca="1" si="4">INDIRECT(CONCATENATE("'",D$7,"'!",$B25))</f>
        <v>#REF!</v>
      </c>
      <c r="E25" t="e">
        <f t="shared" ca="1" si="4"/>
        <v>#REF!</v>
      </c>
      <c r="F25" t="e">
        <f t="shared" ca="1" si="4"/>
        <v>#REF!</v>
      </c>
      <c r="G25" t="e">
        <f t="shared" ca="1" si="4"/>
        <v>#REF!</v>
      </c>
      <c r="H25" t="e">
        <f t="shared" ca="1" si="4"/>
        <v>#REF!</v>
      </c>
      <c r="I25" t="e">
        <f t="shared" ca="1" si="4"/>
        <v>#REF!</v>
      </c>
      <c r="J25" t="e">
        <f t="shared" ca="1" si="4"/>
        <v>#REF!</v>
      </c>
      <c r="K25" t="e">
        <f t="shared" ca="1" si="4"/>
        <v>#REF!</v>
      </c>
      <c r="L25" t="e">
        <f t="shared" ca="1" si="4"/>
        <v>#REF!</v>
      </c>
    </row>
    <row r="26" spans="1:12" x14ac:dyDescent="0.2">
      <c r="B26" t="str">
        <f>CONCATENATE(B21,$A$9)</f>
        <v>D5</v>
      </c>
      <c r="C26" t="e">
        <f t="shared" ref="C26:C34" ca="1" si="5">INDIRECT(CONCATENATE("'",C$7,"'!",$B26))</f>
        <v>#REF!</v>
      </c>
      <c r="D26" t="e">
        <f t="shared" ca="1" si="4"/>
        <v>#REF!</v>
      </c>
      <c r="E26" t="e">
        <f t="shared" ca="1" si="4"/>
        <v>#REF!</v>
      </c>
      <c r="F26" t="e">
        <f t="shared" ca="1" si="4"/>
        <v>#REF!</v>
      </c>
      <c r="G26" t="e">
        <f t="shared" ca="1" si="4"/>
        <v>#REF!</v>
      </c>
      <c r="H26" t="e">
        <f t="shared" ca="1" si="4"/>
        <v>#REF!</v>
      </c>
      <c r="I26" t="e">
        <f t="shared" ca="1" si="4"/>
        <v>#REF!</v>
      </c>
      <c r="J26" t="e">
        <f t="shared" ca="1" si="4"/>
        <v>#REF!</v>
      </c>
      <c r="K26" t="e">
        <f t="shared" ca="1" si="4"/>
        <v>#REF!</v>
      </c>
      <c r="L26" t="e">
        <f t="shared" ca="1" si="4"/>
        <v>#REF!</v>
      </c>
    </row>
    <row r="27" spans="1:12" x14ac:dyDescent="0.2">
      <c r="B27" t="str">
        <f>CONCATENATE(B21,$A$10)</f>
        <v>D6</v>
      </c>
      <c r="C27" t="e">
        <f t="shared" ca="1" si="5"/>
        <v>#REF!</v>
      </c>
      <c r="D27" t="e">
        <f t="shared" ca="1" si="4"/>
        <v>#REF!</v>
      </c>
      <c r="E27" t="e">
        <f t="shared" ca="1" si="4"/>
        <v>#REF!</v>
      </c>
      <c r="F27" t="e">
        <f t="shared" ca="1" si="4"/>
        <v>#REF!</v>
      </c>
      <c r="G27" t="e">
        <f t="shared" ca="1" si="4"/>
        <v>#REF!</v>
      </c>
      <c r="H27" t="e">
        <f t="shared" ca="1" si="4"/>
        <v>#REF!</v>
      </c>
      <c r="I27" t="e">
        <f t="shared" ca="1" si="4"/>
        <v>#REF!</v>
      </c>
      <c r="J27" t="e">
        <f t="shared" ca="1" si="4"/>
        <v>#REF!</v>
      </c>
      <c r="K27" t="e">
        <f t="shared" ca="1" si="4"/>
        <v>#REF!</v>
      </c>
      <c r="L27" t="e">
        <f t="shared" ca="1" si="4"/>
        <v>#REF!</v>
      </c>
    </row>
    <row r="28" spans="1:12" x14ac:dyDescent="0.2">
      <c r="B28" t="str">
        <f>CONCATENATE(B21,$A$11)</f>
        <v>D7</v>
      </c>
      <c r="C28" t="e">
        <f t="shared" ca="1" si="5"/>
        <v>#REF!</v>
      </c>
      <c r="D28" t="e">
        <f t="shared" ca="1" si="4"/>
        <v>#REF!</v>
      </c>
      <c r="E28" t="e">
        <f t="shared" ca="1" si="4"/>
        <v>#REF!</v>
      </c>
      <c r="F28" t="e">
        <f t="shared" ca="1" si="4"/>
        <v>#REF!</v>
      </c>
      <c r="G28" t="e">
        <f t="shared" ca="1" si="4"/>
        <v>#REF!</v>
      </c>
      <c r="H28" t="e">
        <f t="shared" ca="1" si="4"/>
        <v>#REF!</v>
      </c>
      <c r="I28" t="e">
        <f t="shared" ca="1" si="4"/>
        <v>#REF!</v>
      </c>
      <c r="J28" t="e">
        <f t="shared" ca="1" si="4"/>
        <v>#REF!</v>
      </c>
      <c r="K28" t="e">
        <f t="shared" ca="1" si="4"/>
        <v>#REF!</v>
      </c>
      <c r="L28" t="e">
        <f t="shared" ca="1" si="4"/>
        <v>#REF!</v>
      </c>
    </row>
    <row r="29" spans="1:12" x14ac:dyDescent="0.2">
      <c r="B29" t="str">
        <f>CONCATENATE(B21,$A$12)</f>
        <v>D8</v>
      </c>
      <c r="C29" t="e">
        <f t="shared" ca="1" si="5"/>
        <v>#REF!</v>
      </c>
      <c r="D29" t="e">
        <f t="shared" ca="1" si="4"/>
        <v>#REF!</v>
      </c>
      <c r="E29" t="e">
        <f t="shared" ca="1" si="4"/>
        <v>#REF!</v>
      </c>
      <c r="F29" t="e">
        <f t="shared" ca="1" si="4"/>
        <v>#REF!</v>
      </c>
      <c r="G29" t="e">
        <f t="shared" ca="1" si="4"/>
        <v>#REF!</v>
      </c>
      <c r="H29" t="e">
        <f t="shared" ca="1" si="4"/>
        <v>#REF!</v>
      </c>
      <c r="I29" t="e">
        <f t="shared" ca="1" si="4"/>
        <v>#REF!</v>
      </c>
      <c r="J29" t="e">
        <f t="shared" ca="1" si="4"/>
        <v>#REF!</v>
      </c>
      <c r="K29" t="e">
        <f t="shared" ca="1" si="4"/>
        <v>#REF!</v>
      </c>
      <c r="L29" t="e">
        <f t="shared" ca="1" si="4"/>
        <v>#REF!</v>
      </c>
    </row>
    <row r="30" spans="1:12" x14ac:dyDescent="0.2">
      <c r="B30" t="str">
        <f>CONCATENATE(B21,$A$13)</f>
        <v>D9</v>
      </c>
      <c r="C30" t="e">
        <f t="shared" ca="1" si="5"/>
        <v>#REF!</v>
      </c>
      <c r="D30" t="e">
        <f t="shared" ca="1" si="4"/>
        <v>#REF!</v>
      </c>
      <c r="E30" t="e">
        <f t="shared" ca="1" si="4"/>
        <v>#REF!</v>
      </c>
      <c r="F30" t="e">
        <f t="shared" ca="1" si="4"/>
        <v>#REF!</v>
      </c>
      <c r="G30" t="e">
        <f t="shared" ca="1" si="4"/>
        <v>#REF!</v>
      </c>
      <c r="H30" t="e">
        <f t="shared" ca="1" si="4"/>
        <v>#REF!</v>
      </c>
      <c r="I30" t="e">
        <f t="shared" ca="1" si="4"/>
        <v>#REF!</v>
      </c>
      <c r="J30" t="e">
        <f t="shared" ca="1" si="4"/>
        <v>#REF!</v>
      </c>
      <c r="K30" t="e">
        <f t="shared" ca="1" si="4"/>
        <v>#REF!</v>
      </c>
      <c r="L30" t="e">
        <f t="shared" ca="1" si="4"/>
        <v>#REF!</v>
      </c>
    </row>
    <row r="31" spans="1:12" x14ac:dyDescent="0.2">
      <c r="B31" t="str">
        <f>CONCATENATE(B21,$A$14)</f>
        <v>D10</v>
      </c>
      <c r="C31" t="e">
        <f t="shared" ca="1" si="5"/>
        <v>#REF!</v>
      </c>
      <c r="D31" t="e">
        <f t="shared" ca="1" si="4"/>
        <v>#REF!</v>
      </c>
      <c r="E31" t="e">
        <f t="shared" ca="1" si="4"/>
        <v>#REF!</v>
      </c>
      <c r="F31" t="e">
        <f t="shared" ca="1" si="4"/>
        <v>#REF!</v>
      </c>
      <c r="G31" t="e">
        <f t="shared" ca="1" si="4"/>
        <v>#REF!</v>
      </c>
      <c r="H31" t="e">
        <f t="shared" ca="1" si="4"/>
        <v>#REF!</v>
      </c>
      <c r="I31" t="e">
        <f t="shared" ca="1" si="4"/>
        <v>#REF!</v>
      </c>
      <c r="J31" t="e">
        <f t="shared" ca="1" si="4"/>
        <v>#REF!</v>
      </c>
      <c r="K31" t="e">
        <f t="shared" ca="1" si="4"/>
        <v>#REF!</v>
      </c>
      <c r="L31" t="e">
        <f t="shared" ca="1" si="4"/>
        <v>#REF!</v>
      </c>
    </row>
    <row r="32" spans="1:12" x14ac:dyDescent="0.2">
      <c r="B32" t="str">
        <f>CONCATENATE(B21,$A$15)</f>
        <v>D11</v>
      </c>
      <c r="C32" t="e">
        <f t="shared" ca="1" si="5"/>
        <v>#REF!</v>
      </c>
      <c r="D32" t="e">
        <f t="shared" ca="1" si="4"/>
        <v>#REF!</v>
      </c>
      <c r="E32" t="e">
        <f t="shared" ca="1" si="4"/>
        <v>#REF!</v>
      </c>
      <c r="F32" t="e">
        <f t="shared" ca="1" si="4"/>
        <v>#REF!</v>
      </c>
      <c r="G32" t="e">
        <f t="shared" ca="1" si="4"/>
        <v>#REF!</v>
      </c>
      <c r="H32" t="e">
        <f t="shared" ca="1" si="4"/>
        <v>#REF!</v>
      </c>
      <c r="I32" t="e">
        <f t="shared" ca="1" si="4"/>
        <v>#REF!</v>
      </c>
      <c r="J32" t="e">
        <f t="shared" ca="1" si="4"/>
        <v>#REF!</v>
      </c>
      <c r="K32" t="e">
        <f t="shared" ca="1" si="4"/>
        <v>#REF!</v>
      </c>
      <c r="L32" t="e">
        <f t="shared" ca="1" si="4"/>
        <v>#REF!</v>
      </c>
    </row>
    <row r="33" spans="1:12" x14ac:dyDescent="0.2">
      <c r="B33" t="str">
        <f>CONCATENATE(B21,$A$16)</f>
        <v>D12</v>
      </c>
      <c r="C33" t="e">
        <f t="shared" ca="1" si="5"/>
        <v>#REF!</v>
      </c>
      <c r="D33" t="e">
        <f t="shared" ca="1" si="4"/>
        <v>#REF!</v>
      </c>
      <c r="E33" t="e">
        <f t="shared" ca="1" si="4"/>
        <v>#REF!</v>
      </c>
      <c r="F33" t="e">
        <f t="shared" ca="1" si="4"/>
        <v>#REF!</v>
      </c>
      <c r="G33" t="e">
        <f t="shared" ca="1" si="4"/>
        <v>#REF!</v>
      </c>
      <c r="H33" t="e">
        <f t="shared" ca="1" si="4"/>
        <v>#REF!</v>
      </c>
      <c r="I33" t="e">
        <f t="shared" ca="1" si="4"/>
        <v>#REF!</v>
      </c>
      <c r="J33" t="e">
        <f t="shared" ca="1" si="4"/>
        <v>#REF!</v>
      </c>
      <c r="K33" t="e">
        <f t="shared" ca="1" si="4"/>
        <v>#REF!</v>
      </c>
      <c r="L33" t="e">
        <f t="shared" ca="1" si="4"/>
        <v>#REF!</v>
      </c>
    </row>
    <row r="34" spans="1:12" x14ac:dyDescent="0.2">
      <c r="B34" t="str">
        <f>CONCATENATE(B21,$A$17)</f>
        <v>D13</v>
      </c>
      <c r="C34" t="e">
        <f t="shared" ca="1" si="5"/>
        <v>#REF!</v>
      </c>
      <c r="D34" t="e">
        <f t="shared" ca="1" si="4"/>
        <v>#REF!</v>
      </c>
      <c r="E34" t="e">
        <f t="shared" ca="1" si="4"/>
        <v>#REF!</v>
      </c>
      <c r="F34" t="e">
        <f t="shared" ca="1" si="4"/>
        <v>#REF!</v>
      </c>
      <c r="G34" t="e">
        <f t="shared" ca="1" si="4"/>
        <v>#REF!</v>
      </c>
      <c r="H34" t="e">
        <f t="shared" ca="1" si="4"/>
        <v>#REF!</v>
      </c>
      <c r="I34" t="e">
        <f t="shared" ca="1" si="4"/>
        <v>#REF!</v>
      </c>
      <c r="J34" t="e">
        <f t="shared" ca="1" si="4"/>
        <v>#REF!</v>
      </c>
      <c r="K34" t="e">
        <f t="shared" ca="1" si="4"/>
        <v>#REF!</v>
      </c>
      <c r="L34" t="e">
        <f t="shared" ca="1" si="4"/>
        <v>#REF!</v>
      </c>
    </row>
    <row r="39" spans="1:12" x14ac:dyDescent="0.2">
      <c r="A39" t="s">
        <v>11</v>
      </c>
      <c r="B39" t="s">
        <v>8</v>
      </c>
      <c r="C39" s="14"/>
    </row>
    <row r="40" spans="1:12" x14ac:dyDescent="0.2">
      <c r="B40" t="str">
        <f>CONCATENATE(B39,$A$5)</f>
        <v>E1</v>
      </c>
      <c r="C40" t="e">
        <f ca="1">INDIRECT(CONCATENATE("'",C$7,"'!",$B40))</f>
        <v>#REF!</v>
      </c>
    </row>
    <row r="41" spans="1:12" x14ac:dyDescent="0.2">
      <c r="C41">
        <v>4</v>
      </c>
      <c r="D41">
        <v>5</v>
      </c>
      <c r="E41">
        <v>6</v>
      </c>
      <c r="F41">
        <v>7</v>
      </c>
      <c r="G41">
        <v>8</v>
      </c>
      <c r="H41">
        <v>9</v>
      </c>
      <c r="I41">
        <v>10</v>
      </c>
      <c r="J41">
        <v>11</v>
      </c>
      <c r="K41">
        <v>12</v>
      </c>
      <c r="L41">
        <v>13</v>
      </c>
    </row>
    <row r="42" spans="1:12" x14ac:dyDescent="0.2">
      <c r="B42" t="str">
        <f>FILE_COLUMN</f>
        <v>G</v>
      </c>
      <c r="C42" s="1">
        <f ca="1">INDIRECT(CONCATENATE("files!",$B42,C41))</f>
        <v>0</v>
      </c>
      <c r="D42" s="1">
        <f ca="1">INDIRECT(CONCATENATE("files!",$B42,D41))</f>
        <v>0</v>
      </c>
      <c r="E42" s="1">
        <f ca="1">INDIRECT(CONCATENATE("files!",$B42,E41))</f>
        <v>0</v>
      </c>
      <c r="F42" s="1">
        <f t="shared" ref="F42:L42" ca="1" si="6">INDIRECT(CONCATENATE("files!",$B42,F41))</f>
        <v>0</v>
      </c>
      <c r="G42" s="1">
        <f t="shared" ca="1" si="6"/>
        <v>0</v>
      </c>
      <c r="H42" s="1">
        <f t="shared" ca="1" si="6"/>
        <v>0</v>
      </c>
      <c r="I42" s="1">
        <f t="shared" ca="1" si="6"/>
        <v>0</v>
      </c>
      <c r="J42" s="1">
        <f t="shared" ca="1" si="6"/>
        <v>0</v>
      </c>
      <c r="K42" s="1">
        <f t="shared" ca="1" si="6"/>
        <v>0</v>
      </c>
      <c r="L42" s="1">
        <f t="shared" ca="1" si="6"/>
        <v>0</v>
      </c>
    </row>
    <row r="43" spans="1:12" x14ac:dyDescent="0.2">
      <c r="B43" t="str">
        <f>CONCATENATE(B39,$A$8)</f>
        <v>E4</v>
      </c>
      <c r="C43" t="e">
        <f ca="1">INDIRECT(CONCATENATE("'",C$7,"'!",$B43))</f>
        <v>#REF!</v>
      </c>
      <c r="D43" t="e">
        <f t="shared" ref="D43:L52" ca="1" si="7">INDIRECT(CONCATENATE("'",D$7,"'!",$B43))</f>
        <v>#REF!</v>
      </c>
      <c r="E43" t="e">
        <f t="shared" ca="1" si="7"/>
        <v>#REF!</v>
      </c>
      <c r="F43" t="e">
        <f t="shared" ca="1" si="7"/>
        <v>#REF!</v>
      </c>
      <c r="G43" t="e">
        <f t="shared" ca="1" si="7"/>
        <v>#REF!</v>
      </c>
      <c r="H43" t="e">
        <f t="shared" ca="1" si="7"/>
        <v>#REF!</v>
      </c>
      <c r="I43" t="e">
        <f t="shared" ca="1" si="7"/>
        <v>#REF!</v>
      </c>
      <c r="J43" t="e">
        <f t="shared" ca="1" si="7"/>
        <v>#REF!</v>
      </c>
      <c r="K43" t="e">
        <f t="shared" ca="1" si="7"/>
        <v>#REF!</v>
      </c>
      <c r="L43" t="e">
        <f t="shared" ca="1" si="7"/>
        <v>#REF!</v>
      </c>
    </row>
    <row r="44" spans="1:12" x14ac:dyDescent="0.2">
      <c r="B44" t="str">
        <f>CONCATENATE(B39,$A$9)</f>
        <v>E5</v>
      </c>
      <c r="C44" t="e">
        <f t="shared" ref="C44:C52" ca="1" si="8">INDIRECT(CONCATENATE("'",C$7,"'!",$B44))</f>
        <v>#REF!</v>
      </c>
      <c r="D44" t="e">
        <f t="shared" ca="1" si="7"/>
        <v>#REF!</v>
      </c>
      <c r="E44" t="e">
        <f t="shared" ca="1" si="7"/>
        <v>#REF!</v>
      </c>
      <c r="F44" t="e">
        <f t="shared" ca="1" si="7"/>
        <v>#REF!</v>
      </c>
      <c r="G44" t="e">
        <f t="shared" ca="1" si="7"/>
        <v>#REF!</v>
      </c>
      <c r="H44" t="e">
        <f t="shared" ca="1" si="7"/>
        <v>#REF!</v>
      </c>
      <c r="I44" t="e">
        <f t="shared" ca="1" si="7"/>
        <v>#REF!</v>
      </c>
      <c r="J44" t="e">
        <f t="shared" ca="1" si="7"/>
        <v>#REF!</v>
      </c>
      <c r="K44" t="e">
        <f t="shared" ca="1" si="7"/>
        <v>#REF!</v>
      </c>
      <c r="L44" t="e">
        <f t="shared" ca="1" si="7"/>
        <v>#REF!</v>
      </c>
    </row>
    <row r="45" spans="1:12" x14ac:dyDescent="0.2">
      <c r="B45" t="str">
        <f>CONCATENATE(B39,$A$10)</f>
        <v>E6</v>
      </c>
      <c r="C45" t="e">
        <f t="shared" ca="1" si="8"/>
        <v>#REF!</v>
      </c>
      <c r="D45" t="e">
        <f t="shared" ca="1" si="7"/>
        <v>#REF!</v>
      </c>
      <c r="E45" t="e">
        <f t="shared" ca="1" si="7"/>
        <v>#REF!</v>
      </c>
      <c r="F45" t="e">
        <f t="shared" ca="1" si="7"/>
        <v>#REF!</v>
      </c>
      <c r="G45" t="e">
        <f t="shared" ca="1" si="7"/>
        <v>#REF!</v>
      </c>
      <c r="H45" t="e">
        <f t="shared" ca="1" si="7"/>
        <v>#REF!</v>
      </c>
      <c r="I45" t="e">
        <f t="shared" ca="1" si="7"/>
        <v>#REF!</v>
      </c>
      <c r="J45" t="e">
        <f t="shared" ca="1" si="7"/>
        <v>#REF!</v>
      </c>
      <c r="K45" t="e">
        <f t="shared" ca="1" si="7"/>
        <v>#REF!</v>
      </c>
      <c r="L45" t="e">
        <f t="shared" ca="1" si="7"/>
        <v>#REF!</v>
      </c>
    </row>
    <row r="46" spans="1:12" x14ac:dyDescent="0.2">
      <c r="B46" t="str">
        <f>CONCATENATE(B39,$A$11)</f>
        <v>E7</v>
      </c>
      <c r="C46" t="e">
        <f t="shared" ca="1" si="8"/>
        <v>#REF!</v>
      </c>
      <c r="D46" t="e">
        <f t="shared" ca="1" si="7"/>
        <v>#REF!</v>
      </c>
      <c r="E46" t="e">
        <f t="shared" ca="1" si="7"/>
        <v>#REF!</v>
      </c>
      <c r="F46" t="e">
        <f t="shared" ca="1" si="7"/>
        <v>#REF!</v>
      </c>
      <c r="G46" t="e">
        <f t="shared" ca="1" si="7"/>
        <v>#REF!</v>
      </c>
      <c r="H46" t="e">
        <f t="shared" ca="1" si="7"/>
        <v>#REF!</v>
      </c>
      <c r="I46" t="e">
        <f t="shared" ca="1" si="7"/>
        <v>#REF!</v>
      </c>
      <c r="J46" t="e">
        <f t="shared" ca="1" si="7"/>
        <v>#REF!</v>
      </c>
      <c r="K46" t="e">
        <f t="shared" ca="1" si="7"/>
        <v>#REF!</v>
      </c>
      <c r="L46" t="e">
        <f t="shared" ca="1" si="7"/>
        <v>#REF!</v>
      </c>
    </row>
    <row r="47" spans="1:12" x14ac:dyDescent="0.2">
      <c r="B47" t="str">
        <f>CONCATENATE(B39,$A$12)</f>
        <v>E8</v>
      </c>
      <c r="C47" t="e">
        <f t="shared" ca="1" si="8"/>
        <v>#REF!</v>
      </c>
      <c r="D47" t="e">
        <f t="shared" ca="1" si="7"/>
        <v>#REF!</v>
      </c>
      <c r="E47" t="e">
        <f t="shared" ca="1" si="7"/>
        <v>#REF!</v>
      </c>
      <c r="F47" t="e">
        <f t="shared" ca="1" si="7"/>
        <v>#REF!</v>
      </c>
      <c r="G47" t="e">
        <f t="shared" ca="1" si="7"/>
        <v>#REF!</v>
      </c>
      <c r="H47" t="e">
        <f t="shared" ca="1" si="7"/>
        <v>#REF!</v>
      </c>
      <c r="I47" t="e">
        <f t="shared" ca="1" si="7"/>
        <v>#REF!</v>
      </c>
      <c r="J47" t="e">
        <f t="shared" ca="1" si="7"/>
        <v>#REF!</v>
      </c>
      <c r="K47" t="e">
        <f t="shared" ca="1" si="7"/>
        <v>#REF!</v>
      </c>
      <c r="L47" t="e">
        <f t="shared" ca="1" si="7"/>
        <v>#REF!</v>
      </c>
    </row>
    <row r="48" spans="1:12" x14ac:dyDescent="0.2">
      <c r="B48" t="str">
        <f>CONCATENATE(B39,$A$13)</f>
        <v>E9</v>
      </c>
      <c r="C48" t="e">
        <f t="shared" ca="1" si="8"/>
        <v>#REF!</v>
      </c>
      <c r="D48" t="e">
        <f t="shared" ca="1" si="7"/>
        <v>#REF!</v>
      </c>
      <c r="E48" t="e">
        <f t="shared" ca="1" si="7"/>
        <v>#REF!</v>
      </c>
      <c r="F48" t="e">
        <f t="shared" ca="1" si="7"/>
        <v>#REF!</v>
      </c>
      <c r="G48" t="e">
        <f t="shared" ca="1" si="7"/>
        <v>#REF!</v>
      </c>
      <c r="H48" t="e">
        <f t="shared" ca="1" si="7"/>
        <v>#REF!</v>
      </c>
      <c r="I48" t="e">
        <f t="shared" ca="1" si="7"/>
        <v>#REF!</v>
      </c>
      <c r="J48" t="e">
        <f t="shared" ca="1" si="7"/>
        <v>#REF!</v>
      </c>
      <c r="K48" t="e">
        <f t="shared" ca="1" si="7"/>
        <v>#REF!</v>
      </c>
      <c r="L48" t="e">
        <f t="shared" ca="1" si="7"/>
        <v>#REF!</v>
      </c>
    </row>
    <row r="49" spans="1:12" x14ac:dyDescent="0.2">
      <c r="B49" t="str">
        <f>CONCATENATE(B39,$A$14)</f>
        <v>E10</v>
      </c>
      <c r="C49" t="e">
        <f t="shared" ca="1" si="8"/>
        <v>#REF!</v>
      </c>
      <c r="D49" t="e">
        <f t="shared" ca="1" si="7"/>
        <v>#REF!</v>
      </c>
      <c r="E49" t="e">
        <f t="shared" ca="1" si="7"/>
        <v>#REF!</v>
      </c>
      <c r="F49" t="e">
        <f t="shared" ca="1" si="7"/>
        <v>#REF!</v>
      </c>
      <c r="G49" t="e">
        <f t="shared" ca="1" si="7"/>
        <v>#REF!</v>
      </c>
      <c r="H49" t="e">
        <f t="shared" ca="1" si="7"/>
        <v>#REF!</v>
      </c>
      <c r="I49" t="e">
        <f t="shared" ca="1" si="7"/>
        <v>#REF!</v>
      </c>
      <c r="J49" t="e">
        <f t="shared" ca="1" si="7"/>
        <v>#REF!</v>
      </c>
      <c r="K49" t="e">
        <f t="shared" ca="1" si="7"/>
        <v>#REF!</v>
      </c>
      <c r="L49" t="e">
        <f t="shared" ca="1" si="7"/>
        <v>#REF!</v>
      </c>
    </row>
    <row r="50" spans="1:12" x14ac:dyDescent="0.2">
      <c r="B50" t="str">
        <f>CONCATENATE(B39,$A$15)</f>
        <v>E11</v>
      </c>
      <c r="C50" t="e">
        <f t="shared" ca="1" si="8"/>
        <v>#REF!</v>
      </c>
      <c r="D50" t="e">
        <f t="shared" ca="1" si="7"/>
        <v>#REF!</v>
      </c>
      <c r="E50" t="e">
        <f t="shared" ca="1" si="7"/>
        <v>#REF!</v>
      </c>
      <c r="F50" t="e">
        <f t="shared" ca="1" si="7"/>
        <v>#REF!</v>
      </c>
      <c r="G50" t="e">
        <f t="shared" ca="1" si="7"/>
        <v>#REF!</v>
      </c>
      <c r="H50" t="e">
        <f t="shared" ca="1" si="7"/>
        <v>#REF!</v>
      </c>
      <c r="I50" t="e">
        <f t="shared" ca="1" si="7"/>
        <v>#REF!</v>
      </c>
      <c r="J50" t="e">
        <f t="shared" ca="1" si="7"/>
        <v>#REF!</v>
      </c>
      <c r="K50" t="e">
        <f t="shared" ca="1" si="7"/>
        <v>#REF!</v>
      </c>
      <c r="L50" t="e">
        <f t="shared" ca="1" si="7"/>
        <v>#REF!</v>
      </c>
    </row>
    <row r="51" spans="1:12" x14ac:dyDescent="0.2">
      <c r="B51" t="str">
        <f>CONCATENATE(B39,$A$16)</f>
        <v>E12</v>
      </c>
      <c r="C51" t="e">
        <f t="shared" ca="1" si="8"/>
        <v>#REF!</v>
      </c>
      <c r="D51" t="e">
        <f t="shared" ca="1" si="7"/>
        <v>#REF!</v>
      </c>
      <c r="E51" t="e">
        <f t="shared" ca="1" si="7"/>
        <v>#REF!</v>
      </c>
      <c r="F51" t="e">
        <f t="shared" ca="1" si="7"/>
        <v>#REF!</v>
      </c>
      <c r="G51" t="e">
        <f t="shared" ca="1" si="7"/>
        <v>#REF!</v>
      </c>
      <c r="H51" t="e">
        <f t="shared" ca="1" si="7"/>
        <v>#REF!</v>
      </c>
      <c r="I51" t="e">
        <f t="shared" ca="1" si="7"/>
        <v>#REF!</v>
      </c>
      <c r="J51" t="e">
        <f t="shared" ca="1" si="7"/>
        <v>#REF!</v>
      </c>
      <c r="K51" t="e">
        <f t="shared" ca="1" si="7"/>
        <v>#REF!</v>
      </c>
      <c r="L51" t="e">
        <f t="shared" ca="1" si="7"/>
        <v>#REF!</v>
      </c>
    </row>
    <row r="52" spans="1:12" x14ac:dyDescent="0.2">
      <c r="B52" t="str">
        <f>CONCATENATE(B39,$A$17)</f>
        <v>E13</v>
      </c>
      <c r="C52" t="e">
        <f t="shared" ca="1" si="8"/>
        <v>#REF!</v>
      </c>
      <c r="D52" t="e">
        <f t="shared" ca="1" si="7"/>
        <v>#REF!</v>
      </c>
      <c r="E52" t="e">
        <f t="shared" ca="1" si="7"/>
        <v>#REF!</v>
      </c>
      <c r="F52" t="e">
        <f t="shared" ca="1" si="7"/>
        <v>#REF!</v>
      </c>
      <c r="G52" t="e">
        <f t="shared" ca="1" si="7"/>
        <v>#REF!</v>
      </c>
      <c r="H52" t="e">
        <f t="shared" ca="1" si="7"/>
        <v>#REF!</v>
      </c>
      <c r="I52" t="e">
        <f t="shared" ca="1" si="7"/>
        <v>#REF!</v>
      </c>
      <c r="J52" t="e">
        <f t="shared" ca="1" si="7"/>
        <v>#REF!</v>
      </c>
      <c r="K52" t="e">
        <f t="shared" ca="1" si="7"/>
        <v>#REF!</v>
      </c>
      <c r="L52" t="e">
        <f t="shared" ca="1" si="7"/>
        <v>#REF!</v>
      </c>
    </row>
    <row r="57" spans="1:12" x14ac:dyDescent="0.2">
      <c r="A57" t="s">
        <v>11</v>
      </c>
      <c r="B57" t="s">
        <v>4</v>
      </c>
      <c r="C57" s="14"/>
    </row>
    <row r="58" spans="1:12" x14ac:dyDescent="0.2">
      <c r="B58" t="str">
        <f>CONCATENATE(B57,$A$5)</f>
        <v>F1</v>
      </c>
      <c r="C58" t="e">
        <f ca="1">INDIRECT(CONCATENATE("'",C$7,"'!",$B58))</f>
        <v>#REF!</v>
      </c>
    </row>
    <row r="59" spans="1:12" x14ac:dyDescent="0.2">
      <c r="C59">
        <v>4</v>
      </c>
      <c r="D59">
        <v>5</v>
      </c>
      <c r="E59">
        <v>6</v>
      </c>
      <c r="F59">
        <v>7</v>
      </c>
      <c r="G59">
        <v>8</v>
      </c>
      <c r="H59">
        <v>9</v>
      </c>
      <c r="I59">
        <v>10</v>
      </c>
      <c r="J59">
        <v>11</v>
      </c>
      <c r="K59">
        <v>12</v>
      </c>
      <c r="L59">
        <v>13</v>
      </c>
    </row>
    <row r="60" spans="1:12" x14ac:dyDescent="0.2">
      <c r="B60" t="str">
        <f>FILE_COLUMN</f>
        <v>G</v>
      </c>
      <c r="C60" s="1">
        <f ca="1">INDIRECT(CONCATENATE("files!",$B60,C59))</f>
        <v>0</v>
      </c>
      <c r="D60" s="1">
        <f ca="1">INDIRECT(CONCATENATE("files!",$B60,D59))</f>
        <v>0</v>
      </c>
      <c r="E60" s="1">
        <f ca="1">INDIRECT(CONCATENATE("files!",$B60,E59))</f>
        <v>0</v>
      </c>
      <c r="F60" s="1">
        <f t="shared" ref="F60:L60" ca="1" si="9">INDIRECT(CONCATENATE("files!",$B60,F59))</f>
        <v>0</v>
      </c>
      <c r="G60" s="1">
        <f t="shared" ca="1" si="9"/>
        <v>0</v>
      </c>
      <c r="H60" s="1">
        <f t="shared" ca="1" si="9"/>
        <v>0</v>
      </c>
      <c r="I60" s="1">
        <f t="shared" ca="1" si="9"/>
        <v>0</v>
      </c>
      <c r="J60" s="1">
        <f t="shared" ca="1" si="9"/>
        <v>0</v>
      </c>
      <c r="K60" s="1">
        <f t="shared" ca="1" si="9"/>
        <v>0</v>
      </c>
      <c r="L60" s="1">
        <f t="shared" ca="1" si="9"/>
        <v>0</v>
      </c>
    </row>
    <row r="61" spans="1:12" x14ac:dyDescent="0.2">
      <c r="B61" t="str">
        <f>CONCATENATE(B57,$A$8)</f>
        <v>F4</v>
      </c>
      <c r="C61" t="e">
        <f ca="1">INDIRECT(CONCATENATE("'",C$7,"'!",$B61))</f>
        <v>#REF!</v>
      </c>
      <c r="D61" t="e">
        <f t="shared" ref="D61:L70" ca="1" si="10">INDIRECT(CONCATENATE("'",D$7,"'!",$B61))</f>
        <v>#REF!</v>
      </c>
      <c r="E61" t="e">
        <f t="shared" ca="1" si="10"/>
        <v>#REF!</v>
      </c>
      <c r="F61" t="e">
        <f t="shared" ca="1" si="10"/>
        <v>#REF!</v>
      </c>
      <c r="G61" t="e">
        <f t="shared" ca="1" si="10"/>
        <v>#REF!</v>
      </c>
      <c r="H61" t="e">
        <f t="shared" ca="1" si="10"/>
        <v>#REF!</v>
      </c>
      <c r="I61" t="e">
        <f t="shared" ca="1" si="10"/>
        <v>#REF!</v>
      </c>
      <c r="J61" t="e">
        <f t="shared" ca="1" si="10"/>
        <v>#REF!</v>
      </c>
      <c r="K61" t="e">
        <f t="shared" ca="1" si="10"/>
        <v>#REF!</v>
      </c>
      <c r="L61" t="e">
        <f t="shared" ca="1" si="10"/>
        <v>#REF!</v>
      </c>
    </row>
    <row r="62" spans="1:12" x14ac:dyDescent="0.2">
      <c r="B62" t="str">
        <f>CONCATENATE(B57,$A$9)</f>
        <v>F5</v>
      </c>
      <c r="C62" t="e">
        <f t="shared" ref="C62:C70" ca="1" si="11">INDIRECT(CONCATENATE("'",C$7,"'!",$B62))</f>
        <v>#REF!</v>
      </c>
      <c r="D62" t="e">
        <f t="shared" ca="1" si="10"/>
        <v>#REF!</v>
      </c>
      <c r="E62" t="e">
        <f t="shared" ca="1" si="10"/>
        <v>#REF!</v>
      </c>
      <c r="F62" t="e">
        <f t="shared" ca="1" si="10"/>
        <v>#REF!</v>
      </c>
      <c r="G62" t="e">
        <f t="shared" ca="1" si="10"/>
        <v>#REF!</v>
      </c>
      <c r="H62" t="e">
        <f t="shared" ca="1" si="10"/>
        <v>#REF!</v>
      </c>
      <c r="I62" t="e">
        <f t="shared" ca="1" si="10"/>
        <v>#REF!</v>
      </c>
      <c r="J62" t="e">
        <f t="shared" ca="1" si="10"/>
        <v>#REF!</v>
      </c>
      <c r="K62" t="e">
        <f t="shared" ca="1" si="10"/>
        <v>#REF!</v>
      </c>
      <c r="L62" t="e">
        <f t="shared" ca="1" si="10"/>
        <v>#REF!</v>
      </c>
    </row>
    <row r="63" spans="1:12" x14ac:dyDescent="0.2">
      <c r="B63" t="str">
        <f>CONCATENATE(B57,$A$10)</f>
        <v>F6</v>
      </c>
      <c r="C63" t="e">
        <f t="shared" ca="1" si="11"/>
        <v>#REF!</v>
      </c>
      <c r="D63" t="e">
        <f t="shared" ca="1" si="10"/>
        <v>#REF!</v>
      </c>
      <c r="E63" t="e">
        <f t="shared" ca="1" si="10"/>
        <v>#REF!</v>
      </c>
      <c r="F63" t="e">
        <f t="shared" ca="1" si="10"/>
        <v>#REF!</v>
      </c>
      <c r="G63" t="e">
        <f t="shared" ca="1" si="10"/>
        <v>#REF!</v>
      </c>
      <c r="H63" t="e">
        <f t="shared" ca="1" si="10"/>
        <v>#REF!</v>
      </c>
      <c r="I63" t="e">
        <f t="shared" ca="1" si="10"/>
        <v>#REF!</v>
      </c>
      <c r="J63" t="e">
        <f t="shared" ca="1" si="10"/>
        <v>#REF!</v>
      </c>
      <c r="K63" t="e">
        <f t="shared" ca="1" si="10"/>
        <v>#REF!</v>
      </c>
      <c r="L63" t="e">
        <f t="shared" ca="1" si="10"/>
        <v>#REF!</v>
      </c>
    </row>
    <row r="64" spans="1:12" x14ac:dyDescent="0.2">
      <c r="B64" t="str">
        <f>CONCATENATE(B57,$A$11)</f>
        <v>F7</v>
      </c>
      <c r="C64" t="e">
        <f t="shared" ca="1" si="11"/>
        <v>#REF!</v>
      </c>
      <c r="D64" t="e">
        <f t="shared" ca="1" si="10"/>
        <v>#REF!</v>
      </c>
      <c r="E64" t="e">
        <f t="shared" ca="1" si="10"/>
        <v>#REF!</v>
      </c>
      <c r="F64" t="e">
        <f t="shared" ca="1" si="10"/>
        <v>#REF!</v>
      </c>
      <c r="G64" t="e">
        <f t="shared" ca="1" si="10"/>
        <v>#REF!</v>
      </c>
      <c r="H64" t="e">
        <f t="shared" ca="1" si="10"/>
        <v>#REF!</v>
      </c>
      <c r="I64" t="e">
        <f t="shared" ca="1" si="10"/>
        <v>#REF!</v>
      </c>
      <c r="J64" t="e">
        <f t="shared" ca="1" si="10"/>
        <v>#REF!</v>
      </c>
      <c r="K64" t="e">
        <f t="shared" ca="1" si="10"/>
        <v>#REF!</v>
      </c>
      <c r="L64" t="e">
        <f t="shared" ca="1" si="10"/>
        <v>#REF!</v>
      </c>
    </row>
    <row r="65" spans="1:12" x14ac:dyDescent="0.2">
      <c r="B65" t="str">
        <f>CONCATENATE(B57,$A$12)</f>
        <v>F8</v>
      </c>
      <c r="C65" t="e">
        <f t="shared" ca="1" si="11"/>
        <v>#REF!</v>
      </c>
      <c r="D65" t="e">
        <f t="shared" ca="1" si="10"/>
        <v>#REF!</v>
      </c>
      <c r="E65" t="e">
        <f t="shared" ca="1" si="10"/>
        <v>#REF!</v>
      </c>
      <c r="F65" t="e">
        <f t="shared" ca="1" si="10"/>
        <v>#REF!</v>
      </c>
      <c r="G65" t="e">
        <f t="shared" ca="1" si="10"/>
        <v>#REF!</v>
      </c>
      <c r="H65" t="e">
        <f t="shared" ca="1" si="10"/>
        <v>#REF!</v>
      </c>
      <c r="I65" t="e">
        <f t="shared" ca="1" si="10"/>
        <v>#REF!</v>
      </c>
      <c r="J65" t="e">
        <f t="shared" ca="1" si="10"/>
        <v>#REF!</v>
      </c>
      <c r="K65" t="e">
        <f t="shared" ca="1" si="10"/>
        <v>#REF!</v>
      </c>
      <c r="L65" t="e">
        <f t="shared" ca="1" si="10"/>
        <v>#REF!</v>
      </c>
    </row>
    <row r="66" spans="1:12" x14ac:dyDescent="0.2">
      <c r="B66" t="str">
        <f>CONCATENATE(B57,$A$13)</f>
        <v>F9</v>
      </c>
      <c r="C66" t="e">
        <f t="shared" ca="1" si="11"/>
        <v>#REF!</v>
      </c>
      <c r="D66" t="e">
        <f t="shared" ca="1" si="10"/>
        <v>#REF!</v>
      </c>
      <c r="E66" t="e">
        <f t="shared" ca="1" si="10"/>
        <v>#REF!</v>
      </c>
      <c r="F66" t="e">
        <f t="shared" ca="1" si="10"/>
        <v>#REF!</v>
      </c>
      <c r="G66" t="e">
        <f t="shared" ca="1" si="10"/>
        <v>#REF!</v>
      </c>
      <c r="H66" t="e">
        <f t="shared" ca="1" si="10"/>
        <v>#REF!</v>
      </c>
      <c r="I66" t="e">
        <f t="shared" ca="1" si="10"/>
        <v>#REF!</v>
      </c>
      <c r="J66" t="e">
        <f t="shared" ca="1" si="10"/>
        <v>#REF!</v>
      </c>
      <c r="K66" t="e">
        <f t="shared" ca="1" si="10"/>
        <v>#REF!</v>
      </c>
      <c r="L66" t="e">
        <f t="shared" ca="1" si="10"/>
        <v>#REF!</v>
      </c>
    </row>
    <row r="67" spans="1:12" x14ac:dyDescent="0.2">
      <c r="B67" t="str">
        <f>CONCATENATE(B57,$A$14)</f>
        <v>F10</v>
      </c>
      <c r="C67" t="e">
        <f t="shared" ca="1" si="11"/>
        <v>#REF!</v>
      </c>
      <c r="D67" t="e">
        <f t="shared" ca="1" si="10"/>
        <v>#REF!</v>
      </c>
      <c r="E67" t="e">
        <f t="shared" ca="1" si="10"/>
        <v>#REF!</v>
      </c>
      <c r="F67" t="e">
        <f t="shared" ca="1" si="10"/>
        <v>#REF!</v>
      </c>
      <c r="G67" t="e">
        <f t="shared" ca="1" si="10"/>
        <v>#REF!</v>
      </c>
      <c r="H67" t="e">
        <f t="shared" ca="1" si="10"/>
        <v>#REF!</v>
      </c>
      <c r="I67" t="e">
        <f t="shared" ca="1" si="10"/>
        <v>#REF!</v>
      </c>
      <c r="J67" t="e">
        <f t="shared" ca="1" si="10"/>
        <v>#REF!</v>
      </c>
      <c r="K67" t="e">
        <f t="shared" ca="1" si="10"/>
        <v>#REF!</v>
      </c>
      <c r="L67" t="e">
        <f t="shared" ca="1" si="10"/>
        <v>#REF!</v>
      </c>
    </row>
    <row r="68" spans="1:12" x14ac:dyDescent="0.2">
      <c r="B68" t="str">
        <f>CONCATENATE(B57,$A$15)</f>
        <v>F11</v>
      </c>
      <c r="C68" t="e">
        <f t="shared" ca="1" si="11"/>
        <v>#REF!</v>
      </c>
      <c r="D68" t="e">
        <f t="shared" ca="1" si="10"/>
        <v>#REF!</v>
      </c>
      <c r="E68" t="e">
        <f t="shared" ca="1" si="10"/>
        <v>#REF!</v>
      </c>
      <c r="F68" t="e">
        <f t="shared" ca="1" si="10"/>
        <v>#REF!</v>
      </c>
      <c r="G68" t="e">
        <f t="shared" ca="1" si="10"/>
        <v>#REF!</v>
      </c>
      <c r="H68" t="e">
        <f t="shared" ca="1" si="10"/>
        <v>#REF!</v>
      </c>
      <c r="I68" t="e">
        <f t="shared" ca="1" si="10"/>
        <v>#REF!</v>
      </c>
      <c r="J68" t="e">
        <f t="shared" ca="1" si="10"/>
        <v>#REF!</v>
      </c>
      <c r="K68" t="e">
        <f t="shared" ca="1" si="10"/>
        <v>#REF!</v>
      </c>
      <c r="L68" t="e">
        <f t="shared" ca="1" si="10"/>
        <v>#REF!</v>
      </c>
    </row>
    <row r="69" spans="1:12" x14ac:dyDescent="0.2">
      <c r="B69" t="str">
        <f>CONCATENATE(B57,$A$16)</f>
        <v>F12</v>
      </c>
      <c r="C69" t="e">
        <f t="shared" ca="1" si="11"/>
        <v>#REF!</v>
      </c>
      <c r="D69" t="e">
        <f t="shared" ca="1" si="10"/>
        <v>#REF!</v>
      </c>
      <c r="E69" t="e">
        <f t="shared" ca="1" si="10"/>
        <v>#REF!</v>
      </c>
      <c r="F69" t="e">
        <f t="shared" ca="1" si="10"/>
        <v>#REF!</v>
      </c>
      <c r="G69" t="e">
        <f t="shared" ca="1" si="10"/>
        <v>#REF!</v>
      </c>
      <c r="H69" t="e">
        <f t="shared" ca="1" si="10"/>
        <v>#REF!</v>
      </c>
      <c r="I69" t="e">
        <f t="shared" ca="1" si="10"/>
        <v>#REF!</v>
      </c>
      <c r="J69" t="e">
        <f t="shared" ca="1" si="10"/>
        <v>#REF!</v>
      </c>
      <c r="K69" t="e">
        <f t="shared" ca="1" si="10"/>
        <v>#REF!</v>
      </c>
      <c r="L69" t="e">
        <f t="shared" ca="1" si="10"/>
        <v>#REF!</v>
      </c>
    </row>
    <row r="70" spans="1:12" x14ac:dyDescent="0.2">
      <c r="B70" t="str">
        <f>CONCATENATE(B57,$A$17)</f>
        <v>F13</v>
      </c>
      <c r="C70" t="e">
        <f t="shared" ca="1" si="11"/>
        <v>#REF!</v>
      </c>
      <c r="D70" t="e">
        <f t="shared" ca="1" si="10"/>
        <v>#REF!</v>
      </c>
      <c r="E70" t="e">
        <f t="shared" ca="1" si="10"/>
        <v>#REF!</v>
      </c>
      <c r="F70" t="e">
        <f t="shared" ca="1" si="10"/>
        <v>#REF!</v>
      </c>
      <c r="G70" t="e">
        <f t="shared" ca="1" si="10"/>
        <v>#REF!</v>
      </c>
      <c r="H70" t="e">
        <f t="shared" ca="1" si="10"/>
        <v>#REF!</v>
      </c>
      <c r="I70" t="e">
        <f t="shared" ca="1" si="10"/>
        <v>#REF!</v>
      </c>
      <c r="J70" t="e">
        <f t="shared" ca="1" si="10"/>
        <v>#REF!</v>
      </c>
      <c r="K70" t="e">
        <f t="shared" ca="1" si="10"/>
        <v>#REF!</v>
      </c>
      <c r="L70" t="e">
        <f t="shared" ca="1" si="10"/>
        <v>#REF!</v>
      </c>
    </row>
    <row r="74" spans="1:12" x14ac:dyDescent="0.2">
      <c r="A74" t="s">
        <v>11</v>
      </c>
      <c r="B74" t="s">
        <v>9</v>
      </c>
      <c r="C74" s="14"/>
    </row>
    <row r="75" spans="1:12" x14ac:dyDescent="0.2">
      <c r="B75" t="str">
        <f>CONCATENATE(B74,$A$5)</f>
        <v>G1</v>
      </c>
      <c r="C75" t="e">
        <f ca="1">INDIRECT(CONCATENATE("'",C$7,"'!",$B75))</f>
        <v>#REF!</v>
      </c>
    </row>
    <row r="76" spans="1:12" x14ac:dyDescent="0.2">
      <c r="C76">
        <v>4</v>
      </c>
      <c r="D76">
        <v>5</v>
      </c>
      <c r="E76">
        <v>6</v>
      </c>
      <c r="F76">
        <v>7</v>
      </c>
      <c r="G76">
        <v>8</v>
      </c>
      <c r="H76">
        <v>9</v>
      </c>
      <c r="I76">
        <v>10</v>
      </c>
      <c r="J76">
        <v>11</v>
      </c>
      <c r="K76">
        <v>12</v>
      </c>
      <c r="L76">
        <v>13</v>
      </c>
    </row>
    <row r="77" spans="1:12" x14ac:dyDescent="0.2">
      <c r="B77" t="str">
        <f>FILE_COLUMN</f>
        <v>G</v>
      </c>
      <c r="C77" s="1">
        <f ca="1">INDIRECT(CONCATENATE("files!",$B77,C76))</f>
        <v>0</v>
      </c>
      <c r="D77" s="1">
        <f ca="1">INDIRECT(CONCATENATE("files!",$B77,D76))</f>
        <v>0</v>
      </c>
      <c r="E77" s="1">
        <f ca="1">INDIRECT(CONCATENATE("files!",$B77,E76))</f>
        <v>0</v>
      </c>
      <c r="F77" s="1">
        <f t="shared" ref="F77:L77" ca="1" si="12">INDIRECT(CONCATENATE("files!",$B77,F76))</f>
        <v>0</v>
      </c>
      <c r="G77" s="1">
        <f t="shared" ca="1" si="12"/>
        <v>0</v>
      </c>
      <c r="H77" s="1">
        <f t="shared" ca="1" si="12"/>
        <v>0</v>
      </c>
      <c r="I77" s="1">
        <f t="shared" ca="1" si="12"/>
        <v>0</v>
      </c>
      <c r="J77" s="1">
        <f t="shared" ca="1" si="12"/>
        <v>0</v>
      </c>
      <c r="K77" s="1">
        <f t="shared" ca="1" si="12"/>
        <v>0</v>
      </c>
      <c r="L77" s="1">
        <f t="shared" ca="1" si="12"/>
        <v>0</v>
      </c>
    </row>
    <row r="78" spans="1:12" x14ac:dyDescent="0.2">
      <c r="B78" t="str">
        <f>CONCATENATE(B74,$A$8)</f>
        <v>G4</v>
      </c>
      <c r="C78" t="e">
        <f ca="1">INDIRECT(CONCATENATE("'",C$7,"'!",$B78))</f>
        <v>#REF!</v>
      </c>
      <c r="D78" t="e">
        <f t="shared" ref="D78:L87" ca="1" si="13">INDIRECT(CONCATENATE("'",D$7,"'!",$B78))</f>
        <v>#REF!</v>
      </c>
      <c r="E78" t="e">
        <f t="shared" ca="1" si="13"/>
        <v>#REF!</v>
      </c>
      <c r="F78" t="e">
        <f t="shared" ca="1" si="13"/>
        <v>#REF!</v>
      </c>
      <c r="G78" t="e">
        <f t="shared" ca="1" si="13"/>
        <v>#REF!</v>
      </c>
      <c r="H78" t="e">
        <f t="shared" ca="1" si="13"/>
        <v>#REF!</v>
      </c>
      <c r="I78" t="e">
        <f t="shared" ca="1" si="13"/>
        <v>#REF!</v>
      </c>
      <c r="J78" t="e">
        <f t="shared" ca="1" si="13"/>
        <v>#REF!</v>
      </c>
      <c r="K78" t="e">
        <f t="shared" ca="1" si="13"/>
        <v>#REF!</v>
      </c>
      <c r="L78" t="e">
        <f t="shared" ca="1" si="13"/>
        <v>#REF!</v>
      </c>
    </row>
    <row r="79" spans="1:12" x14ac:dyDescent="0.2">
      <c r="B79" t="str">
        <f>CONCATENATE(B74,$A$9)</f>
        <v>G5</v>
      </c>
      <c r="C79" t="e">
        <f t="shared" ref="C79:C87" ca="1" si="14">INDIRECT(CONCATENATE("'",C$7,"'!",$B79))</f>
        <v>#REF!</v>
      </c>
      <c r="D79" t="e">
        <f t="shared" ca="1" si="13"/>
        <v>#REF!</v>
      </c>
      <c r="E79" t="e">
        <f t="shared" ca="1" si="13"/>
        <v>#REF!</v>
      </c>
      <c r="F79" t="e">
        <f t="shared" ca="1" si="13"/>
        <v>#REF!</v>
      </c>
      <c r="G79" t="e">
        <f t="shared" ca="1" si="13"/>
        <v>#REF!</v>
      </c>
      <c r="H79" t="e">
        <f t="shared" ca="1" si="13"/>
        <v>#REF!</v>
      </c>
      <c r="I79" t="e">
        <f t="shared" ca="1" si="13"/>
        <v>#REF!</v>
      </c>
      <c r="J79" t="e">
        <f t="shared" ca="1" si="13"/>
        <v>#REF!</v>
      </c>
      <c r="K79" t="e">
        <f t="shared" ca="1" si="13"/>
        <v>#REF!</v>
      </c>
      <c r="L79" t="e">
        <f t="shared" ca="1" si="13"/>
        <v>#REF!</v>
      </c>
    </row>
    <row r="80" spans="1:12" x14ac:dyDescent="0.2">
      <c r="B80" t="str">
        <f>CONCATENATE(B74,$A$10)</f>
        <v>G6</v>
      </c>
      <c r="C80" t="e">
        <f t="shared" ca="1" si="14"/>
        <v>#REF!</v>
      </c>
      <c r="D80" t="e">
        <f t="shared" ca="1" si="13"/>
        <v>#REF!</v>
      </c>
      <c r="E80" t="e">
        <f t="shared" ca="1" si="13"/>
        <v>#REF!</v>
      </c>
      <c r="F80" t="e">
        <f t="shared" ca="1" si="13"/>
        <v>#REF!</v>
      </c>
      <c r="G80" t="e">
        <f t="shared" ca="1" si="13"/>
        <v>#REF!</v>
      </c>
      <c r="H80" t="e">
        <f t="shared" ca="1" si="13"/>
        <v>#REF!</v>
      </c>
      <c r="I80" t="e">
        <f t="shared" ca="1" si="13"/>
        <v>#REF!</v>
      </c>
      <c r="J80" t="e">
        <f t="shared" ca="1" si="13"/>
        <v>#REF!</v>
      </c>
      <c r="K80" t="e">
        <f t="shared" ca="1" si="13"/>
        <v>#REF!</v>
      </c>
      <c r="L80" t="e">
        <f t="shared" ca="1" si="13"/>
        <v>#REF!</v>
      </c>
    </row>
    <row r="81" spans="1:12" x14ac:dyDescent="0.2">
      <c r="B81" t="str">
        <f>CONCATENATE(B74,$A$11)</f>
        <v>G7</v>
      </c>
      <c r="C81" t="e">
        <f t="shared" ca="1" si="14"/>
        <v>#REF!</v>
      </c>
      <c r="D81" t="e">
        <f t="shared" ca="1" si="13"/>
        <v>#REF!</v>
      </c>
      <c r="E81" t="e">
        <f t="shared" ca="1" si="13"/>
        <v>#REF!</v>
      </c>
      <c r="F81" t="e">
        <f t="shared" ca="1" si="13"/>
        <v>#REF!</v>
      </c>
      <c r="G81" t="e">
        <f t="shared" ca="1" si="13"/>
        <v>#REF!</v>
      </c>
      <c r="H81" t="e">
        <f t="shared" ca="1" si="13"/>
        <v>#REF!</v>
      </c>
      <c r="I81" t="e">
        <f t="shared" ca="1" si="13"/>
        <v>#REF!</v>
      </c>
      <c r="J81" t="e">
        <f t="shared" ca="1" si="13"/>
        <v>#REF!</v>
      </c>
      <c r="K81" t="e">
        <f t="shared" ca="1" si="13"/>
        <v>#REF!</v>
      </c>
      <c r="L81" t="e">
        <f t="shared" ca="1" si="13"/>
        <v>#REF!</v>
      </c>
    </row>
    <row r="82" spans="1:12" x14ac:dyDescent="0.2">
      <c r="B82" t="str">
        <f>CONCATENATE(B74,$A$12)</f>
        <v>G8</v>
      </c>
      <c r="C82" t="e">
        <f t="shared" ca="1" si="14"/>
        <v>#REF!</v>
      </c>
      <c r="D82" t="e">
        <f t="shared" ca="1" si="13"/>
        <v>#REF!</v>
      </c>
      <c r="E82" t="e">
        <f t="shared" ca="1" si="13"/>
        <v>#REF!</v>
      </c>
      <c r="F82" t="e">
        <f t="shared" ca="1" si="13"/>
        <v>#REF!</v>
      </c>
      <c r="G82" t="e">
        <f t="shared" ca="1" si="13"/>
        <v>#REF!</v>
      </c>
      <c r="H82" t="e">
        <f t="shared" ca="1" si="13"/>
        <v>#REF!</v>
      </c>
      <c r="I82" t="e">
        <f t="shared" ca="1" si="13"/>
        <v>#REF!</v>
      </c>
      <c r="J82" t="e">
        <f t="shared" ca="1" si="13"/>
        <v>#REF!</v>
      </c>
      <c r="K82" t="e">
        <f t="shared" ca="1" si="13"/>
        <v>#REF!</v>
      </c>
      <c r="L82" t="e">
        <f t="shared" ca="1" si="13"/>
        <v>#REF!</v>
      </c>
    </row>
    <row r="83" spans="1:12" x14ac:dyDescent="0.2">
      <c r="B83" t="str">
        <f>CONCATENATE(B74,$A$13)</f>
        <v>G9</v>
      </c>
      <c r="C83" t="e">
        <f t="shared" ca="1" si="14"/>
        <v>#REF!</v>
      </c>
      <c r="D83" t="e">
        <f t="shared" ca="1" si="13"/>
        <v>#REF!</v>
      </c>
      <c r="E83" t="e">
        <f t="shared" ca="1" si="13"/>
        <v>#REF!</v>
      </c>
      <c r="F83" t="e">
        <f t="shared" ca="1" si="13"/>
        <v>#REF!</v>
      </c>
      <c r="G83" t="e">
        <f t="shared" ca="1" si="13"/>
        <v>#REF!</v>
      </c>
      <c r="H83" t="e">
        <f t="shared" ca="1" si="13"/>
        <v>#REF!</v>
      </c>
      <c r="I83" t="e">
        <f t="shared" ca="1" si="13"/>
        <v>#REF!</v>
      </c>
      <c r="J83" t="e">
        <f t="shared" ca="1" si="13"/>
        <v>#REF!</v>
      </c>
      <c r="K83" t="e">
        <f t="shared" ca="1" si="13"/>
        <v>#REF!</v>
      </c>
      <c r="L83" t="e">
        <f t="shared" ca="1" si="13"/>
        <v>#REF!</v>
      </c>
    </row>
    <row r="84" spans="1:12" x14ac:dyDescent="0.2">
      <c r="B84" t="str">
        <f>CONCATENATE(B74,$A$14)</f>
        <v>G10</v>
      </c>
      <c r="C84" t="e">
        <f t="shared" ca="1" si="14"/>
        <v>#REF!</v>
      </c>
      <c r="D84" t="e">
        <f t="shared" ca="1" si="13"/>
        <v>#REF!</v>
      </c>
      <c r="E84" t="e">
        <f t="shared" ca="1" si="13"/>
        <v>#REF!</v>
      </c>
      <c r="F84" t="e">
        <f t="shared" ca="1" si="13"/>
        <v>#REF!</v>
      </c>
      <c r="G84" t="e">
        <f t="shared" ca="1" si="13"/>
        <v>#REF!</v>
      </c>
      <c r="H84" t="e">
        <f t="shared" ca="1" si="13"/>
        <v>#REF!</v>
      </c>
      <c r="I84" t="e">
        <f t="shared" ca="1" si="13"/>
        <v>#REF!</v>
      </c>
      <c r="J84" t="e">
        <f t="shared" ca="1" si="13"/>
        <v>#REF!</v>
      </c>
      <c r="K84" t="e">
        <f t="shared" ca="1" si="13"/>
        <v>#REF!</v>
      </c>
      <c r="L84" t="e">
        <f t="shared" ca="1" si="13"/>
        <v>#REF!</v>
      </c>
    </row>
    <row r="85" spans="1:12" x14ac:dyDescent="0.2">
      <c r="B85" t="str">
        <f>CONCATENATE(B74,$A$15)</f>
        <v>G11</v>
      </c>
      <c r="C85" t="e">
        <f t="shared" ca="1" si="14"/>
        <v>#REF!</v>
      </c>
      <c r="D85" t="e">
        <f t="shared" ca="1" si="13"/>
        <v>#REF!</v>
      </c>
      <c r="E85" t="e">
        <f t="shared" ca="1" si="13"/>
        <v>#REF!</v>
      </c>
      <c r="F85" t="e">
        <f t="shared" ca="1" si="13"/>
        <v>#REF!</v>
      </c>
      <c r="G85" t="e">
        <f t="shared" ca="1" si="13"/>
        <v>#REF!</v>
      </c>
      <c r="H85" t="e">
        <f t="shared" ca="1" si="13"/>
        <v>#REF!</v>
      </c>
      <c r="I85" t="e">
        <f t="shared" ca="1" si="13"/>
        <v>#REF!</v>
      </c>
      <c r="J85" t="e">
        <f t="shared" ca="1" si="13"/>
        <v>#REF!</v>
      </c>
      <c r="K85" t="e">
        <f t="shared" ca="1" si="13"/>
        <v>#REF!</v>
      </c>
      <c r="L85" t="e">
        <f t="shared" ca="1" si="13"/>
        <v>#REF!</v>
      </c>
    </row>
    <row r="86" spans="1:12" x14ac:dyDescent="0.2">
      <c r="B86" t="str">
        <f>CONCATENATE(B74,$A$16)</f>
        <v>G12</v>
      </c>
      <c r="C86" t="e">
        <f t="shared" ca="1" si="14"/>
        <v>#REF!</v>
      </c>
      <c r="D86" t="e">
        <f t="shared" ca="1" si="13"/>
        <v>#REF!</v>
      </c>
      <c r="E86" t="e">
        <f t="shared" ca="1" si="13"/>
        <v>#REF!</v>
      </c>
      <c r="F86" t="e">
        <f t="shared" ca="1" si="13"/>
        <v>#REF!</v>
      </c>
      <c r="G86" t="e">
        <f t="shared" ca="1" si="13"/>
        <v>#REF!</v>
      </c>
      <c r="H86" t="e">
        <f t="shared" ca="1" si="13"/>
        <v>#REF!</v>
      </c>
      <c r="I86" t="e">
        <f t="shared" ca="1" si="13"/>
        <v>#REF!</v>
      </c>
      <c r="J86" t="e">
        <f t="shared" ca="1" si="13"/>
        <v>#REF!</v>
      </c>
      <c r="K86" t="e">
        <f t="shared" ca="1" si="13"/>
        <v>#REF!</v>
      </c>
      <c r="L86" t="e">
        <f t="shared" ca="1" si="13"/>
        <v>#REF!</v>
      </c>
    </row>
    <row r="87" spans="1:12" x14ac:dyDescent="0.2">
      <c r="B87" t="str">
        <f>CONCATENATE(B74,$A$17)</f>
        <v>G13</v>
      </c>
      <c r="C87" t="e">
        <f t="shared" ca="1" si="14"/>
        <v>#REF!</v>
      </c>
      <c r="D87" t="e">
        <f t="shared" ca="1" si="13"/>
        <v>#REF!</v>
      </c>
      <c r="E87" t="e">
        <f t="shared" ca="1" si="13"/>
        <v>#REF!</v>
      </c>
      <c r="F87" t="e">
        <f t="shared" ca="1" si="13"/>
        <v>#REF!</v>
      </c>
      <c r="G87" t="e">
        <f t="shared" ca="1" si="13"/>
        <v>#REF!</v>
      </c>
      <c r="H87" t="e">
        <f t="shared" ca="1" si="13"/>
        <v>#REF!</v>
      </c>
      <c r="I87" t="e">
        <f t="shared" ca="1" si="13"/>
        <v>#REF!</v>
      </c>
      <c r="J87" t="e">
        <f t="shared" ca="1" si="13"/>
        <v>#REF!</v>
      </c>
      <c r="K87" t="e">
        <f t="shared" ca="1" si="13"/>
        <v>#REF!</v>
      </c>
      <c r="L87" t="e">
        <f t="shared" ca="1" si="13"/>
        <v>#REF!</v>
      </c>
    </row>
    <row r="93" spans="1:12" x14ac:dyDescent="0.2">
      <c r="A93" t="s">
        <v>11</v>
      </c>
      <c r="B93" t="s">
        <v>22</v>
      </c>
      <c r="C93" s="14"/>
    </row>
    <row r="94" spans="1:12" x14ac:dyDescent="0.2">
      <c r="B94" t="str">
        <f>CONCATENATE(B93,$A$5)</f>
        <v>H1</v>
      </c>
      <c r="C94" t="e">
        <f ca="1">INDIRECT(CONCATENATE("'",C$7,"'!",$B94))</f>
        <v>#REF!</v>
      </c>
    </row>
    <row r="95" spans="1:12" x14ac:dyDescent="0.2">
      <c r="C95">
        <v>4</v>
      </c>
      <c r="D95">
        <v>5</v>
      </c>
      <c r="E95">
        <v>6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13</v>
      </c>
    </row>
    <row r="96" spans="1:12" x14ac:dyDescent="0.2">
      <c r="B96" t="str">
        <f>FILE_COLUMN</f>
        <v>G</v>
      </c>
      <c r="C96" s="1">
        <f ca="1">INDIRECT(CONCATENATE("files!",$B96,C95))</f>
        <v>0</v>
      </c>
      <c r="D96" s="1">
        <f ca="1">INDIRECT(CONCATENATE("files!",$B96,D95))</f>
        <v>0</v>
      </c>
      <c r="E96" s="1">
        <f ca="1">INDIRECT(CONCATENATE("files!",$B96,E95))</f>
        <v>0</v>
      </c>
      <c r="F96" s="1">
        <f t="shared" ref="F96:L96" ca="1" si="15">INDIRECT(CONCATENATE("files!",$B96,F95))</f>
        <v>0</v>
      </c>
      <c r="G96" s="1">
        <f t="shared" ca="1" si="15"/>
        <v>0</v>
      </c>
      <c r="H96" s="1">
        <f t="shared" ca="1" si="15"/>
        <v>0</v>
      </c>
      <c r="I96" s="1">
        <f t="shared" ca="1" si="15"/>
        <v>0</v>
      </c>
      <c r="J96" s="1">
        <f t="shared" ca="1" si="15"/>
        <v>0</v>
      </c>
      <c r="K96" s="1">
        <f t="shared" ca="1" si="15"/>
        <v>0</v>
      </c>
      <c r="L96" s="1">
        <f t="shared" ca="1" si="15"/>
        <v>0</v>
      </c>
    </row>
    <row r="97" spans="1:12" x14ac:dyDescent="0.2">
      <c r="B97" t="str">
        <f>CONCATENATE(B93,$A$8)</f>
        <v>H4</v>
      </c>
      <c r="C97" t="e">
        <f ca="1">INDIRECT(CONCATENATE("'",C$7,"'!",$B97))</f>
        <v>#REF!</v>
      </c>
      <c r="D97" t="e">
        <f t="shared" ref="D97:L106" ca="1" si="16">INDIRECT(CONCATENATE("'",D$7,"'!",$B97))</f>
        <v>#REF!</v>
      </c>
      <c r="E97" t="e">
        <f t="shared" ca="1" si="16"/>
        <v>#REF!</v>
      </c>
      <c r="F97" t="e">
        <f t="shared" ca="1" si="16"/>
        <v>#REF!</v>
      </c>
      <c r="G97" t="e">
        <f t="shared" ca="1" si="16"/>
        <v>#REF!</v>
      </c>
      <c r="H97" t="e">
        <f t="shared" ca="1" si="16"/>
        <v>#REF!</v>
      </c>
      <c r="I97" t="e">
        <f t="shared" ca="1" si="16"/>
        <v>#REF!</v>
      </c>
      <c r="J97" t="e">
        <f t="shared" ca="1" si="16"/>
        <v>#REF!</v>
      </c>
      <c r="K97" t="e">
        <f t="shared" ca="1" si="16"/>
        <v>#REF!</v>
      </c>
      <c r="L97" t="e">
        <f t="shared" ca="1" si="16"/>
        <v>#REF!</v>
      </c>
    </row>
    <row r="98" spans="1:12" x14ac:dyDescent="0.2">
      <c r="B98" t="str">
        <f>CONCATENATE(B93,$A$9)</f>
        <v>H5</v>
      </c>
      <c r="C98" t="e">
        <f t="shared" ref="C98:C106" ca="1" si="17">INDIRECT(CONCATENATE("'",C$7,"'!",$B98))</f>
        <v>#REF!</v>
      </c>
      <c r="D98" t="e">
        <f t="shared" ca="1" si="16"/>
        <v>#REF!</v>
      </c>
      <c r="E98" t="e">
        <f t="shared" ca="1" si="16"/>
        <v>#REF!</v>
      </c>
      <c r="F98" t="e">
        <f t="shared" ca="1" si="16"/>
        <v>#REF!</v>
      </c>
      <c r="G98" t="e">
        <f t="shared" ca="1" si="16"/>
        <v>#REF!</v>
      </c>
      <c r="H98" t="e">
        <f t="shared" ca="1" si="16"/>
        <v>#REF!</v>
      </c>
      <c r="I98" t="e">
        <f t="shared" ca="1" si="16"/>
        <v>#REF!</v>
      </c>
      <c r="J98" t="e">
        <f t="shared" ca="1" si="16"/>
        <v>#REF!</v>
      </c>
      <c r="K98" t="e">
        <f t="shared" ca="1" si="16"/>
        <v>#REF!</v>
      </c>
      <c r="L98" t="e">
        <f t="shared" ca="1" si="16"/>
        <v>#REF!</v>
      </c>
    </row>
    <row r="99" spans="1:12" x14ac:dyDescent="0.2">
      <c r="B99" t="str">
        <f>CONCATENATE(B93,$A$10)</f>
        <v>H6</v>
      </c>
      <c r="C99" t="e">
        <f t="shared" ca="1" si="17"/>
        <v>#REF!</v>
      </c>
      <c r="D99" t="e">
        <f t="shared" ca="1" si="16"/>
        <v>#REF!</v>
      </c>
      <c r="E99" t="e">
        <f t="shared" ca="1" si="16"/>
        <v>#REF!</v>
      </c>
      <c r="F99" t="e">
        <f t="shared" ca="1" si="16"/>
        <v>#REF!</v>
      </c>
      <c r="G99" t="e">
        <f t="shared" ca="1" si="16"/>
        <v>#REF!</v>
      </c>
      <c r="H99" t="e">
        <f t="shared" ca="1" si="16"/>
        <v>#REF!</v>
      </c>
      <c r="I99" t="e">
        <f t="shared" ca="1" si="16"/>
        <v>#REF!</v>
      </c>
      <c r="J99" t="e">
        <f t="shared" ca="1" si="16"/>
        <v>#REF!</v>
      </c>
      <c r="K99" t="e">
        <f t="shared" ca="1" si="16"/>
        <v>#REF!</v>
      </c>
      <c r="L99" t="e">
        <f t="shared" ca="1" si="16"/>
        <v>#REF!</v>
      </c>
    </row>
    <row r="100" spans="1:12" x14ac:dyDescent="0.2">
      <c r="B100" t="str">
        <f>CONCATENATE(B93,$A$11)</f>
        <v>H7</v>
      </c>
      <c r="C100" t="e">
        <f t="shared" ca="1" si="17"/>
        <v>#REF!</v>
      </c>
      <c r="D100" t="e">
        <f t="shared" ca="1" si="16"/>
        <v>#REF!</v>
      </c>
      <c r="E100" t="e">
        <f t="shared" ca="1" si="16"/>
        <v>#REF!</v>
      </c>
      <c r="F100" t="e">
        <f t="shared" ca="1" si="16"/>
        <v>#REF!</v>
      </c>
      <c r="G100" t="e">
        <f t="shared" ca="1" si="16"/>
        <v>#REF!</v>
      </c>
      <c r="H100" t="e">
        <f t="shared" ca="1" si="16"/>
        <v>#REF!</v>
      </c>
      <c r="I100" t="e">
        <f t="shared" ca="1" si="16"/>
        <v>#REF!</v>
      </c>
      <c r="J100" t="e">
        <f t="shared" ca="1" si="16"/>
        <v>#REF!</v>
      </c>
      <c r="K100" t="e">
        <f t="shared" ca="1" si="16"/>
        <v>#REF!</v>
      </c>
      <c r="L100" t="e">
        <f t="shared" ca="1" si="16"/>
        <v>#REF!</v>
      </c>
    </row>
    <row r="101" spans="1:12" x14ac:dyDescent="0.2">
      <c r="B101" t="str">
        <f>CONCATENATE(B93,$A$12)</f>
        <v>H8</v>
      </c>
      <c r="C101" t="e">
        <f t="shared" ca="1" si="17"/>
        <v>#REF!</v>
      </c>
      <c r="D101" t="e">
        <f t="shared" ca="1" si="16"/>
        <v>#REF!</v>
      </c>
      <c r="E101" t="e">
        <f t="shared" ca="1" si="16"/>
        <v>#REF!</v>
      </c>
      <c r="F101" t="e">
        <f t="shared" ca="1" si="16"/>
        <v>#REF!</v>
      </c>
      <c r="G101" t="e">
        <f t="shared" ca="1" si="16"/>
        <v>#REF!</v>
      </c>
      <c r="H101" t="e">
        <f t="shared" ca="1" si="16"/>
        <v>#REF!</v>
      </c>
      <c r="I101" t="e">
        <f t="shared" ca="1" si="16"/>
        <v>#REF!</v>
      </c>
      <c r="J101" t="e">
        <f t="shared" ca="1" si="16"/>
        <v>#REF!</v>
      </c>
      <c r="K101" t="e">
        <f t="shared" ca="1" si="16"/>
        <v>#REF!</v>
      </c>
      <c r="L101" t="e">
        <f t="shared" ca="1" si="16"/>
        <v>#REF!</v>
      </c>
    </row>
    <row r="102" spans="1:12" x14ac:dyDescent="0.2">
      <c r="B102" t="str">
        <f>CONCATENATE(B93,$A$13)</f>
        <v>H9</v>
      </c>
      <c r="C102" t="e">
        <f t="shared" ca="1" si="17"/>
        <v>#REF!</v>
      </c>
      <c r="D102" t="e">
        <f t="shared" ca="1" si="16"/>
        <v>#REF!</v>
      </c>
      <c r="E102" t="e">
        <f t="shared" ca="1" si="16"/>
        <v>#REF!</v>
      </c>
      <c r="F102" t="e">
        <f t="shared" ca="1" si="16"/>
        <v>#REF!</v>
      </c>
      <c r="G102" t="e">
        <f t="shared" ca="1" si="16"/>
        <v>#REF!</v>
      </c>
      <c r="H102" t="e">
        <f t="shared" ca="1" si="16"/>
        <v>#REF!</v>
      </c>
      <c r="I102" t="e">
        <f t="shared" ca="1" si="16"/>
        <v>#REF!</v>
      </c>
      <c r="J102" t="e">
        <f t="shared" ca="1" si="16"/>
        <v>#REF!</v>
      </c>
      <c r="K102" t="e">
        <f t="shared" ca="1" si="16"/>
        <v>#REF!</v>
      </c>
      <c r="L102" t="e">
        <f t="shared" ca="1" si="16"/>
        <v>#REF!</v>
      </c>
    </row>
    <row r="103" spans="1:12" x14ac:dyDescent="0.2">
      <c r="B103" t="str">
        <f>CONCATENATE(B93,$A$14)</f>
        <v>H10</v>
      </c>
      <c r="C103" t="e">
        <f t="shared" ca="1" si="17"/>
        <v>#REF!</v>
      </c>
      <c r="D103" t="e">
        <f t="shared" ca="1" si="16"/>
        <v>#REF!</v>
      </c>
      <c r="E103" t="e">
        <f t="shared" ca="1" si="16"/>
        <v>#REF!</v>
      </c>
      <c r="F103" t="e">
        <f t="shared" ca="1" si="16"/>
        <v>#REF!</v>
      </c>
      <c r="G103" t="e">
        <f t="shared" ca="1" si="16"/>
        <v>#REF!</v>
      </c>
      <c r="H103" t="e">
        <f t="shared" ca="1" si="16"/>
        <v>#REF!</v>
      </c>
      <c r="I103" t="e">
        <f t="shared" ca="1" si="16"/>
        <v>#REF!</v>
      </c>
      <c r="J103" t="e">
        <f t="shared" ca="1" si="16"/>
        <v>#REF!</v>
      </c>
      <c r="K103" t="e">
        <f t="shared" ca="1" si="16"/>
        <v>#REF!</v>
      </c>
      <c r="L103" t="e">
        <f t="shared" ca="1" si="16"/>
        <v>#REF!</v>
      </c>
    </row>
    <row r="104" spans="1:12" x14ac:dyDescent="0.2">
      <c r="B104" t="str">
        <f>CONCATENATE(B93,$A$15)</f>
        <v>H11</v>
      </c>
      <c r="C104" t="e">
        <f t="shared" ca="1" si="17"/>
        <v>#REF!</v>
      </c>
      <c r="D104" t="e">
        <f t="shared" ca="1" si="16"/>
        <v>#REF!</v>
      </c>
      <c r="E104" t="e">
        <f t="shared" ca="1" si="16"/>
        <v>#REF!</v>
      </c>
      <c r="F104" t="e">
        <f t="shared" ca="1" si="16"/>
        <v>#REF!</v>
      </c>
      <c r="G104" t="e">
        <f t="shared" ca="1" si="16"/>
        <v>#REF!</v>
      </c>
      <c r="H104" t="e">
        <f t="shared" ca="1" si="16"/>
        <v>#REF!</v>
      </c>
      <c r="I104" t="e">
        <f t="shared" ca="1" si="16"/>
        <v>#REF!</v>
      </c>
      <c r="J104" t="e">
        <f t="shared" ca="1" si="16"/>
        <v>#REF!</v>
      </c>
      <c r="K104" t="e">
        <f t="shared" ca="1" si="16"/>
        <v>#REF!</v>
      </c>
      <c r="L104" t="e">
        <f t="shared" ca="1" si="16"/>
        <v>#REF!</v>
      </c>
    </row>
    <row r="105" spans="1:12" x14ac:dyDescent="0.2">
      <c r="B105" t="str">
        <f>CONCATENATE(B93,$A$16)</f>
        <v>H12</v>
      </c>
      <c r="C105" t="e">
        <f t="shared" ca="1" si="17"/>
        <v>#REF!</v>
      </c>
      <c r="D105" t="e">
        <f t="shared" ca="1" si="16"/>
        <v>#REF!</v>
      </c>
      <c r="E105" t="e">
        <f t="shared" ca="1" si="16"/>
        <v>#REF!</v>
      </c>
      <c r="F105" t="e">
        <f t="shared" ca="1" si="16"/>
        <v>#REF!</v>
      </c>
      <c r="G105" t="e">
        <f t="shared" ca="1" si="16"/>
        <v>#REF!</v>
      </c>
      <c r="H105" t="e">
        <f t="shared" ca="1" si="16"/>
        <v>#REF!</v>
      </c>
      <c r="I105" t="e">
        <f t="shared" ca="1" si="16"/>
        <v>#REF!</v>
      </c>
      <c r="J105" t="e">
        <f t="shared" ca="1" si="16"/>
        <v>#REF!</v>
      </c>
      <c r="K105" t="e">
        <f t="shared" ca="1" si="16"/>
        <v>#REF!</v>
      </c>
      <c r="L105" t="e">
        <f t="shared" ca="1" si="16"/>
        <v>#REF!</v>
      </c>
    </row>
    <row r="106" spans="1:12" x14ac:dyDescent="0.2">
      <c r="B106" t="str">
        <f>CONCATENATE(B93,$A$17)</f>
        <v>H13</v>
      </c>
      <c r="C106" t="e">
        <f t="shared" ca="1" si="17"/>
        <v>#REF!</v>
      </c>
      <c r="D106" t="e">
        <f t="shared" ca="1" si="16"/>
        <v>#REF!</v>
      </c>
      <c r="E106" t="e">
        <f t="shared" ca="1" si="16"/>
        <v>#REF!</v>
      </c>
      <c r="F106" t="e">
        <f t="shared" ca="1" si="16"/>
        <v>#REF!</v>
      </c>
      <c r="G106" t="e">
        <f t="shared" ca="1" si="16"/>
        <v>#REF!</v>
      </c>
      <c r="H106" t="e">
        <f t="shared" ca="1" si="16"/>
        <v>#REF!</v>
      </c>
      <c r="I106" t="e">
        <f t="shared" ca="1" si="16"/>
        <v>#REF!</v>
      </c>
      <c r="J106" t="e">
        <f t="shared" ca="1" si="16"/>
        <v>#REF!</v>
      </c>
      <c r="K106" t="e">
        <f t="shared" ca="1" si="16"/>
        <v>#REF!</v>
      </c>
      <c r="L106" t="e">
        <f t="shared" ca="1" si="16"/>
        <v>#REF!</v>
      </c>
    </row>
    <row r="111" spans="1:12" x14ac:dyDescent="0.2">
      <c r="A111" t="s">
        <v>11</v>
      </c>
      <c r="B111" t="s">
        <v>23</v>
      </c>
      <c r="C111" s="14"/>
    </row>
    <row r="112" spans="1:12" x14ac:dyDescent="0.2">
      <c r="B112" t="str">
        <f>CONCATENATE(B111,$A$5)</f>
        <v>I1</v>
      </c>
      <c r="C112" t="e">
        <f ca="1">INDIRECT(CONCATENATE("'",C$7,"'!",$B112))</f>
        <v>#REF!</v>
      </c>
    </row>
    <row r="113" spans="2:12" x14ac:dyDescent="0.2">
      <c r="C113">
        <v>4</v>
      </c>
      <c r="D113">
        <v>5</v>
      </c>
      <c r="E113">
        <v>6</v>
      </c>
      <c r="F113">
        <v>7</v>
      </c>
      <c r="G113">
        <v>8</v>
      </c>
      <c r="H113">
        <v>9</v>
      </c>
      <c r="I113">
        <v>10</v>
      </c>
      <c r="J113">
        <v>11</v>
      </c>
      <c r="K113">
        <v>12</v>
      </c>
      <c r="L113">
        <v>13</v>
      </c>
    </row>
    <row r="114" spans="2:12" x14ac:dyDescent="0.2">
      <c r="B114" t="str">
        <f>FILE_COLUMN</f>
        <v>G</v>
      </c>
      <c r="C114" s="1">
        <f ca="1">INDIRECT(CONCATENATE("files!",$B114,C113))</f>
        <v>0</v>
      </c>
      <c r="D114" s="1">
        <f ca="1">INDIRECT(CONCATENATE("files!",$B114,D113))</f>
        <v>0</v>
      </c>
      <c r="E114" s="1">
        <f ca="1">INDIRECT(CONCATENATE("files!",$B114,E113))</f>
        <v>0</v>
      </c>
      <c r="F114" s="1">
        <f t="shared" ref="F114:L114" ca="1" si="18">INDIRECT(CONCATENATE("files!",$B114,F113))</f>
        <v>0</v>
      </c>
      <c r="G114" s="1">
        <f t="shared" ca="1" si="18"/>
        <v>0</v>
      </c>
      <c r="H114" s="1">
        <f t="shared" ca="1" si="18"/>
        <v>0</v>
      </c>
      <c r="I114" s="1">
        <f t="shared" ca="1" si="18"/>
        <v>0</v>
      </c>
      <c r="J114" s="1">
        <f t="shared" ca="1" si="18"/>
        <v>0</v>
      </c>
      <c r="K114" s="1">
        <f t="shared" ca="1" si="18"/>
        <v>0</v>
      </c>
      <c r="L114" s="1">
        <f t="shared" ca="1" si="18"/>
        <v>0</v>
      </c>
    </row>
    <row r="115" spans="2:12" x14ac:dyDescent="0.2">
      <c r="B115" t="str">
        <f>CONCATENATE(B111,$A$8)</f>
        <v>I4</v>
      </c>
      <c r="C115" t="e">
        <f ca="1">INDIRECT(CONCATENATE("'",C$7,"'!",$B115))</f>
        <v>#REF!</v>
      </c>
      <c r="D115" t="e">
        <f t="shared" ref="D115:L124" ca="1" si="19">INDIRECT(CONCATENATE("'",D$7,"'!",$B115))</f>
        <v>#REF!</v>
      </c>
      <c r="E115" t="e">
        <f t="shared" ca="1" si="19"/>
        <v>#REF!</v>
      </c>
      <c r="F115" t="e">
        <f t="shared" ca="1" si="19"/>
        <v>#REF!</v>
      </c>
      <c r="G115" t="e">
        <f t="shared" ca="1" si="19"/>
        <v>#REF!</v>
      </c>
      <c r="H115" t="e">
        <f t="shared" ca="1" si="19"/>
        <v>#REF!</v>
      </c>
      <c r="I115" t="e">
        <f t="shared" ca="1" si="19"/>
        <v>#REF!</v>
      </c>
      <c r="J115" t="e">
        <f t="shared" ca="1" si="19"/>
        <v>#REF!</v>
      </c>
      <c r="K115" t="e">
        <f t="shared" ca="1" si="19"/>
        <v>#REF!</v>
      </c>
      <c r="L115" t="e">
        <f t="shared" ca="1" si="19"/>
        <v>#REF!</v>
      </c>
    </row>
    <row r="116" spans="2:12" x14ac:dyDescent="0.2">
      <c r="B116" t="str">
        <f>CONCATENATE(B111,$A$9)</f>
        <v>I5</v>
      </c>
      <c r="C116" t="e">
        <f t="shared" ref="C116:C124" ca="1" si="20">INDIRECT(CONCATENATE("'",C$7,"'!",$B116))</f>
        <v>#REF!</v>
      </c>
      <c r="D116" t="e">
        <f t="shared" ca="1" si="19"/>
        <v>#REF!</v>
      </c>
      <c r="E116" t="e">
        <f t="shared" ca="1" si="19"/>
        <v>#REF!</v>
      </c>
      <c r="F116" t="e">
        <f t="shared" ca="1" si="19"/>
        <v>#REF!</v>
      </c>
      <c r="G116" t="e">
        <f t="shared" ca="1" si="19"/>
        <v>#REF!</v>
      </c>
      <c r="H116" t="e">
        <f t="shared" ca="1" si="19"/>
        <v>#REF!</v>
      </c>
      <c r="I116" t="e">
        <f t="shared" ca="1" si="19"/>
        <v>#REF!</v>
      </c>
      <c r="J116" t="e">
        <f t="shared" ca="1" si="19"/>
        <v>#REF!</v>
      </c>
      <c r="K116" t="e">
        <f t="shared" ca="1" si="19"/>
        <v>#REF!</v>
      </c>
      <c r="L116" t="e">
        <f t="shared" ca="1" si="19"/>
        <v>#REF!</v>
      </c>
    </row>
    <row r="117" spans="2:12" x14ac:dyDescent="0.2">
      <c r="B117" t="str">
        <f>CONCATENATE(B111,$A$10)</f>
        <v>I6</v>
      </c>
      <c r="C117" t="e">
        <f t="shared" ca="1" si="20"/>
        <v>#REF!</v>
      </c>
      <c r="D117" t="e">
        <f t="shared" ca="1" si="19"/>
        <v>#REF!</v>
      </c>
      <c r="E117" t="e">
        <f t="shared" ca="1" si="19"/>
        <v>#REF!</v>
      </c>
      <c r="F117" t="e">
        <f t="shared" ca="1" si="19"/>
        <v>#REF!</v>
      </c>
      <c r="G117" t="e">
        <f t="shared" ca="1" si="19"/>
        <v>#REF!</v>
      </c>
      <c r="H117" t="e">
        <f t="shared" ca="1" si="19"/>
        <v>#REF!</v>
      </c>
      <c r="I117" t="e">
        <f t="shared" ca="1" si="19"/>
        <v>#REF!</v>
      </c>
      <c r="J117" t="e">
        <f t="shared" ca="1" si="19"/>
        <v>#REF!</v>
      </c>
      <c r="K117" t="e">
        <f t="shared" ca="1" si="19"/>
        <v>#REF!</v>
      </c>
      <c r="L117" t="e">
        <f t="shared" ca="1" si="19"/>
        <v>#REF!</v>
      </c>
    </row>
    <row r="118" spans="2:12" x14ac:dyDescent="0.2">
      <c r="B118" t="str">
        <f>CONCATENATE(B111,$A$11)</f>
        <v>I7</v>
      </c>
      <c r="C118" t="e">
        <f t="shared" ca="1" si="20"/>
        <v>#REF!</v>
      </c>
      <c r="D118" t="e">
        <f t="shared" ca="1" si="19"/>
        <v>#REF!</v>
      </c>
      <c r="E118" t="e">
        <f t="shared" ca="1" si="19"/>
        <v>#REF!</v>
      </c>
      <c r="F118" t="e">
        <f t="shared" ca="1" si="19"/>
        <v>#REF!</v>
      </c>
      <c r="G118" t="e">
        <f t="shared" ca="1" si="19"/>
        <v>#REF!</v>
      </c>
      <c r="H118" t="e">
        <f t="shared" ca="1" si="19"/>
        <v>#REF!</v>
      </c>
      <c r="I118" t="e">
        <f t="shared" ca="1" si="19"/>
        <v>#REF!</v>
      </c>
      <c r="J118" t="e">
        <f t="shared" ca="1" si="19"/>
        <v>#REF!</v>
      </c>
      <c r="K118" t="e">
        <f t="shared" ca="1" si="19"/>
        <v>#REF!</v>
      </c>
      <c r="L118" t="e">
        <f t="shared" ca="1" si="19"/>
        <v>#REF!</v>
      </c>
    </row>
    <row r="119" spans="2:12" x14ac:dyDescent="0.2">
      <c r="B119" t="str">
        <f>CONCATENATE(B111,$A$12)</f>
        <v>I8</v>
      </c>
      <c r="C119" t="e">
        <f t="shared" ca="1" si="20"/>
        <v>#REF!</v>
      </c>
      <c r="D119" t="e">
        <f t="shared" ca="1" si="19"/>
        <v>#REF!</v>
      </c>
      <c r="E119" t="e">
        <f t="shared" ca="1" si="19"/>
        <v>#REF!</v>
      </c>
      <c r="F119" t="e">
        <f t="shared" ca="1" si="19"/>
        <v>#REF!</v>
      </c>
      <c r="G119" t="e">
        <f t="shared" ca="1" si="19"/>
        <v>#REF!</v>
      </c>
      <c r="H119" t="e">
        <f t="shared" ca="1" si="19"/>
        <v>#REF!</v>
      </c>
      <c r="I119" t="e">
        <f t="shared" ca="1" si="19"/>
        <v>#REF!</v>
      </c>
      <c r="J119" t="e">
        <f t="shared" ca="1" si="19"/>
        <v>#REF!</v>
      </c>
      <c r="K119" t="e">
        <f t="shared" ca="1" si="19"/>
        <v>#REF!</v>
      </c>
      <c r="L119" t="e">
        <f t="shared" ca="1" si="19"/>
        <v>#REF!</v>
      </c>
    </row>
    <row r="120" spans="2:12" x14ac:dyDescent="0.2">
      <c r="B120" t="str">
        <f>CONCATENATE(B111,$A$13)</f>
        <v>I9</v>
      </c>
      <c r="C120" t="e">
        <f t="shared" ca="1" si="20"/>
        <v>#REF!</v>
      </c>
      <c r="D120" t="e">
        <f t="shared" ca="1" si="19"/>
        <v>#REF!</v>
      </c>
      <c r="E120" t="e">
        <f t="shared" ca="1" si="19"/>
        <v>#REF!</v>
      </c>
      <c r="F120" t="e">
        <f t="shared" ca="1" si="19"/>
        <v>#REF!</v>
      </c>
      <c r="G120" t="e">
        <f t="shared" ca="1" si="19"/>
        <v>#REF!</v>
      </c>
      <c r="H120" t="e">
        <f t="shared" ca="1" si="19"/>
        <v>#REF!</v>
      </c>
      <c r="I120" t="e">
        <f t="shared" ca="1" si="19"/>
        <v>#REF!</v>
      </c>
      <c r="J120" t="e">
        <f t="shared" ca="1" si="19"/>
        <v>#REF!</v>
      </c>
      <c r="K120" t="e">
        <f t="shared" ca="1" si="19"/>
        <v>#REF!</v>
      </c>
      <c r="L120" t="e">
        <f t="shared" ca="1" si="19"/>
        <v>#REF!</v>
      </c>
    </row>
    <row r="121" spans="2:12" x14ac:dyDescent="0.2">
      <c r="B121" t="str">
        <f>CONCATENATE(B111,$A$14)</f>
        <v>I10</v>
      </c>
      <c r="C121" t="e">
        <f t="shared" ca="1" si="20"/>
        <v>#REF!</v>
      </c>
      <c r="D121" t="e">
        <f t="shared" ca="1" si="19"/>
        <v>#REF!</v>
      </c>
      <c r="E121" t="e">
        <f t="shared" ca="1" si="19"/>
        <v>#REF!</v>
      </c>
      <c r="F121" t="e">
        <f t="shared" ca="1" si="19"/>
        <v>#REF!</v>
      </c>
      <c r="G121" t="e">
        <f t="shared" ca="1" si="19"/>
        <v>#REF!</v>
      </c>
      <c r="H121" t="e">
        <f t="shared" ca="1" si="19"/>
        <v>#REF!</v>
      </c>
      <c r="I121" t="e">
        <f t="shared" ca="1" si="19"/>
        <v>#REF!</v>
      </c>
      <c r="J121" t="e">
        <f t="shared" ca="1" si="19"/>
        <v>#REF!</v>
      </c>
      <c r="K121" t="e">
        <f t="shared" ca="1" si="19"/>
        <v>#REF!</v>
      </c>
      <c r="L121" t="e">
        <f t="shared" ca="1" si="19"/>
        <v>#REF!</v>
      </c>
    </row>
    <row r="122" spans="2:12" x14ac:dyDescent="0.2">
      <c r="B122" t="str">
        <f>CONCATENATE(B111,$A$15)</f>
        <v>I11</v>
      </c>
      <c r="C122" t="e">
        <f t="shared" ca="1" si="20"/>
        <v>#REF!</v>
      </c>
      <c r="D122" t="e">
        <f t="shared" ca="1" si="19"/>
        <v>#REF!</v>
      </c>
      <c r="E122" t="e">
        <f t="shared" ca="1" si="19"/>
        <v>#REF!</v>
      </c>
      <c r="F122" t="e">
        <f t="shared" ca="1" si="19"/>
        <v>#REF!</v>
      </c>
      <c r="G122" t="e">
        <f t="shared" ca="1" si="19"/>
        <v>#REF!</v>
      </c>
      <c r="H122" t="e">
        <f t="shared" ca="1" si="19"/>
        <v>#REF!</v>
      </c>
      <c r="I122" t="e">
        <f t="shared" ca="1" si="19"/>
        <v>#REF!</v>
      </c>
      <c r="J122" t="e">
        <f t="shared" ca="1" si="19"/>
        <v>#REF!</v>
      </c>
      <c r="K122" t="e">
        <f t="shared" ca="1" si="19"/>
        <v>#REF!</v>
      </c>
      <c r="L122" t="e">
        <f t="shared" ca="1" si="19"/>
        <v>#REF!</v>
      </c>
    </row>
    <row r="123" spans="2:12" x14ac:dyDescent="0.2">
      <c r="B123" t="str">
        <f>CONCATENATE(B111,$A$16)</f>
        <v>I12</v>
      </c>
      <c r="C123" t="e">
        <f t="shared" ca="1" si="20"/>
        <v>#REF!</v>
      </c>
      <c r="D123" t="e">
        <f t="shared" ca="1" si="19"/>
        <v>#REF!</v>
      </c>
      <c r="E123" t="e">
        <f t="shared" ca="1" si="19"/>
        <v>#REF!</v>
      </c>
      <c r="F123" t="e">
        <f t="shared" ca="1" si="19"/>
        <v>#REF!</v>
      </c>
      <c r="G123" t="e">
        <f t="shared" ca="1" si="19"/>
        <v>#REF!</v>
      </c>
      <c r="H123" t="e">
        <f t="shared" ca="1" si="19"/>
        <v>#REF!</v>
      </c>
      <c r="I123" t="e">
        <f t="shared" ca="1" si="19"/>
        <v>#REF!</v>
      </c>
      <c r="J123" t="e">
        <f t="shared" ca="1" si="19"/>
        <v>#REF!</v>
      </c>
      <c r="K123" t="e">
        <f t="shared" ca="1" si="19"/>
        <v>#REF!</v>
      </c>
      <c r="L123" t="e">
        <f t="shared" ca="1" si="19"/>
        <v>#REF!</v>
      </c>
    </row>
    <row r="124" spans="2:12" x14ac:dyDescent="0.2">
      <c r="B124" t="str">
        <f>CONCATENATE(B111,$A$17)</f>
        <v>I13</v>
      </c>
      <c r="C124" t="e">
        <f t="shared" ca="1" si="20"/>
        <v>#REF!</v>
      </c>
      <c r="D124" t="e">
        <f t="shared" ca="1" si="19"/>
        <v>#REF!</v>
      </c>
      <c r="E124" t="e">
        <f t="shared" ca="1" si="19"/>
        <v>#REF!</v>
      </c>
      <c r="F124" t="e">
        <f t="shared" ca="1" si="19"/>
        <v>#REF!</v>
      </c>
      <c r="G124" t="e">
        <f t="shared" ca="1" si="19"/>
        <v>#REF!</v>
      </c>
      <c r="H124" t="e">
        <f t="shared" ca="1" si="19"/>
        <v>#REF!</v>
      </c>
      <c r="I124" t="e">
        <f t="shared" ca="1" si="19"/>
        <v>#REF!</v>
      </c>
      <c r="J124" t="e">
        <f t="shared" ca="1" si="19"/>
        <v>#REF!</v>
      </c>
      <c r="K124" t="e">
        <f t="shared" ca="1" si="19"/>
        <v>#REF!</v>
      </c>
      <c r="L124" t="e">
        <f t="shared" ca="1" si="19"/>
        <v>#REF!</v>
      </c>
    </row>
    <row r="126" spans="2:12" x14ac:dyDescent="0.2">
      <c r="C126" t="s">
        <v>10</v>
      </c>
    </row>
    <row r="127" spans="2:12" x14ac:dyDescent="0.2">
      <c r="C127" t="e">
        <f ca="1">C115-C61-C43-C25-C8-C97-C78</f>
        <v>#REF!</v>
      </c>
      <c r="D127" t="e">
        <f t="shared" ref="D127:L127" ca="1" si="21">D115-D61-D43-D25-D8-D97-D78</f>
        <v>#REF!</v>
      </c>
      <c r="E127" t="e">
        <f t="shared" ca="1" si="21"/>
        <v>#REF!</v>
      </c>
      <c r="F127" t="e">
        <f t="shared" ca="1" si="21"/>
        <v>#REF!</v>
      </c>
      <c r="G127" t="e">
        <f t="shared" ca="1" si="21"/>
        <v>#REF!</v>
      </c>
      <c r="H127" t="e">
        <f t="shared" ca="1" si="21"/>
        <v>#REF!</v>
      </c>
      <c r="I127" t="e">
        <f t="shared" ca="1" si="21"/>
        <v>#REF!</v>
      </c>
      <c r="J127" t="e">
        <f t="shared" ca="1" si="21"/>
        <v>#REF!</v>
      </c>
      <c r="K127" t="e">
        <f t="shared" ca="1" si="21"/>
        <v>#REF!</v>
      </c>
      <c r="L127" t="e">
        <f t="shared" ca="1" si="21"/>
        <v>#REF!</v>
      </c>
    </row>
    <row r="128" spans="2:12" x14ac:dyDescent="0.2">
      <c r="C128" t="e">
        <f t="shared" ref="C128:L136" ca="1" si="22">C116-C62-C44-C26-C9-C98-C79</f>
        <v>#REF!</v>
      </c>
      <c r="D128" t="e">
        <f t="shared" ca="1" si="22"/>
        <v>#REF!</v>
      </c>
      <c r="E128" t="e">
        <f t="shared" ca="1" si="22"/>
        <v>#REF!</v>
      </c>
      <c r="F128" t="e">
        <f t="shared" ca="1" si="22"/>
        <v>#REF!</v>
      </c>
      <c r="G128" t="e">
        <f t="shared" ca="1" si="22"/>
        <v>#REF!</v>
      </c>
      <c r="H128" t="e">
        <f t="shared" ca="1" si="22"/>
        <v>#REF!</v>
      </c>
      <c r="I128" t="e">
        <f t="shared" ca="1" si="22"/>
        <v>#REF!</v>
      </c>
      <c r="J128" t="e">
        <f t="shared" ca="1" si="22"/>
        <v>#REF!</v>
      </c>
      <c r="K128" t="e">
        <f t="shared" ca="1" si="22"/>
        <v>#REF!</v>
      </c>
      <c r="L128" t="e">
        <f t="shared" ca="1" si="22"/>
        <v>#REF!</v>
      </c>
    </row>
    <row r="129" spans="3:12" x14ac:dyDescent="0.2">
      <c r="C129" t="e">
        <f t="shared" ca="1" si="22"/>
        <v>#REF!</v>
      </c>
      <c r="D129" t="e">
        <f t="shared" ca="1" si="22"/>
        <v>#REF!</v>
      </c>
      <c r="E129" t="e">
        <f t="shared" ca="1" si="22"/>
        <v>#REF!</v>
      </c>
      <c r="F129" t="e">
        <f t="shared" ca="1" si="22"/>
        <v>#REF!</v>
      </c>
      <c r="G129" t="e">
        <f t="shared" ca="1" si="22"/>
        <v>#REF!</v>
      </c>
      <c r="H129" t="e">
        <f t="shared" ca="1" si="22"/>
        <v>#REF!</v>
      </c>
      <c r="I129" t="e">
        <f t="shared" ca="1" si="22"/>
        <v>#REF!</v>
      </c>
      <c r="J129" t="e">
        <f t="shared" ca="1" si="22"/>
        <v>#REF!</v>
      </c>
      <c r="K129" t="e">
        <f t="shared" ca="1" si="22"/>
        <v>#REF!</v>
      </c>
      <c r="L129" t="e">
        <f t="shared" ca="1" si="22"/>
        <v>#REF!</v>
      </c>
    </row>
    <row r="130" spans="3:12" x14ac:dyDescent="0.2">
      <c r="C130" t="e">
        <f t="shared" ca="1" si="22"/>
        <v>#REF!</v>
      </c>
      <c r="D130" t="e">
        <f t="shared" ca="1" si="22"/>
        <v>#REF!</v>
      </c>
      <c r="E130" t="e">
        <f t="shared" ca="1" si="22"/>
        <v>#REF!</v>
      </c>
      <c r="F130" t="e">
        <f t="shared" ca="1" si="22"/>
        <v>#REF!</v>
      </c>
      <c r="G130" t="e">
        <f t="shared" ca="1" si="22"/>
        <v>#REF!</v>
      </c>
      <c r="H130" t="e">
        <f t="shared" ca="1" si="22"/>
        <v>#REF!</v>
      </c>
      <c r="I130" t="e">
        <f t="shared" ca="1" si="22"/>
        <v>#REF!</v>
      </c>
      <c r="J130" t="e">
        <f t="shared" ca="1" si="22"/>
        <v>#REF!</v>
      </c>
      <c r="K130" t="e">
        <f t="shared" ca="1" si="22"/>
        <v>#REF!</v>
      </c>
      <c r="L130" t="e">
        <f t="shared" ca="1" si="22"/>
        <v>#REF!</v>
      </c>
    </row>
    <row r="131" spans="3:12" x14ac:dyDescent="0.2">
      <c r="C131" t="e">
        <f t="shared" ca="1" si="22"/>
        <v>#REF!</v>
      </c>
      <c r="D131" t="e">
        <f t="shared" ca="1" si="22"/>
        <v>#REF!</v>
      </c>
      <c r="E131" t="e">
        <f t="shared" ca="1" si="22"/>
        <v>#REF!</v>
      </c>
      <c r="F131" t="e">
        <f t="shared" ca="1" si="22"/>
        <v>#REF!</v>
      </c>
      <c r="G131" t="e">
        <f t="shared" ca="1" si="22"/>
        <v>#REF!</v>
      </c>
      <c r="H131" t="e">
        <f t="shared" ca="1" si="22"/>
        <v>#REF!</v>
      </c>
      <c r="I131" t="e">
        <f t="shared" ca="1" si="22"/>
        <v>#REF!</v>
      </c>
      <c r="J131" t="e">
        <f t="shared" ca="1" si="22"/>
        <v>#REF!</v>
      </c>
      <c r="K131" t="e">
        <f t="shared" ca="1" si="22"/>
        <v>#REF!</v>
      </c>
      <c r="L131" t="e">
        <f t="shared" ca="1" si="22"/>
        <v>#REF!</v>
      </c>
    </row>
    <row r="132" spans="3:12" x14ac:dyDescent="0.2">
      <c r="C132" t="e">
        <f t="shared" ca="1" si="22"/>
        <v>#REF!</v>
      </c>
      <c r="D132" t="e">
        <f t="shared" ca="1" si="22"/>
        <v>#REF!</v>
      </c>
      <c r="E132" t="e">
        <f t="shared" ca="1" si="22"/>
        <v>#REF!</v>
      </c>
      <c r="F132" t="e">
        <f t="shared" ca="1" si="22"/>
        <v>#REF!</v>
      </c>
      <c r="G132" t="e">
        <f t="shared" ca="1" si="22"/>
        <v>#REF!</v>
      </c>
      <c r="H132" t="e">
        <f t="shared" ca="1" si="22"/>
        <v>#REF!</v>
      </c>
      <c r="I132" t="e">
        <f t="shared" ca="1" si="22"/>
        <v>#REF!</v>
      </c>
      <c r="J132" t="e">
        <f t="shared" ca="1" si="22"/>
        <v>#REF!</v>
      </c>
      <c r="K132" t="e">
        <f t="shared" ca="1" si="22"/>
        <v>#REF!</v>
      </c>
      <c r="L132" t="e">
        <f t="shared" ca="1" si="22"/>
        <v>#REF!</v>
      </c>
    </row>
    <row r="133" spans="3:12" x14ac:dyDescent="0.2">
      <c r="C133" t="e">
        <f t="shared" ca="1" si="22"/>
        <v>#REF!</v>
      </c>
      <c r="D133" t="e">
        <f t="shared" ca="1" si="22"/>
        <v>#REF!</v>
      </c>
      <c r="E133" t="e">
        <f t="shared" ca="1" si="22"/>
        <v>#REF!</v>
      </c>
      <c r="F133" t="e">
        <f t="shared" ca="1" si="22"/>
        <v>#REF!</v>
      </c>
      <c r="G133" t="e">
        <f t="shared" ca="1" si="22"/>
        <v>#REF!</v>
      </c>
      <c r="H133" t="e">
        <f t="shared" ca="1" si="22"/>
        <v>#REF!</v>
      </c>
      <c r="I133" t="e">
        <f t="shared" ca="1" si="22"/>
        <v>#REF!</v>
      </c>
      <c r="J133" t="e">
        <f t="shared" ca="1" si="22"/>
        <v>#REF!</v>
      </c>
      <c r="K133" t="e">
        <f t="shared" ca="1" si="22"/>
        <v>#REF!</v>
      </c>
      <c r="L133" t="e">
        <f t="shared" ca="1" si="22"/>
        <v>#REF!</v>
      </c>
    </row>
    <row r="134" spans="3:12" x14ac:dyDescent="0.2">
      <c r="C134" t="e">
        <f t="shared" ca="1" si="22"/>
        <v>#REF!</v>
      </c>
      <c r="D134" t="e">
        <f t="shared" ca="1" si="22"/>
        <v>#REF!</v>
      </c>
      <c r="E134" t="e">
        <f t="shared" ca="1" si="22"/>
        <v>#REF!</v>
      </c>
      <c r="F134" t="e">
        <f t="shared" ca="1" si="22"/>
        <v>#REF!</v>
      </c>
      <c r="G134" t="e">
        <f t="shared" ca="1" si="22"/>
        <v>#REF!</v>
      </c>
      <c r="H134" t="e">
        <f t="shared" ca="1" si="22"/>
        <v>#REF!</v>
      </c>
      <c r="I134" t="e">
        <f t="shared" ca="1" si="22"/>
        <v>#REF!</v>
      </c>
      <c r="J134" t="e">
        <f t="shared" ca="1" si="22"/>
        <v>#REF!</v>
      </c>
      <c r="K134" t="e">
        <f t="shared" ca="1" si="22"/>
        <v>#REF!</v>
      </c>
      <c r="L134" t="e">
        <f t="shared" ca="1" si="22"/>
        <v>#REF!</v>
      </c>
    </row>
    <row r="135" spans="3:12" x14ac:dyDescent="0.2">
      <c r="C135" t="e">
        <f t="shared" ca="1" si="22"/>
        <v>#REF!</v>
      </c>
      <c r="D135" t="e">
        <f t="shared" ca="1" si="22"/>
        <v>#REF!</v>
      </c>
      <c r="E135" t="e">
        <f t="shared" ca="1" si="22"/>
        <v>#REF!</v>
      </c>
      <c r="F135" t="e">
        <f t="shared" ca="1" si="22"/>
        <v>#REF!</v>
      </c>
      <c r="G135" t="e">
        <f t="shared" ca="1" si="22"/>
        <v>#REF!</v>
      </c>
      <c r="H135" t="e">
        <f t="shared" ca="1" si="22"/>
        <v>#REF!</v>
      </c>
      <c r="I135" t="e">
        <f t="shared" ca="1" si="22"/>
        <v>#REF!</v>
      </c>
      <c r="J135" t="e">
        <f t="shared" ca="1" si="22"/>
        <v>#REF!</v>
      </c>
      <c r="K135" t="e">
        <f t="shared" ca="1" si="22"/>
        <v>#REF!</v>
      </c>
      <c r="L135" t="e">
        <f t="shared" ca="1" si="22"/>
        <v>#REF!</v>
      </c>
    </row>
    <row r="136" spans="3:12" x14ac:dyDescent="0.2">
      <c r="C136" t="e">
        <f t="shared" ca="1" si="22"/>
        <v>#REF!</v>
      </c>
      <c r="D136" t="e">
        <f t="shared" ca="1" si="22"/>
        <v>#REF!</v>
      </c>
      <c r="E136" t="e">
        <f t="shared" ca="1" si="22"/>
        <v>#REF!</v>
      </c>
      <c r="F136" t="e">
        <f t="shared" ca="1" si="22"/>
        <v>#REF!</v>
      </c>
      <c r="G136" t="e">
        <f t="shared" ca="1" si="22"/>
        <v>#REF!</v>
      </c>
      <c r="H136" t="e">
        <f t="shared" ca="1" si="22"/>
        <v>#REF!</v>
      </c>
      <c r="I136" t="e">
        <f t="shared" ca="1" si="22"/>
        <v>#REF!</v>
      </c>
      <c r="J136" t="e">
        <f t="shared" ca="1" si="22"/>
        <v>#REF!</v>
      </c>
      <c r="K136" t="e">
        <f t="shared" ca="1" si="22"/>
        <v>#REF!</v>
      </c>
      <c r="L136" t="e">
        <f t="shared" ca="1" si="22"/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/>
  </sheetViews>
  <sheetFormatPr defaultColWidth="14.28515625" defaultRowHeight="12.75" x14ac:dyDescent="0.2"/>
  <sheetData>
    <row r="1" spans="1:12" x14ac:dyDescent="0.2">
      <c r="A1" t="str">
        <f ca="1">REPLACE(CELL("filename"),1,FIND("]",CELL("filename")),"")</f>
        <v>Tabelle1</v>
      </c>
      <c r="B1" t="str">
        <f ca="1">RIGHT(CELL("filename",A1),LEN(CELL("filename",A1))-FIND("]",CELL("filename",A1)))</f>
        <v>big-data-off.xml</v>
      </c>
      <c r="C1" s="14" t="s">
        <v>5</v>
      </c>
    </row>
    <row r="2" spans="1:12" x14ac:dyDescent="0.2">
      <c r="A2" t="s">
        <v>12</v>
      </c>
      <c r="B2" t="s">
        <v>9</v>
      </c>
      <c r="C2" s="14"/>
    </row>
    <row r="3" spans="1:12" x14ac:dyDescent="0.2">
      <c r="C3" s="14"/>
    </row>
    <row r="4" spans="1:12" x14ac:dyDescent="0.2">
      <c r="A4" t="s">
        <v>11</v>
      </c>
      <c r="B4" t="s">
        <v>6</v>
      </c>
      <c r="C4" s="14"/>
    </row>
    <row r="5" spans="1:12" x14ac:dyDescent="0.2">
      <c r="A5">
        <v>1</v>
      </c>
      <c r="B5" t="str">
        <f>CONCATENATE(B4,$A$5)</f>
        <v>B1</v>
      </c>
      <c r="C5" t="e">
        <f ca="1">INDIRECT(CONCATENATE("'",C$7,"'!",$B5))</f>
        <v>#REF!</v>
      </c>
    </row>
    <row r="6" spans="1:12" x14ac:dyDescent="0.2"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</row>
    <row r="7" spans="1:12" x14ac:dyDescent="0.2">
      <c r="B7" t="str">
        <f>B2</f>
        <v>G</v>
      </c>
      <c r="C7" s="1">
        <f ca="1">INDIRECT(CONCATENATE("files!",$B7,C6))</f>
        <v>0</v>
      </c>
      <c r="D7" s="1">
        <f ca="1">INDIRECT(CONCATENATE("files!",$B7,D6))</f>
        <v>0</v>
      </c>
      <c r="E7" s="1">
        <f ca="1">INDIRECT(CONCATENATE("files!",$B7,E6))</f>
        <v>0</v>
      </c>
      <c r="F7" s="1">
        <f t="shared" ref="F7:L7" ca="1" si="0">INDIRECT(CONCATENATE("files!",$B7,F6))</f>
        <v>0</v>
      </c>
      <c r="G7" s="1">
        <f t="shared" ca="1" si="0"/>
        <v>0</v>
      </c>
      <c r="H7" s="1">
        <f t="shared" ca="1" si="0"/>
        <v>0</v>
      </c>
      <c r="I7" s="1">
        <f t="shared" ca="1" si="0"/>
        <v>0</v>
      </c>
      <c r="J7" s="1">
        <f t="shared" ca="1" si="0"/>
        <v>0</v>
      </c>
      <c r="K7" s="1">
        <f t="shared" ca="1" si="0"/>
        <v>0</v>
      </c>
      <c r="L7" s="1">
        <f t="shared" ca="1" si="0"/>
        <v>0</v>
      </c>
    </row>
    <row r="8" spans="1:12" x14ac:dyDescent="0.2">
      <c r="A8">
        <v>14</v>
      </c>
      <c r="B8" t="str">
        <f>CONCATENATE(B4,$A$8)</f>
        <v>B14</v>
      </c>
      <c r="C8" t="e">
        <f ca="1">INDIRECT(CONCATENATE("'",C$7,"'!",$B8))</f>
        <v>#REF!</v>
      </c>
      <c r="D8" t="e">
        <f t="shared" ref="D8:L17" ca="1" si="1">INDIRECT(CONCATENATE("'",D$7,"'!",$B8))</f>
        <v>#REF!</v>
      </c>
      <c r="E8" t="e">
        <f t="shared" ca="1" si="1"/>
        <v>#REF!</v>
      </c>
      <c r="F8" t="e">
        <f t="shared" ca="1" si="1"/>
        <v>#REF!</v>
      </c>
      <c r="G8" t="e">
        <f t="shared" ca="1" si="1"/>
        <v>#REF!</v>
      </c>
      <c r="H8" t="e">
        <f t="shared" ca="1" si="1"/>
        <v>#REF!</v>
      </c>
      <c r="I8" t="e">
        <f t="shared" ca="1" si="1"/>
        <v>#REF!</v>
      </c>
      <c r="J8" t="e">
        <f t="shared" ca="1" si="1"/>
        <v>#REF!</v>
      </c>
      <c r="K8" t="e">
        <f t="shared" ca="1" si="1"/>
        <v>#REF!</v>
      </c>
      <c r="L8" t="e">
        <f t="shared" ca="1" si="1"/>
        <v>#REF!</v>
      </c>
    </row>
    <row r="9" spans="1:12" x14ac:dyDescent="0.2">
      <c r="A9">
        <v>15</v>
      </c>
      <c r="B9" t="str">
        <f>CONCATENATE(B4,$A$9)</f>
        <v>B15</v>
      </c>
      <c r="C9" t="e">
        <f t="shared" ref="C9:C17" ca="1" si="2">INDIRECT(CONCATENATE("'",C$7,"'!",$B9))</f>
        <v>#REF!</v>
      </c>
      <c r="D9" t="e">
        <f t="shared" ca="1" si="1"/>
        <v>#REF!</v>
      </c>
      <c r="E9" t="e">
        <f t="shared" ca="1" si="1"/>
        <v>#REF!</v>
      </c>
      <c r="F9" t="e">
        <f t="shared" ca="1" si="1"/>
        <v>#REF!</v>
      </c>
      <c r="G9" t="e">
        <f t="shared" ca="1" si="1"/>
        <v>#REF!</v>
      </c>
      <c r="H9" t="e">
        <f t="shared" ca="1" si="1"/>
        <v>#REF!</v>
      </c>
      <c r="I9" t="e">
        <f t="shared" ca="1" si="1"/>
        <v>#REF!</v>
      </c>
      <c r="J9" t="e">
        <f t="shared" ca="1" si="1"/>
        <v>#REF!</v>
      </c>
      <c r="K9" t="e">
        <f t="shared" ca="1" si="1"/>
        <v>#REF!</v>
      </c>
      <c r="L9" t="e">
        <f t="shared" ca="1" si="1"/>
        <v>#REF!</v>
      </c>
    </row>
    <row r="10" spans="1:12" x14ac:dyDescent="0.2">
      <c r="A10">
        <v>16</v>
      </c>
      <c r="B10" t="str">
        <f>CONCATENATE(B4,$A$10)</f>
        <v>B16</v>
      </c>
      <c r="C10" t="e">
        <f t="shared" ca="1" si="2"/>
        <v>#REF!</v>
      </c>
      <c r="D10" t="e">
        <f t="shared" ca="1" si="1"/>
        <v>#REF!</v>
      </c>
      <c r="E10" t="e">
        <f t="shared" ca="1" si="1"/>
        <v>#REF!</v>
      </c>
      <c r="F10" t="e">
        <f t="shared" ca="1" si="1"/>
        <v>#REF!</v>
      </c>
      <c r="G10" t="e">
        <f t="shared" ca="1" si="1"/>
        <v>#REF!</v>
      </c>
      <c r="H10" t="e">
        <f t="shared" ca="1" si="1"/>
        <v>#REF!</v>
      </c>
      <c r="I10" t="e">
        <f t="shared" ca="1" si="1"/>
        <v>#REF!</v>
      </c>
      <c r="J10" t="e">
        <f t="shared" ca="1" si="1"/>
        <v>#REF!</v>
      </c>
      <c r="K10" t="e">
        <f t="shared" ca="1" si="1"/>
        <v>#REF!</v>
      </c>
      <c r="L10" t="e">
        <f t="shared" ca="1" si="1"/>
        <v>#REF!</v>
      </c>
    </row>
    <row r="11" spans="1:12" x14ac:dyDescent="0.2">
      <c r="A11">
        <v>17</v>
      </c>
      <c r="B11" t="str">
        <f>CONCATENATE(B4,$A$11)</f>
        <v>B17</v>
      </c>
      <c r="C11" t="e">
        <f t="shared" ca="1" si="2"/>
        <v>#REF!</v>
      </c>
      <c r="D11" t="e">
        <f t="shared" ca="1" si="1"/>
        <v>#REF!</v>
      </c>
      <c r="E11" t="e">
        <f t="shared" ca="1" si="1"/>
        <v>#REF!</v>
      </c>
      <c r="F11" t="e">
        <f t="shared" ca="1" si="1"/>
        <v>#REF!</v>
      </c>
      <c r="G11" t="e">
        <f t="shared" ca="1" si="1"/>
        <v>#REF!</v>
      </c>
      <c r="H11" t="e">
        <f t="shared" ca="1" si="1"/>
        <v>#REF!</v>
      </c>
      <c r="I11" t="e">
        <f t="shared" ca="1" si="1"/>
        <v>#REF!</v>
      </c>
      <c r="J11" t="e">
        <f t="shared" ca="1" si="1"/>
        <v>#REF!</v>
      </c>
      <c r="K11" t="e">
        <f t="shared" ca="1" si="1"/>
        <v>#REF!</v>
      </c>
      <c r="L11" t="e">
        <f t="shared" ca="1" si="1"/>
        <v>#REF!</v>
      </c>
    </row>
    <row r="12" spans="1:12" x14ac:dyDescent="0.2">
      <c r="A12">
        <v>18</v>
      </c>
      <c r="B12" t="str">
        <f>CONCATENATE(B4,$A$12)</f>
        <v>B18</v>
      </c>
      <c r="C12" t="e">
        <f t="shared" ca="1" si="2"/>
        <v>#REF!</v>
      </c>
      <c r="D12" t="e">
        <f t="shared" ca="1" si="1"/>
        <v>#REF!</v>
      </c>
      <c r="E12" t="e">
        <f t="shared" ca="1" si="1"/>
        <v>#REF!</v>
      </c>
      <c r="F12" t="e">
        <f t="shared" ca="1" si="1"/>
        <v>#REF!</v>
      </c>
      <c r="G12" t="e">
        <f t="shared" ca="1" si="1"/>
        <v>#REF!</v>
      </c>
      <c r="H12" t="e">
        <f t="shared" ca="1" si="1"/>
        <v>#REF!</v>
      </c>
      <c r="I12" t="e">
        <f t="shared" ca="1" si="1"/>
        <v>#REF!</v>
      </c>
      <c r="J12" t="e">
        <f t="shared" ca="1" si="1"/>
        <v>#REF!</v>
      </c>
      <c r="K12" t="e">
        <f t="shared" ca="1" si="1"/>
        <v>#REF!</v>
      </c>
      <c r="L12" t="e">
        <f t="shared" ca="1" si="1"/>
        <v>#REF!</v>
      </c>
    </row>
    <row r="13" spans="1:12" x14ac:dyDescent="0.2">
      <c r="A13">
        <v>19</v>
      </c>
      <c r="B13" t="str">
        <f>CONCATENATE(B4,$A$13)</f>
        <v>B19</v>
      </c>
      <c r="C13" t="e">
        <f t="shared" ca="1" si="2"/>
        <v>#REF!</v>
      </c>
      <c r="D13" t="e">
        <f t="shared" ca="1" si="1"/>
        <v>#REF!</v>
      </c>
      <c r="E13" t="e">
        <f t="shared" ca="1" si="1"/>
        <v>#REF!</v>
      </c>
      <c r="F13" t="e">
        <f t="shared" ca="1" si="1"/>
        <v>#REF!</v>
      </c>
      <c r="G13" t="e">
        <f t="shared" ca="1" si="1"/>
        <v>#REF!</v>
      </c>
      <c r="H13" t="e">
        <f t="shared" ca="1" si="1"/>
        <v>#REF!</v>
      </c>
      <c r="I13" t="e">
        <f t="shared" ca="1" si="1"/>
        <v>#REF!</v>
      </c>
      <c r="J13" t="e">
        <f t="shared" ca="1" si="1"/>
        <v>#REF!</v>
      </c>
      <c r="K13" t="e">
        <f t="shared" ca="1" si="1"/>
        <v>#REF!</v>
      </c>
      <c r="L13" t="e">
        <f t="shared" ca="1" si="1"/>
        <v>#REF!</v>
      </c>
    </row>
    <row r="14" spans="1:12" x14ac:dyDescent="0.2">
      <c r="A14">
        <v>20</v>
      </c>
      <c r="B14" t="str">
        <f>CONCATENATE(B4,$A$14)</f>
        <v>B20</v>
      </c>
      <c r="C14" t="e">
        <f t="shared" ca="1" si="2"/>
        <v>#REF!</v>
      </c>
      <c r="D14" t="e">
        <f t="shared" ca="1" si="1"/>
        <v>#REF!</v>
      </c>
      <c r="E14" t="e">
        <f t="shared" ca="1" si="1"/>
        <v>#REF!</v>
      </c>
      <c r="F14" t="e">
        <f t="shared" ca="1" si="1"/>
        <v>#REF!</v>
      </c>
      <c r="G14" t="e">
        <f t="shared" ca="1" si="1"/>
        <v>#REF!</v>
      </c>
      <c r="H14" t="e">
        <f t="shared" ca="1" si="1"/>
        <v>#REF!</v>
      </c>
      <c r="I14" t="e">
        <f t="shared" ca="1" si="1"/>
        <v>#REF!</v>
      </c>
      <c r="J14" t="e">
        <f t="shared" ca="1" si="1"/>
        <v>#REF!</v>
      </c>
      <c r="K14" t="e">
        <f t="shared" ca="1" si="1"/>
        <v>#REF!</v>
      </c>
      <c r="L14" t="e">
        <f t="shared" ca="1" si="1"/>
        <v>#REF!</v>
      </c>
    </row>
    <row r="15" spans="1:12" x14ac:dyDescent="0.2">
      <c r="A15">
        <v>21</v>
      </c>
      <c r="B15" t="str">
        <f>CONCATENATE(B4,$A$15)</f>
        <v>B21</v>
      </c>
      <c r="C15" t="e">
        <f t="shared" ca="1" si="2"/>
        <v>#REF!</v>
      </c>
      <c r="D15" t="e">
        <f t="shared" ca="1" si="1"/>
        <v>#REF!</v>
      </c>
      <c r="E15" t="e">
        <f t="shared" ca="1" si="1"/>
        <v>#REF!</v>
      </c>
      <c r="F15" t="e">
        <f t="shared" ca="1" si="1"/>
        <v>#REF!</v>
      </c>
      <c r="G15" t="e">
        <f t="shared" ca="1" si="1"/>
        <v>#REF!</v>
      </c>
      <c r="H15" t="e">
        <f t="shared" ca="1" si="1"/>
        <v>#REF!</v>
      </c>
      <c r="I15" t="e">
        <f t="shared" ca="1" si="1"/>
        <v>#REF!</v>
      </c>
      <c r="J15" t="e">
        <f t="shared" ca="1" si="1"/>
        <v>#REF!</v>
      </c>
      <c r="K15" t="e">
        <f t="shared" ca="1" si="1"/>
        <v>#REF!</v>
      </c>
      <c r="L15" t="e">
        <f t="shared" ca="1" si="1"/>
        <v>#REF!</v>
      </c>
    </row>
    <row r="16" spans="1:12" x14ac:dyDescent="0.2">
      <c r="A16">
        <v>22</v>
      </c>
      <c r="B16" t="str">
        <f>CONCATENATE(B4,$A$16)</f>
        <v>B22</v>
      </c>
      <c r="C16" t="e">
        <f t="shared" ca="1" si="2"/>
        <v>#REF!</v>
      </c>
      <c r="D16" t="e">
        <f t="shared" ca="1" si="1"/>
        <v>#REF!</v>
      </c>
      <c r="E16" t="e">
        <f t="shared" ca="1" si="1"/>
        <v>#REF!</v>
      </c>
      <c r="F16" t="e">
        <f t="shared" ca="1" si="1"/>
        <v>#REF!</v>
      </c>
      <c r="G16" t="e">
        <f t="shared" ca="1" si="1"/>
        <v>#REF!</v>
      </c>
      <c r="H16" t="e">
        <f t="shared" ca="1" si="1"/>
        <v>#REF!</v>
      </c>
      <c r="I16" t="e">
        <f t="shared" ca="1" si="1"/>
        <v>#REF!</v>
      </c>
      <c r="J16" t="e">
        <f t="shared" ca="1" si="1"/>
        <v>#REF!</v>
      </c>
      <c r="K16" t="e">
        <f t="shared" ca="1" si="1"/>
        <v>#REF!</v>
      </c>
      <c r="L16" t="e">
        <f t="shared" ca="1" si="1"/>
        <v>#REF!</v>
      </c>
    </row>
    <row r="17" spans="1:12" x14ac:dyDescent="0.2">
      <c r="A17">
        <v>23</v>
      </c>
      <c r="B17" t="str">
        <f>CONCATENATE(B4,$A$17)</f>
        <v>B23</v>
      </c>
      <c r="C17" t="e">
        <f t="shared" ca="1" si="2"/>
        <v>#REF!</v>
      </c>
      <c r="D17" t="e">
        <f t="shared" ca="1" si="1"/>
        <v>#REF!</v>
      </c>
      <c r="E17" t="e">
        <f t="shared" ca="1" si="1"/>
        <v>#REF!</v>
      </c>
      <c r="F17" t="e">
        <f t="shared" ca="1" si="1"/>
        <v>#REF!</v>
      </c>
      <c r="G17" t="e">
        <f t="shared" ca="1" si="1"/>
        <v>#REF!</v>
      </c>
      <c r="H17" t="e">
        <f t="shared" ca="1" si="1"/>
        <v>#REF!</v>
      </c>
      <c r="I17" t="e">
        <f t="shared" ca="1" si="1"/>
        <v>#REF!</v>
      </c>
      <c r="J17" t="e">
        <f t="shared" ca="1" si="1"/>
        <v>#REF!</v>
      </c>
      <c r="K17" t="e">
        <f t="shared" ca="1" si="1"/>
        <v>#REF!</v>
      </c>
      <c r="L17" t="e">
        <f t="shared" ca="1" si="1"/>
        <v>#REF!</v>
      </c>
    </row>
    <row r="21" spans="1:12" x14ac:dyDescent="0.2">
      <c r="A21" t="s">
        <v>11</v>
      </c>
      <c r="B21" t="s">
        <v>7</v>
      </c>
      <c r="C21" s="14"/>
    </row>
    <row r="22" spans="1:12" x14ac:dyDescent="0.2">
      <c r="B22" t="str">
        <f>CONCATENATE(B21,$A$5)</f>
        <v>D1</v>
      </c>
      <c r="C22" t="e">
        <f ca="1">INDIRECT(CONCATENATE("'",C$7,"'!",$B22))</f>
        <v>#REF!</v>
      </c>
    </row>
    <row r="23" spans="1:12" x14ac:dyDescent="0.2">
      <c r="C23">
        <v>4</v>
      </c>
      <c r="D23">
        <v>5</v>
      </c>
      <c r="E23">
        <v>6</v>
      </c>
      <c r="F23">
        <v>7</v>
      </c>
      <c r="G23">
        <v>8</v>
      </c>
      <c r="H23">
        <v>9</v>
      </c>
      <c r="I23">
        <v>10</v>
      </c>
      <c r="J23">
        <v>11</v>
      </c>
      <c r="K23">
        <v>12</v>
      </c>
      <c r="L23">
        <v>13</v>
      </c>
    </row>
    <row r="24" spans="1:12" x14ac:dyDescent="0.2">
      <c r="B24" t="str">
        <f>B2</f>
        <v>G</v>
      </c>
      <c r="C24" s="1">
        <f ca="1">INDIRECT(CONCATENATE("files!",$B24,C23))</f>
        <v>0</v>
      </c>
      <c r="D24" s="1">
        <f ca="1">INDIRECT(CONCATENATE("files!",$B24,D23))</f>
        <v>0</v>
      </c>
      <c r="E24" s="1">
        <f ca="1">INDIRECT(CONCATENATE("files!",$B24,E23))</f>
        <v>0</v>
      </c>
      <c r="F24" s="1">
        <f t="shared" ref="F24:L24" ca="1" si="3">INDIRECT(CONCATENATE("files!",$B24,F23))</f>
        <v>0</v>
      </c>
      <c r="G24" s="1">
        <f t="shared" ca="1" si="3"/>
        <v>0</v>
      </c>
      <c r="H24" s="1">
        <f t="shared" ca="1" si="3"/>
        <v>0</v>
      </c>
      <c r="I24" s="1">
        <f t="shared" ca="1" si="3"/>
        <v>0</v>
      </c>
      <c r="J24" s="1">
        <f t="shared" ca="1" si="3"/>
        <v>0</v>
      </c>
      <c r="K24" s="1">
        <f t="shared" ca="1" si="3"/>
        <v>0</v>
      </c>
      <c r="L24" s="1">
        <f t="shared" ca="1" si="3"/>
        <v>0</v>
      </c>
    </row>
    <row r="25" spans="1:12" x14ac:dyDescent="0.2">
      <c r="B25" t="str">
        <f>CONCATENATE(B21,$A$8)</f>
        <v>D14</v>
      </c>
      <c r="C25" t="e">
        <f ca="1">INDIRECT(CONCATENATE("'",C$7,"'!",$B25))</f>
        <v>#REF!</v>
      </c>
      <c r="D25" t="e">
        <f t="shared" ref="D25:L34" ca="1" si="4">INDIRECT(CONCATENATE("'",D$7,"'!",$B25))</f>
        <v>#REF!</v>
      </c>
      <c r="E25" t="e">
        <f t="shared" ca="1" si="4"/>
        <v>#REF!</v>
      </c>
      <c r="F25" t="e">
        <f t="shared" ca="1" si="4"/>
        <v>#REF!</v>
      </c>
      <c r="G25" t="e">
        <f t="shared" ca="1" si="4"/>
        <v>#REF!</v>
      </c>
      <c r="H25" t="e">
        <f t="shared" ca="1" si="4"/>
        <v>#REF!</v>
      </c>
      <c r="I25" t="e">
        <f t="shared" ca="1" si="4"/>
        <v>#REF!</v>
      </c>
      <c r="J25" t="e">
        <f t="shared" ca="1" si="4"/>
        <v>#REF!</v>
      </c>
      <c r="K25" t="e">
        <f t="shared" ca="1" si="4"/>
        <v>#REF!</v>
      </c>
      <c r="L25" t="e">
        <f t="shared" ca="1" si="4"/>
        <v>#REF!</v>
      </c>
    </row>
    <row r="26" spans="1:12" x14ac:dyDescent="0.2">
      <c r="B26" t="str">
        <f>CONCATENATE(B21,$A$9)</f>
        <v>D15</v>
      </c>
      <c r="C26" t="e">
        <f t="shared" ref="C26:C34" ca="1" si="5">INDIRECT(CONCATENATE("'",C$7,"'!",$B26))</f>
        <v>#REF!</v>
      </c>
      <c r="D26" t="e">
        <f t="shared" ca="1" si="4"/>
        <v>#REF!</v>
      </c>
      <c r="E26" t="e">
        <f t="shared" ca="1" si="4"/>
        <v>#REF!</v>
      </c>
      <c r="F26" t="e">
        <f t="shared" ca="1" si="4"/>
        <v>#REF!</v>
      </c>
      <c r="G26" t="e">
        <f t="shared" ca="1" si="4"/>
        <v>#REF!</v>
      </c>
      <c r="H26" t="e">
        <f t="shared" ca="1" si="4"/>
        <v>#REF!</v>
      </c>
      <c r="I26" t="e">
        <f t="shared" ca="1" si="4"/>
        <v>#REF!</v>
      </c>
      <c r="J26" t="e">
        <f t="shared" ca="1" si="4"/>
        <v>#REF!</v>
      </c>
      <c r="K26" t="e">
        <f t="shared" ca="1" si="4"/>
        <v>#REF!</v>
      </c>
      <c r="L26" t="e">
        <f t="shared" ca="1" si="4"/>
        <v>#REF!</v>
      </c>
    </row>
    <row r="27" spans="1:12" x14ac:dyDescent="0.2">
      <c r="B27" t="str">
        <f>CONCATENATE(B21,$A$10)</f>
        <v>D16</v>
      </c>
      <c r="C27" t="e">
        <f t="shared" ca="1" si="5"/>
        <v>#REF!</v>
      </c>
      <c r="D27" t="e">
        <f t="shared" ca="1" si="4"/>
        <v>#REF!</v>
      </c>
      <c r="E27" t="e">
        <f t="shared" ca="1" si="4"/>
        <v>#REF!</v>
      </c>
      <c r="F27" t="e">
        <f t="shared" ca="1" si="4"/>
        <v>#REF!</v>
      </c>
      <c r="G27" t="e">
        <f t="shared" ca="1" si="4"/>
        <v>#REF!</v>
      </c>
      <c r="H27" t="e">
        <f t="shared" ca="1" si="4"/>
        <v>#REF!</v>
      </c>
      <c r="I27" t="e">
        <f t="shared" ca="1" si="4"/>
        <v>#REF!</v>
      </c>
      <c r="J27" t="e">
        <f t="shared" ca="1" si="4"/>
        <v>#REF!</v>
      </c>
      <c r="K27" t="e">
        <f t="shared" ca="1" si="4"/>
        <v>#REF!</v>
      </c>
      <c r="L27" t="e">
        <f t="shared" ca="1" si="4"/>
        <v>#REF!</v>
      </c>
    </row>
    <row r="28" spans="1:12" x14ac:dyDescent="0.2">
      <c r="B28" t="str">
        <f>CONCATENATE(B21,$A$11)</f>
        <v>D17</v>
      </c>
      <c r="C28" t="e">
        <f t="shared" ca="1" si="5"/>
        <v>#REF!</v>
      </c>
      <c r="D28" t="e">
        <f t="shared" ca="1" si="4"/>
        <v>#REF!</v>
      </c>
      <c r="E28" t="e">
        <f t="shared" ca="1" si="4"/>
        <v>#REF!</v>
      </c>
      <c r="F28" t="e">
        <f t="shared" ca="1" si="4"/>
        <v>#REF!</v>
      </c>
      <c r="G28" t="e">
        <f t="shared" ca="1" si="4"/>
        <v>#REF!</v>
      </c>
      <c r="H28" t="e">
        <f t="shared" ca="1" si="4"/>
        <v>#REF!</v>
      </c>
      <c r="I28" t="e">
        <f t="shared" ca="1" si="4"/>
        <v>#REF!</v>
      </c>
      <c r="J28" t="e">
        <f t="shared" ca="1" si="4"/>
        <v>#REF!</v>
      </c>
      <c r="K28" t="e">
        <f t="shared" ca="1" si="4"/>
        <v>#REF!</v>
      </c>
      <c r="L28" t="e">
        <f t="shared" ca="1" si="4"/>
        <v>#REF!</v>
      </c>
    </row>
    <row r="29" spans="1:12" x14ac:dyDescent="0.2">
      <c r="B29" t="str">
        <f>CONCATENATE(B21,$A$12)</f>
        <v>D18</v>
      </c>
      <c r="C29" t="e">
        <f t="shared" ca="1" si="5"/>
        <v>#REF!</v>
      </c>
      <c r="D29" t="e">
        <f t="shared" ca="1" si="4"/>
        <v>#REF!</v>
      </c>
      <c r="E29" t="e">
        <f t="shared" ca="1" si="4"/>
        <v>#REF!</v>
      </c>
      <c r="F29" t="e">
        <f t="shared" ca="1" si="4"/>
        <v>#REF!</v>
      </c>
      <c r="G29" t="e">
        <f t="shared" ca="1" si="4"/>
        <v>#REF!</v>
      </c>
      <c r="H29" t="e">
        <f t="shared" ca="1" si="4"/>
        <v>#REF!</v>
      </c>
      <c r="I29" t="e">
        <f t="shared" ca="1" si="4"/>
        <v>#REF!</v>
      </c>
      <c r="J29" t="e">
        <f t="shared" ca="1" si="4"/>
        <v>#REF!</v>
      </c>
      <c r="K29" t="e">
        <f t="shared" ca="1" si="4"/>
        <v>#REF!</v>
      </c>
      <c r="L29" t="e">
        <f t="shared" ca="1" si="4"/>
        <v>#REF!</v>
      </c>
    </row>
    <row r="30" spans="1:12" x14ac:dyDescent="0.2">
      <c r="B30" t="str">
        <f>CONCATENATE(B21,$A$13)</f>
        <v>D19</v>
      </c>
      <c r="C30" t="e">
        <f t="shared" ca="1" si="5"/>
        <v>#REF!</v>
      </c>
      <c r="D30" t="e">
        <f t="shared" ca="1" si="4"/>
        <v>#REF!</v>
      </c>
      <c r="E30" t="e">
        <f t="shared" ca="1" si="4"/>
        <v>#REF!</v>
      </c>
      <c r="F30" t="e">
        <f t="shared" ca="1" si="4"/>
        <v>#REF!</v>
      </c>
      <c r="G30" t="e">
        <f t="shared" ca="1" si="4"/>
        <v>#REF!</v>
      </c>
      <c r="H30" t="e">
        <f t="shared" ca="1" si="4"/>
        <v>#REF!</v>
      </c>
      <c r="I30" t="e">
        <f t="shared" ca="1" si="4"/>
        <v>#REF!</v>
      </c>
      <c r="J30" t="e">
        <f t="shared" ca="1" si="4"/>
        <v>#REF!</v>
      </c>
      <c r="K30" t="e">
        <f t="shared" ca="1" si="4"/>
        <v>#REF!</v>
      </c>
      <c r="L30" t="e">
        <f t="shared" ca="1" si="4"/>
        <v>#REF!</v>
      </c>
    </row>
    <row r="31" spans="1:12" x14ac:dyDescent="0.2">
      <c r="B31" t="str">
        <f>CONCATENATE(B21,$A$14)</f>
        <v>D20</v>
      </c>
      <c r="C31" t="e">
        <f t="shared" ca="1" si="5"/>
        <v>#REF!</v>
      </c>
      <c r="D31" t="e">
        <f t="shared" ca="1" si="4"/>
        <v>#REF!</v>
      </c>
      <c r="E31" t="e">
        <f t="shared" ca="1" si="4"/>
        <v>#REF!</v>
      </c>
      <c r="F31" t="e">
        <f t="shared" ca="1" si="4"/>
        <v>#REF!</v>
      </c>
      <c r="G31" t="e">
        <f t="shared" ca="1" si="4"/>
        <v>#REF!</v>
      </c>
      <c r="H31" t="e">
        <f t="shared" ca="1" si="4"/>
        <v>#REF!</v>
      </c>
      <c r="I31" t="e">
        <f t="shared" ca="1" si="4"/>
        <v>#REF!</v>
      </c>
      <c r="J31" t="e">
        <f t="shared" ca="1" si="4"/>
        <v>#REF!</v>
      </c>
      <c r="K31" t="e">
        <f t="shared" ca="1" si="4"/>
        <v>#REF!</v>
      </c>
      <c r="L31" t="e">
        <f t="shared" ca="1" si="4"/>
        <v>#REF!</v>
      </c>
    </row>
    <row r="32" spans="1:12" x14ac:dyDescent="0.2">
      <c r="B32" t="str">
        <f>CONCATENATE(B21,$A$15)</f>
        <v>D21</v>
      </c>
      <c r="C32" t="e">
        <f t="shared" ca="1" si="5"/>
        <v>#REF!</v>
      </c>
      <c r="D32" t="e">
        <f t="shared" ca="1" si="4"/>
        <v>#REF!</v>
      </c>
      <c r="E32" t="e">
        <f t="shared" ca="1" si="4"/>
        <v>#REF!</v>
      </c>
      <c r="F32" t="e">
        <f t="shared" ca="1" si="4"/>
        <v>#REF!</v>
      </c>
      <c r="G32" t="e">
        <f t="shared" ca="1" si="4"/>
        <v>#REF!</v>
      </c>
      <c r="H32" t="e">
        <f t="shared" ca="1" si="4"/>
        <v>#REF!</v>
      </c>
      <c r="I32" t="e">
        <f t="shared" ca="1" si="4"/>
        <v>#REF!</v>
      </c>
      <c r="J32" t="e">
        <f t="shared" ca="1" si="4"/>
        <v>#REF!</v>
      </c>
      <c r="K32" t="e">
        <f t="shared" ca="1" si="4"/>
        <v>#REF!</v>
      </c>
      <c r="L32" t="e">
        <f t="shared" ca="1" si="4"/>
        <v>#REF!</v>
      </c>
    </row>
    <row r="33" spans="1:12" x14ac:dyDescent="0.2">
      <c r="B33" t="str">
        <f>CONCATENATE(B21,$A$16)</f>
        <v>D22</v>
      </c>
      <c r="C33" t="e">
        <f t="shared" ca="1" si="5"/>
        <v>#REF!</v>
      </c>
      <c r="D33" t="e">
        <f t="shared" ca="1" si="4"/>
        <v>#REF!</v>
      </c>
      <c r="E33" t="e">
        <f t="shared" ca="1" si="4"/>
        <v>#REF!</v>
      </c>
      <c r="F33" t="e">
        <f t="shared" ca="1" si="4"/>
        <v>#REF!</v>
      </c>
      <c r="G33" t="e">
        <f t="shared" ca="1" si="4"/>
        <v>#REF!</v>
      </c>
      <c r="H33" t="e">
        <f t="shared" ca="1" si="4"/>
        <v>#REF!</v>
      </c>
      <c r="I33" t="e">
        <f t="shared" ca="1" si="4"/>
        <v>#REF!</v>
      </c>
      <c r="J33" t="e">
        <f t="shared" ca="1" si="4"/>
        <v>#REF!</v>
      </c>
      <c r="K33" t="e">
        <f t="shared" ca="1" si="4"/>
        <v>#REF!</v>
      </c>
      <c r="L33" t="e">
        <f t="shared" ca="1" si="4"/>
        <v>#REF!</v>
      </c>
    </row>
    <row r="34" spans="1:12" x14ac:dyDescent="0.2">
      <c r="B34" t="str">
        <f>CONCATENATE(B21,$A$17)</f>
        <v>D23</v>
      </c>
      <c r="C34" t="e">
        <f t="shared" ca="1" si="5"/>
        <v>#REF!</v>
      </c>
      <c r="D34" t="e">
        <f t="shared" ca="1" si="4"/>
        <v>#REF!</v>
      </c>
      <c r="E34" t="e">
        <f t="shared" ca="1" si="4"/>
        <v>#REF!</v>
      </c>
      <c r="F34" t="e">
        <f t="shared" ca="1" si="4"/>
        <v>#REF!</v>
      </c>
      <c r="G34" t="e">
        <f t="shared" ca="1" si="4"/>
        <v>#REF!</v>
      </c>
      <c r="H34" t="e">
        <f t="shared" ca="1" si="4"/>
        <v>#REF!</v>
      </c>
      <c r="I34" t="e">
        <f t="shared" ca="1" si="4"/>
        <v>#REF!</v>
      </c>
      <c r="J34" t="e">
        <f t="shared" ca="1" si="4"/>
        <v>#REF!</v>
      </c>
      <c r="K34" t="e">
        <f t="shared" ca="1" si="4"/>
        <v>#REF!</v>
      </c>
      <c r="L34" t="e">
        <f t="shared" ca="1" si="4"/>
        <v>#REF!</v>
      </c>
    </row>
    <row r="39" spans="1:12" x14ac:dyDescent="0.2">
      <c r="A39" t="s">
        <v>11</v>
      </c>
      <c r="B39" t="s">
        <v>8</v>
      </c>
      <c r="C39" s="14"/>
    </row>
    <row r="40" spans="1:12" x14ac:dyDescent="0.2">
      <c r="B40" t="str">
        <f>CONCATENATE(B39,$A$5)</f>
        <v>E1</v>
      </c>
      <c r="C40" t="e">
        <f ca="1">INDIRECT(CONCATENATE("'",C$7,"'!",$B40))</f>
        <v>#REF!</v>
      </c>
    </row>
    <row r="41" spans="1:12" x14ac:dyDescent="0.2">
      <c r="C41">
        <v>4</v>
      </c>
      <c r="D41">
        <v>5</v>
      </c>
      <c r="E41">
        <v>6</v>
      </c>
      <c r="F41">
        <v>7</v>
      </c>
      <c r="G41">
        <v>8</v>
      </c>
      <c r="H41">
        <v>9</v>
      </c>
      <c r="I41">
        <v>10</v>
      </c>
      <c r="J41">
        <v>11</v>
      </c>
      <c r="K41">
        <v>12</v>
      </c>
      <c r="L41">
        <v>13</v>
      </c>
    </row>
    <row r="42" spans="1:12" x14ac:dyDescent="0.2">
      <c r="B42" t="str">
        <f>B2</f>
        <v>G</v>
      </c>
      <c r="C42" s="1">
        <f ca="1">INDIRECT(CONCATENATE("files!",$B42,C41))</f>
        <v>0</v>
      </c>
      <c r="D42" s="1">
        <f ca="1">INDIRECT(CONCATENATE("files!",$B42,D41))</f>
        <v>0</v>
      </c>
      <c r="E42" s="1">
        <f ca="1">INDIRECT(CONCATENATE("files!",$B42,E41))</f>
        <v>0</v>
      </c>
      <c r="F42" s="1">
        <f t="shared" ref="F42:L42" ca="1" si="6">INDIRECT(CONCATENATE("files!",$B42,F41))</f>
        <v>0</v>
      </c>
      <c r="G42" s="1">
        <f t="shared" ca="1" si="6"/>
        <v>0</v>
      </c>
      <c r="H42" s="1">
        <f t="shared" ca="1" si="6"/>
        <v>0</v>
      </c>
      <c r="I42" s="1">
        <f t="shared" ca="1" si="6"/>
        <v>0</v>
      </c>
      <c r="J42" s="1">
        <f t="shared" ca="1" si="6"/>
        <v>0</v>
      </c>
      <c r="K42" s="1">
        <f t="shared" ca="1" si="6"/>
        <v>0</v>
      </c>
      <c r="L42" s="1">
        <f t="shared" ca="1" si="6"/>
        <v>0</v>
      </c>
    </row>
    <row r="43" spans="1:12" x14ac:dyDescent="0.2">
      <c r="B43" t="str">
        <f>CONCATENATE(B39,$A$8)</f>
        <v>E14</v>
      </c>
      <c r="C43" t="e">
        <f ca="1">INDIRECT(CONCATENATE("'",C$7,"'!",$B43))</f>
        <v>#REF!</v>
      </c>
      <c r="D43" t="e">
        <f t="shared" ref="D43:L52" ca="1" si="7">INDIRECT(CONCATENATE("'",D$7,"'!",$B43))</f>
        <v>#REF!</v>
      </c>
      <c r="E43" t="e">
        <f t="shared" ca="1" si="7"/>
        <v>#REF!</v>
      </c>
      <c r="F43" t="e">
        <f t="shared" ca="1" si="7"/>
        <v>#REF!</v>
      </c>
      <c r="G43" t="e">
        <f t="shared" ca="1" si="7"/>
        <v>#REF!</v>
      </c>
      <c r="H43" t="e">
        <f t="shared" ca="1" si="7"/>
        <v>#REF!</v>
      </c>
      <c r="I43" t="e">
        <f t="shared" ca="1" si="7"/>
        <v>#REF!</v>
      </c>
      <c r="J43" t="e">
        <f t="shared" ca="1" si="7"/>
        <v>#REF!</v>
      </c>
      <c r="K43" t="e">
        <f t="shared" ca="1" si="7"/>
        <v>#REF!</v>
      </c>
      <c r="L43" t="e">
        <f t="shared" ca="1" si="7"/>
        <v>#REF!</v>
      </c>
    </row>
    <row r="44" spans="1:12" x14ac:dyDescent="0.2">
      <c r="B44" t="str">
        <f>CONCATENATE(B39,$A$9)</f>
        <v>E15</v>
      </c>
      <c r="C44" t="e">
        <f t="shared" ref="C44:C52" ca="1" si="8">INDIRECT(CONCATENATE("'",C$7,"'!",$B44))</f>
        <v>#REF!</v>
      </c>
      <c r="D44" t="e">
        <f t="shared" ca="1" si="7"/>
        <v>#REF!</v>
      </c>
      <c r="E44" t="e">
        <f t="shared" ca="1" si="7"/>
        <v>#REF!</v>
      </c>
      <c r="F44" t="e">
        <f t="shared" ca="1" si="7"/>
        <v>#REF!</v>
      </c>
      <c r="G44" t="e">
        <f t="shared" ca="1" si="7"/>
        <v>#REF!</v>
      </c>
      <c r="H44" t="e">
        <f t="shared" ca="1" si="7"/>
        <v>#REF!</v>
      </c>
      <c r="I44" t="e">
        <f t="shared" ca="1" si="7"/>
        <v>#REF!</v>
      </c>
      <c r="J44" t="e">
        <f t="shared" ca="1" si="7"/>
        <v>#REF!</v>
      </c>
      <c r="K44" t="e">
        <f t="shared" ca="1" si="7"/>
        <v>#REF!</v>
      </c>
      <c r="L44" t="e">
        <f t="shared" ca="1" si="7"/>
        <v>#REF!</v>
      </c>
    </row>
    <row r="45" spans="1:12" x14ac:dyDescent="0.2">
      <c r="B45" t="str">
        <f>CONCATENATE(B39,$A$10)</f>
        <v>E16</v>
      </c>
      <c r="C45" t="e">
        <f t="shared" ca="1" si="8"/>
        <v>#REF!</v>
      </c>
      <c r="D45" t="e">
        <f t="shared" ca="1" si="7"/>
        <v>#REF!</v>
      </c>
      <c r="E45" t="e">
        <f t="shared" ca="1" si="7"/>
        <v>#REF!</v>
      </c>
      <c r="F45" t="e">
        <f t="shared" ca="1" si="7"/>
        <v>#REF!</v>
      </c>
      <c r="G45" t="e">
        <f t="shared" ca="1" si="7"/>
        <v>#REF!</v>
      </c>
      <c r="H45" t="e">
        <f t="shared" ca="1" si="7"/>
        <v>#REF!</v>
      </c>
      <c r="I45" t="e">
        <f t="shared" ca="1" si="7"/>
        <v>#REF!</v>
      </c>
      <c r="J45" t="e">
        <f t="shared" ca="1" si="7"/>
        <v>#REF!</v>
      </c>
      <c r="K45" t="e">
        <f t="shared" ca="1" si="7"/>
        <v>#REF!</v>
      </c>
      <c r="L45" t="e">
        <f t="shared" ca="1" si="7"/>
        <v>#REF!</v>
      </c>
    </row>
    <row r="46" spans="1:12" x14ac:dyDescent="0.2">
      <c r="B46" t="str">
        <f>CONCATENATE(B39,$A$11)</f>
        <v>E17</v>
      </c>
      <c r="C46" t="e">
        <f t="shared" ca="1" si="8"/>
        <v>#REF!</v>
      </c>
      <c r="D46" t="e">
        <f t="shared" ca="1" si="7"/>
        <v>#REF!</v>
      </c>
      <c r="E46" t="e">
        <f t="shared" ca="1" si="7"/>
        <v>#REF!</v>
      </c>
      <c r="F46" t="e">
        <f t="shared" ca="1" si="7"/>
        <v>#REF!</v>
      </c>
      <c r="G46" t="e">
        <f t="shared" ca="1" si="7"/>
        <v>#REF!</v>
      </c>
      <c r="H46" t="e">
        <f t="shared" ca="1" si="7"/>
        <v>#REF!</v>
      </c>
      <c r="I46" t="e">
        <f t="shared" ca="1" si="7"/>
        <v>#REF!</v>
      </c>
      <c r="J46" t="e">
        <f t="shared" ca="1" si="7"/>
        <v>#REF!</v>
      </c>
      <c r="K46" t="e">
        <f t="shared" ca="1" si="7"/>
        <v>#REF!</v>
      </c>
      <c r="L46" t="e">
        <f t="shared" ca="1" si="7"/>
        <v>#REF!</v>
      </c>
    </row>
    <row r="47" spans="1:12" x14ac:dyDescent="0.2">
      <c r="B47" t="str">
        <f>CONCATENATE(B39,$A$12)</f>
        <v>E18</v>
      </c>
      <c r="C47" t="e">
        <f t="shared" ca="1" si="8"/>
        <v>#REF!</v>
      </c>
      <c r="D47" t="e">
        <f t="shared" ca="1" si="7"/>
        <v>#REF!</v>
      </c>
      <c r="E47" t="e">
        <f t="shared" ca="1" si="7"/>
        <v>#REF!</v>
      </c>
      <c r="F47" t="e">
        <f t="shared" ca="1" si="7"/>
        <v>#REF!</v>
      </c>
      <c r="G47" t="e">
        <f t="shared" ca="1" si="7"/>
        <v>#REF!</v>
      </c>
      <c r="H47" t="e">
        <f t="shared" ca="1" si="7"/>
        <v>#REF!</v>
      </c>
      <c r="I47" t="e">
        <f t="shared" ca="1" si="7"/>
        <v>#REF!</v>
      </c>
      <c r="J47" t="e">
        <f t="shared" ca="1" si="7"/>
        <v>#REF!</v>
      </c>
      <c r="K47" t="e">
        <f t="shared" ca="1" si="7"/>
        <v>#REF!</v>
      </c>
      <c r="L47" t="e">
        <f t="shared" ca="1" si="7"/>
        <v>#REF!</v>
      </c>
    </row>
    <row r="48" spans="1:12" x14ac:dyDescent="0.2">
      <c r="B48" t="str">
        <f>CONCATENATE(B39,$A$13)</f>
        <v>E19</v>
      </c>
      <c r="C48" t="e">
        <f t="shared" ca="1" si="8"/>
        <v>#REF!</v>
      </c>
      <c r="D48" t="e">
        <f t="shared" ca="1" si="7"/>
        <v>#REF!</v>
      </c>
      <c r="E48" t="e">
        <f t="shared" ca="1" si="7"/>
        <v>#REF!</v>
      </c>
      <c r="F48" t="e">
        <f t="shared" ca="1" si="7"/>
        <v>#REF!</v>
      </c>
      <c r="G48" t="e">
        <f t="shared" ca="1" si="7"/>
        <v>#REF!</v>
      </c>
      <c r="H48" t="e">
        <f t="shared" ca="1" si="7"/>
        <v>#REF!</v>
      </c>
      <c r="I48" t="e">
        <f t="shared" ca="1" si="7"/>
        <v>#REF!</v>
      </c>
      <c r="J48" t="e">
        <f t="shared" ca="1" si="7"/>
        <v>#REF!</v>
      </c>
      <c r="K48" t="e">
        <f t="shared" ca="1" si="7"/>
        <v>#REF!</v>
      </c>
      <c r="L48" t="e">
        <f t="shared" ca="1" si="7"/>
        <v>#REF!</v>
      </c>
    </row>
    <row r="49" spans="1:12" x14ac:dyDescent="0.2">
      <c r="B49" t="str">
        <f>CONCATENATE(B39,$A$14)</f>
        <v>E20</v>
      </c>
      <c r="C49" t="e">
        <f t="shared" ca="1" si="8"/>
        <v>#REF!</v>
      </c>
      <c r="D49" t="e">
        <f t="shared" ca="1" si="7"/>
        <v>#REF!</v>
      </c>
      <c r="E49" t="e">
        <f t="shared" ca="1" si="7"/>
        <v>#REF!</v>
      </c>
      <c r="F49" t="e">
        <f t="shared" ca="1" si="7"/>
        <v>#REF!</v>
      </c>
      <c r="G49" t="e">
        <f t="shared" ca="1" si="7"/>
        <v>#REF!</v>
      </c>
      <c r="H49" t="e">
        <f t="shared" ca="1" si="7"/>
        <v>#REF!</v>
      </c>
      <c r="I49" t="e">
        <f t="shared" ca="1" si="7"/>
        <v>#REF!</v>
      </c>
      <c r="J49" t="e">
        <f t="shared" ca="1" si="7"/>
        <v>#REF!</v>
      </c>
      <c r="K49" t="e">
        <f t="shared" ca="1" si="7"/>
        <v>#REF!</v>
      </c>
      <c r="L49" t="e">
        <f t="shared" ca="1" si="7"/>
        <v>#REF!</v>
      </c>
    </row>
    <row r="50" spans="1:12" x14ac:dyDescent="0.2">
      <c r="B50" t="str">
        <f>CONCATENATE(B39,$A$15)</f>
        <v>E21</v>
      </c>
      <c r="C50" t="e">
        <f t="shared" ca="1" si="8"/>
        <v>#REF!</v>
      </c>
      <c r="D50" t="e">
        <f t="shared" ca="1" si="7"/>
        <v>#REF!</v>
      </c>
      <c r="E50" t="e">
        <f t="shared" ca="1" si="7"/>
        <v>#REF!</v>
      </c>
      <c r="F50" t="e">
        <f t="shared" ca="1" si="7"/>
        <v>#REF!</v>
      </c>
      <c r="G50" t="e">
        <f t="shared" ca="1" si="7"/>
        <v>#REF!</v>
      </c>
      <c r="H50" t="e">
        <f t="shared" ca="1" si="7"/>
        <v>#REF!</v>
      </c>
      <c r="I50" t="e">
        <f t="shared" ca="1" si="7"/>
        <v>#REF!</v>
      </c>
      <c r="J50" t="e">
        <f t="shared" ca="1" si="7"/>
        <v>#REF!</v>
      </c>
      <c r="K50" t="e">
        <f t="shared" ca="1" si="7"/>
        <v>#REF!</v>
      </c>
      <c r="L50" t="e">
        <f t="shared" ca="1" si="7"/>
        <v>#REF!</v>
      </c>
    </row>
    <row r="51" spans="1:12" x14ac:dyDescent="0.2">
      <c r="B51" t="str">
        <f>CONCATENATE(B39,$A$16)</f>
        <v>E22</v>
      </c>
      <c r="C51" t="e">
        <f t="shared" ca="1" si="8"/>
        <v>#REF!</v>
      </c>
      <c r="D51" t="e">
        <f t="shared" ca="1" si="7"/>
        <v>#REF!</v>
      </c>
      <c r="E51" t="e">
        <f t="shared" ca="1" si="7"/>
        <v>#REF!</v>
      </c>
      <c r="F51" t="e">
        <f t="shared" ca="1" si="7"/>
        <v>#REF!</v>
      </c>
      <c r="G51" t="e">
        <f t="shared" ca="1" si="7"/>
        <v>#REF!</v>
      </c>
      <c r="H51" t="e">
        <f t="shared" ca="1" si="7"/>
        <v>#REF!</v>
      </c>
      <c r="I51" t="e">
        <f t="shared" ca="1" si="7"/>
        <v>#REF!</v>
      </c>
      <c r="J51" t="e">
        <f t="shared" ca="1" si="7"/>
        <v>#REF!</v>
      </c>
      <c r="K51" t="e">
        <f t="shared" ca="1" si="7"/>
        <v>#REF!</v>
      </c>
      <c r="L51" t="e">
        <f t="shared" ca="1" si="7"/>
        <v>#REF!</v>
      </c>
    </row>
    <row r="52" spans="1:12" x14ac:dyDescent="0.2">
      <c r="B52" t="str">
        <f>CONCATENATE(B39,$A$17)</f>
        <v>E23</v>
      </c>
      <c r="C52" t="e">
        <f t="shared" ca="1" si="8"/>
        <v>#REF!</v>
      </c>
      <c r="D52" t="e">
        <f t="shared" ca="1" si="7"/>
        <v>#REF!</v>
      </c>
      <c r="E52" t="e">
        <f t="shared" ca="1" si="7"/>
        <v>#REF!</v>
      </c>
      <c r="F52" t="e">
        <f t="shared" ca="1" si="7"/>
        <v>#REF!</v>
      </c>
      <c r="G52" t="e">
        <f t="shared" ca="1" si="7"/>
        <v>#REF!</v>
      </c>
      <c r="H52" t="e">
        <f t="shared" ca="1" si="7"/>
        <v>#REF!</v>
      </c>
      <c r="I52" t="e">
        <f t="shared" ca="1" si="7"/>
        <v>#REF!</v>
      </c>
      <c r="J52" t="e">
        <f t="shared" ca="1" si="7"/>
        <v>#REF!</v>
      </c>
      <c r="K52" t="e">
        <f t="shared" ca="1" si="7"/>
        <v>#REF!</v>
      </c>
      <c r="L52" t="e">
        <f t="shared" ca="1" si="7"/>
        <v>#REF!</v>
      </c>
    </row>
    <row r="57" spans="1:12" x14ac:dyDescent="0.2">
      <c r="A57" t="s">
        <v>11</v>
      </c>
      <c r="B57" t="s">
        <v>4</v>
      </c>
      <c r="C57" s="14"/>
    </row>
    <row r="58" spans="1:12" x14ac:dyDescent="0.2">
      <c r="B58" t="str">
        <f>CONCATENATE(B57,$A$5)</f>
        <v>F1</v>
      </c>
      <c r="C58" t="e">
        <f ca="1">INDIRECT(CONCATENATE("'",C$7,"'!",$B58))</f>
        <v>#REF!</v>
      </c>
    </row>
    <row r="59" spans="1:12" x14ac:dyDescent="0.2">
      <c r="C59">
        <v>4</v>
      </c>
      <c r="D59">
        <v>5</v>
      </c>
      <c r="E59">
        <v>6</v>
      </c>
      <c r="F59">
        <v>7</v>
      </c>
      <c r="G59">
        <v>8</v>
      </c>
      <c r="H59">
        <v>9</v>
      </c>
      <c r="I59">
        <v>10</v>
      </c>
      <c r="J59">
        <v>11</v>
      </c>
      <c r="K59">
        <v>12</v>
      </c>
      <c r="L59">
        <v>13</v>
      </c>
    </row>
    <row r="60" spans="1:12" x14ac:dyDescent="0.2">
      <c r="B60" t="str">
        <f>FILE_COLUMN</f>
        <v>F</v>
      </c>
      <c r="C60" s="1" t="str">
        <f ca="1">INDIRECT(CONCATENATE("files!",$B60,C59))</f>
        <v>GT-N7000Defl1373022645192.csv</v>
      </c>
      <c r="D60" s="1" t="str">
        <f ca="1">INDIRECT(CONCATENATE("files!",$B60,D59))</f>
        <v>HTCOneXDefl1373017941285.csv</v>
      </c>
      <c r="E60" s="1" t="str">
        <f ca="1">INDIRECT(CONCATENATE("files!",$B60,E59))</f>
        <v>Nexus-10Defl1373018155384.csv</v>
      </c>
      <c r="F60" s="1" t="str">
        <f t="shared" ref="F60:L60" ca="1" si="9">INDIRECT(CONCATENATE("files!",$B60,F59))</f>
        <v>DesireSDefl1373026567157.csv</v>
      </c>
      <c r="G60" s="1" t="str">
        <f t="shared" ca="1" si="9"/>
        <v>DesireCDefl1373273102128.csv</v>
      </c>
      <c r="H60" s="1" t="str">
        <f t="shared" ca="1" si="9"/>
        <v>FirefoxDefl1373350961062.csv</v>
      </c>
      <c r="I60" s="1" t="str">
        <f t="shared" ca="1" si="9"/>
        <v>ChromeDefl1373350149571.csv</v>
      </c>
      <c r="J60" s="1" t="str">
        <f t="shared" ca="1" si="9"/>
        <v>ChromiumDefl1373350004906.csv</v>
      </c>
      <c r="K60" s="1" t="str">
        <f t="shared" ca="1" si="9"/>
        <v>A200Defl1373372273586.csv</v>
      </c>
      <c r="L60" s="1" t="str">
        <f t="shared" ca="1" si="9"/>
        <v>Galaxy-NexusDefl1373373964870.csv</v>
      </c>
    </row>
    <row r="61" spans="1:12" x14ac:dyDescent="0.2">
      <c r="B61" t="str">
        <f>CONCATENATE(B57,$A$8)</f>
        <v>F14</v>
      </c>
      <c r="C61" t="e">
        <f ca="1">INDIRECT(CONCATENATE("'",C$7,"'!",$B61))</f>
        <v>#REF!</v>
      </c>
      <c r="D61" t="e">
        <f t="shared" ref="D61:L70" ca="1" si="10">INDIRECT(CONCATENATE("'",D$7,"'!",$B61))</f>
        <v>#REF!</v>
      </c>
      <c r="E61" t="e">
        <f t="shared" ca="1" si="10"/>
        <v>#REF!</v>
      </c>
      <c r="F61" t="e">
        <f t="shared" ca="1" si="10"/>
        <v>#REF!</v>
      </c>
      <c r="G61" t="e">
        <f t="shared" ca="1" si="10"/>
        <v>#REF!</v>
      </c>
      <c r="H61" t="e">
        <f t="shared" ca="1" si="10"/>
        <v>#REF!</v>
      </c>
      <c r="I61" t="e">
        <f t="shared" ca="1" si="10"/>
        <v>#REF!</v>
      </c>
      <c r="J61" t="e">
        <f t="shared" ca="1" si="10"/>
        <v>#REF!</v>
      </c>
      <c r="K61" t="e">
        <f t="shared" ca="1" si="10"/>
        <v>#REF!</v>
      </c>
      <c r="L61" t="e">
        <f t="shared" ca="1" si="10"/>
        <v>#REF!</v>
      </c>
    </row>
    <row r="62" spans="1:12" x14ac:dyDescent="0.2">
      <c r="B62" t="str">
        <f>CONCATENATE(B57,$A$9)</f>
        <v>F15</v>
      </c>
      <c r="C62" t="e">
        <f t="shared" ref="C62:C70" ca="1" si="11">INDIRECT(CONCATENATE("'",C$7,"'!",$B62))</f>
        <v>#REF!</v>
      </c>
      <c r="D62" t="e">
        <f t="shared" ca="1" si="10"/>
        <v>#REF!</v>
      </c>
      <c r="E62" t="e">
        <f t="shared" ca="1" si="10"/>
        <v>#REF!</v>
      </c>
      <c r="F62" t="e">
        <f t="shared" ca="1" si="10"/>
        <v>#REF!</v>
      </c>
      <c r="G62" t="e">
        <f t="shared" ca="1" si="10"/>
        <v>#REF!</v>
      </c>
      <c r="H62" t="e">
        <f t="shared" ca="1" si="10"/>
        <v>#REF!</v>
      </c>
      <c r="I62" t="e">
        <f t="shared" ca="1" si="10"/>
        <v>#REF!</v>
      </c>
      <c r="J62" t="e">
        <f t="shared" ca="1" si="10"/>
        <v>#REF!</v>
      </c>
      <c r="K62" t="e">
        <f t="shared" ca="1" si="10"/>
        <v>#REF!</v>
      </c>
      <c r="L62" t="e">
        <f t="shared" ca="1" si="10"/>
        <v>#REF!</v>
      </c>
    </row>
    <row r="63" spans="1:12" x14ac:dyDescent="0.2">
      <c r="B63" t="str">
        <f>CONCATENATE(B57,$A$10)</f>
        <v>F16</v>
      </c>
      <c r="C63" t="e">
        <f t="shared" ca="1" si="11"/>
        <v>#REF!</v>
      </c>
      <c r="D63" t="e">
        <f t="shared" ca="1" si="10"/>
        <v>#REF!</v>
      </c>
      <c r="E63" t="e">
        <f t="shared" ca="1" si="10"/>
        <v>#REF!</v>
      </c>
      <c r="F63" t="e">
        <f t="shared" ca="1" si="10"/>
        <v>#REF!</v>
      </c>
      <c r="G63" t="e">
        <f t="shared" ca="1" si="10"/>
        <v>#REF!</v>
      </c>
      <c r="H63" t="e">
        <f t="shared" ca="1" si="10"/>
        <v>#REF!</v>
      </c>
      <c r="I63" t="e">
        <f t="shared" ca="1" si="10"/>
        <v>#REF!</v>
      </c>
      <c r="J63" t="e">
        <f t="shared" ca="1" si="10"/>
        <v>#REF!</v>
      </c>
      <c r="K63" t="e">
        <f t="shared" ca="1" si="10"/>
        <v>#REF!</v>
      </c>
      <c r="L63" t="e">
        <f t="shared" ca="1" si="10"/>
        <v>#REF!</v>
      </c>
    </row>
    <row r="64" spans="1:12" x14ac:dyDescent="0.2">
      <c r="B64" t="str">
        <f>CONCATENATE(B57,$A$11)</f>
        <v>F17</v>
      </c>
      <c r="C64" t="e">
        <f t="shared" ca="1" si="11"/>
        <v>#REF!</v>
      </c>
      <c r="D64" t="e">
        <f t="shared" ca="1" si="10"/>
        <v>#REF!</v>
      </c>
      <c r="E64" t="e">
        <f t="shared" ca="1" si="10"/>
        <v>#REF!</v>
      </c>
      <c r="F64" t="e">
        <f t="shared" ca="1" si="10"/>
        <v>#REF!</v>
      </c>
      <c r="G64" t="e">
        <f t="shared" ca="1" si="10"/>
        <v>#REF!</v>
      </c>
      <c r="H64" t="e">
        <f t="shared" ca="1" si="10"/>
        <v>#REF!</v>
      </c>
      <c r="I64" t="e">
        <f t="shared" ca="1" si="10"/>
        <v>#REF!</v>
      </c>
      <c r="J64" t="e">
        <f t="shared" ca="1" si="10"/>
        <v>#REF!</v>
      </c>
      <c r="K64" t="e">
        <f t="shared" ca="1" si="10"/>
        <v>#REF!</v>
      </c>
      <c r="L64" t="e">
        <f t="shared" ca="1" si="10"/>
        <v>#REF!</v>
      </c>
    </row>
    <row r="65" spans="1:12" x14ac:dyDescent="0.2">
      <c r="B65" t="str">
        <f>CONCATENATE(B57,$A$12)</f>
        <v>F18</v>
      </c>
      <c r="C65" t="e">
        <f t="shared" ca="1" si="11"/>
        <v>#REF!</v>
      </c>
      <c r="D65" t="e">
        <f t="shared" ca="1" si="10"/>
        <v>#REF!</v>
      </c>
      <c r="E65" t="e">
        <f t="shared" ca="1" si="10"/>
        <v>#REF!</v>
      </c>
      <c r="F65" t="e">
        <f t="shared" ca="1" si="10"/>
        <v>#REF!</v>
      </c>
      <c r="G65" t="e">
        <f t="shared" ca="1" si="10"/>
        <v>#REF!</v>
      </c>
      <c r="H65" t="e">
        <f t="shared" ca="1" si="10"/>
        <v>#REF!</v>
      </c>
      <c r="I65" t="e">
        <f t="shared" ca="1" si="10"/>
        <v>#REF!</v>
      </c>
      <c r="J65" t="e">
        <f t="shared" ca="1" si="10"/>
        <v>#REF!</v>
      </c>
      <c r="K65" t="e">
        <f t="shared" ca="1" si="10"/>
        <v>#REF!</v>
      </c>
      <c r="L65" t="e">
        <f t="shared" ca="1" si="10"/>
        <v>#REF!</v>
      </c>
    </row>
    <row r="66" spans="1:12" x14ac:dyDescent="0.2">
      <c r="B66" t="str">
        <f>CONCATENATE(B57,$A$13)</f>
        <v>F19</v>
      </c>
      <c r="C66" t="e">
        <f t="shared" ca="1" si="11"/>
        <v>#REF!</v>
      </c>
      <c r="D66" t="e">
        <f t="shared" ca="1" si="10"/>
        <v>#REF!</v>
      </c>
      <c r="E66" t="e">
        <f t="shared" ca="1" si="10"/>
        <v>#REF!</v>
      </c>
      <c r="F66" t="e">
        <f t="shared" ca="1" si="10"/>
        <v>#REF!</v>
      </c>
      <c r="G66" t="e">
        <f t="shared" ca="1" si="10"/>
        <v>#REF!</v>
      </c>
      <c r="H66" t="e">
        <f t="shared" ca="1" si="10"/>
        <v>#REF!</v>
      </c>
      <c r="I66" t="e">
        <f t="shared" ca="1" si="10"/>
        <v>#REF!</v>
      </c>
      <c r="J66" t="e">
        <f t="shared" ca="1" si="10"/>
        <v>#REF!</v>
      </c>
      <c r="K66" t="e">
        <f t="shared" ca="1" si="10"/>
        <v>#REF!</v>
      </c>
      <c r="L66" t="e">
        <f t="shared" ca="1" si="10"/>
        <v>#REF!</v>
      </c>
    </row>
    <row r="67" spans="1:12" x14ac:dyDescent="0.2">
      <c r="B67" t="str">
        <f>CONCATENATE(B57,$A$14)</f>
        <v>F20</v>
      </c>
      <c r="C67" t="e">
        <f t="shared" ca="1" si="11"/>
        <v>#REF!</v>
      </c>
      <c r="D67" t="e">
        <f t="shared" ca="1" si="10"/>
        <v>#REF!</v>
      </c>
      <c r="E67" t="e">
        <f t="shared" ca="1" si="10"/>
        <v>#REF!</v>
      </c>
      <c r="F67" t="e">
        <f t="shared" ca="1" si="10"/>
        <v>#REF!</v>
      </c>
      <c r="G67" t="e">
        <f t="shared" ca="1" si="10"/>
        <v>#REF!</v>
      </c>
      <c r="H67" t="e">
        <f t="shared" ca="1" si="10"/>
        <v>#REF!</v>
      </c>
      <c r="I67" t="e">
        <f t="shared" ca="1" si="10"/>
        <v>#REF!</v>
      </c>
      <c r="J67" t="e">
        <f t="shared" ca="1" si="10"/>
        <v>#REF!</v>
      </c>
      <c r="K67" t="e">
        <f t="shared" ca="1" si="10"/>
        <v>#REF!</v>
      </c>
      <c r="L67" t="e">
        <f t="shared" ca="1" si="10"/>
        <v>#REF!</v>
      </c>
    </row>
    <row r="68" spans="1:12" x14ac:dyDescent="0.2">
      <c r="B68" t="str">
        <f>CONCATENATE(B57,$A$15)</f>
        <v>F21</v>
      </c>
      <c r="C68" t="e">
        <f t="shared" ca="1" si="11"/>
        <v>#REF!</v>
      </c>
      <c r="D68" t="e">
        <f t="shared" ca="1" si="10"/>
        <v>#REF!</v>
      </c>
      <c r="E68" t="e">
        <f t="shared" ca="1" si="10"/>
        <v>#REF!</v>
      </c>
      <c r="F68" t="e">
        <f t="shared" ca="1" si="10"/>
        <v>#REF!</v>
      </c>
      <c r="G68" t="e">
        <f t="shared" ca="1" si="10"/>
        <v>#REF!</v>
      </c>
      <c r="H68" t="e">
        <f t="shared" ca="1" si="10"/>
        <v>#REF!</v>
      </c>
      <c r="I68" t="e">
        <f t="shared" ca="1" si="10"/>
        <v>#REF!</v>
      </c>
      <c r="J68" t="e">
        <f t="shared" ca="1" si="10"/>
        <v>#REF!</v>
      </c>
      <c r="K68" t="e">
        <f t="shared" ca="1" si="10"/>
        <v>#REF!</v>
      </c>
      <c r="L68" t="e">
        <f t="shared" ca="1" si="10"/>
        <v>#REF!</v>
      </c>
    </row>
    <row r="69" spans="1:12" x14ac:dyDescent="0.2">
      <c r="B69" t="str">
        <f>CONCATENATE(B57,$A$16)</f>
        <v>F22</v>
      </c>
      <c r="C69" t="e">
        <f t="shared" ca="1" si="11"/>
        <v>#REF!</v>
      </c>
      <c r="D69" t="e">
        <f t="shared" ca="1" si="10"/>
        <v>#REF!</v>
      </c>
      <c r="E69" t="e">
        <f t="shared" ca="1" si="10"/>
        <v>#REF!</v>
      </c>
      <c r="F69" t="e">
        <f t="shared" ca="1" si="10"/>
        <v>#REF!</v>
      </c>
      <c r="G69" t="e">
        <f t="shared" ca="1" si="10"/>
        <v>#REF!</v>
      </c>
      <c r="H69" t="e">
        <f t="shared" ca="1" si="10"/>
        <v>#REF!</v>
      </c>
      <c r="I69" t="e">
        <f t="shared" ca="1" si="10"/>
        <v>#REF!</v>
      </c>
      <c r="J69" t="e">
        <f t="shared" ca="1" si="10"/>
        <v>#REF!</v>
      </c>
      <c r="K69" t="e">
        <f t="shared" ca="1" si="10"/>
        <v>#REF!</v>
      </c>
      <c r="L69" t="e">
        <f t="shared" ca="1" si="10"/>
        <v>#REF!</v>
      </c>
    </row>
    <row r="70" spans="1:12" x14ac:dyDescent="0.2">
      <c r="B70" t="str">
        <f>CONCATENATE(B57,$A$17)</f>
        <v>F23</v>
      </c>
      <c r="C70" t="e">
        <f t="shared" ca="1" si="11"/>
        <v>#REF!</v>
      </c>
      <c r="D70" t="e">
        <f t="shared" ca="1" si="10"/>
        <v>#REF!</v>
      </c>
      <c r="E70" t="e">
        <f t="shared" ca="1" si="10"/>
        <v>#REF!</v>
      </c>
      <c r="F70" t="e">
        <f t="shared" ca="1" si="10"/>
        <v>#REF!</v>
      </c>
      <c r="G70" t="e">
        <f t="shared" ca="1" si="10"/>
        <v>#REF!</v>
      </c>
      <c r="H70" t="e">
        <f t="shared" ca="1" si="10"/>
        <v>#REF!</v>
      </c>
      <c r="I70" t="e">
        <f t="shared" ca="1" si="10"/>
        <v>#REF!</v>
      </c>
      <c r="J70" t="e">
        <f t="shared" ca="1" si="10"/>
        <v>#REF!</v>
      </c>
      <c r="K70" t="e">
        <f t="shared" ca="1" si="10"/>
        <v>#REF!</v>
      </c>
      <c r="L70" t="e">
        <f t="shared" ca="1" si="10"/>
        <v>#REF!</v>
      </c>
    </row>
    <row r="74" spans="1:12" x14ac:dyDescent="0.2">
      <c r="A74" t="s">
        <v>11</v>
      </c>
      <c r="B74" t="s">
        <v>9</v>
      </c>
      <c r="C74" s="14"/>
    </row>
    <row r="75" spans="1:12" x14ac:dyDescent="0.2">
      <c r="B75" t="str">
        <f>CONCATENATE(B74,$A$5)</f>
        <v>G1</v>
      </c>
      <c r="C75" t="e">
        <f ca="1">INDIRECT(CONCATENATE("'",C$7,"'!",$B75))</f>
        <v>#REF!</v>
      </c>
    </row>
    <row r="76" spans="1:12" x14ac:dyDescent="0.2">
      <c r="C76">
        <v>4</v>
      </c>
      <c r="D76">
        <v>5</v>
      </c>
      <c r="E76">
        <v>6</v>
      </c>
      <c r="F76">
        <v>7</v>
      </c>
      <c r="G76">
        <v>8</v>
      </c>
      <c r="H76">
        <v>9</v>
      </c>
      <c r="I76">
        <v>10</v>
      </c>
      <c r="J76">
        <v>11</v>
      </c>
      <c r="K76">
        <v>12</v>
      </c>
      <c r="L76">
        <v>13</v>
      </c>
    </row>
    <row r="77" spans="1:12" x14ac:dyDescent="0.2">
      <c r="B77" t="str">
        <f>B2</f>
        <v>G</v>
      </c>
      <c r="C77" s="1">
        <f ca="1">INDIRECT(CONCATENATE("files!",$B77,C76))</f>
        <v>0</v>
      </c>
      <c r="D77" s="1">
        <f ca="1">INDIRECT(CONCATENATE("files!",$B77,D76))</f>
        <v>0</v>
      </c>
      <c r="E77" s="1">
        <f ca="1">INDIRECT(CONCATENATE("files!",$B77,E76))</f>
        <v>0</v>
      </c>
      <c r="F77" s="1">
        <f t="shared" ref="F77:L77" ca="1" si="12">INDIRECT(CONCATENATE("files!",$B77,F76))</f>
        <v>0</v>
      </c>
      <c r="G77" s="1">
        <f t="shared" ca="1" si="12"/>
        <v>0</v>
      </c>
      <c r="H77" s="1">
        <f t="shared" ca="1" si="12"/>
        <v>0</v>
      </c>
      <c r="I77" s="1">
        <f t="shared" ca="1" si="12"/>
        <v>0</v>
      </c>
      <c r="J77" s="1">
        <f t="shared" ca="1" si="12"/>
        <v>0</v>
      </c>
      <c r="K77" s="1">
        <f t="shared" ca="1" si="12"/>
        <v>0</v>
      </c>
      <c r="L77" s="1">
        <f t="shared" ca="1" si="12"/>
        <v>0</v>
      </c>
    </row>
    <row r="78" spans="1:12" x14ac:dyDescent="0.2">
      <c r="B78" t="str">
        <f>CONCATENATE(B74,$A$8)</f>
        <v>G14</v>
      </c>
      <c r="C78" t="e">
        <f ca="1">INDIRECT(CONCATENATE("'",C$7,"'!",$B78))</f>
        <v>#REF!</v>
      </c>
      <c r="D78" t="e">
        <f t="shared" ref="D78:L87" ca="1" si="13">INDIRECT(CONCATENATE("'",D$7,"'!",$B78))</f>
        <v>#REF!</v>
      </c>
      <c r="E78" t="e">
        <f t="shared" ca="1" si="13"/>
        <v>#REF!</v>
      </c>
      <c r="F78" t="e">
        <f t="shared" ca="1" si="13"/>
        <v>#REF!</v>
      </c>
      <c r="G78" t="e">
        <f t="shared" ca="1" si="13"/>
        <v>#REF!</v>
      </c>
      <c r="H78" t="e">
        <f t="shared" ca="1" si="13"/>
        <v>#REF!</v>
      </c>
      <c r="I78" t="e">
        <f t="shared" ca="1" si="13"/>
        <v>#REF!</v>
      </c>
      <c r="J78" t="e">
        <f t="shared" ca="1" si="13"/>
        <v>#REF!</v>
      </c>
      <c r="K78" t="e">
        <f t="shared" ca="1" si="13"/>
        <v>#REF!</v>
      </c>
      <c r="L78" t="e">
        <f t="shared" ca="1" si="13"/>
        <v>#REF!</v>
      </c>
    </row>
    <row r="79" spans="1:12" x14ac:dyDescent="0.2">
      <c r="B79" t="str">
        <f>CONCATENATE(B74,$A$9)</f>
        <v>G15</v>
      </c>
      <c r="C79" t="e">
        <f t="shared" ref="C79:C87" ca="1" si="14">INDIRECT(CONCATENATE("'",C$7,"'!",$B79))</f>
        <v>#REF!</v>
      </c>
      <c r="D79" t="e">
        <f t="shared" ca="1" si="13"/>
        <v>#REF!</v>
      </c>
      <c r="E79" t="e">
        <f t="shared" ca="1" si="13"/>
        <v>#REF!</v>
      </c>
      <c r="F79" t="e">
        <f t="shared" ca="1" si="13"/>
        <v>#REF!</v>
      </c>
      <c r="G79" t="e">
        <f t="shared" ca="1" si="13"/>
        <v>#REF!</v>
      </c>
      <c r="H79" t="e">
        <f t="shared" ca="1" si="13"/>
        <v>#REF!</v>
      </c>
      <c r="I79" t="e">
        <f t="shared" ca="1" si="13"/>
        <v>#REF!</v>
      </c>
      <c r="J79" t="e">
        <f t="shared" ca="1" si="13"/>
        <v>#REF!</v>
      </c>
      <c r="K79" t="e">
        <f t="shared" ca="1" si="13"/>
        <v>#REF!</v>
      </c>
      <c r="L79" t="e">
        <f t="shared" ca="1" si="13"/>
        <v>#REF!</v>
      </c>
    </row>
    <row r="80" spans="1:12" x14ac:dyDescent="0.2">
      <c r="B80" t="str">
        <f>CONCATENATE(B74,$A$10)</f>
        <v>G16</v>
      </c>
      <c r="C80" t="e">
        <f t="shared" ca="1" si="14"/>
        <v>#REF!</v>
      </c>
      <c r="D80" t="e">
        <f t="shared" ca="1" si="13"/>
        <v>#REF!</v>
      </c>
      <c r="E80" t="e">
        <f t="shared" ca="1" si="13"/>
        <v>#REF!</v>
      </c>
      <c r="F80" t="e">
        <f t="shared" ca="1" si="13"/>
        <v>#REF!</v>
      </c>
      <c r="G80" t="e">
        <f t="shared" ca="1" si="13"/>
        <v>#REF!</v>
      </c>
      <c r="H80" t="e">
        <f t="shared" ca="1" si="13"/>
        <v>#REF!</v>
      </c>
      <c r="I80" t="e">
        <f t="shared" ca="1" si="13"/>
        <v>#REF!</v>
      </c>
      <c r="J80" t="e">
        <f t="shared" ca="1" si="13"/>
        <v>#REF!</v>
      </c>
      <c r="K80" t="e">
        <f t="shared" ca="1" si="13"/>
        <v>#REF!</v>
      </c>
      <c r="L80" t="e">
        <f t="shared" ca="1" si="13"/>
        <v>#REF!</v>
      </c>
    </row>
    <row r="81" spans="1:12" x14ac:dyDescent="0.2">
      <c r="B81" t="str">
        <f>CONCATENATE(B74,$A$11)</f>
        <v>G17</v>
      </c>
      <c r="C81" t="e">
        <f t="shared" ca="1" si="14"/>
        <v>#REF!</v>
      </c>
      <c r="D81" t="e">
        <f t="shared" ca="1" si="13"/>
        <v>#REF!</v>
      </c>
      <c r="E81" t="e">
        <f t="shared" ca="1" si="13"/>
        <v>#REF!</v>
      </c>
      <c r="F81" t="e">
        <f t="shared" ca="1" si="13"/>
        <v>#REF!</v>
      </c>
      <c r="G81" t="e">
        <f t="shared" ca="1" si="13"/>
        <v>#REF!</v>
      </c>
      <c r="H81" t="e">
        <f t="shared" ca="1" si="13"/>
        <v>#REF!</v>
      </c>
      <c r="I81" t="e">
        <f t="shared" ca="1" si="13"/>
        <v>#REF!</v>
      </c>
      <c r="J81" t="e">
        <f t="shared" ca="1" si="13"/>
        <v>#REF!</v>
      </c>
      <c r="K81" t="e">
        <f t="shared" ca="1" si="13"/>
        <v>#REF!</v>
      </c>
      <c r="L81" t="e">
        <f t="shared" ca="1" si="13"/>
        <v>#REF!</v>
      </c>
    </row>
    <row r="82" spans="1:12" x14ac:dyDescent="0.2">
      <c r="B82" t="str">
        <f>CONCATENATE(B74,$A$12)</f>
        <v>G18</v>
      </c>
      <c r="C82" t="e">
        <f t="shared" ca="1" si="14"/>
        <v>#REF!</v>
      </c>
      <c r="D82" t="e">
        <f t="shared" ca="1" si="13"/>
        <v>#REF!</v>
      </c>
      <c r="E82" t="e">
        <f t="shared" ca="1" si="13"/>
        <v>#REF!</v>
      </c>
      <c r="F82" t="e">
        <f t="shared" ca="1" si="13"/>
        <v>#REF!</v>
      </c>
      <c r="G82" t="e">
        <f t="shared" ca="1" si="13"/>
        <v>#REF!</v>
      </c>
      <c r="H82" t="e">
        <f t="shared" ca="1" si="13"/>
        <v>#REF!</v>
      </c>
      <c r="I82" t="e">
        <f t="shared" ca="1" si="13"/>
        <v>#REF!</v>
      </c>
      <c r="J82" t="e">
        <f t="shared" ca="1" si="13"/>
        <v>#REF!</v>
      </c>
      <c r="K82" t="e">
        <f t="shared" ca="1" si="13"/>
        <v>#REF!</v>
      </c>
      <c r="L82" t="e">
        <f t="shared" ca="1" si="13"/>
        <v>#REF!</v>
      </c>
    </row>
    <row r="83" spans="1:12" x14ac:dyDescent="0.2">
      <c r="B83" t="str">
        <f>CONCATENATE(B74,$A$13)</f>
        <v>G19</v>
      </c>
      <c r="C83" t="e">
        <f t="shared" ca="1" si="14"/>
        <v>#REF!</v>
      </c>
      <c r="D83" t="e">
        <f t="shared" ca="1" si="13"/>
        <v>#REF!</v>
      </c>
      <c r="E83" t="e">
        <f t="shared" ca="1" si="13"/>
        <v>#REF!</v>
      </c>
      <c r="F83" t="e">
        <f t="shared" ca="1" si="13"/>
        <v>#REF!</v>
      </c>
      <c r="G83" t="e">
        <f t="shared" ca="1" si="13"/>
        <v>#REF!</v>
      </c>
      <c r="H83" t="e">
        <f t="shared" ca="1" si="13"/>
        <v>#REF!</v>
      </c>
      <c r="I83" t="e">
        <f t="shared" ca="1" si="13"/>
        <v>#REF!</v>
      </c>
      <c r="J83" t="e">
        <f t="shared" ca="1" si="13"/>
        <v>#REF!</v>
      </c>
      <c r="K83" t="e">
        <f t="shared" ca="1" si="13"/>
        <v>#REF!</v>
      </c>
      <c r="L83" t="e">
        <f t="shared" ca="1" si="13"/>
        <v>#REF!</v>
      </c>
    </row>
    <row r="84" spans="1:12" x14ac:dyDescent="0.2">
      <c r="B84" t="str">
        <f>CONCATENATE(B74,$A$14)</f>
        <v>G20</v>
      </c>
      <c r="C84" t="e">
        <f t="shared" ca="1" si="14"/>
        <v>#REF!</v>
      </c>
      <c r="D84" t="e">
        <f t="shared" ca="1" si="13"/>
        <v>#REF!</v>
      </c>
      <c r="E84" t="e">
        <f t="shared" ca="1" si="13"/>
        <v>#REF!</v>
      </c>
      <c r="F84" t="e">
        <f t="shared" ca="1" si="13"/>
        <v>#REF!</v>
      </c>
      <c r="G84" t="e">
        <f t="shared" ca="1" si="13"/>
        <v>#REF!</v>
      </c>
      <c r="H84" t="e">
        <f t="shared" ca="1" si="13"/>
        <v>#REF!</v>
      </c>
      <c r="I84" t="e">
        <f t="shared" ca="1" si="13"/>
        <v>#REF!</v>
      </c>
      <c r="J84" t="e">
        <f t="shared" ca="1" si="13"/>
        <v>#REF!</v>
      </c>
      <c r="K84" t="e">
        <f t="shared" ca="1" si="13"/>
        <v>#REF!</v>
      </c>
      <c r="L84" t="e">
        <f t="shared" ca="1" si="13"/>
        <v>#REF!</v>
      </c>
    </row>
    <row r="85" spans="1:12" x14ac:dyDescent="0.2">
      <c r="B85" t="str">
        <f>CONCATENATE(B74,$A$15)</f>
        <v>G21</v>
      </c>
      <c r="C85" t="e">
        <f t="shared" ca="1" si="14"/>
        <v>#REF!</v>
      </c>
      <c r="D85" t="e">
        <f t="shared" ca="1" si="13"/>
        <v>#REF!</v>
      </c>
      <c r="E85" t="e">
        <f t="shared" ca="1" si="13"/>
        <v>#REF!</v>
      </c>
      <c r="F85" t="e">
        <f t="shared" ca="1" si="13"/>
        <v>#REF!</v>
      </c>
      <c r="G85" t="e">
        <f t="shared" ca="1" si="13"/>
        <v>#REF!</v>
      </c>
      <c r="H85" t="e">
        <f t="shared" ca="1" si="13"/>
        <v>#REF!</v>
      </c>
      <c r="I85" t="e">
        <f t="shared" ca="1" si="13"/>
        <v>#REF!</v>
      </c>
      <c r="J85" t="e">
        <f t="shared" ca="1" si="13"/>
        <v>#REF!</v>
      </c>
      <c r="K85" t="e">
        <f t="shared" ca="1" si="13"/>
        <v>#REF!</v>
      </c>
      <c r="L85" t="e">
        <f t="shared" ca="1" si="13"/>
        <v>#REF!</v>
      </c>
    </row>
    <row r="86" spans="1:12" x14ac:dyDescent="0.2">
      <c r="B86" t="str">
        <f>CONCATENATE(B74,$A$16)</f>
        <v>G22</v>
      </c>
      <c r="C86" t="e">
        <f t="shared" ca="1" si="14"/>
        <v>#REF!</v>
      </c>
      <c r="D86" t="e">
        <f t="shared" ca="1" si="13"/>
        <v>#REF!</v>
      </c>
      <c r="E86" t="e">
        <f t="shared" ca="1" si="13"/>
        <v>#REF!</v>
      </c>
      <c r="F86" t="e">
        <f t="shared" ca="1" si="13"/>
        <v>#REF!</v>
      </c>
      <c r="G86" t="e">
        <f t="shared" ca="1" si="13"/>
        <v>#REF!</v>
      </c>
      <c r="H86" t="e">
        <f t="shared" ca="1" si="13"/>
        <v>#REF!</v>
      </c>
      <c r="I86" t="e">
        <f t="shared" ca="1" si="13"/>
        <v>#REF!</v>
      </c>
      <c r="J86" t="e">
        <f t="shared" ca="1" si="13"/>
        <v>#REF!</v>
      </c>
      <c r="K86" t="e">
        <f t="shared" ca="1" si="13"/>
        <v>#REF!</v>
      </c>
      <c r="L86" t="e">
        <f t="shared" ca="1" si="13"/>
        <v>#REF!</v>
      </c>
    </row>
    <row r="87" spans="1:12" x14ac:dyDescent="0.2">
      <c r="B87" t="str">
        <f>CONCATENATE(B74,$A$17)</f>
        <v>G23</v>
      </c>
      <c r="C87" t="e">
        <f t="shared" ca="1" si="14"/>
        <v>#REF!</v>
      </c>
      <c r="D87" t="e">
        <f t="shared" ca="1" si="13"/>
        <v>#REF!</v>
      </c>
      <c r="E87" t="e">
        <f t="shared" ca="1" si="13"/>
        <v>#REF!</v>
      </c>
      <c r="F87" t="e">
        <f t="shared" ca="1" si="13"/>
        <v>#REF!</v>
      </c>
      <c r="G87" t="e">
        <f t="shared" ca="1" si="13"/>
        <v>#REF!</v>
      </c>
      <c r="H87" t="e">
        <f t="shared" ca="1" si="13"/>
        <v>#REF!</v>
      </c>
      <c r="I87" t="e">
        <f t="shared" ca="1" si="13"/>
        <v>#REF!</v>
      </c>
      <c r="J87" t="e">
        <f t="shared" ca="1" si="13"/>
        <v>#REF!</v>
      </c>
      <c r="K87" t="e">
        <f t="shared" ca="1" si="13"/>
        <v>#REF!</v>
      </c>
      <c r="L87" t="e">
        <f t="shared" ca="1" si="13"/>
        <v>#REF!</v>
      </c>
    </row>
    <row r="93" spans="1:12" x14ac:dyDescent="0.2">
      <c r="A93" t="s">
        <v>11</v>
      </c>
      <c r="B93" t="s">
        <v>22</v>
      </c>
      <c r="C93" s="14"/>
    </row>
    <row r="94" spans="1:12" x14ac:dyDescent="0.2">
      <c r="B94" t="str">
        <f>CONCATENATE(B93,$A$5)</f>
        <v>H1</v>
      </c>
      <c r="C94" t="e">
        <f ca="1">INDIRECT(CONCATENATE("'",C$7,"'!",$B94))</f>
        <v>#REF!</v>
      </c>
    </row>
    <row r="95" spans="1:12" x14ac:dyDescent="0.2">
      <c r="C95">
        <v>4</v>
      </c>
      <c r="D95">
        <v>5</v>
      </c>
      <c r="E95">
        <v>6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13</v>
      </c>
    </row>
    <row r="96" spans="1:12" x14ac:dyDescent="0.2">
      <c r="B96" t="str">
        <f>B2</f>
        <v>G</v>
      </c>
      <c r="C96" s="1">
        <f ca="1">INDIRECT(CONCATENATE("files!",$B96,C95))</f>
        <v>0</v>
      </c>
      <c r="D96" s="1">
        <f ca="1">INDIRECT(CONCATENATE("files!",$B96,D95))</f>
        <v>0</v>
      </c>
      <c r="E96" s="1">
        <f ca="1">INDIRECT(CONCATENATE("files!",$B96,E95))</f>
        <v>0</v>
      </c>
      <c r="F96" s="1">
        <f t="shared" ref="F96:L96" ca="1" si="15">INDIRECT(CONCATENATE("files!",$B96,F95))</f>
        <v>0</v>
      </c>
      <c r="G96" s="1">
        <f t="shared" ca="1" si="15"/>
        <v>0</v>
      </c>
      <c r="H96" s="1">
        <f t="shared" ca="1" si="15"/>
        <v>0</v>
      </c>
      <c r="I96" s="1">
        <f t="shared" ca="1" si="15"/>
        <v>0</v>
      </c>
      <c r="J96" s="1">
        <f t="shared" ca="1" si="15"/>
        <v>0</v>
      </c>
      <c r="K96" s="1">
        <f t="shared" ca="1" si="15"/>
        <v>0</v>
      </c>
      <c r="L96" s="1">
        <f t="shared" ca="1" si="15"/>
        <v>0</v>
      </c>
    </row>
    <row r="97" spans="1:12" x14ac:dyDescent="0.2">
      <c r="B97" t="str">
        <f>CONCATENATE(B93,$A$8)</f>
        <v>H14</v>
      </c>
      <c r="C97" t="e">
        <f ca="1">INDIRECT(CONCATENATE("'",C$7,"'!",$B97))</f>
        <v>#REF!</v>
      </c>
      <c r="D97" t="e">
        <f t="shared" ref="D97:L106" ca="1" si="16">INDIRECT(CONCATENATE("'",D$7,"'!",$B97))</f>
        <v>#REF!</v>
      </c>
      <c r="E97" t="e">
        <f t="shared" ca="1" si="16"/>
        <v>#REF!</v>
      </c>
      <c r="F97" t="e">
        <f t="shared" ca="1" si="16"/>
        <v>#REF!</v>
      </c>
      <c r="G97" t="e">
        <f t="shared" ca="1" si="16"/>
        <v>#REF!</v>
      </c>
      <c r="H97" t="e">
        <f t="shared" ca="1" si="16"/>
        <v>#REF!</v>
      </c>
      <c r="I97" t="e">
        <f t="shared" ca="1" si="16"/>
        <v>#REF!</v>
      </c>
      <c r="J97" t="e">
        <f t="shared" ca="1" si="16"/>
        <v>#REF!</v>
      </c>
      <c r="K97" t="e">
        <f t="shared" ca="1" si="16"/>
        <v>#REF!</v>
      </c>
      <c r="L97" t="e">
        <f t="shared" ca="1" si="16"/>
        <v>#REF!</v>
      </c>
    </row>
    <row r="98" spans="1:12" x14ac:dyDescent="0.2">
      <c r="B98" t="str">
        <f>CONCATENATE(B93,$A$9)</f>
        <v>H15</v>
      </c>
      <c r="C98" t="e">
        <f t="shared" ref="C98:C106" ca="1" si="17">INDIRECT(CONCATENATE("'",C$7,"'!",$B98))</f>
        <v>#REF!</v>
      </c>
      <c r="D98" t="e">
        <f t="shared" ca="1" si="16"/>
        <v>#REF!</v>
      </c>
      <c r="E98" t="e">
        <f t="shared" ca="1" si="16"/>
        <v>#REF!</v>
      </c>
      <c r="F98" t="e">
        <f t="shared" ca="1" si="16"/>
        <v>#REF!</v>
      </c>
      <c r="G98" t="e">
        <f t="shared" ca="1" si="16"/>
        <v>#REF!</v>
      </c>
      <c r="H98" t="e">
        <f t="shared" ca="1" si="16"/>
        <v>#REF!</v>
      </c>
      <c r="I98" t="e">
        <f t="shared" ca="1" si="16"/>
        <v>#REF!</v>
      </c>
      <c r="J98" t="e">
        <f t="shared" ca="1" si="16"/>
        <v>#REF!</v>
      </c>
      <c r="K98" t="e">
        <f t="shared" ca="1" si="16"/>
        <v>#REF!</v>
      </c>
      <c r="L98" t="e">
        <f t="shared" ca="1" si="16"/>
        <v>#REF!</v>
      </c>
    </row>
    <row r="99" spans="1:12" x14ac:dyDescent="0.2">
      <c r="B99" t="str">
        <f>CONCATENATE(B93,$A$10)</f>
        <v>H16</v>
      </c>
      <c r="C99" t="e">
        <f t="shared" ca="1" si="17"/>
        <v>#REF!</v>
      </c>
      <c r="D99" t="e">
        <f t="shared" ca="1" si="16"/>
        <v>#REF!</v>
      </c>
      <c r="E99" t="e">
        <f t="shared" ca="1" si="16"/>
        <v>#REF!</v>
      </c>
      <c r="F99" t="e">
        <f t="shared" ca="1" si="16"/>
        <v>#REF!</v>
      </c>
      <c r="G99" t="e">
        <f t="shared" ca="1" si="16"/>
        <v>#REF!</v>
      </c>
      <c r="H99" t="e">
        <f t="shared" ca="1" si="16"/>
        <v>#REF!</v>
      </c>
      <c r="I99" t="e">
        <f t="shared" ca="1" si="16"/>
        <v>#REF!</v>
      </c>
      <c r="J99" t="e">
        <f t="shared" ca="1" si="16"/>
        <v>#REF!</v>
      </c>
      <c r="K99" t="e">
        <f t="shared" ca="1" si="16"/>
        <v>#REF!</v>
      </c>
      <c r="L99" t="e">
        <f t="shared" ca="1" si="16"/>
        <v>#REF!</v>
      </c>
    </row>
    <row r="100" spans="1:12" x14ac:dyDescent="0.2">
      <c r="B100" t="str">
        <f>CONCATENATE(B93,$A$11)</f>
        <v>H17</v>
      </c>
      <c r="C100" t="e">
        <f t="shared" ca="1" si="17"/>
        <v>#REF!</v>
      </c>
      <c r="D100" t="e">
        <f t="shared" ca="1" si="16"/>
        <v>#REF!</v>
      </c>
      <c r="E100" t="e">
        <f t="shared" ca="1" si="16"/>
        <v>#REF!</v>
      </c>
      <c r="F100" t="e">
        <f t="shared" ca="1" si="16"/>
        <v>#REF!</v>
      </c>
      <c r="G100" t="e">
        <f t="shared" ca="1" si="16"/>
        <v>#REF!</v>
      </c>
      <c r="H100" t="e">
        <f t="shared" ca="1" si="16"/>
        <v>#REF!</v>
      </c>
      <c r="I100" t="e">
        <f t="shared" ca="1" si="16"/>
        <v>#REF!</v>
      </c>
      <c r="J100" t="e">
        <f t="shared" ca="1" si="16"/>
        <v>#REF!</v>
      </c>
      <c r="K100" t="e">
        <f t="shared" ca="1" si="16"/>
        <v>#REF!</v>
      </c>
      <c r="L100" t="e">
        <f t="shared" ca="1" si="16"/>
        <v>#REF!</v>
      </c>
    </row>
    <row r="101" spans="1:12" x14ac:dyDescent="0.2">
      <c r="B101" t="str">
        <f>CONCATENATE(B93,$A$12)</f>
        <v>H18</v>
      </c>
      <c r="C101" t="e">
        <f t="shared" ca="1" si="17"/>
        <v>#REF!</v>
      </c>
      <c r="D101" t="e">
        <f t="shared" ca="1" si="16"/>
        <v>#REF!</v>
      </c>
      <c r="E101" t="e">
        <f t="shared" ca="1" si="16"/>
        <v>#REF!</v>
      </c>
      <c r="F101" t="e">
        <f t="shared" ca="1" si="16"/>
        <v>#REF!</v>
      </c>
      <c r="G101" t="e">
        <f t="shared" ca="1" si="16"/>
        <v>#REF!</v>
      </c>
      <c r="H101" t="e">
        <f t="shared" ca="1" si="16"/>
        <v>#REF!</v>
      </c>
      <c r="I101" t="e">
        <f t="shared" ca="1" si="16"/>
        <v>#REF!</v>
      </c>
      <c r="J101" t="e">
        <f t="shared" ca="1" si="16"/>
        <v>#REF!</v>
      </c>
      <c r="K101" t="e">
        <f t="shared" ca="1" si="16"/>
        <v>#REF!</v>
      </c>
      <c r="L101" t="e">
        <f t="shared" ca="1" si="16"/>
        <v>#REF!</v>
      </c>
    </row>
    <row r="102" spans="1:12" x14ac:dyDescent="0.2">
      <c r="B102" t="str">
        <f>CONCATENATE(B93,$A$13)</f>
        <v>H19</v>
      </c>
      <c r="C102" t="e">
        <f t="shared" ca="1" si="17"/>
        <v>#REF!</v>
      </c>
      <c r="D102" t="e">
        <f t="shared" ca="1" si="16"/>
        <v>#REF!</v>
      </c>
      <c r="E102" t="e">
        <f t="shared" ca="1" si="16"/>
        <v>#REF!</v>
      </c>
      <c r="F102" t="e">
        <f t="shared" ca="1" si="16"/>
        <v>#REF!</v>
      </c>
      <c r="G102" t="e">
        <f t="shared" ca="1" si="16"/>
        <v>#REF!</v>
      </c>
      <c r="H102" t="e">
        <f t="shared" ca="1" si="16"/>
        <v>#REF!</v>
      </c>
      <c r="I102" t="e">
        <f t="shared" ca="1" si="16"/>
        <v>#REF!</v>
      </c>
      <c r="J102" t="e">
        <f t="shared" ca="1" si="16"/>
        <v>#REF!</v>
      </c>
      <c r="K102" t="e">
        <f t="shared" ca="1" si="16"/>
        <v>#REF!</v>
      </c>
      <c r="L102" t="e">
        <f t="shared" ca="1" si="16"/>
        <v>#REF!</v>
      </c>
    </row>
    <row r="103" spans="1:12" x14ac:dyDescent="0.2">
      <c r="B103" t="str">
        <f>CONCATENATE(B93,$A$14)</f>
        <v>H20</v>
      </c>
      <c r="C103" t="e">
        <f t="shared" ca="1" si="17"/>
        <v>#REF!</v>
      </c>
      <c r="D103" t="e">
        <f t="shared" ca="1" si="16"/>
        <v>#REF!</v>
      </c>
      <c r="E103" t="e">
        <f t="shared" ca="1" si="16"/>
        <v>#REF!</v>
      </c>
      <c r="F103" t="e">
        <f t="shared" ca="1" si="16"/>
        <v>#REF!</v>
      </c>
      <c r="G103" t="e">
        <f t="shared" ca="1" si="16"/>
        <v>#REF!</v>
      </c>
      <c r="H103" t="e">
        <f t="shared" ca="1" si="16"/>
        <v>#REF!</v>
      </c>
      <c r="I103" t="e">
        <f t="shared" ca="1" si="16"/>
        <v>#REF!</v>
      </c>
      <c r="J103" t="e">
        <f t="shared" ca="1" si="16"/>
        <v>#REF!</v>
      </c>
      <c r="K103" t="e">
        <f t="shared" ca="1" si="16"/>
        <v>#REF!</v>
      </c>
      <c r="L103" t="e">
        <f t="shared" ca="1" si="16"/>
        <v>#REF!</v>
      </c>
    </row>
    <row r="104" spans="1:12" x14ac:dyDescent="0.2">
      <c r="B104" t="str">
        <f>CONCATENATE(B93,$A$15)</f>
        <v>H21</v>
      </c>
      <c r="C104" t="e">
        <f t="shared" ca="1" si="17"/>
        <v>#REF!</v>
      </c>
      <c r="D104" t="e">
        <f t="shared" ca="1" si="16"/>
        <v>#REF!</v>
      </c>
      <c r="E104" t="e">
        <f t="shared" ca="1" si="16"/>
        <v>#REF!</v>
      </c>
      <c r="F104" t="e">
        <f t="shared" ca="1" si="16"/>
        <v>#REF!</v>
      </c>
      <c r="G104" t="e">
        <f t="shared" ca="1" si="16"/>
        <v>#REF!</v>
      </c>
      <c r="H104" t="e">
        <f t="shared" ca="1" si="16"/>
        <v>#REF!</v>
      </c>
      <c r="I104" t="e">
        <f t="shared" ca="1" si="16"/>
        <v>#REF!</v>
      </c>
      <c r="J104" t="e">
        <f t="shared" ca="1" si="16"/>
        <v>#REF!</v>
      </c>
      <c r="K104" t="e">
        <f t="shared" ca="1" si="16"/>
        <v>#REF!</v>
      </c>
      <c r="L104" t="e">
        <f t="shared" ca="1" si="16"/>
        <v>#REF!</v>
      </c>
    </row>
    <row r="105" spans="1:12" x14ac:dyDescent="0.2">
      <c r="B105" t="str">
        <f>CONCATENATE(B93,$A$16)</f>
        <v>H22</v>
      </c>
      <c r="C105" t="e">
        <f t="shared" ca="1" si="17"/>
        <v>#REF!</v>
      </c>
      <c r="D105" t="e">
        <f t="shared" ca="1" si="16"/>
        <v>#REF!</v>
      </c>
      <c r="E105" t="e">
        <f t="shared" ca="1" si="16"/>
        <v>#REF!</v>
      </c>
      <c r="F105" t="e">
        <f t="shared" ca="1" si="16"/>
        <v>#REF!</v>
      </c>
      <c r="G105" t="e">
        <f t="shared" ca="1" si="16"/>
        <v>#REF!</v>
      </c>
      <c r="H105" t="e">
        <f t="shared" ca="1" si="16"/>
        <v>#REF!</v>
      </c>
      <c r="I105" t="e">
        <f t="shared" ca="1" si="16"/>
        <v>#REF!</v>
      </c>
      <c r="J105" t="e">
        <f t="shared" ca="1" si="16"/>
        <v>#REF!</v>
      </c>
      <c r="K105" t="e">
        <f t="shared" ca="1" si="16"/>
        <v>#REF!</v>
      </c>
      <c r="L105" t="e">
        <f t="shared" ca="1" si="16"/>
        <v>#REF!</v>
      </c>
    </row>
    <row r="106" spans="1:12" x14ac:dyDescent="0.2">
      <c r="B106" t="str">
        <f>CONCATENATE(B93,$A$17)</f>
        <v>H23</v>
      </c>
      <c r="C106" t="e">
        <f t="shared" ca="1" si="17"/>
        <v>#REF!</v>
      </c>
      <c r="D106" t="e">
        <f t="shared" ca="1" si="16"/>
        <v>#REF!</v>
      </c>
      <c r="E106" t="e">
        <f t="shared" ca="1" si="16"/>
        <v>#REF!</v>
      </c>
      <c r="F106" t="e">
        <f t="shared" ca="1" si="16"/>
        <v>#REF!</v>
      </c>
      <c r="G106" t="e">
        <f t="shared" ca="1" si="16"/>
        <v>#REF!</v>
      </c>
      <c r="H106" t="e">
        <f t="shared" ca="1" si="16"/>
        <v>#REF!</v>
      </c>
      <c r="I106" t="e">
        <f t="shared" ca="1" si="16"/>
        <v>#REF!</v>
      </c>
      <c r="J106" t="e">
        <f t="shared" ca="1" si="16"/>
        <v>#REF!</v>
      </c>
      <c r="K106" t="e">
        <f t="shared" ca="1" si="16"/>
        <v>#REF!</v>
      </c>
      <c r="L106" t="e">
        <f t="shared" ca="1" si="16"/>
        <v>#REF!</v>
      </c>
    </row>
    <row r="111" spans="1:12" x14ac:dyDescent="0.2">
      <c r="A111" t="s">
        <v>11</v>
      </c>
      <c r="B111" t="s">
        <v>23</v>
      </c>
      <c r="C111" s="14"/>
    </row>
    <row r="112" spans="1:12" x14ac:dyDescent="0.2">
      <c r="B112" t="str">
        <f>CONCATENATE(B111,$A$5)</f>
        <v>I1</v>
      </c>
      <c r="C112" t="e">
        <f ca="1">INDIRECT(CONCATENATE("'",C$7,"'!",$B112))</f>
        <v>#REF!</v>
      </c>
    </row>
    <row r="113" spans="2:12" x14ac:dyDescent="0.2">
      <c r="C113">
        <v>4</v>
      </c>
      <c r="D113">
        <v>5</v>
      </c>
      <c r="E113">
        <v>6</v>
      </c>
      <c r="F113">
        <v>7</v>
      </c>
      <c r="G113">
        <v>8</v>
      </c>
      <c r="H113">
        <v>9</v>
      </c>
      <c r="I113">
        <v>10</v>
      </c>
      <c r="J113">
        <v>11</v>
      </c>
      <c r="K113">
        <v>12</v>
      </c>
      <c r="L113">
        <v>13</v>
      </c>
    </row>
    <row r="114" spans="2:12" x14ac:dyDescent="0.2">
      <c r="B114" t="str">
        <f>B2</f>
        <v>G</v>
      </c>
      <c r="C114" s="1">
        <f ca="1">INDIRECT(CONCATENATE("files!",$B114,C113))</f>
        <v>0</v>
      </c>
      <c r="D114" s="1">
        <f ca="1">INDIRECT(CONCATENATE("files!",$B114,D113))</f>
        <v>0</v>
      </c>
      <c r="E114" s="1">
        <f ca="1">INDIRECT(CONCATENATE("files!",$B114,E113))</f>
        <v>0</v>
      </c>
      <c r="F114" s="1">
        <f t="shared" ref="F114:L114" ca="1" si="18">INDIRECT(CONCATENATE("files!",$B114,F113))</f>
        <v>0</v>
      </c>
      <c r="G114" s="1">
        <f t="shared" ca="1" si="18"/>
        <v>0</v>
      </c>
      <c r="H114" s="1">
        <f t="shared" ca="1" si="18"/>
        <v>0</v>
      </c>
      <c r="I114" s="1">
        <f t="shared" ca="1" si="18"/>
        <v>0</v>
      </c>
      <c r="J114" s="1">
        <f t="shared" ca="1" si="18"/>
        <v>0</v>
      </c>
      <c r="K114" s="1">
        <f t="shared" ca="1" si="18"/>
        <v>0</v>
      </c>
      <c r="L114" s="1">
        <f t="shared" ca="1" si="18"/>
        <v>0</v>
      </c>
    </row>
    <row r="115" spans="2:12" x14ac:dyDescent="0.2">
      <c r="B115" t="str">
        <f>CONCATENATE(B111,$A$8)</f>
        <v>I14</v>
      </c>
      <c r="C115" t="e">
        <f ca="1">INDIRECT(CONCATENATE("'",C$7,"'!",$B115))</f>
        <v>#REF!</v>
      </c>
      <c r="D115" t="e">
        <f t="shared" ref="D115:L124" ca="1" si="19">INDIRECT(CONCATENATE("'",D$7,"'!",$B115))</f>
        <v>#REF!</v>
      </c>
      <c r="E115" t="e">
        <f t="shared" ca="1" si="19"/>
        <v>#REF!</v>
      </c>
      <c r="F115" t="e">
        <f t="shared" ca="1" si="19"/>
        <v>#REF!</v>
      </c>
      <c r="G115" t="e">
        <f t="shared" ca="1" si="19"/>
        <v>#REF!</v>
      </c>
      <c r="H115" t="e">
        <f t="shared" ca="1" si="19"/>
        <v>#REF!</v>
      </c>
      <c r="I115" t="e">
        <f t="shared" ca="1" si="19"/>
        <v>#REF!</v>
      </c>
      <c r="J115" t="e">
        <f t="shared" ca="1" si="19"/>
        <v>#REF!</v>
      </c>
      <c r="K115" t="e">
        <f t="shared" ca="1" si="19"/>
        <v>#REF!</v>
      </c>
      <c r="L115" t="e">
        <f t="shared" ca="1" si="19"/>
        <v>#REF!</v>
      </c>
    </row>
    <row r="116" spans="2:12" x14ac:dyDescent="0.2">
      <c r="B116" t="str">
        <f>CONCATENATE(B111,$A$9)</f>
        <v>I15</v>
      </c>
      <c r="C116" t="e">
        <f t="shared" ref="C116:C124" ca="1" si="20">INDIRECT(CONCATENATE("'",C$7,"'!",$B116))</f>
        <v>#REF!</v>
      </c>
      <c r="D116" t="e">
        <f t="shared" ca="1" si="19"/>
        <v>#REF!</v>
      </c>
      <c r="E116" t="e">
        <f t="shared" ca="1" si="19"/>
        <v>#REF!</v>
      </c>
      <c r="F116" t="e">
        <f t="shared" ca="1" si="19"/>
        <v>#REF!</v>
      </c>
      <c r="G116" t="e">
        <f t="shared" ca="1" si="19"/>
        <v>#REF!</v>
      </c>
      <c r="H116" t="e">
        <f t="shared" ca="1" si="19"/>
        <v>#REF!</v>
      </c>
      <c r="I116" t="e">
        <f t="shared" ca="1" si="19"/>
        <v>#REF!</v>
      </c>
      <c r="J116" t="e">
        <f t="shared" ca="1" si="19"/>
        <v>#REF!</v>
      </c>
      <c r="K116" t="e">
        <f t="shared" ca="1" si="19"/>
        <v>#REF!</v>
      </c>
      <c r="L116" t="e">
        <f t="shared" ca="1" si="19"/>
        <v>#REF!</v>
      </c>
    </row>
    <row r="117" spans="2:12" x14ac:dyDescent="0.2">
      <c r="B117" t="str">
        <f>CONCATENATE(B111,$A$10)</f>
        <v>I16</v>
      </c>
      <c r="C117" t="e">
        <f t="shared" ca="1" si="20"/>
        <v>#REF!</v>
      </c>
      <c r="D117" t="e">
        <f t="shared" ca="1" si="19"/>
        <v>#REF!</v>
      </c>
      <c r="E117" t="e">
        <f t="shared" ca="1" si="19"/>
        <v>#REF!</v>
      </c>
      <c r="F117" t="e">
        <f t="shared" ca="1" si="19"/>
        <v>#REF!</v>
      </c>
      <c r="G117" t="e">
        <f t="shared" ca="1" si="19"/>
        <v>#REF!</v>
      </c>
      <c r="H117" t="e">
        <f t="shared" ca="1" si="19"/>
        <v>#REF!</v>
      </c>
      <c r="I117" t="e">
        <f t="shared" ca="1" si="19"/>
        <v>#REF!</v>
      </c>
      <c r="J117" t="e">
        <f t="shared" ca="1" si="19"/>
        <v>#REF!</v>
      </c>
      <c r="K117" t="e">
        <f t="shared" ca="1" si="19"/>
        <v>#REF!</v>
      </c>
      <c r="L117" t="e">
        <f t="shared" ca="1" si="19"/>
        <v>#REF!</v>
      </c>
    </row>
    <row r="118" spans="2:12" x14ac:dyDescent="0.2">
      <c r="B118" t="str">
        <f>CONCATENATE(B111,$A$11)</f>
        <v>I17</v>
      </c>
      <c r="C118" t="e">
        <f t="shared" ca="1" si="20"/>
        <v>#REF!</v>
      </c>
      <c r="D118" t="e">
        <f t="shared" ca="1" si="19"/>
        <v>#REF!</v>
      </c>
      <c r="E118" t="e">
        <f t="shared" ca="1" si="19"/>
        <v>#REF!</v>
      </c>
      <c r="F118" t="e">
        <f t="shared" ca="1" si="19"/>
        <v>#REF!</v>
      </c>
      <c r="G118" t="e">
        <f t="shared" ca="1" si="19"/>
        <v>#REF!</v>
      </c>
      <c r="H118" t="e">
        <f t="shared" ca="1" si="19"/>
        <v>#REF!</v>
      </c>
      <c r="I118" t="e">
        <f t="shared" ca="1" si="19"/>
        <v>#REF!</v>
      </c>
      <c r="J118" t="e">
        <f t="shared" ca="1" si="19"/>
        <v>#REF!</v>
      </c>
      <c r="K118" t="e">
        <f t="shared" ca="1" si="19"/>
        <v>#REF!</v>
      </c>
      <c r="L118" t="e">
        <f t="shared" ca="1" si="19"/>
        <v>#REF!</v>
      </c>
    </row>
    <row r="119" spans="2:12" x14ac:dyDescent="0.2">
      <c r="B119" t="str">
        <f>CONCATENATE(B111,$A$12)</f>
        <v>I18</v>
      </c>
      <c r="C119" t="e">
        <f t="shared" ca="1" si="20"/>
        <v>#REF!</v>
      </c>
      <c r="D119" t="e">
        <f t="shared" ca="1" si="19"/>
        <v>#REF!</v>
      </c>
      <c r="E119" t="e">
        <f t="shared" ca="1" si="19"/>
        <v>#REF!</v>
      </c>
      <c r="F119" t="e">
        <f t="shared" ca="1" si="19"/>
        <v>#REF!</v>
      </c>
      <c r="G119" t="e">
        <f t="shared" ca="1" si="19"/>
        <v>#REF!</v>
      </c>
      <c r="H119" t="e">
        <f t="shared" ca="1" si="19"/>
        <v>#REF!</v>
      </c>
      <c r="I119" t="e">
        <f t="shared" ca="1" si="19"/>
        <v>#REF!</v>
      </c>
      <c r="J119" t="e">
        <f t="shared" ca="1" si="19"/>
        <v>#REF!</v>
      </c>
      <c r="K119" t="e">
        <f t="shared" ca="1" si="19"/>
        <v>#REF!</v>
      </c>
      <c r="L119" t="e">
        <f t="shared" ca="1" si="19"/>
        <v>#REF!</v>
      </c>
    </row>
    <row r="120" spans="2:12" x14ac:dyDescent="0.2">
      <c r="B120" t="str">
        <f>CONCATENATE(B111,$A$13)</f>
        <v>I19</v>
      </c>
      <c r="C120" t="e">
        <f t="shared" ca="1" si="20"/>
        <v>#REF!</v>
      </c>
      <c r="D120" t="e">
        <f t="shared" ca="1" si="19"/>
        <v>#REF!</v>
      </c>
      <c r="E120" t="e">
        <f t="shared" ca="1" si="19"/>
        <v>#REF!</v>
      </c>
      <c r="F120" t="e">
        <f t="shared" ca="1" si="19"/>
        <v>#REF!</v>
      </c>
      <c r="G120" t="e">
        <f t="shared" ca="1" si="19"/>
        <v>#REF!</v>
      </c>
      <c r="H120" t="e">
        <f t="shared" ca="1" si="19"/>
        <v>#REF!</v>
      </c>
      <c r="I120" t="e">
        <f t="shared" ca="1" si="19"/>
        <v>#REF!</v>
      </c>
      <c r="J120" t="e">
        <f t="shared" ca="1" si="19"/>
        <v>#REF!</v>
      </c>
      <c r="K120" t="e">
        <f t="shared" ca="1" si="19"/>
        <v>#REF!</v>
      </c>
      <c r="L120" t="e">
        <f t="shared" ca="1" si="19"/>
        <v>#REF!</v>
      </c>
    </row>
    <row r="121" spans="2:12" x14ac:dyDescent="0.2">
      <c r="B121" t="str">
        <f>CONCATENATE(B111,$A$14)</f>
        <v>I20</v>
      </c>
      <c r="C121" t="e">
        <f t="shared" ca="1" si="20"/>
        <v>#REF!</v>
      </c>
      <c r="D121" t="e">
        <f t="shared" ca="1" si="19"/>
        <v>#REF!</v>
      </c>
      <c r="E121" t="e">
        <f t="shared" ca="1" si="19"/>
        <v>#REF!</v>
      </c>
      <c r="F121" t="e">
        <f t="shared" ca="1" si="19"/>
        <v>#REF!</v>
      </c>
      <c r="G121" t="e">
        <f t="shared" ca="1" si="19"/>
        <v>#REF!</v>
      </c>
      <c r="H121" t="e">
        <f t="shared" ca="1" si="19"/>
        <v>#REF!</v>
      </c>
      <c r="I121" t="e">
        <f t="shared" ca="1" si="19"/>
        <v>#REF!</v>
      </c>
      <c r="J121" t="e">
        <f t="shared" ca="1" si="19"/>
        <v>#REF!</v>
      </c>
      <c r="K121" t="e">
        <f t="shared" ca="1" si="19"/>
        <v>#REF!</v>
      </c>
      <c r="L121" t="e">
        <f t="shared" ca="1" si="19"/>
        <v>#REF!</v>
      </c>
    </row>
    <row r="122" spans="2:12" x14ac:dyDescent="0.2">
      <c r="B122" t="str">
        <f>CONCATENATE(B111,$A$15)</f>
        <v>I21</v>
      </c>
      <c r="C122" t="e">
        <f t="shared" ca="1" si="20"/>
        <v>#REF!</v>
      </c>
      <c r="D122" t="e">
        <f t="shared" ca="1" si="19"/>
        <v>#REF!</v>
      </c>
      <c r="E122" t="e">
        <f t="shared" ca="1" si="19"/>
        <v>#REF!</v>
      </c>
      <c r="F122" t="e">
        <f t="shared" ca="1" si="19"/>
        <v>#REF!</v>
      </c>
      <c r="G122" t="e">
        <f t="shared" ca="1" si="19"/>
        <v>#REF!</v>
      </c>
      <c r="H122" t="e">
        <f t="shared" ca="1" si="19"/>
        <v>#REF!</v>
      </c>
      <c r="I122" t="e">
        <f t="shared" ca="1" si="19"/>
        <v>#REF!</v>
      </c>
      <c r="J122" t="e">
        <f t="shared" ca="1" si="19"/>
        <v>#REF!</v>
      </c>
      <c r="K122" t="e">
        <f t="shared" ca="1" si="19"/>
        <v>#REF!</v>
      </c>
      <c r="L122" t="e">
        <f t="shared" ca="1" si="19"/>
        <v>#REF!</v>
      </c>
    </row>
    <row r="123" spans="2:12" x14ac:dyDescent="0.2">
      <c r="B123" t="str">
        <f>CONCATENATE(B111,$A$16)</f>
        <v>I22</v>
      </c>
      <c r="C123" t="e">
        <f t="shared" ca="1" si="20"/>
        <v>#REF!</v>
      </c>
      <c r="D123" t="e">
        <f t="shared" ca="1" si="19"/>
        <v>#REF!</v>
      </c>
      <c r="E123" t="e">
        <f t="shared" ca="1" si="19"/>
        <v>#REF!</v>
      </c>
      <c r="F123" t="e">
        <f t="shared" ca="1" si="19"/>
        <v>#REF!</v>
      </c>
      <c r="G123" t="e">
        <f t="shared" ca="1" si="19"/>
        <v>#REF!</v>
      </c>
      <c r="H123" t="e">
        <f t="shared" ca="1" si="19"/>
        <v>#REF!</v>
      </c>
      <c r="I123" t="e">
        <f t="shared" ca="1" si="19"/>
        <v>#REF!</v>
      </c>
      <c r="J123" t="e">
        <f t="shared" ca="1" si="19"/>
        <v>#REF!</v>
      </c>
      <c r="K123" t="e">
        <f t="shared" ca="1" si="19"/>
        <v>#REF!</v>
      </c>
      <c r="L123" t="e">
        <f t="shared" ca="1" si="19"/>
        <v>#REF!</v>
      </c>
    </row>
    <row r="124" spans="2:12" x14ac:dyDescent="0.2">
      <c r="B124" t="str">
        <f>CONCATENATE(B111,$A$17)</f>
        <v>I23</v>
      </c>
      <c r="C124" t="e">
        <f t="shared" ca="1" si="20"/>
        <v>#REF!</v>
      </c>
      <c r="D124" t="e">
        <f t="shared" ca="1" si="19"/>
        <v>#REF!</v>
      </c>
      <c r="E124" t="e">
        <f t="shared" ca="1" si="19"/>
        <v>#REF!</v>
      </c>
      <c r="F124" t="e">
        <f t="shared" ca="1" si="19"/>
        <v>#REF!</v>
      </c>
      <c r="G124" t="e">
        <f t="shared" ca="1" si="19"/>
        <v>#REF!</v>
      </c>
      <c r="H124" t="e">
        <f t="shared" ca="1" si="19"/>
        <v>#REF!</v>
      </c>
      <c r="I124" t="e">
        <f t="shared" ca="1" si="19"/>
        <v>#REF!</v>
      </c>
      <c r="J124" t="e">
        <f t="shared" ca="1" si="19"/>
        <v>#REF!</v>
      </c>
      <c r="K124" t="e">
        <f t="shared" ca="1" si="19"/>
        <v>#REF!</v>
      </c>
      <c r="L124" t="e">
        <f t="shared" ca="1" si="19"/>
        <v>#REF!</v>
      </c>
    </row>
    <row r="126" spans="2:12" x14ac:dyDescent="0.2">
      <c r="C126" t="s">
        <v>10</v>
      </c>
    </row>
    <row r="127" spans="2:12" x14ac:dyDescent="0.2">
      <c r="C127" t="e">
        <f t="shared" ref="C127:L127" ca="1" si="21">C115-C61-C43-C25-C8-C97-C78</f>
        <v>#REF!</v>
      </c>
      <c r="D127" t="e">
        <f t="shared" ca="1" si="21"/>
        <v>#REF!</v>
      </c>
      <c r="E127" t="e">
        <f t="shared" ca="1" si="21"/>
        <v>#REF!</v>
      </c>
      <c r="F127" t="e">
        <f t="shared" ca="1" si="21"/>
        <v>#REF!</v>
      </c>
      <c r="G127" t="e">
        <f t="shared" ca="1" si="21"/>
        <v>#REF!</v>
      </c>
      <c r="H127" t="e">
        <f t="shared" ca="1" si="21"/>
        <v>#REF!</v>
      </c>
      <c r="I127" t="e">
        <f t="shared" ca="1" si="21"/>
        <v>#REF!</v>
      </c>
      <c r="J127" t="e">
        <f t="shared" ca="1" si="21"/>
        <v>#REF!</v>
      </c>
      <c r="K127" t="e">
        <f t="shared" ca="1" si="21"/>
        <v>#REF!</v>
      </c>
      <c r="L127" t="e">
        <f t="shared" ca="1" si="21"/>
        <v>#REF!</v>
      </c>
    </row>
    <row r="128" spans="2:12" x14ac:dyDescent="0.2">
      <c r="C128" t="e">
        <f t="shared" ref="C128:L128" ca="1" si="22">C116-C62-C44-C26-C9-C98-C79</f>
        <v>#REF!</v>
      </c>
      <c r="D128" t="e">
        <f t="shared" ca="1" si="22"/>
        <v>#REF!</v>
      </c>
      <c r="E128" t="e">
        <f t="shared" ca="1" si="22"/>
        <v>#REF!</v>
      </c>
      <c r="F128" t="e">
        <f t="shared" ca="1" si="22"/>
        <v>#REF!</v>
      </c>
      <c r="G128" t="e">
        <f t="shared" ca="1" si="22"/>
        <v>#REF!</v>
      </c>
      <c r="H128" t="e">
        <f t="shared" ca="1" si="22"/>
        <v>#REF!</v>
      </c>
      <c r="I128" t="e">
        <f t="shared" ca="1" si="22"/>
        <v>#REF!</v>
      </c>
      <c r="J128" t="e">
        <f t="shared" ca="1" si="22"/>
        <v>#REF!</v>
      </c>
      <c r="K128" t="e">
        <f t="shared" ca="1" si="22"/>
        <v>#REF!</v>
      </c>
      <c r="L128" t="e">
        <f t="shared" ca="1" si="22"/>
        <v>#REF!</v>
      </c>
    </row>
    <row r="129" spans="3:12" x14ac:dyDescent="0.2">
      <c r="C129" t="e">
        <f t="shared" ref="C129:L129" ca="1" si="23">C117-C63-C45-C27-C10-C99-C80</f>
        <v>#REF!</v>
      </c>
      <c r="D129" t="e">
        <f t="shared" ca="1" si="23"/>
        <v>#REF!</v>
      </c>
      <c r="E129" t="e">
        <f t="shared" ca="1" si="23"/>
        <v>#REF!</v>
      </c>
      <c r="F129" t="e">
        <f t="shared" ca="1" si="23"/>
        <v>#REF!</v>
      </c>
      <c r="G129" t="e">
        <f t="shared" ca="1" si="23"/>
        <v>#REF!</v>
      </c>
      <c r="H129" t="e">
        <f t="shared" ca="1" si="23"/>
        <v>#REF!</v>
      </c>
      <c r="I129" t="e">
        <f t="shared" ca="1" si="23"/>
        <v>#REF!</v>
      </c>
      <c r="J129" t="e">
        <f t="shared" ca="1" si="23"/>
        <v>#REF!</v>
      </c>
      <c r="K129" t="e">
        <f t="shared" ca="1" si="23"/>
        <v>#REF!</v>
      </c>
      <c r="L129" t="e">
        <f t="shared" ca="1" si="23"/>
        <v>#REF!</v>
      </c>
    </row>
    <row r="130" spans="3:12" x14ac:dyDescent="0.2">
      <c r="C130" t="e">
        <f t="shared" ref="C130:L130" ca="1" si="24">C118-C64-C46-C28-C11-C100-C81</f>
        <v>#REF!</v>
      </c>
      <c r="D130" t="e">
        <f t="shared" ca="1" si="24"/>
        <v>#REF!</v>
      </c>
      <c r="E130" t="e">
        <f t="shared" ca="1" si="24"/>
        <v>#REF!</v>
      </c>
      <c r="F130" t="e">
        <f t="shared" ca="1" si="24"/>
        <v>#REF!</v>
      </c>
      <c r="G130" t="e">
        <f t="shared" ca="1" si="24"/>
        <v>#REF!</v>
      </c>
      <c r="H130" t="e">
        <f t="shared" ca="1" si="24"/>
        <v>#REF!</v>
      </c>
      <c r="I130" t="e">
        <f t="shared" ca="1" si="24"/>
        <v>#REF!</v>
      </c>
      <c r="J130" t="e">
        <f t="shared" ca="1" si="24"/>
        <v>#REF!</v>
      </c>
      <c r="K130" t="e">
        <f t="shared" ca="1" si="24"/>
        <v>#REF!</v>
      </c>
      <c r="L130" t="e">
        <f t="shared" ca="1" si="24"/>
        <v>#REF!</v>
      </c>
    </row>
    <row r="131" spans="3:12" x14ac:dyDescent="0.2">
      <c r="C131" t="e">
        <f t="shared" ref="C131:L131" ca="1" si="25">C119-C65-C47-C29-C12-C101-C82</f>
        <v>#REF!</v>
      </c>
      <c r="D131" t="e">
        <f t="shared" ca="1" si="25"/>
        <v>#REF!</v>
      </c>
      <c r="E131" t="e">
        <f t="shared" ca="1" si="25"/>
        <v>#REF!</v>
      </c>
      <c r="F131" t="e">
        <f t="shared" ca="1" si="25"/>
        <v>#REF!</v>
      </c>
      <c r="G131" t="e">
        <f t="shared" ca="1" si="25"/>
        <v>#REF!</v>
      </c>
      <c r="H131" t="e">
        <f t="shared" ca="1" si="25"/>
        <v>#REF!</v>
      </c>
      <c r="I131" t="e">
        <f t="shared" ca="1" si="25"/>
        <v>#REF!</v>
      </c>
      <c r="J131" t="e">
        <f t="shared" ca="1" si="25"/>
        <v>#REF!</v>
      </c>
      <c r="K131" t="e">
        <f t="shared" ca="1" si="25"/>
        <v>#REF!</v>
      </c>
      <c r="L131" t="e">
        <f t="shared" ca="1" si="25"/>
        <v>#REF!</v>
      </c>
    </row>
    <row r="132" spans="3:12" x14ac:dyDescent="0.2">
      <c r="C132" t="e">
        <f t="shared" ref="C132:L132" ca="1" si="26">C120-C66-C48-C30-C13-C102-C83</f>
        <v>#REF!</v>
      </c>
      <c r="D132" t="e">
        <f t="shared" ca="1" si="26"/>
        <v>#REF!</v>
      </c>
      <c r="E132" t="e">
        <f t="shared" ca="1" si="26"/>
        <v>#REF!</v>
      </c>
      <c r="F132" t="e">
        <f t="shared" ca="1" si="26"/>
        <v>#REF!</v>
      </c>
      <c r="G132" t="e">
        <f t="shared" ca="1" si="26"/>
        <v>#REF!</v>
      </c>
      <c r="H132" t="e">
        <f t="shared" ca="1" si="26"/>
        <v>#REF!</v>
      </c>
      <c r="I132" t="e">
        <f t="shared" ca="1" si="26"/>
        <v>#REF!</v>
      </c>
      <c r="J132" t="e">
        <f t="shared" ca="1" si="26"/>
        <v>#REF!</v>
      </c>
      <c r="K132" t="e">
        <f t="shared" ca="1" si="26"/>
        <v>#REF!</v>
      </c>
      <c r="L132" t="e">
        <f t="shared" ca="1" si="26"/>
        <v>#REF!</v>
      </c>
    </row>
    <row r="133" spans="3:12" x14ac:dyDescent="0.2">
      <c r="C133" t="e">
        <f t="shared" ref="C133:L133" ca="1" si="27">C121-C67-C49-C31-C14-C103-C84</f>
        <v>#REF!</v>
      </c>
      <c r="D133" t="e">
        <f t="shared" ca="1" si="27"/>
        <v>#REF!</v>
      </c>
      <c r="E133" t="e">
        <f t="shared" ca="1" si="27"/>
        <v>#REF!</v>
      </c>
      <c r="F133" t="e">
        <f t="shared" ca="1" si="27"/>
        <v>#REF!</v>
      </c>
      <c r="G133" t="e">
        <f t="shared" ca="1" si="27"/>
        <v>#REF!</v>
      </c>
      <c r="H133" t="e">
        <f t="shared" ca="1" si="27"/>
        <v>#REF!</v>
      </c>
      <c r="I133" t="e">
        <f t="shared" ca="1" si="27"/>
        <v>#REF!</v>
      </c>
      <c r="J133" t="e">
        <f t="shared" ca="1" si="27"/>
        <v>#REF!</v>
      </c>
      <c r="K133" t="e">
        <f t="shared" ca="1" si="27"/>
        <v>#REF!</v>
      </c>
      <c r="L133" t="e">
        <f t="shared" ca="1" si="27"/>
        <v>#REF!</v>
      </c>
    </row>
    <row r="134" spans="3:12" x14ac:dyDescent="0.2">
      <c r="C134" t="e">
        <f t="shared" ref="C134:L134" ca="1" si="28">C122-C68-C50-C32-C15-C104-C85</f>
        <v>#REF!</v>
      </c>
      <c r="D134" t="e">
        <f t="shared" ca="1" si="28"/>
        <v>#REF!</v>
      </c>
      <c r="E134" t="e">
        <f t="shared" ca="1" si="28"/>
        <v>#REF!</v>
      </c>
      <c r="F134" t="e">
        <f t="shared" ca="1" si="28"/>
        <v>#REF!</v>
      </c>
      <c r="G134" t="e">
        <f t="shared" ca="1" si="28"/>
        <v>#REF!</v>
      </c>
      <c r="H134" t="e">
        <f t="shared" ca="1" si="28"/>
        <v>#REF!</v>
      </c>
      <c r="I134" t="e">
        <f t="shared" ca="1" si="28"/>
        <v>#REF!</v>
      </c>
      <c r="J134" t="e">
        <f t="shared" ca="1" si="28"/>
        <v>#REF!</v>
      </c>
      <c r="K134" t="e">
        <f t="shared" ca="1" si="28"/>
        <v>#REF!</v>
      </c>
      <c r="L134" t="e">
        <f t="shared" ca="1" si="28"/>
        <v>#REF!</v>
      </c>
    </row>
    <row r="135" spans="3:12" x14ac:dyDescent="0.2">
      <c r="C135" t="e">
        <f t="shared" ref="C135:L135" ca="1" si="29">C123-C69-C51-C33-C16-C105-C86</f>
        <v>#REF!</v>
      </c>
      <c r="D135" t="e">
        <f t="shared" ca="1" si="29"/>
        <v>#REF!</v>
      </c>
      <c r="E135" t="e">
        <f t="shared" ca="1" si="29"/>
        <v>#REF!</v>
      </c>
      <c r="F135" t="e">
        <f t="shared" ca="1" si="29"/>
        <v>#REF!</v>
      </c>
      <c r="G135" t="e">
        <f t="shared" ca="1" si="29"/>
        <v>#REF!</v>
      </c>
      <c r="H135" t="e">
        <f t="shared" ca="1" si="29"/>
        <v>#REF!</v>
      </c>
      <c r="I135" t="e">
        <f t="shared" ca="1" si="29"/>
        <v>#REF!</v>
      </c>
      <c r="J135" t="e">
        <f t="shared" ca="1" si="29"/>
        <v>#REF!</v>
      </c>
      <c r="K135" t="e">
        <f t="shared" ca="1" si="29"/>
        <v>#REF!</v>
      </c>
      <c r="L135" t="e">
        <f t="shared" ca="1" si="29"/>
        <v>#REF!</v>
      </c>
    </row>
    <row r="136" spans="3:12" x14ac:dyDescent="0.2">
      <c r="C136" t="e">
        <f t="shared" ref="C136:L136" ca="1" si="30">C124-C70-C52-C34-C17-C106-C87</f>
        <v>#REF!</v>
      </c>
      <c r="D136" t="e">
        <f t="shared" ca="1" si="30"/>
        <v>#REF!</v>
      </c>
      <c r="E136" t="e">
        <f t="shared" ca="1" si="30"/>
        <v>#REF!</v>
      </c>
      <c r="F136" t="e">
        <f t="shared" ca="1" si="30"/>
        <v>#REF!</v>
      </c>
      <c r="G136" t="e">
        <f t="shared" ca="1" si="30"/>
        <v>#REF!</v>
      </c>
      <c r="H136" t="e">
        <f t="shared" ca="1" si="30"/>
        <v>#REF!</v>
      </c>
      <c r="I136" t="e">
        <f t="shared" ca="1" si="30"/>
        <v>#REF!</v>
      </c>
      <c r="J136" t="e">
        <f t="shared" ca="1" si="30"/>
        <v>#REF!</v>
      </c>
      <c r="K136" t="e">
        <f t="shared" ca="1" si="30"/>
        <v>#REF!</v>
      </c>
      <c r="L136" t="e">
        <f t="shared" ca="1" si="30"/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files</vt:lpstr>
      <vt:lpstr>minimal-data-deflate.xml</vt:lpstr>
      <vt:lpstr>big-data-deflate.xml</vt:lpstr>
      <vt:lpstr>Ready to paste</vt:lpstr>
      <vt:lpstr>Histogram</vt:lpstr>
      <vt:lpstr>Devices Table</vt:lpstr>
      <vt:lpstr>minimal-data-off.xml</vt:lpstr>
      <vt:lpstr>big-data-off.xml</vt:lpstr>
      <vt:lpstr>BlanksRange</vt:lpstr>
      <vt:lpstr>CHOOSE</vt:lpstr>
      <vt:lpstr>DEFLATE</vt:lpstr>
      <vt:lpstr>DEFLATEBLANK</vt:lpstr>
      <vt:lpstr>'minimal-data-off.xml'!FILE_COLUMN</vt:lpstr>
      <vt:lpstr>FILE_COLUMN</vt:lpstr>
      <vt:lpstr>NoBlanksRange</vt:lpstr>
      <vt:lpstr>OFFBLANK</vt:lpstr>
      <vt:lpstr>OFFBLANKS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Ohrt</dc:creator>
  <cp:lastModifiedBy>Julian Ohrt</cp:lastModifiedBy>
  <dcterms:created xsi:type="dcterms:W3CDTF">2013-06-27T15:09:06Z</dcterms:created>
  <dcterms:modified xsi:type="dcterms:W3CDTF">2013-07-11T14:15:05Z</dcterms:modified>
</cp:coreProperties>
</file>