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Univeristy of Exeter\Year 4\BIOM052 MSci Academic Research Project\Analysis\"/>
    </mc:Choice>
  </mc:AlternateContent>
  <bookViews>
    <workbookView xWindow="0" yWindow="0" windowWidth="19200" windowHeight="6660"/>
  </bookViews>
  <sheets>
    <sheet name="NEW DATA NEW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7" i="1" l="1"/>
  <c r="AL3" i="1"/>
  <c r="AL2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</calcChain>
</file>

<file path=xl/comments1.xml><?xml version="1.0" encoding="utf-8"?>
<comments xmlns="http://schemas.openxmlformats.org/spreadsheetml/2006/main">
  <authors>
    <author>Jake</author>
  </authors>
  <commentList>
    <comment ref="AI1" authorId="0" shapeId="0">
      <text>
        <r>
          <rPr>
            <b/>
            <sz val="9"/>
            <color indexed="81"/>
            <rFont val="Tahoma"/>
            <charset val="1"/>
          </rPr>
          <t>Jake:</t>
        </r>
        <r>
          <rPr>
            <sz val="9"/>
            <color indexed="81"/>
            <rFont val="Tahoma"/>
            <charset val="1"/>
          </rPr>
          <t xml:space="preserve">
m/s</t>
        </r>
      </text>
    </comment>
  </commentList>
</comments>
</file>

<file path=xl/sharedStrings.xml><?xml version="1.0" encoding="utf-8"?>
<sst xmlns="http://schemas.openxmlformats.org/spreadsheetml/2006/main" count="867" uniqueCount="132">
  <si>
    <t>day</t>
  </si>
  <si>
    <t>location</t>
  </si>
  <si>
    <t>species</t>
  </si>
  <si>
    <t>ring</t>
  </si>
  <si>
    <t>age</t>
  </si>
  <si>
    <t>wing</t>
  </si>
  <si>
    <t>weight</t>
  </si>
  <si>
    <t>fat</t>
  </si>
  <si>
    <t>muscle</t>
  </si>
  <si>
    <t>e</t>
  </si>
  <si>
    <t>wp</t>
  </si>
  <si>
    <t>X2</t>
  </si>
  <si>
    <t>wp.pc</t>
  </si>
  <si>
    <t>wp.p2</t>
  </si>
  <si>
    <t>wp.t3</t>
  </si>
  <si>
    <t>tail</t>
  </si>
  <si>
    <t>tarsus</t>
  </si>
  <si>
    <t>thl</t>
  </si>
  <si>
    <t>time</t>
  </si>
  <si>
    <t>lg.wing</t>
  </si>
  <si>
    <t>lg.mass</t>
  </si>
  <si>
    <t>SMI</t>
  </si>
  <si>
    <t>nan</t>
  </si>
  <si>
    <t>yebwa</t>
  </si>
  <si>
    <t>kjk500</t>
  </si>
  <si>
    <t>kdy740</t>
  </si>
  <si>
    <t>kdy739</t>
  </si>
  <si>
    <t>kdy741</t>
  </si>
  <si>
    <t>kdy964</t>
  </si>
  <si>
    <t>kpn025</t>
  </si>
  <si>
    <t>kpn056</t>
  </si>
  <si>
    <t>kpn069</t>
  </si>
  <si>
    <t>kpn096</t>
  </si>
  <si>
    <t>cam</t>
  </si>
  <si>
    <t>jjc210</t>
  </si>
  <si>
    <t>jjc221</t>
  </si>
  <si>
    <t>kpn190</t>
  </si>
  <si>
    <t>kpn191</t>
  </si>
  <si>
    <t>kpn288</t>
  </si>
  <si>
    <t>kpn297</t>
  </si>
  <si>
    <t>kpn335</t>
  </si>
  <si>
    <t>kpn342</t>
  </si>
  <si>
    <t>kpn375</t>
  </si>
  <si>
    <t>kpn395</t>
  </si>
  <si>
    <t>kpn410</t>
  </si>
  <si>
    <t>kpn430</t>
  </si>
  <si>
    <t>kpn453</t>
  </si>
  <si>
    <t>kpn456</t>
  </si>
  <si>
    <t>kpn464</t>
  </si>
  <si>
    <t>kpn489</t>
  </si>
  <si>
    <t>kpn503</t>
  </si>
  <si>
    <t>kpn512</t>
  </si>
  <si>
    <t>kpn521</t>
  </si>
  <si>
    <t>kpn570</t>
  </si>
  <si>
    <t>kpn577</t>
  </si>
  <si>
    <t>kpn643</t>
  </si>
  <si>
    <t>kpn927</t>
  </si>
  <si>
    <t>kpn855</t>
  </si>
  <si>
    <t>kpn893</t>
  </si>
  <si>
    <t>krn801</t>
  </si>
  <si>
    <t>NA</t>
  </si>
  <si>
    <t>well</t>
  </si>
  <si>
    <t>sample.mass</t>
  </si>
  <si>
    <t>A2</t>
  </si>
  <si>
    <t>A3</t>
  </si>
  <si>
    <t>A4</t>
  </si>
  <si>
    <t>A5</t>
  </si>
  <si>
    <t>A6</t>
  </si>
  <si>
    <t>A7</t>
  </si>
  <si>
    <t>A8</t>
  </si>
  <si>
    <t>A10</t>
  </si>
  <si>
    <t>A11</t>
  </si>
  <si>
    <t>A12</t>
  </si>
  <si>
    <t>B1</t>
  </si>
  <si>
    <t>B4</t>
  </si>
  <si>
    <t>B3</t>
  </si>
  <si>
    <t>B2</t>
  </si>
  <si>
    <t>B6</t>
  </si>
  <si>
    <t>B7</t>
  </si>
  <si>
    <t>B9</t>
  </si>
  <si>
    <t>C10</t>
  </si>
  <si>
    <t>B8</t>
  </si>
  <si>
    <t>C6</t>
  </si>
  <si>
    <t>C5</t>
  </si>
  <si>
    <t>B12</t>
  </si>
  <si>
    <t>B10</t>
  </si>
  <si>
    <t>C3</t>
  </si>
  <si>
    <t>C7</t>
  </si>
  <si>
    <t>B11</t>
  </si>
  <si>
    <t>C2</t>
  </si>
  <si>
    <t>C8</t>
  </si>
  <si>
    <t>C4</t>
  </si>
  <si>
    <t>A1</t>
  </si>
  <si>
    <t>A9</t>
  </si>
  <si>
    <t>B5</t>
  </si>
  <si>
    <t>C1</t>
  </si>
  <si>
    <t>C9</t>
  </si>
  <si>
    <t>d2H</t>
  </si>
  <si>
    <t>SMI.2</t>
  </si>
  <si>
    <t>m2</t>
  </si>
  <si>
    <t>m3</t>
  </si>
  <si>
    <t>m1</t>
  </si>
  <si>
    <t>musc</t>
  </si>
  <si>
    <t>low</t>
  </si>
  <si>
    <t>medium</t>
  </si>
  <si>
    <t>high</t>
  </si>
  <si>
    <t>distance</t>
  </si>
  <si>
    <t>size</t>
  </si>
  <si>
    <t>small</t>
  </si>
  <si>
    <t>med</t>
  </si>
  <si>
    <t>large</t>
  </si>
  <si>
    <t>season</t>
  </si>
  <si>
    <t>week</t>
  </si>
  <si>
    <t>Early</t>
  </si>
  <si>
    <t>Early-Mid</t>
  </si>
  <si>
    <t>Mid-Late</t>
  </si>
  <si>
    <t>Late</t>
  </si>
  <si>
    <t>temp</t>
  </si>
  <si>
    <t>humidity</t>
  </si>
  <si>
    <t>pressure</t>
  </si>
  <si>
    <t>speed</t>
  </si>
  <si>
    <t>direction1</t>
  </si>
  <si>
    <t>direction2</t>
  </si>
  <si>
    <t>w</t>
  </si>
  <si>
    <t>wsw</t>
  </si>
  <si>
    <t>sw</t>
  </si>
  <si>
    <t>s</t>
  </si>
  <si>
    <t>sse</t>
  </si>
  <si>
    <t>se</t>
  </si>
  <si>
    <t>nne</t>
  </si>
  <si>
    <t>wnw</t>
  </si>
  <si>
    <t>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</si>
</sst>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0"/>
    <numFmt numFmtId="166" formatCode="0.000000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3"/>
  <sheetViews>
    <sheetView tabSelected="1" zoomScale="60" zoomScaleNormal="60" workbookViewId="0">
      <selection activeCell="Y11" sqref="Y11"/>
    </sheetView>
  </sheetViews>
  <sheetFormatPr defaultRowHeight="14.5" x14ac:dyDescent="0.35"/>
  <cols>
    <col min="38" max="38" width="9.7265625" bestFit="1" customWidth="1"/>
  </cols>
  <sheetData>
    <row r="1" spans="1:38" x14ac:dyDescent="0.35">
      <c r="A1" t="s">
        <v>0</v>
      </c>
      <c r="B1" t="s">
        <v>112</v>
      </c>
      <c r="C1" t="s">
        <v>111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98</v>
      </c>
      <c r="AA1" t="s">
        <v>61</v>
      </c>
      <c r="AB1" t="s">
        <v>62</v>
      </c>
      <c r="AC1" t="s">
        <v>97</v>
      </c>
      <c r="AD1" t="s">
        <v>106</v>
      </c>
      <c r="AE1" t="s">
        <v>102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131</v>
      </c>
    </row>
    <row r="2" spans="1:38" x14ac:dyDescent="0.35">
      <c r="A2">
        <v>277</v>
      </c>
      <c r="B2">
        <v>1</v>
      </c>
      <c r="C2" t="s">
        <v>113</v>
      </c>
      <c r="D2" t="s">
        <v>22</v>
      </c>
      <c r="E2" t="s">
        <v>23</v>
      </c>
      <c r="F2" t="s">
        <v>24</v>
      </c>
      <c r="G2">
        <v>3</v>
      </c>
      <c r="H2">
        <v>54</v>
      </c>
      <c r="I2" t="s">
        <v>108</v>
      </c>
      <c r="J2">
        <v>7.1</v>
      </c>
      <c r="K2">
        <v>3</v>
      </c>
      <c r="L2">
        <v>2</v>
      </c>
      <c r="M2">
        <v>6</v>
      </c>
      <c r="N2">
        <v>4</v>
      </c>
      <c r="O2">
        <v>7.5</v>
      </c>
      <c r="P2">
        <v>32.1</v>
      </c>
      <c r="Q2">
        <v>5.0999999999999996</v>
      </c>
      <c r="R2">
        <v>11.6</v>
      </c>
      <c r="S2">
        <v>36</v>
      </c>
      <c r="T2">
        <v>16.7</v>
      </c>
      <c r="U2">
        <v>23.3</v>
      </c>
      <c r="V2" s="1">
        <v>0.52777777777777779</v>
      </c>
      <c r="W2">
        <v>3.9889839999999999</v>
      </c>
      <c r="X2">
        <v>2.5649489999999999</v>
      </c>
      <c r="Y2">
        <v>28.374929999999999</v>
      </c>
      <c r="Z2">
        <v>28.374929519999998</v>
      </c>
      <c r="AA2" t="s">
        <v>76</v>
      </c>
      <c r="AB2">
        <v>0.24199999999999999</v>
      </c>
      <c r="AC2">
        <v>-123.5290593</v>
      </c>
      <c r="AD2" t="s">
        <v>103</v>
      </c>
      <c r="AE2" t="s">
        <v>99</v>
      </c>
      <c r="AF2">
        <v>12.7</v>
      </c>
      <c r="AG2">
        <v>83</v>
      </c>
      <c r="AH2">
        <v>1025.5999999999999</v>
      </c>
      <c r="AI2" s="7">
        <v>6.3479522222222213</v>
      </c>
      <c r="AJ2">
        <v>270</v>
      </c>
      <c r="AK2" t="s">
        <v>123</v>
      </c>
      <c r="AL2" s="5">
        <f>((AJ2*3.141593)/180)</f>
        <v>4.7123894999999996</v>
      </c>
    </row>
    <row r="3" spans="1:38" x14ac:dyDescent="0.35">
      <c r="A3">
        <v>277</v>
      </c>
      <c r="B3">
        <v>1</v>
      </c>
      <c r="C3" t="s">
        <v>113</v>
      </c>
      <c r="D3" t="s">
        <v>22</v>
      </c>
      <c r="E3" t="s">
        <v>23</v>
      </c>
      <c r="F3" t="s">
        <v>25</v>
      </c>
      <c r="G3">
        <v>3</v>
      </c>
      <c r="H3">
        <v>53</v>
      </c>
      <c r="I3" t="s">
        <v>108</v>
      </c>
      <c r="J3">
        <v>6.7</v>
      </c>
      <c r="K3">
        <v>3</v>
      </c>
      <c r="L3">
        <v>2</v>
      </c>
      <c r="M3">
        <v>6</v>
      </c>
      <c r="N3">
        <v>4</v>
      </c>
      <c r="O3">
        <v>8</v>
      </c>
      <c r="P3">
        <v>30.5</v>
      </c>
      <c r="Q3">
        <v>3.8</v>
      </c>
      <c r="R3">
        <v>11.9</v>
      </c>
      <c r="S3">
        <v>36</v>
      </c>
      <c r="T3">
        <v>16.7</v>
      </c>
      <c r="U3">
        <v>25.8</v>
      </c>
      <c r="V3" s="1">
        <v>0.42222222222222222</v>
      </c>
      <c r="W3">
        <v>3.9702920000000002</v>
      </c>
      <c r="X3">
        <v>2.0794419999999998</v>
      </c>
      <c r="Y3">
        <v>27.06176</v>
      </c>
      <c r="Z3">
        <v>27.061760660000001</v>
      </c>
      <c r="AA3" t="s">
        <v>90</v>
      </c>
      <c r="AB3">
        <v>0.22600000000000001</v>
      </c>
      <c r="AC3">
        <v>-122.0369967</v>
      </c>
      <c r="AD3" t="s">
        <v>103</v>
      </c>
      <c r="AE3" t="s">
        <v>99</v>
      </c>
      <c r="AF3">
        <v>12.7</v>
      </c>
      <c r="AG3">
        <v>83</v>
      </c>
      <c r="AH3">
        <v>1025.5999999999999</v>
      </c>
      <c r="AI3" s="7">
        <v>6.3479522222222213</v>
      </c>
      <c r="AJ3">
        <v>270</v>
      </c>
      <c r="AK3" t="s">
        <v>123</v>
      </c>
      <c r="AL3" s="5">
        <f>((AJ3*3.141593)/180)</f>
        <v>4.7123894999999996</v>
      </c>
    </row>
    <row r="4" spans="1:38" x14ac:dyDescent="0.35">
      <c r="A4">
        <v>277</v>
      </c>
      <c r="B4">
        <v>1</v>
      </c>
      <c r="C4" t="s">
        <v>113</v>
      </c>
      <c r="D4" t="s">
        <v>22</v>
      </c>
      <c r="E4" t="s">
        <v>23</v>
      </c>
      <c r="F4" t="s">
        <v>26</v>
      </c>
      <c r="G4">
        <v>3</v>
      </c>
      <c r="H4">
        <v>56</v>
      </c>
      <c r="I4" t="s">
        <v>109</v>
      </c>
      <c r="J4">
        <v>6.9</v>
      </c>
      <c r="K4">
        <v>4</v>
      </c>
      <c r="L4">
        <v>2</v>
      </c>
      <c r="M4">
        <v>6</v>
      </c>
      <c r="N4">
        <v>4</v>
      </c>
      <c r="O4">
        <v>8.5</v>
      </c>
      <c r="P4">
        <v>31.8</v>
      </c>
      <c r="Q4">
        <v>5.8</v>
      </c>
      <c r="R4">
        <v>12.4</v>
      </c>
      <c r="S4">
        <v>41</v>
      </c>
      <c r="T4">
        <v>17.100000000000001</v>
      </c>
      <c r="U4">
        <v>24.6</v>
      </c>
      <c r="V4" s="1">
        <v>0.4236111111111111</v>
      </c>
      <c r="W4">
        <v>4.0253519999999998</v>
      </c>
      <c r="X4">
        <v>2.3025850000000001</v>
      </c>
      <c r="Y4">
        <v>9.3065899999999999</v>
      </c>
      <c r="Z4">
        <v>9.3065944730000005</v>
      </c>
      <c r="AA4" t="s">
        <v>77</v>
      </c>
      <c r="AB4">
        <v>0.28399999999999997</v>
      </c>
      <c r="AC4">
        <v>-110.13478259999999</v>
      </c>
      <c r="AD4" t="s">
        <v>104</v>
      </c>
      <c r="AE4" t="s">
        <v>99</v>
      </c>
      <c r="AF4">
        <v>12.7</v>
      </c>
      <c r="AG4">
        <v>83</v>
      </c>
      <c r="AH4">
        <v>1025.5999999999999</v>
      </c>
      <c r="AI4" s="7">
        <v>6.3479522222222213</v>
      </c>
      <c r="AJ4">
        <v>270</v>
      </c>
      <c r="AK4" t="s">
        <v>123</v>
      </c>
      <c r="AL4" s="5">
        <f t="shared" ref="AL4:AL36" si="0">((AJ4*3.141593)/180)</f>
        <v>4.7123894999999996</v>
      </c>
    </row>
    <row r="5" spans="1:38" x14ac:dyDescent="0.35">
      <c r="A5">
        <v>277</v>
      </c>
      <c r="B5">
        <v>1</v>
      </c>
      <c r="C5" t="s">
        <v>113</v>
      </c>
      <c r="D5" t="s">
        <v>22</v>
      </c>
      <c r="E5" t="s">
        <v>23</v>
      </c>
      <c r="F5" t="s">
        <v>27</v>
      </c>
      <c r="G5">
        <v>3</v>
      </c>
      <c r="H5">
        <v>56</v>
      </c>
      <c r="I5" t="s">
        <v>109</v>
      </c>
      <c r="J5">
        <v>7</v>
      </c>
      <c r="K5">
        <v>3</v>
      </c>
      <c r="L5">
        <v>2</v>
      </c>
      <c r="M5">
        <v>6</v>
      </c>
      <c r="N5">
        <v>4</v>
      </c>
      <c r="O5">
        <v>7.5</v>
      </c>
      <c r="P5">
        <v>32.5</v>
      </c>
      <c r="Q5">
        <v>6.3</v>
      </c>
      <c r="R5">
        <v>12.4</v>
      </c>
      <c r="S5">
        <v>39</v>
      </c>
      <c r="T5">
        <v>18.5</v>
      </c>
      <c r="U5">
        <v>25.6</v>
      </c>
      <c r="V5" s="1">
        <v>0.43055555555555558</v>
      </c>
      <c r="W5">
        <v>4.0253519999999998</v>
      </c>
      <c r="X5">
        <v>2.3978950000000001</v>
      </c>
      <c r="Y5">
        <v>10.23725</v>
      </c>
      <c r="Z5">
        <v>10.237253920000001</v>
      </c>
      <c r="AA5" t="s">
        <v>91</v>
      </c>
      <c r="AB5">
        <v>0.24199999999999999</v>
      </c>
      <c r="AC5">
        <v>-101.7534579</v>
      </c>
      <c r="AD5" t="s">
        <v>105</v>
      </c>
      <c r="AE5" t="s">
        <v>99</v>
      </c>
      <c r="AF5">
        <v>12.7</v>
      </c>
      <c r="AG5">
        <v>83</v>
      </c>
      <c r="AH5">
        <v>1025.5999999999999</v>
      </c>
      <c r="AI5" s="7">
        <v>6.3479522222222213</v>
      </c>
      <c r="AJ5">
        <v>270</v>
      </c>
      <c r="AK5" t="s">
        <v>123</v>
      </c>
      <c r="AL5" s="5">
        <f t="shared" si="0"/>
        <v>4.7123894999999996</v>
      </c>
    </row>
    <row r="6" spans="1:38" x14ac:dyDescent="0.35">
      <c r="A6">
        <v>283</v>
      </c>
      <c r="B6">
        <v>2</v>
      </c>
      <c r="C6" t="s">
        <v>113</v>
      </c>
      <c r="D6" t="s">
        <v>22</v>
      </c>
      <c r="E6" t="s">
        <v>23</v>
      </c>
      <c r="F6" t="s">
        <v>28</v>
      </c>
      <c r="G6">
        <v>3</v>
      </c>
      <c r="H6">
        <v>58</v>
      </c>
      <c r="I6" t="s">
        <v>110</v>
      </c>
      <c r="J6">
        <v>7.2</v>
      </c>
      <c r="K6">
        <v>3</v>
      </c>
      <c r="L6">
        <v>1</v>
      </c>
      <c r="M6">
        <v>6</v>
      </c>
      <c r="N6">
        <v>5</v>
      </c>
      <c r="O6">
        <v>8</v>
      </c>
      <c r="P6">
        <v>35</v>
      </c>
      <c r="Q6">
        <v>5.7</v>
      </c>
      <c r="R6">
        <v>12.1</v>
      </c>
      <c r="S6">
        <v>39</v>
      </c>
      <c r="T6">
        <v>19.2</v>
      </c>
      <c r="U6">
        <v>25.1</v>
      </c>
      <c r="V6" s="1">
        <v>0.40625</v>
      </c>
      <c r="W6">
        <v>4.0604430000000002</v>
      </c>
      <c r="X6">
        <v>2.6390570000000002</v>
      </c>
      <c r="Y6">
        <v>5.7241400000000002</v>
      </c>
      <c r="Z6">
        <v>5.7241418590000004</v>
      </c>
      <c r="AA6" t="s">
        <v>68</v>
      </c>
      <c r="AB6">
        <v>0.254</v>
      </c>
      <c r="AC6">
        <v>-109.434861</v>
      </c>
      <c r="AD6" t="s">
        <v>104</v>
      </c>
      <c r="AE6" t="s">
        <v>101</v>
      </c>
      <c r="AF6">
        <v>14.6</v>
      </c>
      <c r="AG6">
        <v>97</v>
      </c>
      <c r="AH6">
        <v>1016.7</v>
      </c>
      <c r="AI6">
        <v>7.0185105555555554</v>
      </c>
      <c r="AJ6">
        <v>243</v>
      </c>
      <c r="AK6" t="s">
        <v>124</v>
      </c>
      <c r="AL6" s="5">
        <f t="shared" si="0"/>
        <v>4.2411505500000004</v>
      </c>
    </row>
    <row r="7" spans="1:38" x14ac:dyDescent="0.35">
      <c r="A7">
        <v>283</v>
      </c>
      <c r="B7">
        <v>2</v>
      </c>
      <c r="C7" t="s">
        <v>113</v>
      </c>
      <c r="D7" t="s">
        <v>22</v>
      </c>
      <c r="E7" t="s">
        <v>23</v>
      </c>
      <c r="F7" t="s">
        <v>29</v>
      </c>
      <c r="G7">
        <v>3</v>
      </c>
      <c r="H7">
        <v>54</v>
      </c>
      <c r="I7" t="s">
        <v>108</v>
      </c>
      <c r="J7">
        <v>6.2</v>
      </c>
      <c r="K7">
        <v>3</v>
      </c>
      <c r="L7">
        <v>1</v>
      </c>
      <c r="M7">
        <v>6</v>
      </c>
      <c r="N7">
        <v>5</v>
      </c>
      <c r="O7">
        <v>7</v>
      </c>
      <c r="P7">
        <v>33.4</v>
      </c>
      <c r="Q7">
        <v>5.7</v>
      </c>
      <c r="R7">
        <v>14.8</v>
      </c>
      <c r="S7">
        <v>36</v>
      </c>
      <c r="T7">
        <v>18.2</v>
      </c>
      <c r="U7">
        <v>24.6</v>
      </c>
      <c r="V7" s="1">
        <v>0.52083333333333337</v>
      </c>
      <c r="W7">
        <v>3.9889839999999999</v>
      </c>
      <c r="X7">
        <v>1.3862939999999999</v>
      </c>
      <c r="Y7">
        <v>8.7307500000000005</v>
      </c>
      <c r="Z7">
        <v>8.7307475429999997</v>
      </c>
      <c r="AA7" t="s">
        <v>72</v>
      </c>
      <c r="AB7">
        <v>0.28899999999999998</v>
      </c>
      <c r="AC7">
        <v>-106.2450156</v>
      </c>
      <c r="AD7" t="s">
        <v>105</v>
      </c>
      <c r="AE7" t="s">
        <v>101</v>
      </c>
      <c r="AF7">
        <v>14.6</v>
      </c>
      <c r="AG7">
        <v>97</v>
      </c>
      <c r="AH7">
        <v>1016.7</v>
      </c>
      <c r="AI7">
        <v>7.0185105555555554</v>
      </c>
      <c r="AJ7">
        <v>243</v>
      </c>
      <c r="AK7" t="s">
        <v>124</v>
      </c>
      <c r="AL7" s="5">
        <f t="shared" si="0"/>
        <v>4.2411505500000004</v>
      </c>
    </row>
    <row r="8" spans="1:38" x14ac:dyDescent="0.35">
      <c r="A8">
        <v>285</v>
      </c>
      <c r="B8">
        <v>2</v>
      </c>
      <c r="C8" t="s">
        <v>113</v>
      </c>
      <c r="D8" t="s">
        <v>22</v>
      </c>
      <c r="E8" t="s">
        <v>23</v>
      </c>
      <c r="F8" t="s">
        <v>30</v>
      </c>
      <c r="G8">
        <v>3</v>
      </c>
      <c r="H8">
        <v>54</v>
      </c>
      <c r="I8" t="s">
        <v>108</v>
      </c>
      <c r="J8">
        <v>7.2</v>
      </c>
      <c r="K8">
        <v>3</v>
      </c>
      <c r="L8">
        <v>1</v>
      </c>
      <c r="M8">
        <v>6</v>
      </c>
      <c r="N8">
        <v>5</v>
      </c>
      <c r="O8">
        <v>7</v>
      </c>
      <c r="P8">
        <v>34.4</v>
      </c>
      <c r="Q8">
        <v>6.1</v>
      </c>
      <c r="R8">
        <v>13.6</v>
      </c>
      <c r="S8">
        <v>39</v>
      </c>
      <c r="T8">
        <v>18.5</v>
      </c>
      <c r="U8">
        <v>24</v>
      </c>
      <c r="V8" s="1">
        <v>0.3923611111111111</v>
      </c>
      <c r="W8">
        <v>3.9889839999999999</v>
      </c>
      <c r="X8">
        <v>2.6390570000000002</v>
      </c>
      <c r="Y8">
        <v>30.55762</v>
      </c>
      <c r="Z8">
        <v>30.557616400000001</v>
      </c>
      <c r="AA8" t="s">
        <v>66</v>
      </c>
      <c r="AB8">
        <v>0.22800000000000001</v>
      </c>
      <c r="AC8">
        <v>-97.395500100000007</v>
      </c>
      <c r="AD8" t="s">
        <v>105</v>
      </c>
      <c r="AE8" t="s">
        <v>101</v>
      </c>
      <c r="AF8">
        <v>14.4</v>
      </c>
      <c r="AG8">
        <v>92</v>
      </c>
      <c r="AH8">
        <v>1019.8</v>
      </c>
      <c r="AI8" s="7">
        <v>5.5432822222222216</v>
      </c>
      <c r="AJ8">
        <v>220</v>
      </c>
      <c r="AK8" t="s">
        <v>125</v>
      </c>
      <c r="AL8" s="5">
        <f t="shared" si="0"/>
        <v>3.8397247777777777</v>
      </c>
    </row>
    <row r="9" spans="1:38" x14ac:dyDescent="0.35">
      <c r="A9">
        <v>285</v>
      </c>
      <c r="B9">
        <v>2</v>
      </c>
      <c r="C9" t="s">
        <v>113</v>
      </c>
      <c r="D9" t="s">
        <v>22</v>
      </c>
      <c r="E9" t="s">
        <v>23</v>
      </c>
      <c r="F9" t="s">
        <v>31</v>
      </c>
      <c r="G9">
        <v>3</v>
      </c>
      <c r="H9">
        <v>55</v>
      </c>
      <c r="I9" t="s">
        <v>109</v>
      </c>
      <c r="J9">
        <v>8.1</v>
      </c>
      <c r="K9">
        <v>3</v>
      </c>
      <c r="L9">
        <v>2</v>
      </c>
      <c r="M9">
        <v>6</v>
      </c>
      <c r="N9">
        <v>5</v>
      </c>
      <c r="O9">
        <v>7</v>
      </c>
      <c r="P9">
        <v>35</v>
      </c>
      <c r="Q9">
        <v>6.1</v>
      </c>
      <c r="R9">
        <v>12.7</v>
      </c>
      <c r="S9">
        <v>37</v>
      </c>
      <c r="T9">
        <v>18.3</v>
      </c>
      <c r="U9">
        <v>23.6</v>
      </c>
      <c r="V9" s="1">
        <v>0.40277777777777773</v>
      </c>
      <c r="W9">
        <v>4.007333</v>
      </c>
      <c r="X9">
        <v>2.944439</v>
      </c>
      <c r="Y9">
        <v>26.97503</v>
      </c>
      <c r="Z9">
        <v>26.97502729</v>
      </c>
      <c r="AA9" t="s">
        <v>73</v>
      </c>
      <c r="AB9">
        <v>0.217</v>
      </c>
      <c r="AC9">
        <v>-110.1714339</v>
      </c>
      <c r="AD9" t="s">
        <v>104</v>
      </c>
      <c r="AE9" t="s">
        <v>99</v>
      </c>
      <c r="AF9">
        <v>14.4</v>
      </c>
      <c r="AG9">
        <v>92</v>
      </c>
      <c r="AH9">
        <v>1019.8</v>
      </c>
      <c r="AI9" s="7">
        <v>5.5432822222222216</v>
      </c>
      <c r="AJ9">
        <v>220</v>
      </c>
      <c r="AK9" t="s">
        <v>125</v>
      </c>
      <c r="AL9" s="5">
        <f t="shared" si="0"/>
        <v>3.8397247777777777</v>
      </c>
    </row>
    <row r="10" spans="1:38" x14ac:dyDescent="0.35">
      <c r="A10">
        <v>285</v>
      </c>
      <c r="B10">
        <v>2</v>
      </c>
      <c r="C10" t="s">
        <v>113</v>
      </c>
      <c r="D10" t="s">
        <v>22</v>
      </c>
      <c r="E10" t="s">
        <v>23</v>
      </c>
      <c r="F10" t="s">
        <v>32</v>
      </c>
      <c r="G10">
        <v>3</v>
      </c>
      <c r="H10">
        <v>59</v>
      </c>
      <c r="I10" t="s">
        <v>110</v>
      </c>
      <c r="J10">
        <v>7.8</v>
      </c>
      <c r="K10">
        <v>2</v>
      </c>
      <c r="L10">
        <v>3</v>
      </c>
      <c r="M10">
        <v>6</v>
      </c>
      <c r="N10">
        <v>5</v>
      </c>
      <c r="O10">
        <v>7</v>
      </c>
      <c r="P10">
        <v>35.700000000000003</v>
      </c>
      <c r="Q10">
        <v>5.9</v>
      </c>
      <c r="R10">
        <v>14.6</v>
      </c>
      <c r="S10">
        <v>36</v>
      </c>
      <c r="T10">
        <v>19.399999999999999</v>
      </c>
      <c r="U10">
        <v>24.9</v>
      </c>
      <c r="V10" s="1">
        <v>0.41319444444444442</v>
      </c>
      <c r="W10">
        <v>4.0775370000000004</v>
      </c>
      <c r="X10">
        <v>2.8332130000000002</v>
      </c>
      <c r="Y10">
        <v>4.6560800000000002</v>
      </c>
      <c r="Z10">
        <v>4.6560782300000003</v>
      </c>
      <c r="AA10" t="s">
        <v>71</v>
      </c>
      <c r="AB10">
        <v>0.23</v>
      </c>
      <c r="AC10">
        <v>-111.9472485</v>
      </c>
      <c r="AD10" t="s">
        <v>104</v>
      </c>
      <c r="AE10" t="s">
        <v>100</v>
      </c>
      <c r="AF10">
        <v>14.4</v>
      </c>
      <c r="AG10">
        <v>92</v>
      </c>
      <c r="AH10">
        <v>1019.8</v>
      </c>
      <c r="AI10" s="7">
        <v>5.5432822222222216</v>
      </c>
      <c r="AJ10">
        <v>220</v>
      </c>
      <c r="AK10" t="s">
        <v>125</v>
      </c>
      <c r="AL10" s="5">
        <f t="shared" si="0"/>
        <v>3.8397247777777777</v>
      </c>
    </row>
    <row r="11" spans="1:38" x14ac:dyDescent="0.35">
      <c r="A11">
        <v>287</v>
      </c>
      <c r="B11">
        <v>2</v>
      </c>
      <c r="C11" t="s">
        <v>113</v>
      </c>
      <c r="D11" t="s">
        <v>33</v>
      </c>
      <c r="E11" t="s">
        <v>23</v>
      </c>
      <c r="F11" t="s">
        <v>34</v>
      </c>
      <c r="G11">
        <v>3</v>
      </c>
      <c r="H11">
        <v>59</v>
      </c>
      <c r="I11" t="s">
        <v>110</v>
      </c>
      <c r="J11">
        <v>5.5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>
        <v>39</v>
      </c>
      <c r="T11">
        <v>21</v>
      </c>
      <c r="U11" t="s">
        <v>60</v>
      </c>
      <c r="V11" s="1">
        <v>0.66666666666666663</v>
      </c>
      <c r="W11">
        <v>4.0775370000000004</v>
      </c>
      <c r="X11">
        <v>0</v>
      </c>
      <c r="Y11">
        <v>0.27389000000000002</v>
      </c>
      <c r="Z11">
        <v>0.27388695499999999</v>
      </c>
      <c r="AA11" t="s">
        <v>86</v>
      </c>
      <c r="AB11">
        <v>0.23100000000000001</v>
      </c>
      <c r="AC11">
        <v>-121.7709792</v>
      </c>
      <c r="AD11" t="s">
        <v>103</v>
      </c>
      <c r="AE11" t="s">
        <v>60</v>
      </c>
      <c r="AF11">
        <v>15.3</v>
      </c>
      <c r="AG11">
        <v>97</v>
      </c>
      <c r="AH11">
        <v>1021.9</v>
      </c>
      <c r="AI11" s="7">
        <v>6.2138405555555556</v>
      </c>
      <c r="AJ11">
        <v>184</v>
      </c>
      <c r="AK11" t="s">
        <v>126</v>
      </c>
      <c r="AL11" s="5">
        <f t="shared" si="0"/>
        <v>3.2114061777777776</v>
      </c>
    </row>
    <row r="12" spans="1:38" x14ac:dyDescent="0.35">
      <c r="A12">
        <v>288</v>
      </c>
      <c r="B12">
        <v>2</v>
      </c>
      <c r="C12" t="s">
        <v>114</v>
      </c>
      <c r="D12" t="s">
        <v>33</v>
      </c>
      <c r="E12" t="s">
        <v>23</v>
      </c>
      <c r="F12" t="s">
        <v>35</v>
      </c>
      <c r="G12">
        <v>3</v>
      </c>
      <c r="H12">
        <v>55</v>
      </c>
      <c r="I12" t="s">
        <v>109</v>
      </c>
      <c r="J12">
        <v>7.8</v>
      </c>
      <c r="K12">
        <v>5</v>
      </c>
      <c r="L12">
        <v>3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>
        <v>40</v>
      </c>
      <c r="T12">
        <v>19.5</v>
      </c>
      <c r="U12" t="s">
        <v>60</v>
      </c>
      <c r="V12" t="s">
        <v>60</v>
      </c>
      <c r="W12">
        <v>4.007333</v>
      </c>
      <c r="X12">
        <v>2.8332130000000002</v>
      </c>
      <c r="Y12">
        <v>24.135549999999999</v>
      </c>
      <c r="Z12">
        <v>24.135550729999999</v>
      </c>
      <c r="AA12" t="s">
        <v>87</v>
      </c>
      <c r="AB12">
        <v>0.25800000000000001</v>
      </c>
      <c r="AC12">
        <v>-116.24017980000001</v>
      </c>
      <c r="AD12" t="s">
        <v>103</v>
      </c>
      <c r="AE12" t="s">
        <v>100</v>
      </c>
      <c r="AF12">
        <v>15.1</v>
      </c>
      <c r="AG12">
        <v>97</v>
      </c>
      <c r="AH12">
        <v>1014.9</v>
      </c>
      <c r="AI12" s="7">
        <v>6.0350250000000001</v>
      </c>
      <c r="AJ12">
        <v>173</v>
      </c>
      <c r="AK12" t="s">
        <v>126</v>
      </c>
      <c r="AL12" s="5">
        <f t="shared" si="0"/>
        <v>3.0194199388888889</v>
      </c>
    </row>
    <row r="13" spans="1:38" x14ac:dyDescent="0.35">
      <c r="A13">
        <v>288</v>
      </c>
      <c r="B13">
        <v>2</v>
      </c>
      <c r="C13" t="s">
        <v>114</v>
      </c>
      <c r="D13" t="s">
        <v>22</v>
      </c>
      <c r="E13" t="s">
        <v>23</v>
      </c>
      <c r="F13" t="s">
        <v>36</v>
      </c>
      <c r="G13">
        <v>3</v>
      </c>
      <c r="H13">
        <v>58</v>
      </c>
      <c r="I13" t="s">
        <v>110</v>
      </c>
      <c r="J13">
        <v>7.6</v>
      </c>
      <c r="K13">
        <v>4</v>
      </c>
      <c r="L13">
        <v>2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>
        <v>4.0604430000000002</v>
      </c>
      <c r="X13">
        <v>2.7080500000000001</v>
      </c>
      <c r="Y13">
        <v>6.1330099999999996</v>
      </c>
      <c r="Z13">
        <v>6.133009135</v>
      </c>
      <c r="AA13" t="s">
        <v>60</v>
      </c>
      <c r="AB13" t="s">
        <v>60</v>
      </c>
      <c r="AC13" t="s">
        <v>60</v>
      </c>
      <c r="AD13" t="s">
        <v>60</v>
      </c>
      <c r="AE13" t="s">
        <v>99</v>
      </c>
      <c r="AF13">
        <v>15.1</v>
      </c>
      <c r="AG13">
        <v>97</v>
      </c>
      <c r="AH13">
        <v>1014.9</v>
      </c>
      <c r="AI13" s="7">
        <v>6.0350250000000001</v>
      </c>
      <c r="AJ13">
        <v>173</v>
      </c>
      <c r="AK13" t="s">
        <v>126</v>
      </c>
      <c r="AL13" s="5">
        <f t="shared" si="0"/>
        <v>3.0194199388888889</v>
      </c>
    </row>
    <row r="14" spans="1:38" x14ac:dyDescent="0.35">
      <c r="A14">
        <v>288</v>
      </c>
      <c r="B14">
        <v>2</v>
      </c>
      <c r="C14" t="s">
        <v>114</v>
      </c>
      <c r="D14" t="s">
        <v>22</v>
      </c>
      <c r="E14" t="s">
        <v>23</v>
      </c>
      <c r="F14" t="s">
        <v>37</v>
      </c>
      <c r="G14">
        <v>3</v>
      </c>
      <c r="H14">
        <v>54</v>
      </c>
      <c r="I14" t="s">
        <v>108</v>
      </c>
      <c r="J14">
        <v>6.8</v>
      </c>
      <c r="K14">
        <v>3</v>
      </c>
      <c r="L14">
        <v>2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>
        <v>3.9889839999999999</v>
      </c>
      <c r="X14">
        <v>2.197225</v>
      </c>
      <c r="Y14">
        <v>19.644179999999999</v>
      </c>
      <c r="Z14">
        <v>19.644181970000002</v>
      </c>
      <c r="AA14" t="s">
        <v>88</v>
      </c>
      <c r="AB14">
        <v>0.16400000000000001</v>
      </c>
      <c r="AC14">
        <v>-104.6595513</v>
      </c>
      <c r="AD14" t="s">
        <v>105</v>
      </c>
      <c r="AE14" t="s">
        <v>99</v>
      </c>
      <c r="AF14">
        <v>15.1</v>
      </c>
      <c r="AG14">
        <v>97</v>
      </c>
      <c r="AH14">
        <v>1014.9</v>
      </c>
      <c r="AI14" s="7">
        <v>6.0350250000000001</v>
      </c>
      <c r="AJ14">
        <v>173</v>
      </c>
      <c r="AK14" t="s">
        <v>126</v>
      </c>
      <c r="AL14" s="5">
        <f t="shared" si="0"/>
        <v>3.0194199388888889</v>
      </c>
    </row>
    <row r="15" spans="1:38" x14ac:dyDescent="0.35">
      <c r="A15">
        <v>290</v>
      </c>
      <c r="B15">
        <v>3</v>
      </c>
      <c r="C15" t="s">
        <v>114</v>
      </c>
      <c r="D15" t="s">
        <v>22</v>
      </c>
      <c r="E15" t="s">
        <v>23</v>
      </c>
      <c r="F15" t="s">
        <v>38</v>
      </c>
      <c r="G15">
        <v>3</v>
      </c>
      <c r="H15">
        <v>58</v>
      </c>
      <c r="I15" t="s">
        <v>110</v>
      </c>
      <c r="J15">
        <v>7.9</v>
      </c>
      <c r="K15">
        <v>6</v>
      </c>
      <c r="L15">
        <v>3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>
        <v>4.0604430000000002</v>
      </c>
      <c r="X15">
        <v>2.8903720000000002</v>
      </c>
      <c r="Y15">
        <v>7.35961</v>
      </c>
      <c r="Z15">
        <v>7.3596109619999996</v>
      </c>
      <c r="AA15" t="s">
        <v>89</v>
      </c>
      <c r="AB15">
        <v>0.28899999999999998</v>
      </c>
      <c r="AC15">
        <v>-127.6139058</v>
      </c>
      <c r="AD15" t="s">
        <v>103</v>
      </c>
      <c r="AE15" t="s">
        <v>100</v>
      </c>
      <c r="AF15">
        <v>12.8</v>
      </c>
      <c r="AG15">
        <v>89</v>
      </c>
      <c r="AH15">
        <v>1017.5</v>
      </c>
      <c r="AI15" s="7">
        <v>4.6045005555555596</v>
      </c>
      <c r="AJ15">
        <v>157</v>
      </c>
      <c r="AK15" t="s">
        <v>127</v>
      </c>
      <c r="AL15" s="5">
        <f t="shared" si="0"/>
        <v>2.7401672277777775</v>
      </c>
    </row>
    <row r="16" spans="1:38" x14ac:dyDescent="0.35">
      <c r="A16">
        <v>290</v>
      </c>
      <c r="B16">
        <v>3</v>
      </c>
      <c r="C16" t="s">
        <v>114</v>
      </c>
      <c r="D16" t="s">
        <v>22</v>
      </c>
      <c r="E16" t="s">
        <v>23</v>
      </c>
      <c r="F16" t="s">
        <v>39</v>
      </c>
      <c r="G16">
        <v>3</v>
      </c>
      <c r="H16">
        <v>52</v>
      </c>
      <c r="I16" t="s">
        <v>108</v>
      </c>
      <c r="J16">
        <v>6</v>
      </c>
      <c r="K16">
        <v>2</v>
      </c>
      <c r="L16">
        <v>3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>
        <v>3.951244</v>
      </c>
      <c r="X16">
        <v>1.0986119999999999</v>
      </c>
      <c r="Y16">
        <v>15.859389999999999</v>
      </c>
      <c r="Z16">
        <v>15.85938838</v>
      </c>
      <c r="AA16" t="s">
        <v>67</v>
      </c>
      <c r="AB16">
        <v>0.29299999999999998</v>
      </c>
      <c r="AC16">
        <v>-121.17273539999999</v>
      </c>
      <c r="AD16" t="s">
        <v>103</v>
      </c>
      <c r="AE16" t="s">
        <v>100</v>
      </c>
      <c r="AF16">
        <v>12.8</v>
      </c>
      <c r="AG16">
        <v>89</v>
      </c>
      <c r="AH16">
        <v>1017.5</v>
      </c>
      <c r="AI16" s="7">
        <v>4.6045005555555596</v>
      </c>
      <c r="AJ16">
        <v>157</v>
      </c>
      <c r="AK16" t="s">
        <v>127</v>
      </c>
      <c r="AL16" s="5">
        <f t="shared" si="0"/>
        <v>2.7401672277777775</v>
      </c>
    </row>
    <row r="17" spans="1:38" x14ac:dyDescent="0.35">
      <c r="A17">
        <v>291</v>
      </c>
      <c r="B17">
        <v>3</v>
      </c>
      <c r="C17" t="s">
        <v>114</v>
      </c>
      <c r="D17" t="s">
        <v>22</v>
      </c>
      <c r="E17" t="s">
        <v>23</v>
      </c>
      <c r="F17" t="s">
        <v>40</v>
      </c>
      <c r="G17">
        <v>3</v>
      </c>
      <c r="H17">
        <v>54</v>
      </c>
      <c r="I17" t="s">
        <v>108</v>
      </c>
      <c r="J17">
        <v>6.4</v>
      </c>
      <c r="K17">
        <v>2</v>
      </c>
      <c r="L17">
        <v>2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>
        <v>3.9889839999999999</v>
      </c>
      <c r="X17">
        <v>1.7917590000000001</v>
      </c>
      <c r="Y17">
        <v>13.096120000000001</v>
      </c>
      <c r="Z17">
        <v>13.09612132</v>
      </c>
      <c r="AA17" t="s">
        <v>96</v>
      </c>
      <c r="AB17">
        <v>0.13300000000000001</v>
      </c>
      <c r="AC17">
        <v>-102.5089476</v>
      </c>
      <c r="AD17" t="s">
        <v>105</v>
      </c>
      <c r="AE17" t="s">
        <v>99</v>
      </c>
      <c r="AF17">
        <v>13.9</v>
      </c>
      <c r="AG17">
        <v>96</v>
      </c>
      <c r="AH17">
        <v>1009</v>
      </c>
      <c r="AI17">
        <v>6.1244327777777778</v>
      </c>
      <c r="AJ17">
        <v>139</v>
      </c>
      <c r="AK17" t="s">
        <v>128</v>
      </c>
      <c r="AL17" s="5">
        <f>((AJ17*3.141593)/180)</f>
        <v>2.4260079277777775</v>
      </c>
    </row>
    <row r="18" spans="1:38" x14ac:dyDescent="0.35">
      <c r="A18">
        <v>291</v>
      </c>
      <c r="B18">
        <v>3</v>
      </c>
      <c r="C18" t="s">
        <v>114</v>
      </c>
      <c r="D18" t="s">
        <v>22</v>
      </c>
      <c r="E18" t="s">
        <v>23</v>
      </c>
      <c r="F18" t="s">
        <v>41</v>
      </c>
      <c r="G18">
        <v>3</v>
      </c>
      <c r="H18">
        <v>58</v>
      </c>
      <c r="I18" t="s">
        <v>110</v>
      </c>
      <c r="J18">
        <v>6.4</v>
      </c>
      <c r="K18">
        <v>0</v>
      </c>
      <c r="L18">
        <v>2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>
        <v>4.0604430000000002</v>
      </c>
      <c r="X18">
        <v>1.7917590000000001</v>
      </c>
      <c r="Y18">
        <v>2.4531999999999998</v>
      </c>
      <c r="Z18">
        <v>2.4532036540000002</v>
      </c>
      <c r="AA18" t="s">
        <v>70</v>
      </c>
      <c r="AB18">
        <v>0.255</v>
      </c>
      <c r="AC18">
        <v>-121.80053669999999</v>
      </c>
      <c r="AD18" t="s">
        <v>103</v>
      </c>
      <c r="AE18" t="s">
        <v>99</v>
      </c>
      <c r="AF18">
        <v>13.9</v>
      </c>
      <c r="AG18">
        <v>96</v>
      </c>
      <c r="AH18">
        <v>1009</v>
      </c>
      <c r="AI18">
        <v>6.1244327777777778</v>
      </c>
      <c r="AJ18">
        <v>139</v>
      </c>
      <c r="AK18" t="s">
        <v>128</v>
      </c>
      <c r="AL18" s="5">
        <f t="shared" si="0"/>
        <v>2.4260079277777775</v>
      </c>
    </row>
    <row r="19" spans="1:38" x14ac:dyDescent="0.35">
      <c r="A19">
        <v>291</v>
      </c>
      <c r="B19">
        <v>3</v>
      </c>
      <c r="C19" t="s">
        <v>114</v>
      </c>
      <c r="D19" t="s">
        <v>22</v>
      </c>
      <c r="E19" t="s">
        <v>23</v>
      </c>
      <c r="F19" t="s">
        <v>42</v>
      </c>
      <c r="G19">
        <v>3</v>
      </c>
      <c r="H19">
        <v>57</v>
      </c>
      <c r="I19" t="s">
        <v>110</v>
      </c>
      <c r="J19">
        <v>7</v>
      </c>
      <c r="K19">
        <v>5</v>
      </c>
      <c r="L19">
        <v>2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>
        <v>4.0430510000000002</v>
      </c>
      <c r="X19">
        <v>2.4849070000000002</v>
      </c>
      <c r="Y19">
        <v>7.3756599999999999</v>
      </c>
      <c r="Z19">
        <v>7.3756624589999999</v>
      </c>
      <c r="AA19" t="s">
        <v>85</v>
      </c>
      <c r="AB19">
        <v>0.154</v>
      </c>
      <c r="AC19">
        <v>-118.562217</v>
      </c>
      <c r="AD19" t="s">
        <v>103</v>
      </c>
      <c r="AE19" t="s">
        <v>99</v>
      </c>
      <c r="AF19">
        <v>13.9</v>
      </c>
      <c r="AG19">
        <v>96</v>
      </c>
      <c r="AH19">
        <v>1009</v>
      </c>
      <c r="AI19">
        <v>6.1244327777777778</v>
      </c>
      <c r="AJ19">
        <v>139</v>
      </c>
      <c r="AK19" t="s">
        <v>128</v>
      </c>
      <c r="AL19" s="5">
        <f t="shared" si="0"/>
        <v>2.4260079277777775</v>
      </c>
    </row>
    <row r="20" spans="1:38" x14ac:dyDescent="0.35">
      <c r="A20">
        <v>293</v>
      </c>
      <c r="B20">
        <v>3</v>
      </c>
      <c r="C20" t="s">
        <v>114</v>
      </c>
      <c r="D20" t="s">
        <v>22</v>
      </c>
      <c r="E20" t="s">
        <v>23</v>
      </c>
      <c r="F20" t="s">
        <v>43</v>
      </c>
      <c r="G20">
        <v>3</v>
      </c>
      <c r="H20">
        <v>58</v>
      </c>
      <c r="I20" t="s">
        <v>110</v>
      </c>
      <c r="J20">
        <v>6.5</v>
      </c>
      <c r="K20">
        <v>3</v>
      </c>
      <c r="L20">
        <v>2</v>
      </c>
      <c r="M20">
        <v>6</v>
      </c>
      <c r="N20">
        <v>5</v>
      </c>
      <c r="O20">
        <v>7</v>
      </c>
      <c r="P20">
        <v>36.799999999999997</v>
      </c>
      <c r="Q20">
        <v>5.3</v>
      </c>
      <c r="R20">
        <v>15.9</v>
      </c>
      <c r="S20">
        <v>42</v>
      </c>
      <c r="T20">
        <v>18.5</v>
      </c>
      <c r="U20">
        <v>25.1</v>
      </c>
      <c r="V20" t="s">
        <v>60</v>
      </c>
      <c r="W20">
        <v>4.0604430000000002</v>
      </c>
      <c r="X20">
        <v>1.94591</v>
      </c>
      <c r="Y20">
        <v>2.8620700000000001</v>
      </c>
      <c r="Z20">
        <v>2.8620709299999998</v>
      </c>
      <c r="AA20" t="s">
        <v>83</v>
      </c>
      <c r="AB20">
        <v>0.129</v>
      </c>
      <c r="AC20">
        <v>-103.4098602</v>
      </c>
      <c r="AD20" t="s">
        <v>105</v>
      </c>
      <c r="AE20" t="s">
        <v>99</v>
      </c>
      <c r="AF20">
        <v>12.9</v>
      </c>
      <c r="AG20">
        <v>89</v>
      </c>
      <c r="AH20">
        <v>1004.2</v>
      </c>
      <c r="AI20">
        <v>10.416006111111109</v>
      </c>
      <c r="AJ20">
        <v>223</v>
      </c>
      <c r="AK20" t="s">
        <v>125</v>
      </c>
      <c r="AL20" s="5">
        <f t="shared" si="0"/>
        <v>3.8920846611111113</v>
      </c>
    </row>
    <row r="21" spans="1:38" x14ac:dyDescent="0.35">
      <c r="A21">
        <v>293</v>
      </c>
      <c r="B21">
        <v>3</v>
      </c>
      <c r="C21" t="s">
        <v>114</v>
      </c>
      <c r="D21" t="s">
        <v>22</v>
      </c>
      <c r="E21" t="s">
        <v>23</v>
      </c>
      <c r="F21" t="s">
        <v>44</v>
      </c>
      <c r="G21">
        <v>3</v>
      </c>
      <c r="H21">
        <v>57</v>
      </c>
      <c r="I21" t="s">
        <v>110</v>
      </c>
      <c r="J21">
        <v>5.5</v>
      </c>
      <c r="K21">
        <v>2</v>
      </c>
      <c r="L21">
        <v>2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>
        <v>4.0430510000000002</v>
      </c>
      <c r="X21">
        <v>0</v>
      </c>
      <c r="Y21">
        <v>0.61463999999999996</v>
      </c>
      <c r="Z21">
        <v>0.61463853800000001</v>
      </c>
      <c r="AA21" t="s">
        <v>84</v>
      </c>
      <c r="AB21">
        <v>0.27</v>
      </c>
      <c r="AC21">
        <v>-120.749472</v>
      </c>
      <c r="AD21" t="s">
        <v>103</v>
      </c>
      <c r="AE21" t="s">
        <v>99</v>
      </c>
      <c r="AF21">
        <v>12.9</v>
      </c>
      <c r="AG21">
        <v>89</v>
      </c>
      <c r="AH21">
        <v>1004.2</v>
      </c>
      <c r="AI21">
        <v>10.416006111111109</v>
      </c>
      <c r="AJ21">
        <v>223</v>
      </c>
      <c r="AK21" t="s">
        <v>125</v>
      </c>
      <c r="AL21" s="5">
        <f t="shared" si="0"/>
        <v>3.8920846611111113</v>
      </c>
    </row>
    <row r="22" spans="1:38" x14ac:dyDescent="0.35">
      <c r="A22">
        <v>296</v>
      </c>
      <c r="B22">
        <v>4</v>
      </c>
      <c r="C22" t="s">
        <v>114</v>
      </c>
      <c r="D22" t="s">
        <v>22</v>
      </c>
      <c r="E22" t="s">
        <v>23</v>
      </c>
      <c r="F22" t="s">
        <v>45</v>
      </c>
      <c r="G22">
        <v>3</v>
      </c>
      <c r="H22">
        <v>57</v>
      </c>
      <c r="I22" t="s">
        <v>110</v>
      </c>
      <c r="J22">
        <v>7.1</v>
      </c>
      <c r="K22">
        <v>6</v>
      </c>
      <c r="L22">
        <v>2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>
        <v>4.0430510000000002</v>
      </c>
      <c r="X22">
        <v>2.5649489999999999</v>
      </c>
      <c r="Y22">
        <v>7.9903000000000004</v>
      </c>
      <c r="Z22">
        <v>7.9903009970000003</v>
      </c>
      <c r="AA22" t="s">
        <v>65</v>
      </c>
      <c r="AB22">
        <v>0.26600000000000001</v>
      </c>
      <c r="AC22">
        <v>-122.58440160000001</v>
      </c>
      <c r="AD22" t="s">
        <v>103</v>
      </c>
      <c r="AE22" t="s">
        <v>99</v>
      </c>
      <c r="AF22">
        <v>14.4</v>
      </c>
      <c r="AG22">
        <v>98</v>
      </c>
      <c r="AH22">
        <v>1017.4</v>
      </c>
      <c r="AI22">
        <v>7.6890688888888885</v>
      </c>
      <c r="AJ22">
        <v>241</v>
      </c>
      <c r="AK22" t="s">
        <v>124</v>
      </c>
      <c r="AL22" s="5">
        <f t="shared" si="0"/>
        <v>4.2062439611111113</v>
      </c>
    </row>
    <row r="23" spans="1:38" x14ac:dyDescent="0.35">
      <c r="A23">
        <v>299</v>
      </c>
      <c r="B23">
        <v>4</v>
      </c>
      <c r="C23" t="s">
        <v>115</v>
      </c>
      <c r="D23" t="s">
        <v>22</v>
      </c>
      <c r="E23" t="s">
        <v>23</v>
      </c>
      <c r="F23" t="s">
        <v>46</v>
      </c>
      <c r="G23">
        <v>3</v>
      </c>
      <c r="H23">
        <v>53</v>
      </c>
      <c r="I23" t="s">
        <v>108</v>
      </c>
      <c r="J23">
        <v>7.7</v>
      </c>
      <c r="K23">
        <v>3</v>
      </c>
      <c r="L23">
        <v>2</v>
      </c>
      <c r="M23">
        <v>6</v>
      </c>
      <c r="N23">
        <v>5</v>
      </c>
      <c r="O23">
        <v>7</v>
      </c>
      <c r="P23">
        <v>33.700000000000003</v>
      </c>
      <c r="Q23">
        <v>4.9000000000000004</v>
      </c>
      <c r="R23">
        <v>13.4</v>
      </c>
      <c r="S23">
        <v>38</v>
      </c>
      <c r="T23">
        <v>18.8</v>
      </c>
      <c r="U23">
        <v>24.4</v>
      </c>
      <c r="V23" s="1">
        <v>0.44097222222222227</v>
      </c>
      <c r="W23">
        <v>3.9702920000000002</v>
      </c>
      <c r="X23">
        <v>2.772589</v>
      </c>
      <c r="Y23">
        <v>54.123519999999999</v>
      </c>
      <c r="Z23" t="s">
        <v>60</v>
      </c>
      <c r="AA23" t="s">
        <v>81</v>
      </c>
      <c r="AB23">
        <v>0.20100000000000001</v>
      </c>
      <c r="AC23">
        <v>-99.235158900000002</v>
      </c>
      <c r="AD23" t="s">
        <v>105</v>
      </c>
      <c r="AE23" t="s">
        <v>99</v>
      </c>
      <c r="AF23">
        <v>12.9</v>
      </c>
      <c r="AG23">
        <v>97</v>
      </c>
      <c r="AH23">
        <v>1024.3</v>
      </c>
      <c r="AI23">
        <v>3.039864444444444</v>
      </c>
      <c r="AJ23">
        <v>174</v>
      </c>
      <c r="AK23" t="s">
        <v>126</v>
      </c>
      <c r="AL23" s="5">
        <f t="shared" si="0"/>
        <v>3.036873233333333</v>
      </c>
    </row>
    <row r="24" spans="1:38" x14ac:dyDescent="0.35">
      <c r="A24">
        <v>299</v>
      </c>
      <c r="B24">
        <v>4</v>
      </c>
      <c r="C24" t="s">
        <v>115</v>
      </c>
      <c r="D24" t="s">
        <v>22</v>
      </c>
      <c r="E24" t="s">
        <v>23</v>
      </c>
      <c r="F24" t="s">
        <v>47</v>
      </c>
      <c r="G24">
        <v>3</v>
      </c>
      <c r="H24">
        <v>53</v>
      </c>
      <c r="I24" t="s">
        <v>108</v>
      </c>
      <c r="J24">
        <v>7.8</v>
      </c>
      <c r="K24">
        <v>5</v>
      </c>
      <c r="L24">
        <v>2</v>
      </c>
      <c r="M24">
        <v>6</v>
      </c>
      <c r="N24">
        <v>5</v>
      </c>
      <c r="O24">
        <v>8</v>
      </c>
      <c r="P24">
        <v>33.1</v>
      </c>
      <c r="Q24">
        <v>6.3</v>
      </c>
      <c r="R24">
        <v>14.2</v>
      </c>
      <c r="S24">
        <v>38</v>
      </c>
      <c r="T24">
        <v>19.3</v>
      </c>
      <c r="U24">
        <v>25.3</v>
      </c>
      <c r="V24" s="1">
        <v>0.4513888888888889</v>
      </c>
      <c r="W24">
        <v>3.9702920000000002</v>
      </c>
      <c r="X24">
        <v>2.8332130000000002</v>
      </c>
      <c r="Y24">
        <v>57.506239999999998</v>
      </c>
      <c r="Z24" t="s">
        <v>60</v>
      </c>
      <c r="AA24" t="s">
        <v>82</v>
      </c>
      <c r="AB24">
        <v>0.21299999999999999</v>
      </c>
      <c r="AC24">
        <v>-103.76809710000001</v>
      </c>
      <c r="AD24" t="s">
        <v>105</v>
      </c>
      <c r="AE24" t="s">
        <v>99</v>
      </c>
      <c r="AF24">
        <v>12.9</v>
      </c>
      <c r="AG24">
        <v>97</v>
      </c>
      <c r="AH24">
        <v>1024.3</v>
      </c>
      <c r="AI24">
        <v>3.039864444444444</v>
      </c>
      <c r="AJ24">
        <v>174</v>
      </c>
      <c r="AK24" t="s">
        <v>126</v>
      </c>
      <c r="AL24" s="5">
        <f t="shared" si="0"/>
        <v>3.036873233333333</v>
      </c>
    </row>
    <row r="25" spans="1:38" x14ac:dyDescent="0.35">
      <c r="A25">
        <v>299</v>
      </c>
      <c r="B25">
        <v>4</v>
      </c>
      <c r="C25" t="s">
        <v>115</v>
      </c>
      <c r="D25" t="s">
        <v>22</v>
      </c>
      <c r="E25" t="s">
        <v>23</v>
      </c>
      <c r="F25" t="s">
        <v>48</v>
      </c>
      <c r="G25">
        <v>3</v>
      </c>
      <c r="H25">
        <v>57</v>
      </c>
      <c r="I25" t="s">
        <v>110</v>
      </c>
      <c r="J25">
        <v>8.1</v>
      </c>
      <c r="K25">
        <v>5</v>
      </c>
      <c r="L25">
        <v>2</v>
      </c>
      <c r="M25">
        <v>6</v>
      </c>
      <c r="N25">
        <v>5</v>
      </c>
      <c r="O25">
        <v>7</v>
      </c>
      <c r="P25">
        <v>35.6</v>
      </c>
      <c r="Q25">
        <v>7.8</v>
      </c>
      <c r="R25">
        <v>13.8</v>
      </c>
      <c r="S25">
        <v>40</v>
      </c>
      <c r="T25">
        <v>18.2</v>
      </c>
      <c r="U25">
        <v>26.1</v>
      </c>
      <c r="V25" s="1">
        <v>0.52083333333333337</v>
      </c>
      <c r="W25">
        <v>4.0430510000000002</v>
      </c>
      <c r="X25">
        <v>2.944439</v>
      </c>
      <c r="Y25">
        <v>11.678129999999999</v>
      </c>
      <c r="Z25">
        <v>11.678132229999999</v>
      </c>
      <c r="AA25" t="s">
        <v>63</v>
      </c>
      <c r="AB25">
        <v>0.23599999999999999</v>
      </c>
      <c r="AC25">
        <v>-111.20476410000001</v>
      </c>
      <c r="AD25" t="s">
        <v>104</v>
      </c>
      <c r="AE25" t="s">
        <v>99</v>
      </c>
      <c r="AF25">
        <v>12.9</v>
      </c>
      <c r="AG25">
        <v>97</v>
      </c>
      <c r="AH25">
        <v>1024.3</v>
      </c>
      <c r="AI25">
        <v>3.039864444444444</v>
      </c>
      <c r="AJ25">
        <v>174</v>
      </c>
      <c r="AK25" t="s">
        <v>126</v>
      </c>
      <c r="AL25" s="5">
        <f t="shared" si="0"/>
        <v>3.036873233333333</v>
      </c>
    </row>
    <row r="26" spans="1:38" x14ac:dyDescent="0.35">
      <c r="A26">
        <v>300</v>
      </c>
      <c r="B26">
        <v>4</v>
      </c>
      <c r="C26" t="s">
        <v>115</v>
      </c>
      <c r="D26" t="s">
        <v>22</v>
      </c>
      <c r="E26" t="s">
        <v>23</v>
      </c>
      <c r="F26" t="s">
        <v>49</v>
      </c>
      <c r="G26">
        <v>3</v>
      </c>
      <c r="H26">
        <v>55</v>
      </c>
      <c r="I26" t="s">
        <v>109</v>
      </c>
      <c r="J26">
        <v>7.1</v>
      </c>
      <c r="K26">
        <v>5</v>
      </c>
      <c r="L26">
        <v>2</v>
      </c>
      <c r="M26">
        <v>6</v>
      </c>
      <c r="N26">
        <v>5</v>
      </c>
      <c r="O26">
        <v>7.5</v>
      </c>
      <c r="P26">
        <v>33.5</v>
      </c>
      <c r="Q26">
        <v>4.8</v>
      </c>
      <c r="R26">
        <v>13.3</v>
      </c>
      <c r="S26">
        <v>39</v>
      </c>
      <c r="T26">
        <v>19</v>
      </c>
      <c r="U26">
        <v>25.7</v>
      </c>
      <c r="V26" s="1">
        <v>0.4236111111111111</v>
      </c>
      <c r="W26">
        <v>4.007333</v>
      </c>
      <c r="X26">
        <v>2.5649489999999999</v>
      </c>
      <c r="Y26">
        <v>18.456600000000002</v>
      </c>
      <c r="Z26">
        <v>18.45659762</v>
      </c>
      <c r="AA26" t="s">
        <v>94</v>
      </c>
      <c r="AB26">
        <v>0.245</v>
      </c>
      <c r="AC26">
        <v>-132.01087949999999</v>
      </c>
      <c r="AD26" t="s">
        <v>103</v>
      </c>
      <c r="AE26" t="s">
        <v>99</v>
      </c>
      <c r="AF26">
        <v>13.8</v>
      </c>
      <c r="AG26">
        <v>93</v>
      </c>
      <c r="AH26">
        <v>1033.4000000000001</v>
      </c>
      <c r="AI26">
        <v>2.324602222222222</v>
      </c>
      <c r="AJ26">
        <v>23</v>
      </c>
      <c r="AK26" t="s">
        <v>129</v>
      </c>
      <c r="AL26" s="5">
        <f t="shared" si="0"/>
        <v>0.4014257722222222</v>
      </c>
    </row>
    <row r="27" spans="1:38" x14ac:dyDescent="0.35">
      <c r="A27">
        <v>300</v>
      </c>
      <c r="B27">
        <v>4</v>
      </c>
      <c r="C27" t="s">
        <v>115</v>
      </c>
      <c r="D27" t="s">
        <v>22</v>
      </c>
      <c r="E27" t="s">
        <v>23</v>
      </c>
      <c r="F27" t="s">
        <v>50</v>
      </c>
      <c r="G27">
        <v>2</v>
      </c>
      <c r="H27">
        <v>59</v>
      </c>
      <c r="I27" t="s">
        <v>110</v>
      </c>
      <c r="J27">
        <v>6.3</v>
      </c>
      <c r="K27">
        <v>1</v>
      </c>
      <c r="L27">
        <v>2</v>
      </c>
      <c r="M27">
        <v>6</v>
      </c>
      <c r="N27">
        <v>5</v>
      </c>
      <c r="O27">
        <v>7</v>
      </c>
      <c r="P27">
        <v>36.299999999999997</v>
      </c>
      <c r="Q27">
        <v>5.7</v>
      </c>
      <c r="R27">
        <v>14.9</v>
      </c>
      <c r="S27">
        <v>39</v>
      </c>
      <c r="T27">
        <v>18.899999999999999</v>
      </c>
      <c r="U27">
        <v>24.3</v>
      </c>
      <c r="V27" s="1">
        <v>0.43055555555555558</v>
      </c>
      <c r="W27">
        <v>4.0775370000000004</v>
      </c>
      <c r="X27">
        <v>1.6094379999999999</v>
      </c>
      <c r="Y27">
        <v>1.3694299999999999</v>
      </c>
      <c r="Z27">
        <v>1.3694347739999999</v>
      </c>
      <c r="AA27" t="s">
        <v>74</v>
      </c>
      <c r="AB27">
        <v>0.23300000000000001</v>
      </c>
      <c r="AC27">
        <v>-123.7253211</v>
      </c>
      <c r="AD27" t="s">
        <v>103</v>
      </c>
      <c r="AE27" t="s">
        <v>99</v>
      </c>
      <c r="AF27">
        <v>13.8</v>
      </c>
      <c r="AG27">
        <v>93</v>
      </c>
      <c r="AH27">
        <v>1033.4000000000001</v>
      </c>
      <c r="AI27">
        <v>2.324602222222222</v>
      </c>
      <c r="AJ27">
        <v>23</v>
      </c>
      <c r="AK27" t="s">
        <v>129</v>
      </c>
      <c r="AL27" s="5">
        <f t="shared" si="0"/>
        <v>0.4014257722222222</v>
      </c>
    </row>
    <row r="28" spans="1:38" x14ac:dyDescent="0.35">
      <c r="A28">
        <v>300</v>
      </c>
      <c r="B28">
        <v>4</v>
      </c>
      <c r="C28" t="s">
        <v>115</v>
      </c>
      <c r="D28" t="s">
        <v>22</v>
      </c>
      <c r="E28" t="s">
        <v>23</v>
      </c>
      <c r="F28" t="s">
        <v>51</v>
      </c>
      <c r="G28">
        <v>3</v>
      </c>
      <c r="H28">
        <v>56</v>
      </c>
      <c r="I28" t="s">
        <v>109</v>
      </c>
      <c r="J28">
        <v>7.8</v>
      </c>
      <c r="K28">
        <v>5</v>
      </c>
      <c r="L28">
        <v>2</v>
      </c>
      <c r="M28">
        <v>6</v>
      </c>
      <c r="N28">
        <v>5</v>
      </c>
      <c r="O28">
        <v>7.5</v>
      </c>
      <c r="P28">
        <v>35.700000000000003</v>
      </c>
      <c r="Q28">
        <v>5.6</v>
      </c>
      <c r="R28">
        <v>12.8</v>
      </c>
      <c r="S28">
        <v>36</v>
      </c>
      <c r="T28">
        <v>18.5</v>
      </c>
      <c r="U28">
        <v>25.3</v>
      </c>
      <c r="V28" s="1">
        <v>0.4375</v>
      </c>
      <c r="W28">
        <v>4.0253519999999998</v>
      </c>
      <c r="X28">
        <v>2.8332130000000002</v>
      </c>
      <c r="Y28">
        <v>15.821210000000001</v>
      </c>
      <c r="Z28">
        <v>15.821210600000001</v>
      </c>
      <c r="AA28" t="s">
        <v>93</v>
      </c>
      <c r="AB28">
        <v>0.20399999999999999</v>
      </c>
      <c r="AC28">
        <v>-98.224292399999996</v>
      </c>
      <c r="AD28" t="s">
        <v>105</v>
      </c>
      <c r="AE28" t="s">
        <v>99</v>
      </c>
      <c r="AF28">
        <v>13.8</v>
      </c>
      <c r="AG28">
        <v>93</v>
      </c>
      <c r="AH28">
        <v>1033.4000000000001</v>
      </c>
      <c r="AI28">
        <v>2.324602222222222</v>
      </c>
      <c r="AJ28">
        <v>23</v>
      </c>
      <c r="AK28" t="s">
        <v>129</v>
      </c>
      <c r="AL28" s="5">
        <f t="shared" si="0"/>
        <v>0.4014257722222222</v>
      </c>
    </row>
    <row r="29" spans="1:38" x14ac:dyDescent="0.35">
      <c r="A29">
        <v>300</v>
      </c>
      <c r="B29">
        <v>4</v>
      </c>
      <c r="C29" t="s">
        <v>115</v>
      </c>
      <c r="D29" t="s">
        <v>22</v>
      </c>
      <c r="E29" t="s">
        <v>23</v>
      </c>
      <c r="F29" t="s">
        <v>52</v>
      </c>
      <c r="G29">
        <v>3</v>
      </c>
      <c r="H29">
        <v>56</v>
      </c>
      <c r="I29" t="s">
        <v>109</v>
      </c>
      <c r="J29" t="s">
        <v>60</v>
      </c>
      <c r="K29">
        <v>2</v>
      </c>
      <c r="L29">
        <v>2</v>
      </c>
      <c r="M29" t="s">
        <v>60</v>
      </c>
      <c r="N29" t="s">
        <v>60</v>
      </c>
      <c r="O29" t="s">
        <v>60</v>
      </c>
      <c r="P29">
        <v>33.5</v>
      </c>
      <c r="Q29">
        <v>6.4</v>
      </c>
      <c r="R29" t="s">
        <v>60</v>
      </c>
      <c r="S29" t="s">
        <v>60</v>
      </c>
      <c r="T29" t="s">
        <v>60</v>
      </c>
      <c r="U29" t="s">
        <v>60</v>
      </c>
      <c r="V29" s="1">
        <v>0.47916666666666669</v>
      </c>
      <c r="W29">
        <v>4.0253519999999998</v>
      </c>
      <c r="X29">
        <v>2.9957319999999998</v>
      </c>
      <c r="Y29">
        <v>18.613189999999999</v>
      </c>
      <c r="Z29">
        <v>18.613188950000001</v>
      </c>
      <c r="AA29" t="s">
        <v>92</v>
      </c>
      <c r="AB29">
        <v>0.28799999999999998</v>
      </c>
      <c r="AC29">
        <v>-113.9417886</v>
      </c>
      <c r="AD29" t="s">
        <v>104</v>
      </c>
      <c r="AE29" t="s">
        <v>99</v>
      </c>
      <c r="AF29">
        <v>13.8</v>
      </c>
      <c r="AG29">
        <v>93</v>
      </c>
      <c r="AH29">
        <v>1033.4000000000001</v>
      </c>
      <c r="AI29">
        <v>2.324602222222222</v>
      </c>
      <c r="AJ29">
        <v>23</v>
      </c>
      <c r="AK29" t="s">
        <v>129</v>
      </c>
      <c r="AL29" s="5">
        <f t="shared" si="0"/>
        <v>0.4014257722222222</v>
      </c>
    </row>
    <row r="30" spans="1:38" x14ac:dyDescent="0.35">
      <c r="A30">
        <v>301</v>
      </c>
      <c r="B30">
        <v>4</v>
      </c>
      <c r="C30" t="s">
        <v>115</v>
      </c>
      <c r="D30" t="s">
        <v>22</v>
      </c>
      <c r="E30" t="s">
        <v>23</v>
      </c>
      <c r="F30" t="s">
        <v>53</v>
      </c>
      <c r="G30">
        <v>3</v>
      </c>
      <c r="H30">
        <v>58</v>
      </c>
      <c r="I30" t="s">
        <v>110</v>
      </c>
      <c r="J30">
        <v>6.9</v>
      </c>
      <c r="K30">
        <v>1</v>
      </c>
      <c r="L30">
        <v>1</v>
      </c>
      <c r="M30">
        <v>6</v>
      </c>
      <c r="N30">
        <v>5</v>
      </c>
      <c r="O30">
        <v>7</v>
      </c>
      <c r="P30">
        <v>36.1</v>
      </c>
      <c r="Q30">
        <v>5.5</v>
      </c>
      <c r="R30">
        <v>13.9</v>
      </c>
      <c r="S30">
        <v>43</v>
      </c>
      <c r="T30">
        <v>20.2</v>
      </c>
      <c r="U30">
        <v>25.2</v>
      </c>
      <c r="V30" s="1">
        <v>0.45833333333333331</v>
      </c>
      <c r="W30">
        <v>4.0604430000000002</v>
      </c>
      <c r="X30">
        <v>2.3025850000000001</v>
      </c>
      <c r="Y30">
        <v>4.0886699999999996</v>
      </c>
      <c r="Z30">
        <v>4.0886727570000003</v>
      </c>
      <c r="AA30" t="s">
        <v>75</v>
      </c>
      <c r="AB30">
        <v>0.28599999999999998</v>
      </c>
      <c r="AC30">
        <v>-115.61119619999999</v>
      </c>
      <c r="AD30" t="s">
        <v>104</v>
      </c>
      <c r="AE30" t="s">
        <v>101</v>
      </c>
      <c r="AF30">
        <v>12.3</v>
      </c>
      <c r="AG30">
        <v>93</v>
      </c>
      <c r="AH30">
        <v>1031.7</v>
      </c>
      <c r="AI30">
        <v>4.4256850000000005</v>
      </c>
      <c r="AJ30">
        <v>301</v>
      </c>
      <c r="AK30" t="s">
        <v>130</v>
      </c>
      <c r="AL30" s="5">
        <f t="shared" si="0"/>
        <v>5.2534416277777769</v>
      </c>
    </row>
    <row r="31" spans="1:38" x14ac:dyDescent="0.35">
      <c r="A31">
        <v>301</v>
      </c>
      <c r="B31">
        <v>4</v>
      </c>
      <c r="C31" t="s">
        <v>115</v>
      </c>
      <c r="D31" t="s">
        <v>22</v>
      </c>
      <c r="E31" t="s">
        <v>23</v>
      </c>
      <c r="F31" t="s">
        <v>54</v>
      </c>
      <c r="G31">
        <v>3</v>
      </c>
      <c r="H31">
        <v>52</v>
      </c>
      <c r="I31" t="s">
        <v>108</v>
      </c>
      <c r="J31">
        <v>5.5</v>
      </c>
      <c r="K31">
        <v>1</v>
      </c>
      <c r="L31">
        <v>2</v>
      </c>
      <c r="M31">
        <v>6</v>
      </c>
      <c r="N31">
        <v>5</v>
      </c>
      <c r="O31">
        <v>8</v>
      </c>
      <c r="P31">
        <v>31</v>
      </c>
      <c r="Q31">
        <v>5.9</v>
      </c>
      <c r="R31">
        <v>14</v>
      </c>
      <c r="S31">
        <v>36</v>
      </c>
      <c r="T31">
        <v>18.399999999999999</v>
      </c>
      <c r="U31">
        <v>23.8</v>
      </c>
      <c r="V31" s="1">
        <v>0.46527777777777773</v>
      </c>
      <c r="W31">
        <v>3.951244</v>
      </c>
      <c r="X31">
        <v>0</v>
      </c>
      <c r="Y31">
        <v>5.2864599999999999</v>
      </c>
      <c r="Z31">
        <v>5.2864627930000001</v>
      </c>
      <c r="AA31" t="s">
        <v>78</v>
      </c>
      <c r="AB31">
        <v>0.27700000000000002</v>
      </c>
      <c r="AC31">
        <v>-104.3734347</v>
      </c>
      <c r="AD31" t="s">
        <v>105</v>
      </c>
      <c r="AE31" t="s">
        <v>99</v>
      </c>
      <c r="AF31">
        <v>12.3</v>
      </c>
      <c r="AG31">
        <v>93</v>
      </c>
      <c r="AH31">
        <v>1031.7</v>
      </c>
      <c r="AI31">
        <v>4.4256850000000005</v>
      </c>
      <c r="AJ31">
        <v>301</v>
      </c>
      <c r="AK31" t="s">
        <v>130</v>
      </c>
      <c r="AL31" s="5">
        <f t="shared" si="0"/>
        <v>5.2534416277777769</v>
      </c>
    </row>
    <row r="32" spans="1:38" x14ac:dyDescent="0.35">
      <c r="A32">
        <v>303</v>
      </c>
      <c r="B32">
        <v>5</v>
      </c>
      <c r="C32" t="s">
        <v>115</v>
      </c>
      <c r="D32" t="s">
        <v>22</v>
      </c>
      <c r="E32" t="s">
        <v>23</v>
      </c>
      <c r="F32" t="s">
        <v>55</v>
      </c>
      <c r="G32">
        <v>3</v>
      </c>
      <c r="H32">
        <v>57</v>
      </c>
      <c r="I32" t="s">
        <v>110</v>
      </c>
      <c r="J32">
        <v>6.2</v>
      </c>
      <c r="K32">
        <v>0</v>
      </c>
      <c r="L32">
        <v>1</v>
      </c>
      <c r="M32">
        <v>6</v>
      </c>
      <c r="N32">
        <v>5</v>
      </c>
      <c r="O32">
        <v>8</v>
      </c>
      <c r="P32">
        <v>34.799999999999997</v>
      </c>
      <c r="Q32">
        <v>5.9</v>
      </c>
      <c r="R32">
        <v>13</v>
      </c>
      <c r="S32">
        <v>41</v>
      </c>
      <c r="T32">
        <v>19.399999999999999</v>
      </c>
      <c r="U32">
        <v>25.5</v>
      </c>
      <c r="V32" s="1">
        <v>0.34027777777777773</v>
      </c>
      <c r="W32">
        <v>4.0430510000000002</v>
      </c>
      <c r="X32">
        <v>1.3862939999999999</v>
      </c>
      <c r="Y32">
        <v>2.4585499999999998</v>
      </c>
      <c r="Z32">
        <v>2.4585541530000001</v>
      </c>
      <c r="AA32" t="s">
        <v>95</v>
      </c>
      <c r="AB32">
        <v>0.22600000000000001</v>
      </c>
      <c r="AC32">
        <v>-118.2181677</v>
      </c>
      <c r="AD32" t="s">
        <v>103</v>
      </c>
      <c r="AE32" t="s">
        <v>101</v>
      </c>
      <c r="AF32">
        <v>10.6</v>
      </c>
      <c r="AG32">
        <v>89</v>
      </c>
      <c r="AH32">
        <v>1029.9000000000001</v>
      </c>
      <c r="AI32">
        <v>3.3527916666666666</v>
      </c>
      <c r="AJ32">
        <v>130</v>
      </c>
      <c r="AK32" t="s">
        <v>128</v>
      </c>
      <c r="AL32" s="5">
        <f t="shared" si="0"/>
        <v>2.2689282777777775</v>
      </c>
    </row>
    <row r="33" spans="1:38" x14ac:dyDescent="0.35">
      <c r="A33">
        <v>303</v>
      </c>
      <c r="B33">
        <v>5</v>
      </c>
      <c r="C33" t="s">
        <v>115</v>
      </c>
      <c r="D33" t="s">
        <v>22</v>
      </c>
      <c r="E33" t="s">
        <v>23</v>
      </c>
      <c r="F33" t="s">
        <v>56</v>
      </c>
      <c r="G33">
        <v>3</v>
      </c>
      <c r="H33">
        <v>57</v>
      </c>
      <c r="I33" t="s">
        <v>110</v>
      </c>
      <c r="J33">
        <v>5.8</v>
      </c>
      <c r="K33">
        <v>0</v>
      </c>
      <c r="L33">
        <v>1</v>
      </c>
      <c r="M33">
        <v>6</v>
      </c>
      <c r="N33">
        <v>4</v>
      </c>
      <c r="O33">
        <v>7</v>
      </c>
      <c r="P33">
        <v>34.6</v>
      </c>
      <c r="Q33">
        <v>6.1</v>
      </c>
      <c r="R33">
        <v>14.6</v>
      </c>
      <c r="S33">
        <v>39</v>
      </c>
      <c r="T33">
        <v>19.899999999999999</v>
      </c>
      <c r="U33">
        <v>26.4</v>
      </c>
      <c r="V33" s="1">
        <v>0.52777777777777779</v>
      </c>
      <c r="W33">
        <v>4.0430510000000002</v>
      </c>
      <c r="X33">
        <v>0.69314699999999996</v>
      </c>
      <c r="Y33">
        <v>1.2292799999999999</v>
      </c>
      <c r="Z33">
        <v>1.2292770770000001</v>
      </c>
      <c r="AA33" t="s">
        <v>79</v>
      </c>
      <c r="AB33">
        <v>0.27400000000000002</v>
      </c>
      <c r="AC33">
        <v>-106.50157470000001</v>
      </c>
      <c r="AD33" t="s">
        <v>105</v>
      </c>
      <c r="AE33" t="s">
        <v>101</v>
      </c>
      <c r="AF33">
        <v>10.6</v>
      </c>
      <c r="AG33">
        <v>89</v>
      </c>
      <c r="AH33">
        <v>1029.9000000000001</v>
      </c>
      <c r="AI33">
        <v>3.3527916666666666</v>
      </c>
      <c r="AJ33">
        <v>130</v>
      </c>
      <c r="AK33" t="s">
        <v>128</v>
      </c>
      <c r="AL33" s="5">
        <f t="shared" si="0"/>
        <v>2.2689282777777775</v>
      </c>
    </row>
    <row r="34" spans="1:38" x14ac:dyDescent="0.35">
      <c r="A34">
        <v>306</v>
      </c>
      <c r="B34">
        <v>5</v>
      </c>
      <c r="C34" t="s">
        <v>115</v>
      </c>
      <c r="D34" t="s">
        <v>22</v>
      </c>
      <c r="E34" t="s">
        <v>23</v>
      </c>
      <c r="F34" t="s">
        <v>57</v>
      </c>
      <c r="G34">
        <v>3</v>
      </c>
      <c r="H34">
        <v>57</v>
      </c>
      <c r="I34" t="s">
        <v>110</v>
      </c>
      <c r="J34">
        <v>7.6</v>
      </c>
      <c r="K34">
        <v>2</v>
      </c>
      <c r="L34">
        <v>2</v>
      </c>
      <c r="M34">
        <v>6</v>
      </c>
      <c r="N34">
        <v>5</v>
      </c>
      <c r="O34">
        <v>7</v>
      </c>
      <c r="P34">
        <v>35</v>
      </c>
      <c r="Q34">
        <v>5.9</v>
      </c>
      <c r="R34">
        <v>13.5</v>
      </c>
      <c r="S34">
        <v>38</v>
      </c>
      <c r="T34">
        <v>19.899999999999999</v>
      </c>
      <c r="U34">
        <v>24.2</v>
      </c>
      <c r="V34" s="1">
        <v>0.375</v>
      </c>
      <c r="W34">
        <v>4.0430510000000002</v>
      </c>
      <c r="X34">
        <v>2.7080500000000001</v>
      </c>
      <c r="Y34">
        <v>9.2195800000000006</v>
      </c>
      <c r="Z34">
        <v>9.2195780739999993</v>
      </c>
      <c r="AA34" t="s">
        <v>80</v>
      </c>
      <c r="AB34">
        <v>0.26500000000000001</v>
      </c>
      <c r="AC34">
        <v>-119.7220533</v>
      </c>
      <c r="AD34" t="s">
        <v>103</v>
      </c>
      <c r="AE34" t="s">
        <v>99</v>
      </c>
      <c r="AF34">
        <v>11.1</v>
      </c>
      <c r="AG34">
        <v>92</v>
      </c>
      <c r="AH34">
        <v>1015.7</v>
      </c>
      <c r="AI34">
        <v>2.2351944444444443</v>
      </c>
      <c r="AJ34">
        <v>83</v>
      </c>
      <c r="AK34" t="s">
        <v>9</v>
      </c>
      <c r="AL34" s="5">
        <f t="shared" si="0"/>
        <v>1.4486234388888888</v>
      </c>
    </row>
    <row r="35" spans="1:38" x14ac:dyDescent="0.35">
      <c r="A35">
        <v>307</v>
      </c>
      <c r="B35">
        <v>5</v>
      </c>
      <c r="C35" t="s">
        <v>115</v>
      </c>
      <c r="D35" t="s">
        <v>22</v>
      </c>
      <c r="E35" t="s">
        <v>23</v>
      </c>
      <c r="F35" t="s">
        <v>58</v>
      </c>
      <c r="G35">
        <v>3</v>
      </c>
      <c r="H35">
        <v>55</v>
      </c>
      <c r="I35" t="s">
        <v>109</v>
      </c>
      <c r="J35">
        <v>6</v>
      </c>
      <c r="K35">
        <v>0</v>
      </c>
      <c r="L35">
        <v>2</v>
      </c>
      <c r="M35">
        <v>6</v>
      </c>
      <c r="N35">
        <v>4</v>
      </c>
      <c r="O35">
        <v>7.5</v>
      </c>
      <c r="P35">
        <v>34.9</v>
      </c>
      <c r="Q35">
        <v>5.9</v>
      </c>
      <c r="R35">
        <v>11.6</v>
      </c>
      <c r="S35">
        <v>40</v>
      </c>
      <c r="T35">
        <v>19.3</v>
      </c>
      <c r="U35">
        <v>23.9</v>
      </c>
      <c r="V35" s="1">
        <v>0.36805555555555558</v>
      </c>
      <c r="W35">
        <v>4.007333</v>
      </c>
      <c r="X35">
        <v>1.0986119999999999</v>
      </c>
      <c r="Y35">
        <v>4.2592100000000004</v>
      </c>
      <c r="Z35">
        <v>4.2592148349999999</v>
      </c>
      <c r="AA35" t="s">
        <v>69</v>
      </c>
      <c r="AB35">
        <v>0.28199999999999997</v>
      </c>
      <c r="AC35">
        <v>-104.9551263</v>
      </c>
      <c r="AD35" t="s">
        <v>105</v>
      </c>
      <c r="AE35" t="s">
        <v>99</v>
      </c>
      <c r="AF35">
        <v>13.4</v>
      </c>
      <c r="AG35">
        <v>95</v>
      </c>
      <c r="AH35">
        <v>1010.8</v>
      </c>
      <c r="AI35">
        <v>3.7998305555555554</v>
      </c>
      <c r="AJ35">
        <v>99</v>
      </c>
      <c r="AK35" t="s">
        <v>9</v>
      </c>
      <c r="AL35" s="5">
        <f t="shared" si="0"/>
        <v>1.7278761499999999</v>
      </c>
    </row>
    <row r="36" spans="1:38" x14ac:dyDescent="0.35">
      <c r="A36">
        <v>318</v>
      </c>
      <c r="B36">
        <v>6</v>
      </c>
      <c r="C36" t="s">
        <v>116</v>
      </c>
      <c r="D36" t="s">
        <v>22</v>
      </c>
      <c r="E36" t="s">
        <v>23</v>
      </c>
      <c r="F36" t="s">
        <v>59</v>
      </c>
      <c r="G36">
        <v>3</v>
      </c>
      <c r="H36">
        <v>53</v>
      </c>
      <c r="I36" t="s">
        <v>108</v>
      </c>
      <c r="J36">
        <v>6.4</v>
      </c>
      <c r="K36">
        <v>1</v>
      </c>
      <c r="L36">
        <v>3</v>
      </c>
      <c r="M36">
        <v>6</v>
      </c>
      <c r="N36">
        <v>5</v>
      </c>
      <c r="O36">
        <v>8</v>
      </c>
      <c r="P36">
        <v>34.6</v>
      </c>
      <c r="Q36">
        <v>5.8</v>
      </c>
      <c r="R36">
        <v>13.5</v>
      </c>
      <c r="S36">
        <v>38</v>
      </c>
      <c r="T36">
        <v>19</v>
      </c>
      <c r="U36">
        <v>24.5</v>
      </c>
      <c r="V36" s="1">
        <v>0.34375</v>
      </c>
      <c r="W36">
        <v>3.9702920000000002</v>
      </c>
      <c r="X36">
        <v>1.7917590000000001</v>
      </c>
      <c r="Y36">
        <v>20.296320000000001</v>
      </c>
      <c r="Z36">
        <v>20.296320489999999</v>
      </c>
      <c r="AA36" t="s">
        <v>64</v>
      </c>
      <c r="AB36">
        <v>0.26600000000000001</v>
      </c>
      <c r="AC36">
        <v>-116.42343630000001</v>
      </c>
      <c r="AD36" t="s">
        <v>104</v>
      </c>
      <c r="AE36" t="s">
        <v>100</v>
      </c>
      <c r="AF36">
        <v>13.4</v>
      </c>
      <c r="AG36">
        <v>95</v>
      </c>
      <c r="AH36">
        <v>1010.8</v>
      </c>
      <c r="AI36">
        <v>3.7998305555555554</v>
      </c>
      <c r="AJ36">
        <v>99</v>
      </c>
      <c r="AK36" t="s">
        <v>9</v>
      </c>
      <c r="AL36" s="5">
        <f t="shared" si="0"/>
        <v>1.7278761499999999</v>
      </c>
    </row>
    <row r="37" spans="1:38" x14ac:dyDescent="0.35">
      <c r="AL37" s="5"/>
    </row>
    <row r="38" spans="1:38" x14ac:dyDescent="0.35">
      <c r="AL38" s="5"/>
    </row>
    <row r="39" spans="1:38" x14ac:dyDescent="0.35">
      <c r="AL39" s="5"/>
    </row>
    <row r="40" spans="1:38" x14ac:dyDescent="0.35">
      <c r="AL40" s="5"/>
    </row>
    <row r="41" spans="1:38" x14ac:dyDescent="0.35">
      <c r="AL41" s="5"/>
    </row>
    <row r="42" spans="1:38" x14ac:dyDescent="0.35">
      <c r="AL42" s="5"/>
    </row>
    <row r="43" spans="1:38" x14ac:dyDescent="0.35">
      <c r="AL43" s="5"/>
    </row>
    <row r="44" spans="1:38" x14ac:dyDescent="0.35">
      <c r="AL44" s="5"/>
    </row>
    <row r="45" spans="1:38" x14ac:dyDescent="0.35">
      <c r="AL45" s="5"/>
    </row>
    <row r="46" spans="1:38" x14ac:dyDescent="0.35">
      <c r="AL46" s="5"/>
    </row>
    <row r="47" spans="1:38" x14ac:dyDescent="0.35">
      <c r="AL47" s="5"/>
    </row>
    <row r="48" spans="1:38" x14ac:dyDescent="0.35">
      <c r="AL48" s="5"/>
    </row>
    <row r="49" spans="38:38" x14ac:dyDescent="0.35">
      <c r="AL49" s="5"/>
    </row>
    <row r="50" spans="38:38" x14ac:dyDescent="0.35">
      <c r="AL50" s="5"/>
    </row>
    <row r="51" spans="38:38" x14ac:dyDescent="0.35">
      <c r="AL51" s="5"/>
    </row>
    <row r="52" spans="38:38" x14ac:dyDescent="0.35">
      <c r="AL52" s="5"/>
    </row>
    <row r="53" spans="38:38" x14ac:dyDescent="0.35">
      <c r="AL53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selection activeCell="F11" sqref="F11"/>
    </sheetView>
  </sheetViews>
  <sheetFormatPr defaultRowHeight="14.5" x14ac:dyDescent="0.35"/>
  <cols>
    <col min="1" max="1" width="8.7265625" style="3"/>
    <col min="5" max="6" width="8.7265625" style="3"/>
    <col min="8" max="8" width="8.7265625" style="2"/>
    <col min="9" max="13" width="8.7265625" style="3"/>
    <col min="14" max="19" width="8.7265625" style="2"/>
    <col min="21" max="22" width="8.7265625" style="5"/>
    <col min="23" max="23" width="8.7265625" style="4"/>
    <col min="26" max="26" width="11.6328125" bestFit="1" customWidth="1"/>
  </cols>
  <sheetData>
    <row r="1" spans="1:29" x14ac:dyDescent="0.35">
      <c r="A1" s="3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107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t="s">
        <v>18</v>
      </c>
      <c r="U1" s="5" t="s">
        <v>19</v>
      </c>
      <c r="V1" s="5" t="s">
        <v>20</v>
      </c>
      <c r="W1" s="4" t="s">
        <v>21</v>
      </c>
      <c r="X1" t="s">
        <v>98</v>
      </c>
      <c r="Y1" t="s">
        <v>61</v>
      </c>
      <c r="Z1" t="s">
        <v>62</v>
      </c>
      <c r="AA1" t="s">
        <v>97</v>
      </c>
      <c r="AB1" t="s">
        <v>106</v>
      </c>
      <c r="AC1" t="s">
        <v>102</v>
      </c>
    </row>
    <row r="2" spans="1:29" x14ac:dyDescent="0.35">
      <c r="A2" s="3">
        <v>277</v>
      </c>
      <c r="B2" t="s">
        <v>22</v>
      </c>
      <c r="C2" t="s">
        <v>23</v>
      </c>
      <c r="D2" t="s">
        <v>24</v>
      </c>
      <c r="E2" s="3">
        <v>3</v>
      </c>
      <c r="F2" s="3">
        <v>54</v>
      </c>
      <c r="G2" t="s">
        <v>108</v>
      </c>
      <c r="H2" s="2">
        <v>7.1</v>
      </c>
      <c r="I2" s="3">
        <v>3</v>
      </c>
      <c r="J2" s="3">
        <v>2</v>
      </c>
      <c r="K2" s="3">
        <v>6</v>
      </c>
      <c r="L2" s="3">
        <v>4</v>
      </c>
      <c r="M2" s="3">
        <v>8</v>
      </c>
      <c r="N2" s="2">
        <v>32.1</v>
      </c>
      <c r="O2" s="2">
        <v>5.0999999999999996</v>
      </c>
      <c r="P2" s="2">
        <v>11.6</v>
      </c>
      <c r="Q2" s="2">
        <v>36</v>
      </c>
      <c r="R2" s="2">
        <v>16.7</v>
      </c>
      <c r="S2" s="2">
        <v>23.3</v>
      </c>
      <c r="T2" s="1">
        <v>0.52777777777777779</v>
      </c>
      <c r="U2" s="5">
        <v>3.9889840465642701</v>
      </c>
      <c r="V2" s="5">
        <v>2.5649493574615398</v>
      </c>
      <c r="W2" s="4">
        <v>28.374929515996399</v>
      </c>
      <c r="X2">
        <v>28.374929515996399</v>
      </c>
      <c r="Y2" t="s">
        <v>76</v>
      </c>
      <c r="Z2">
        <v>0.24199999999999999</v>
      </c>
      <c r="AA2">
        <v>-123.52905930000001</v>
      </c>
      <c r="AB2" t="s">
        <v>103</v>
      </c>
      <c r="AC2" t="s">
        <v>99</v>
      </c>
    </row>
    <row r="3" spans="1:29" x14ac:dyDescent="0.35">
      <c r="A3" s="3">
        <v>277</v>
      </c>
      <c r="B3" t="s">
        <v>22</v>
      </c>
      <c r="C3" t="s">
        <v>23</v>
      </c>
      <c r="D3" t="s">
        <v>25</v>
      </c>
      <c r="E3" s="3">
        <v>3</v>
      </c>
      <c r="F3" s="3">
        <v>53</v>
      </c>
      <c r="G3" t="s">
        <v>108</v>
      </c>
      <c r="H3" s="2">
        <v>6.7</v>
      </c>
      <c r="I3" s="3">
        <v>3</v>
      </c>
      <c r="J3" s="3">
        <v>2</v>
      </c>
      <c r="K3" s="3">
        <v>6</v>
      </c>
      <c r="L3" s="3">
        <v>4</v>
      </c>
      <c r="M3" s="3">
        <v>8</v>
      </c>
      <c r="N3" s="2">
        <v>30.5</v>
      </c>
      <c r="O3" s="2">
        <v>3.8</v>
      </c>
      <c r="P3" s="2">
        <v>11.9</v>
      </c>
      <c r="Q3" s="2">
        <v>36</v>
      </c>
      <c r="R3" s="2">
        <v>16.7</v>
      </c>
      <c r="S3" s="2">
        <v>25.8</v>
      </c>
      <c r="T3" s="1">
        <v>0.42222222222222222</v>
      </c>
      <c r="U3" s="5">
        <v>3.9702919135521202</v>
      </c>
      <c r="V3" s="5">
        <v>2.0794415416798402</v>
      </c>
      <c r="W3" s="4">
        <v>27.061760655776599</v>
      </c>
      <c r="X3">
        <v>27.061760655776599</v>
      </c>
      <c r="Y3" t="s">
        <v>90</v>
      </c>
      <c r="Z3">
        <v>0.22600000000000001</v>
      </c>
      <c r="AA3">
        <v>-122.03699670000002</v>
      </c>
      <c r="AB3" t="s">
        <v>103</v>
      </c>
      <c r="AC3" t="s">
        <v>99</v>
      </c>
    </row>
    <row r="4" spans="1:29" x14ac:dyDescent="0.35">
      <c r="A4" s="3">
        <v>277</v>
      </c>
      <c r="B4" t="s">
        <v>22</v>
      </c>
      <c r="C4" t="s">
        <v>23</v>
      </c>
      <c r="D4" t="s">
        <v>26</v>
      </c>
      <c r="E4" s="3">
        <v>3</v>
      </c>
      <c r="F4" s="3">
        <v>56</v>
      </c>
      <c r="G4" t="s">
        <v>109</v>
      </c>
      <c r="H4" s="2">
        <v>6.9</v>
      </c>
      <c r="I4" s="3">
        <v>4</v>
      </c>
      <c r="J4" s="3">
        <v>2</v>
      </c>
      <c r="K4" s="3">
        <v>6</v>
      </c>
      <c r="L4" s="3">
        <v>4</v>
      </c>
      <c r="M4" s="3">
        <v>9</v>
      </c>
      <c r="N4" s="2">
        <v>31.8</v>
      </c>
      <c r="O4" s="2">
        <v>5.8</v>
      </c>
      <c r="P4" s="2">
        <v>12.4</v>
      </c>
      <c r="Q4" s="2">
        <v>41</v>
      </c>
      <c r="R4" s="2">
        <v>17.100000000000001</v>
      </c>
      <c r="S4" s="2">
        <v>24.6</v>
      </c>
      <c r="T4" s="1">
        <v>0.4236111111111111</v>
      </c>
      <c r="U4" s="5">
        <v>4.0253516907351496</v>
      </c>
      <c r="V4" s="5">
        <v>2.3025850929940499</v>
      </c>
      <c r="W4" s="4">
        <v>9.3065944728317298</v>
      </c>
      <c r="X4">
        <v>9.3065944728317298</v>
      </c>
      <c r="Y4" t="s">
        <v>77</v>
      </c>
      <c r="Z4">
        <v>0.28399999999999997</v>
      </c>
      <c r="AA4">
        <v>-110.13478260000001</v>
      </c>
      <c r="AB4" t="s">
        <v>104</v>
      </c>
      <c r="AC4" t="s">
        <v>99</v>
      </c>
    </row>
    <row r="5" spans="1:29" x14ac:dyDescent="0.35">
      <c r="A5" s="3">
        <v>277</v>
      </c>
      <c r="B5" t="s">
        <v>22</v>
      </c>
      <c r="C5" t="s">
        <v>23</v>
      </c>
      <c r="D5" t="s">
        <v>27</v>
      </c>
      <c r="E5" s="3">
        <v>3</v>
      </c>
      <c r="F5" s="3">
        <v>56</v>
      </c>
      <c r="G5" t="s">
        <v>109</v>
      </c>
      <c r="H5" s="2">
        <v>7</v>
      </c>
      <c r="I5" s="3">
        <v>3</v>
      </c>
      <c r="J5" s="3">
        <v>2</v>
      </c>
      <c r="K5" s="3">
        <v>6</v>
      </c>
      <c r="L5" s="3">
        <v>4</v>
      </c>
      <c r="M5" s="3">
        <v>8</v>
      </c>
      <c r="N5" s="2">
        <v>32.5</v>
      </c>
      <c r="O5" s="2">
        <v>6.3</v>
      </c>
      <c r="P5" s="2">
        <v>12.4</v>
      </c>
      <c r="Q5" s="2">
        <v>39</v>
      </c>
      <c r="R5" s="2">
        <v>18.5</v>
      </c>
      <c r="S5" s="2">
        <v>25.6</v>
      </c>
      <c r="T5" s="1">
        <v>0.43055555555555558</v>
      </c>
      <c r="U5" s="5">
        <v>4.0253516907351496</v>
      </c>
      <c r="V5" s="5">
        <v>2.3978952727983698</v>
      </c>
      <c r="W5" s="4">
        <v>10.237253920114901</v>
      </c>
      <c r="X5">
        <v>10.237253920114901</v>
      </c>
      <c r="Y5" t="s">
        <v>91</v>
      </c>
      <c r="Z5">
        <v>0.24199999999999999</v>
      </c>
      <c r="AA5">
        <v>-101.75345789999999</v>
      </c>
      <c r="AB5" t="s">
        <v>105</v>
      </c>
      <c r="AC5" t="s">
        <v>99</v>
      </c>
    </row>
    <row r="6" spans="1:29" x14ac:dyDescent="0.35">
      <c r="A6" s="3">
        <v>283</v>
      </c>
      <c r="B6" t="s">
        <v>22</v>
      </c>
      <c r="C6" t="s">
        <v>23</v>
      </c>
      <c r="D6" t="s">
        <v>28</v>
      </c>
      <c r="E6" s="3">
        <v>3</v>
      </c>
      <c r="F6" s="3">
        <v>58</v>
      </c>
      <c r="G6" t="s">
        <v>110</v>
      </c>
      <c r="H6" s="2">
        <v>7.2</v>
      </c>
      <c r="I6" s="3">
        <v>3</v>
      </c>
      <c r="J6" s="3">
        <v>1</v>
      </c>
      <c r="K6" s="3">
        <v>6</v>
      </c>
      <c r="L6" s="3">
        <v>5</v>
      </c>
      <c r="M6" s="3">
        <v>8</v>
      </c>
      <c r="N6" s="2">
        <v>35</v>
      </c>
      <c r="O6" s="2">
        <v>5.7</v>
      </c>
      <c r="P6" s="2">
        <v>12.1</v>
      </c>
      <c r="Q6" s="2">
        <v>39</v>
      </c>
      <c r="R6" s="2">
        <v>19.2</v>
      </c>
      <c r="S6" s="2">
        <v>25.1</v>
      </c>
      <c r="T6" s="1">
        <v>0.40625</v>
      </c>
      <c r="U6" s="5">
        <v>4.06044301054642</v>
      </c>
      <c r="V6" s="5">
        <v>2.6390573296152602</v>
      </c>
      <c r="W6" s="4">
        <v>5.7241418591021596</v>
      </c>
      <c r="X6">
        <v>5.7241418591021596</v>
      </c>
      <c r="Y6" t="s">
        <v>68</v>
      </c>
      <c r="Z6">
        <v>0.254</v>
      </c>
      <c r="AA6">
        <v>-109.43486099999997</v>
      </c>
      <c r="AB6" t="s">
        <v>104</v>
      </c>
      <c r="AC6" t="s">
        <v>101</v>
      </c>
    </row>
    <row r="7" spans="1:29" x14ac:dyDescent="0.35">
      <c r="A7" s="3">
        <v>283</v>
      </c>
      <c r="B7" t="s">
        <v>22</v>
      </c>
      <c r="C7" t="s">
        <v>23</v>
      </c>
      <c r="D7" t="s">
        <v>29</v>
      </c>
      <c r="E7" s="3">
        <v>3</v>
      </c>
      <c r="F7" s="3">
        <v>54</v>
      </c>
      <c r="G7" t="s">
        <v>108</v>
      </c>
      <c r="H7" s="2">
        <v>6.2</v>
      </c>
      <c r="I7" s="3">
        <v>3</v>
      </c>
      <c r="J7" s="3">
        <v>1</v>
      </c>
      <c r="K7" s="3">
        <v>6</v>
      </c>
      <c r="L7" s="3">
        <v>5</v>
      </c>
      <c r="M7" s="3">
        <v>7</v>
      </c>
      <c r="N7" s="2">
        <v>33.4</v>
      </c>
      <c r="O7" s="2">
        <v>5.7</v>
      </c>
      <c r="P7" s="2">
        <v>14.8</v>
      </c>
      <c r="Q7" s="2">
        <v>36</v>
      </c>
      <c r="R7" s="2">
        <v>18.2</v>
      </c>
      <c r="S7" s="2">
        <v>24.6</v>
      </c>
      <c r="T7" s="1">
        <v>0.52083333333333337</v>
      </c>
      <c r="U7" s="5">
        <v>3.9889840465642701</v>
      </c>
      <c r="V7" s="5">
        <v>1.3862943611198899</v>
      </c>
      <c r="W7" s="4">
        <v>8.7307475433834991</v>
      </c>
      <c r="X7">
        <v>8.7307475433834991</v>
      </c>
      <c r="Y7" t="s">
        <v>72</v>
      </c>
      <c r="Z7">
        <v>0.28899999999999998</v>
      </c>
      <c r="AA7">
        <v>-106.2450156</v>
      </c>
      <c r="AB7" t="s">
        <v>105</v>
      </c>
      <c r="AC7" t="s">
        <v>101</v>
      </c>
    </row>
    <row r="8" spans="1:29" x14ac:dyDescent="0.35">
      <c r="A8" s="3">
        <v>285</v>
      </c>
      <c r="B8" t="s">
        <v>22</v>
      </c>
      <c r="C8" t="s">
        <v>23</v>
      </c>
      <c r="D8" t="s">
        <v>30</v>
      </c>
      <c r="E8" s="3">
        <v>3</v>
      </c>
      <c r="F8" s="3">
        <v>54</v>
      </c>
      <c r="G8" t="s">
        <v>108</v>
      </c>
      <c r="H8" s="2">
        <v>7.2</v>
      </c>
      <c r="I8" s="3">
        <v>3</v>
      </c>
      <c r="J8" s="3">
        <v>1</v>
      </c>
      <c r="K8" s="3">
        <v>6</v>
      </c>
      <c r="L8" s="3">
        <v>5</v>
      </c>
      <c r="M8" s="3">
        <v>7</v>
      </c>
      <c r="N8" s="2">
        <v>34.4</v>
      </c>
      <c r="O8" s="2">
        <v>6.1</v>
      </c>
      <c r="P8" s="2">
        <v>13.6</v>
      </c>
      <c r="Q8" s="2">
        <v>39</v>
      </c>
      <c r="R8" s="2">
        <v>18.5</v>
      </c>
      <c r="S8" s="2">
        <v>24</v>
      </c>
      <c r="T8" s="1">
        <v>0.3923611111111111</v>
      </c>
      <c r="U8" s="5">
        <v>3.9889840465642701</v>
      </c>
      <c r="V8" s="5">
        <v>2.6390573296152602</v>
      </c>
      <c r="W8" s="4">
        <v>30.557616401842299</v>
      </c>
      <c r="X8">
        <v>30.557616401842299</v>
      </c>
      <c r="Y8" t="s">
        <v>66</v>
      </c>
      <c r="Z8">
        <v>0.22800000000000001</v>
      </c>
      <c r="AA8">
        <v>-97.395500099999978</v>
      </c>
      <c r="AB8" t="s">
        <v>105</v>
      </c>
      <c r="AC8" t="s">
        <v>101</v>
      </c>
    </row>
    <row r="9" spans="1:29" x14ac:dyDescent="0.35">
      <c r="A9" s="3">
        <v>285</v>
      </c>
      <c r="B9" t="s">
        <v>22</v>
      </c>
      <c r="C9" t="s">
        <v>23</v>
      </c>
      <c r="D9" t="s">
        <v>31</v>
      </c>
      <c r="E9" s="3">
        <v>3</v>
      </c>
      <c r="F9" s="3">
        <v>55</v>
      </c>
      <c r="G9" t="s">
        <v>109</v>
      </c>
      <c r="H9" s="2">
        <v>8.1</v>
      </c>
      <c r="I9" s="3">
        <v>3</v>
      </c>
      <c r="J9" s="3">
        <v>2</v>
      </c>
      <c r="K9" s="3">
        <v>6</v>
      </c>
      <c r="L9" s="3">
        <v>5</v>
      </c>
      <c r="M9" s="3">
        <v>7</v>
      </c>
      <c r="N9" s="2">
        <v>35</v>
      </c>
      <c r="O9" s="2">
        <v>6.1</v>
      </c>
      <c r="P9" s="2">
        <v>12.7</v>
      </c>
      <c r="Q9" s="2">
        <v>37</v>
      </c>
      <c r="R9" s="2">
        <v>18.3</v>
      </c>
      <c r="S9" s="2">
        <v>23.6</v>
      </c>
      <c r="T9" s="1">
        <v>0.40277777777777773</v>
      </c>
      <c r="U9" s="5">
        <v>4.0073331852324703</v>
      </c>
      <c r="V9" s="5">
        <v>2.9444389791664398</v>
      </c>
      <c r="W9" s="4">
        <v>26.975027288970299</v>
      </c>
      <c r="X9">
        <v>26.975027288970299</v>
      </c>
      <c r="Y9" t="s">
        <v>73</v>
      </c>
      <c r="Z9">
        <v>0.217</v>
      </c>
      <c r="AA9">
        <v>-110.1714339</v>
      </c>
      <c r="AB9" t="s">
        <v>104</v>
      </c>
      <c r="AC9" t="s">
        <v>99</v>
      </c>
    </row>
    <row r="10" spans="1:29" x14ac:dyDescent="0.35">
      <c r="A10" s="3">
        <v>285</v>
      </c>
      <c r="B10" t="s">
        <v>22</v>
      </c>
      <c r="C10" t="s">
        <v>23</v>
      </c>
      <c r="D10" t="s">
        <v>32</v>
      </c>
      <c r="E10" s="3">
        <v>3</v>
      </c>
      <c r="F10" s="3">
        <v>59</v>
      </c>
      <c r="G10" t="s">
        <v>110</v>
      </c>
      <c r="H10" s="2">
        <v>7.8</v>
      </c>
      <c r="I10" s="3">
        <v>2</v>
      </c>
      <c r="J10" s="3">
        <v>3</v>
      </c>
      <c r="K10" s="3">
        <v>6</v>
      </c>
      <c r="L10" s="3">
        <v>5</v>
      </c>
      <c r="M10" s="3">
        <v>7</v>
      </c>
      <c r="N10" s="2">
        <v>35.700000000000003</v>
      </c>
      <c r="O10" s="2">
        <v>5.9</v>
      </c>
      <c r="P10" s="2">
        <v>14.6</v>
      </c>
      <c r="Q10" s="2">
        <v>36</v>
      </c>
      <c r="R10" s="2">
        <v>19.399999999999999</v>
      </c>
      <c r="S10" s="2">
        <v>24.9</v>
      </c>
      <c r="T10" s="1">
        <v>0.41319444444444442</v>
      </c>
      <c r="U10" s="5">
        <v>4.0775374439057197</v>
      </c>
      <c r="V10" s="5">
        <v>2.8332133440562202</v>
      </c>
      <c r="W10" s="4">
        <v>4.6560782304245496</v>
      </c>
      <c r="X10">
        <v>4.6560782304245496</v>
      </c>
      <c r="Y10" t="s">
        <v>71</v>
      </c>
      <c r="Z10" s="6">
        <v>0.23</v>
      </c>
      <c r="AA10">
        <v>-111.94724849999999</v>
      </c>
      <c r="AB10" t="s">
        <v>104</v>
      </c>
      <c r="AC10" t="s">
        <v>100</v>
      </c>
    </row>
    <row r="11" spans="1:29" x14ac:dyDescent="0.35">
      <c r="A11" s="3">
        <v>287</v>
      </c>
      <c r="B11" t="s">
        <v>33</v>
      </c>
      <c r="C11" t="s">
        <v>23</v>
      </c>
      <c r="D11" t="s">
        <v>34</v>
      </c>
      <c r="E11" s="3">
        <v>3</v>
      </c>
      <c r="F11" s="3">
        <v>59</v>
      </c>
      <c r="G11" t="s">
        <v>110</v>
      </c>
      <c r="H11" s="2">
        <v>5.5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2">
        <v>39</v>
      </c>
      <c r="R11" s="2">
        <v>21</v>
      </c>
      <c r="S11" s="2" t="s">
        <v>60</v>
      </c>
      <c r="T11" s="1">
        <v>0.66666666666666663</v>
      </c>
      <c r="U11" s="5">
        <v>4.0775374439057197</v>
      </c>
      <c r="V11" s="5">
        <v>0</v>
      </c>
      <c r="W11" s="4">
        <v>0.273886954730856</v>
      </c>
      <c r="X11">
        <v>0.273886954730856</v>
      </c>
      <c r="Y11" t="s">
        <v>86</v>
      </c>
      <c r="Z11">
        <v>0.23100000000000001</v>
      </c>
      <c r="AA11">
        <v>-121.77097919999999</v>
      </c>
      <c r="AB11" t="s">
        <v>103</v>
      </c>
      <c r="AC11" t="s">
        <v>60</v>
      </c>
    </row>
    <row r="12" spans="1:29" x14ac:dyDescent="0.35">
      <c r="A12" s="3">
        <v>288</v>
      </c>
      <c r="B12" t="s">
        <v>33</v>
      </c>
      <c r="C12" t="s">
        <v>23</v>
      </c>
      <c r="D12" t="s">
        <v>35</v>
      </c>
      <c r="E12" s="3">
        <v>3</v>
      </c>
      <c r="F12" s="3">
        <v>55</v>
      </c>
      <c r="G12" t="s">
        <v>109</v>
      </c>
      <c r="H12" s="2">
        <v>7.8</v>
      </c>
      <c r="I12" s="3">
        <v>5</v>
      </c>
      <c r="J12" s="3">
        <v>3</v>
      </c>
      <c r="K12" s="3" t="s">
        <v>60</v>
      </c>
      <c r="L12" s="3" t="s">
        <v>60</v>
      </c>
      <c r="M12" s="3" t="s">
        <v>60</v>
      </c>
      <c r="N12" s="3" t="s">
        <v>60</v>
      </c>
      <c r="O12" s="3" t="s">
        <v>60</v>
      </c>
      <c r="P12" s="3" t="s">
        <v>60</v>
      </c>
      <c r="Q12" s="2">
        <v>40</v>
      </c>
      <c r="R12" s="2">
        <v>19.5</v>
      </c>
      <c r="S12" s="2" t="s">
        <v>60</v>
      </c>
      <c r="T12" t="s">
        <v>60</v>
      </c>
      <c r="U12" s="5">
        <v>4.0073331852324703</v>
      </c>
      <c r="V12" s="5">
        <v>2.8332133440562202</v>
      </c>
      <c r="W12" s="4">
        <v>24.135550732236599</v>
      </c>
      <c r="X12">
        <v>24.135550732236599</v>
      </c>
      <c r="Y12" t="s">
        <v>87</v>
      </c>
      <c r="Z12">
        <v>0.25800000000000001</v>
      </c>
      <c r="AA12">
        <v>-116.24017979999998</v>
      </c>
      <c r="AB12" t="s">
        <v>103</v>
      </c>
      <c r="AC12" t="s">
        <v>100</v>
      </c>
    </row>
    <row r="13" spans="1:29" x14ac:dyDescent="0.35">
      <c r="A13" s="3">
        <v>288</v>
      </c>
      <c r="B13" t="s">
        <v>22</v>
      </c>
      <c r="C13" t="s">
        <v>23</v>
      </c>
      <c r="D13" t="s">
        <v>36</v>
      </c>
      <c r="E13" s="3">
        <v>3</v>
      </c>
      <c r="F13" s="3">
        <v>58</v>
      </c>
      <c r="G13" t="s">
        <v>110</v>
      </c>
      <c r="H13" s="2">
        <v>7.6</v>
      </c>
      <c r="I13" s="3">
        <v>4</v>
      </c>
      <c r="J13" s="3">
        <v>2</v>
      </c>
      <c r="K13" s="3" t="s">
        <v>60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3" t="s">
        <v>60</v>
      </c>
      <c r="T13" s="3" t="s">
        <v>60</v>
      </c>
      <c r="U13" s="5">
        <v>4.06044301054642</v>
      </c>
      <c r="V13" s="5">
        <v>2.7080502011022101</v>
      </c>
      <c r="W13" s="4">
        <v>6.1330091347523101</v>
      </c>
      <c r="X13">
        <v>6.1330091347523101</v>
      </c>
      <c r="Y13" t="s">
        <v>60</v>
      </c>
      <c r="Z13" t="s">
        <v>60</v>
      </c>
      <c r="AA13" t="s">
        <v>60</v>
      </c>
      <c r="AB13" t="s">
        <v>60</v>
      </c>
      <c r="AC13" t="s">
        <v>99</v>
      </c>
    </row>
    <row r="14" spans="1:29" x14ac:dyDescent="0.35">
      <c r="A14" s="3">
        <v>288</v>
      </c>
      <c r="B14" t="s">
        <v>22</v>
      </c>
      <c r="C14" t="s">
        <v>23</v>
      </c>
      <c r="D14" t="s">
        <v>37</v>
      </c>
      <c r="E14" s="3">
        <v>3</v>
      </c>
      <c r="F14" s="3">
        <v>54</v>
      </c>
      <c r="G14" t="s">
        <v>108</v>
      </c>
      <c r="H14" s="2">
        <v>6.8</v>
      </c>
      <c r="I14" s="3">
        <v>3</v>
      </c>
      <c r="J14" s="3">
        <v>2</v>
      </c>
      <c r="K14" s="3" t="s">
        <v>60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5">
        <v>3.9889840465642701</v>
      </c>
      <c r="V14" s="5">
        <v>2.19722457733622</v>
      </c>
      <c r="W14" s="4">
        <v>19.644181972612898</v>
      </c>
      <c r="X14">
        <v>19.644181972612898</v>
      </c>
      <c r="Y14" t="s">
        <v>88</v>
      </c>
      <c r="Z14">
        <v>0.16400000000000001</v>
      </c>
      <c r="AA14">
        <v>-104.65955129999999</v>
      </c>
      <c r="AB14" t="s">
        <v>105</v>
      </c>
      <c r="AC14" t="s">
        <v>99</v>
      </c>
    </row>
    <row r="15" spans="1:29" x14ac:dyDescent="0.35">
      <c r="A15" s="3">
        <v>290</v>
      </c>
      <c r="B15" t="s">
        <v>22</v>
      </c>
      <c r="C15" t="s">
        <v>23</v>
      </c>
      <c r="D15" t="s">
        <v>38</v>
      </c>
      <c r="E15" s="3">
        <v>3</v>
      </c>
      <c r="F15" s="3">
        <v>58</v>
      </c>
      <c r="G15" t="s">
        <v>110</v>
      </c>
      <c r="H15" s="2">
        <v>7.9</v>
      </c>
      <c r="I15" s="3">
        <v>6</v>
      </c>
      <c r="J15" s="3">
        <v>3</v>
      </c>
      <c r="K15" s="3" t="s">
        <v>60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60</v>
      </c>
      <c r="Q15" s="3" t="s">
        <v>60</v>
      </c>
      <c r="R15" s="3" t="s">
        <v>60</v>
      </c>
      <c r="S15" s="3" t="s">
        <v>60</v>
      </c>
      <c r="T15" s="3" t="s">
        <v>60</v>
      </c>
      <c r="U15" s="5">
        <v>4.06044301054642</v>
      </c>
      <c r="V15" s="5">
        <v>2.8903717578961601</v>
      </c>
      <c r="W15" s="4">
        <v>7.3596109617027796</v>
      </c>
      <c r="X15">
        <v>7.3596109617027796</v>
      </c>
      <c r="Y15" t="s">
        <v>89</v>
      </c>
      <c r="Z15">
        <v>0.28899999999999998</v>
      </c>
      <c r="AA15">
        <v>-127.61390579999998</v>
      </c>
      <c r="AB15" t="s">
        <v>103</v>
      </c>
      <c r="AC15" t="s">
        <v>100</v>
      </c>
    </row>
    <row r="16" spans="1:29" x14ac:dyDescent="0.35">
      <c r="A16" s="3">
        <v>290</v>
      </c>
      <c r="B16" t="s">
        <v>22</v>
      </c>
      <c r="C16" t="s">
        <v>23</v>
      </c>
      <c r="D16" t="s">
        <v>39</v>
      </c>
      <c r="E16" s="3">
        <v>3</v>
      </c>
      <c r="F16" s="3">
        <v>52</v>
      </c>
      <c r="G16" t="s">
        <v>108</v>
      </c>
      <c r="H16" s="2">
        <v>6</v>
      </c>
      <c r="I16" s="3">
        <v>2</v>
      </c>
      <c r="J16" s="3">
        <v>3</v>
      </c>
      <c r="K16" s="3" t="s">
        <v>60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5">
        <v>3.9512437185814302</v>
      </c>
      <c r="V16" s="5">
        <v>1.09861228866811</v>
      </c>
      <c r="W16" s="4">
        <v>15.859388378107599</v>
      </c>
      <c r="X16">
        <v>15.859388378107599</v>
      </c>
      <c r="Y16" t="s">
        <v>67</v>
      </c>
      <c r="Z16">
        <v>0.29299999999999998</v>
      </c>
      <c r="AA16">
        <v>-121.17273539999998</v>
      </c>
      <c r="AB16" t="s">
        <v>103</v>
      </c>
      <c r="AC16" t="s">
        <v>100</v>
      </c>
    </row>
    <row r="17" spans="1:29" x14ac:dyDescent="0.35">
      <c r="A17" s="3">
        <v>291</v>
      </c>
      <c r="B17" t="s">
        <v>22</v>
      </c>
      <c r="C17" t="s">
        <v>23</v>
      </c>
      <c r="D17" t="s">
        <v>40</v>
      </c>
      <c r="E17" s="3">
        <v>3</v>
      </c>
      <c r="F17" s="3">
        <v>54</v>
      </c>
      <c r="G17" t="s">
        <v>108</v>
      </c>
      <c r="H17" s="2">
        <v>6.4</v>
      </c>
      <c r="I17" s="3">
        <v>2</v>
      </c>
      <c r="J17" s="3">
        <v>2</v>
      </c>
      <c r="K17" s="3" t="s">
        <v>60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60</v>
      </c>
      <c r="Q17" s="3" t="s">
        <v>60</v>
      </c>
      <c r="R17" s="3" t="s">
        <v>60</v>
      </c>
      <c r="S17" s="3" t="s">
        <v>60</v>
      </c>
      <c r="T17" s="3" t="s">
        <v>60</v>
      </c>
      <c r="U17" s="5">
        <v>3.9889840465642701</v>
      </c>
      <c r="V17" s="5">
        <v>1.7917594692280501</v>
      </c>
      <c r="W17" s="4">
        <v>13.096121315075299</v>
      </c>
      <c r="X17">
        <v>13.096121315075299</v>
      </c>
      <c r="Y17" t="s">
        <v>96</v>
      </c>
      <c r="Z17">
        <v>0.13300000000000001</v>
      </c>
      <c r="AA17">
        <v>-102.50894759999998</v>
      </c>
      <c r="AB17" t="s">
        <v>105</v>
      </c>
      <c r="AC17" t="s">
        <v>99</v>
      </c>
    </row>
    <row r="18" spans="1:29" x14ac:dyDescent="0.35">
      <c r="A18" s="3">
        <v>291</v>
      </c>
      <c r="B18" t="s">
        <v>22</v>
      </c>
      <c r="C18" t="s">
        <v>23</v>
      </c>
      <c r="D18" t="s">
        <v>41</v>
      </c>
      <c r="E18" s="3">
        <v>3</v>
      </c>
      <c r="F18" s="3">
        <v>58</v>
      </c>
      <c r="G18" t="s">
        <v>110</v>
      </c>
      <c r="H18" s="2">
        <v>6.4</v>
      </c>
      <c r="I18" s="3">
        <v>0</v>
      </c>
      <c r="J18" s="3">
        <v>2</v>
      </c>
      <c r="K18" s="3" t="s">
        <v>60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60</v>
      </c>
      <c r="Q18" s="3" t="s">
        <v>60</v>
      </c>
      <c r="R18" s="3" t="s">
        <v>60</v>
      </c>
      <c r="S18" s="3" t="s">
        <v>60</v>
      </c>
      <c r="T18" s="3" t="s">
        <v>60</v>
      </c>
      <c r="U18" s="5">
        <v>4.06044301054642</v>
      </c>
      <c r="V18" s="5">
        <v>1.7917594692280501</v>
      </c>
      <c r="W18" s="4">
        <v>2.4532036539009301</v>
      </c>
      <c r="X18">
        <v>2.4532036539009301</v>
      </c>
      <c r="Y18" t="s">
        <v>70</v>
      </c>
      <c r="Z18">
        <v>0.255</v>
      </c>
      <c r="AA18">
        <v>-121.80053669999999</v>
      </c>
      <c r="AB18" t="s">
        <v>103</v>
      </c>
      <c r="AC18" t="s">
        <v>99</v>
      </c>
    </row>
    <row r="19" spans="1:29" x14ac:dyDescent="0.35">
      <c r="A19" s="3">
        <v>291</v>
      </c>
      <c r="B19" t="s">
        <v>22</v>
      </c>
      <c r="C19" t="s">
        <v>23</v>
      </c>
      <c r="D19" t="s">
        <v>42</v>
      </c>
      <c r="E19" s="3">
        <v>3</v>
      </c>
      <c r="F19" s="3">
        <v>57</v>
      </c>
      <c r="G19" t="s">
        <v>110</v>
      </c>
      <c r="H19" s="2">
        <v>7</v>
      </c>
      <c r="I19" s="3">
        <v>5</v>
      </c>
      <c r="J19" s="3">
        <v>2</v>
      </c>
      <c r="K19" s="3" t="s">
        <v>60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60</v>
      </c>
      <c r="Q19" s="3" t="s">
        <v>60</v>
      </c>
      <c r="R19" s="3" t="s">
        <v>60</v>
      </c>
      <c r="S19" s="3" t="s">
        <v>60</v>
      </c>
      <c r="T19" s="3" t="s">
        <v>60</v>
      </c>
      <c r="U19" s="5">
        <v>4.0430512678345503</v>
      </c>
      <c r="V19" s="5">
        <v>2.4849066497879999</v>
      </c>
      <c r="W19" s="4">
        <v>7.3756624591676996</v>
      </c>
      <c r="X19">
        <v>7.3756624591676996</v>
      </c>
      <c r="Y19" t="s">
        <v>85</v>
      </c>
      <c r="Z19">
        <v>0.154</v>
      </c>
      <c r="AA19">
        <v>-118.56221699999999</v>
      </c>
      <c r="AB19" t="s">
        <v>103</v>
      </c>
      <c r="AC19" t="s">
        <v>99</v>
      </c>
    </row>
    <row r="20" spans="1:29" x14ac:dyDescent="0.35">
      <c r="A20" s="3">
        <v>293</v>
      </c>
      <c r="B20" t="s">
        <v>22</v>
      </c>
      <c r="C20" t="s">
        <v>23</v>
      </c>
      <c r="D20" t="s">
        <v>43</v>
      </c>
      <c r="E20" s="3">
        <v>3</v>
      </c>
      <c r="F20" s="3">
        <v>58</v>
      </c>
      <c r="G20" t="s">
        <v>110</v>
      </c>
      <c r="H20" s="2">
        <v>6.5</v>
      </c>
      <c r="I20" s="3">
        <v>3</v>
      </c>
      <c r="J20" s="3">
        <v>2</v>
      </c>
      <c r="K20" s="3">
        <v>6</v>
      </c>
      <c r="L20" s="3">
        <v>5</v>
      </c>
      <c r="M20" s="3">
        <v>7</v>
      </c>
      <c r="N20" s="2">
        <v>36.799999999999997</v>
      </c>
      <c r="O20" s="2">
        <v>5.3</v>
      </c>
      <c r="P20" s="2">
        <v>15.9</v>
      </c>
      <c r="Q20" s="2">
        <v>42</v>
      </c>
      <c r="R20" s="2">
        <v>18.5</v>
      </c>
      <c r="S20" s="2">
        <v>25.1</v>
      </c>
      <c r="T20" t="s">
        <v>60</v>
      </c>
      <c r="U20" s="5">
        <v>4.06044301054642</v>
      </c>
      <c r="V20" s="5">
        <v>1.9459101490553099</v>
      </c>
      <c r="W20" s="4">
        <v>2.8620709295510798</v>
      </c>
      <c r="X20">
        <v>2.8620709295510798</v>
      </c>
      <c r="Y20" t="s">
        <v>83</v>
      </c>
      <c r="Z20">
        <v>0.129</v>
      </c>
      <c r="AA20">
        <v>-103.40986019999998</v>
      </c>
      <c r="AB20" t="s">
        <v>105</v>
      </c>
      <c r="AC20" t="s">
        <v>99</v>
      </c>
    </row>
    <row r="21" spans="1:29" x14ac:dyDescent="0.35">
      <c r="A21" s="3">
        <v>293</v>
      </c>
      <c r="B21" t="s">
        <v>22</v>
      </c>
      <c r="C21" t="s">
        <v>23</v>
      </c>
      <c r="D21" t="s">
        <v>44</v>
      </c>
      <c r="E21" s="3">
        <v>3</v>
      </c>
      <c r="F21" s="3">
        <v>57</v>
      </c>
      <c r="G21" t="s">
        <v>110</v>
      </c>
      <c r="H21" s="2">
        <v>5.5</v>
      </c>
      <c r="I21" s="3">
        <v>2</v>
      </c>
      <c r="J21" s="3">
        <v>2</v>
      </c>
      <c r="K21" s="3" t="s">
        <v>60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60</v>
      </c>
      <c r="Q21" s="3" t="s">
        <v>60</v>
      </c>
      <c r="R21" s="3" t="s">
        <v>60</v>
      </c>
      <c r="S21" s="3" t="s">
        <v>60</v>
      </c>
      <c r="T21" s="3" t="s">
        <v>60</v>
      </c>
      <c r="U21" s="5">
        <v>4.0430512678345503</v>
      </c>
      <c r="V21" s="5">
        <v>0</v>
      </c>
      <c r="W21" s="4">
        <v>0.61463853826397497</v>
      </c>
      <c r="X21">
        <v>0.61463853826397497</v>
      </c>
      <c r="Y21" t="s">
        <v>84</v>
      </c>
      <c r="Z21" s="6">
        <v>0.27</v>
      </c>
      <c r="AA21">
        <v>-120.74947199999998</v>
      </c>
      <c r="AB21" t="s">
        <v>103</v>
      </c>
      <c r="AC21" t="s">
        <v>99</v>
      </c>
    </row>
    <row r="22" spans="1:29" x14ac:dyDescent="0.35">
      <c r="A22" s="3">
        <v>296</v>
      </c>
      <c r="B22" t="s">
        <v>22</v>
      </c>
      <c r="C22" t="s">
        <v>23</v>
      </c>
      <c r="D22" t="s">
        <v>45</v>
      </c>
      <c r="E22" s="3">
        <v>3</v>
      </c>
      <c r="F22" s="3">
        <v>57</v>
      </c>
      <c r="G22" t="s">
        <v>110</v>
      </c>
      <c r="H22" s="2">
        <v>7.1</v>
      </c>
      <c r="I22" s="3">
        <v>6</v>
      </c>
      <c r="J22" s="3">
        <v>2</v>
      </c>
      <c r="K22" s="3" t="s">
        <v>60</v>
      </c>
      <c r="L22" s="3" t="s">
        <v>60</v>
      </c>
      <c r="M22" s="3" t="s">
        <v>60</v>
      </c>
      <c r="N22" s="3" t="s">
        <v>60</v>
      </c>
      <c r="O22" s="3" t="s">
        <v>60</v>
      </c>
      <c r="P22" s="3" t="s">
        <v>60</v>
      </c>
      <c r="Q22" s="3" t="s">
        <v>60</v>
      </c>
      <c r="R22" s="3" t="s">
        <v>60</v>
      </c>
      <c r="S22" s="3" t="s">
        <v>60</v>
      </c>
      <c r="T22" s="3" t="s">
        <v>60</v>
      </c>
      <c r="U22" s="5">
        <v>4.0430512678345503</v>
      </c>
      <c r="V22" s="5">
        <v>2.5649493574615398</v>
      </c>
      <c r="W22" s="4">
        <v>7.9903009974316799</v>
      </c>
      <c r="X22">
        <v>7.9903009974316799</v>
      </c>
      <c r="Y22" t="s">
        <v>65</v>
      </c>
      <c r="Z22">
        <v>0.26600000000000001</v>
      </c>
      <c r="AA22">
        <v>-122.58440159999999</v>
      </c>
      <c r="AB22" t="s">
        <v>103</v>
      </c>
      <c r="AC22" t="s">
        <v>99</v>
      </c>
    </row>
    <row r="23" spans="1:29" x14ac:dyDescent="0.35">
      <c r="A23" s="3">
        <v>299</v>
      </c>
      <c r="B23" t="s">
        <v>22</v>
      </c>
      <c r="C23" t="s">
        <v>23</v>
      </c>
      <c r="D23" t="s">
        <v>46</v>
      </c>
      <c r="E23" s="3">
        <v>3</v>
      </c>
      <c r="F23" s="3">
        <v>53</v>
      </c>
      <c r="G23" t="s">
        <v>108</v>
      </c>
      <c r="H23" s="2">
        <v>7.7</v>
      </c>
      <c r="I23" s="3">
        <v>3</v>
      </c>
      <c r="J23" s="3">
        <v>2</v>
      </c>
      <c r="K23" s="3">
        <v>6</v>
      </c>
      <c r="L23" s="3">
        <v>5</v>
      </c>
      <c r="M23" s="3">
        <v>7</v>
      </c>
      <c r="N23" s="2">
        <v>33.700000000000003</v>
      </c>
      <c r="O23" s="2">
        <v>4.9000000000000004</v>
      </c>
      <c r="P23" s="2">
        <v>13.4</v>
      </c>
      <c r="Q23" s="2">
        <v>38</v>
      </c>
      <c r="R23" s="2">
        <v>18.8</v>
      </c>
      <c r="S23" s="2">
        <v>24.4</v>
      </c>
      <c r="T23" s="1">
        <v>0.44097222222222227</v>
      </c>
      <c r="U23" s="5">
        <v>3.9702919135521202</v>
      </c>
      <c r="V23" s="5">
        <v>2.7725887222397798</v>
      </c>
      <c r="W23" s="4">
        <v>54.123521311553198</v>
      </c>
      <c r="X23" t="s">
        <v>60</v>
      </c>
      <c r="Y23" t="s">
        <v>81</v>
      </c>
      <c r="Z23">
        <v>0.20100000000000001</v>
      </c>
      <c r="AA23">
        <v>-99.235158900000002</v>
      </c>
      <c r="AB23" t="s">
        <v>105</v>
      </c>
      <c r="AC23" t="s">
        <v>99</v>
      </c>
    </row>
    <row r="24" spans="1:29" x14ac:dyDescent="0.35">
      <c r="A24" s="3">
        <v>299</v>
      </c>
      <c r="B24" t="s">
        <v>22</v>
      </c>
      <c r="C24" t="s">
        <v>23</v>
      </c>
      <c r="D24" t="s">
        <v>47</v>
      </c>
      <c r="E24" s="3">
        <v>3</v>
      </c>
      <c r="F24" s="3">
        <v>53</v>
      </c>
      <c r="G24" t="s">
        <v>108</v>
      </c>
      <c r="H24" s="2">
        <v>7.8</v>
      </c>
      <c r="I24" s="3">
        <v>5</v>
      </c>
      <c r="J24" s="3">
        <v>2</v>
      </c>
      <c r="K24" s="3">
        <v>6</v>
      </c>
      <c r="L24" s="3">
        <v>5</v>
      </c>
      <c r="M24" s="3">
        <v>8</v>
      </c>
      <c r="N24" s="2">
        <v>33.1</v>
      </c>
      <c r="O24" s="2">
        <v>6.3</v>
      </c>
      <c r="P24" s="2">
        <v>14.2</v>
      </c>
      <c r="Q24" s="2">
        <v>38</v>
      </c>
      <c r="R24" s="2">
        <v>19.3</v>
      </c>
      <c r="S24" s="2">
        <v>25.3</v>
      </c>
      <c r="T24" s="1">
        <v>0.4513888888888889</v>
      </c>
      <c r="U24" s="5">
        <v>3.9702919135521202</v>
      </c>
      <c r="V24" s="5">
        <v>2.8332133440562202</v>
      </c>
      <c r="W24" s="4">
        <v>57.506241393525301</v>
      </c>
      <c r="X24" t="s">
        <v>60</v>
      </c>
      <c r="Y24" t="s">
        <v>82</v>
      </c>
      <c r="Z24">
        <v>0.21299999999999999</v>
      </c>
      <c r="AA24">
        <v>-103.76809709999999</v>
      </c>
      <c r="AB24" t="s">
        <v>105</v>
      </c>
      <c r="AC24" t="s">
        <v>99</v>
      </c>
    </row>
    <row r="25" spans="1:29" x14ac:dyDescent="0.35">
      <c r="A25" s="3">
        <v>299</v>
      </c>
      <c r="B25" t="s">
        <v>22</v>
      </c>
      <c r="C25" t="s">
        <v>23</v>
      </c>
      <c r="D25" t="s">
        <v>48</v>
      </c>
      <c r="E25" s="3">
        <v>3</v>
      </c>
      <c r="F25" s="3">
        <v>57</v>
      </c>
      <c r="G25" t="s">
        <v>110</v>
      </c>
      <c r="H25" s="2">
        <v>8.1</v>
      </c>
      <c r="I25" s="3">
        <v>5</v>
      </c>
      <c r="J25" s="3">
        <v>2</v>
      </c>
      <c r="K25" s="3">
        <v>6</v>
      </c>
      <c r="L25" s="3">
        <v>5</v>
      </c>
      <c r="M25" s="3">
        <v>7</v>
      </c>
      <c r="N25" s="2">
        <v>35.6</v>
      </c>
      <c r="O25" s="2">
        <v>7.8</v>
      </c>
      <c r="P25" s="2">
        <v>13.8</v>
      </c>
      <c r="Q25" s="2">
        <v>40</v>
      </c>
      <c r="R25" s="2">
        <v>18.2</v>
      </c>
      <c r="S25" s="2">
        <v>26.1</v>
      </c>
      <c r="T25" s="1">
        <v>0.52083333333333337</v>
      </c>
      <c r="U25" s="5">
        <v>4.0430512678345503</v>
      </c>
      <c r="V25" s="5">
        <v>2.9444389791664398</v>
      </c>
      <c r="W25" s="4">
        <v>11.678132227015499</v>
      </c>
      <c r="X25">
        <v>11.678132227015499</v>
      </c>
      <c r="Y25" t="s">
        <v>63</v>
      </c>
      <c r="Z25">
        <v>0.23599999999999999</v>
      </c>
      <c r="AA25">
        <v>-111.20476409999999</v>
      </c>
      <c r="AB25" t="s">
        <v>104</v>
      </c>
      <c r="AC25" t="s">
        <v>99</v>
      </c>
    </row>
    <row r="26" spans="1:29" x14ac:dyDescent="0.35">
      <c r="A26" s="3">
        <v>300</v>
      </c>
      <c r="B26" t="s">
        <v>22</v>
      </c>
      <c r="C26" t="s">
        <v>23</v>
      </c>
      <c r="D26" t="s">
        <v>49</v>
      </c>
      <c r="E26" s="3">
        <v>3</v>
      </c>
      <c r="F26" s="3">
        <v>55</v>
      </c>
      <c r="G26" t="s">
        <v>109</v>
      </c>
      <c r="H26" s="2">
        <v>7.1</v>
      </c>
      <c r="I26" s="3">
        <v>5</v>
      </c>
      <c r="J26" s="3">
        <v>2</v>
      </c>
      <c r="K26" s="3">
        <v>6</v>
      </c>
      <c r="L26" s="3">
        <v>5</v>
      </c>
      <c r="M26" s="3">
        <v>8</v>
      </c>
      <c r="N26" s="2">
        <v>33.5</v>
      </c>
      <c r="O26" s="2">
        <v>4.8</v>
      </c>
      <c r="P26" s="2">
        <v>13.3</v>
      </c>
      <c r="Q26" s="2">
        <v>39</v>
      </c>
      <c r="R26" s="2">
        <v>19</v>
      </c>
      <c r="S26" s="2">
        <v>25.7</v>
      </c>
      <c r="T26" s="1">
        <v>0.4236111111111111</v>
      </c>
      <c r="U26" s="5">
        <v>4.0073331852324703</v>
      </c>
      <c r="V26" s="5">
        <v>2.5649493574615398</v>
      </c>
      <c r="W26" s="4">
        <v>18.456597618769202</v>
      </c>
      <c r="X26">
        <v>18.456597618769202</v>
      </c>
      <c r="Y26" t="s">
        <v>94</v>
      </c>
      <c r="Z26">
        <v>0.245</v>
      </c>
      <c r="AA26">
        <v>-132.01087949999999</v>
      </c>
      <c r="AB26" t="s">
        <v>103</v>
      </c>
      <c r="AC26" t="s">
        <v>99</v>
      </c>
    </row>
    <row r="27" spans="1:29" x14ac:dyDescent="0.35">
      <c r="A27" s="3">
        <v>300</v>
      </c>
      <c r="B27" t="s">
        <v>22</v>
      </c>
      <c r="C27" t="s">
        <v>23</v>
      </c>
      <c r="D27" t="s">
        <v>50</v>
      </c>
      <c r="E27" s="3">
        <v>2</v>
      </c>
      <c r="F27" s="3">
        <v>59</v>
      </c>
      <c r="G27" t="s">
        <v>110</v>
      </c>
      <c r="H27" s="2">
        <v>6.3</v>
      </c>
      <c r="I27" s="3">
        <v>1</v>
      </c>
      <c r="J27" s="3">
        <v>2</v>
      </c>
      <c r="K27" s="3">
        <v>6</v>
      </c>
      <c r="L27" s="3">
        <v>5</v>
      </c>
      <c r="M27" s="3">
        <v>7</v>
      </c>
      <c r="N27" s="2">
        <v>36.299999999999997</v>
      </c>
      <c r="O27" s="2">
        <v>5.7</v>
      </c>
      <c r="P27" s="2">
        <v>14.9</v>
      </c>
      <c r="Q27" s="2">
        <v>39</v>
      </c>
      <c r="R27" s="2">
        <v>18.899999999999999</v>
      </c>
      <c r="S27" s="2">
        <v>24.3</v>
      </c>
      <c r="T27" s="1">
        <v>0.43055555555555558</v>
      </c>
      <c r="U27" s="5">
        <v>4.0775374439057197</v>
      </c>
      <c r="V27" s="5">
        <v>1.6094379124341001</v>
      </c>
      <c r="W27" s="4">
        <v>1.36943477365428</v>
      </c>
      <c r="X27">
        <v>1.36943477365428</v>
      </c>
      <c r="Y27" t="s">
        <v>74</v>
      </c>
      <c r="Z27">
        <v>0.23300000000000001</v>
      </c>
      <c r="AA27">
        <v>-123.72532110000002</v>
      </c>
      <c r="AB27" t="s">
        <v>103</v>
      </c>
      <c r="AC27" t="s">
        <v>99</v>
      </c>
    </row>
    <row r="28" spans="1:29" x14ac:dyDescent="0.35">
      <c r="A28" s="3">
        <v>300</v>
      </c>
      <c r="B28" t="s">
        <v>22</v>
      </c>
      <c r="C28" t="s">
        <v>23</v>
      </c>
      <c r="D28" t="s">
        <v>51</v>
      </c>
      <c r="E28" s="3">
        <v>3</v>
      </c>
      <c r="F28" s="3">
        <v>56</v>
      </c>
      <c r="G28" t="s">
        <v>109</v>
      </c>
      <c r="H28" s="2">
        <v>7.8</v>
      </c>
      <c r="I28" s="3">
        <v>5</v>
      </c>
      <c r="J28" s="3">
        <v>2</v>
      </c>
      <c r="K28" s="3">
        <v>6</v>
      </c>
      <c r="L28" s="3">
        <v>5</v>
      </c>
      <c r="M28" s="3">
        <v>8</v>
      </c>
      <c r="N28" s="2">
        <v>35.700000000000003</v>
      </c>
      <c r="O28" s="2">
        <v>5.6</v>
      </c>
      <c r="P28" s="2">
        <v>12.8</v>
      </c>
      <c r="Q28" s="2">
        <v>36</v>
      </c>
      <c r="R28" s="2">
        <v>18.5</v>
      </c>
      <c r="S28" s="2">
        <v>25.3</v>
      </c>
      <c r="T28" s="1">
        <v>0.4375</v>
      </c>
      <c r="U28" s="5">
        <v>4.0253516907351496</v>
      </c>
      <c r="V28" s="5">
        <v>2.8332133440562202</v>
      </c>
      <c r="W28" s="4">
        <v>15.821210603813901</v>
      </c>
      <c r="X28">
        <v>15.821210603813901</v>
      </c>
      <c r="Y28" t="s">
        <v>93</v>
      </c>
      <c r="Z28">
        <v>0.20399999999999999</v>
      </c>
      <c r="AA28">
        <v>-98.224292399999982</v>
      </c>
      <c r="AB28" t="s">
        <v>105</v>
      </c>
      <c r="AC28" t="s">
        <v>99</v>
      </c>
    </row>
    <row r="29" spans="1:29" x14ac:dyDescent="0.35">
      <c r="A29" s="3">
        <v>300</v>
      </c>
      <c r="B29" t="s">
        <v>22</v>
      </c>
      <c r="C29" t="s">
        <v>23</v>
      </c>
      <c r="D29" t="s">
        <v>52</v>
      </c>
      <c r="E29" s="3">
        <v>3</v>
      </c>
      <c r="F29" s="3">
        <v>56</v>
      </c>
      <c r="G29" t="s">
        <v>109</v>
      </c>
      <c r="H29" s="2" t="s">
        <v>60</v>
      </c>
      <c r="I29" s="3">
        <v>2</v>
      </c>
      <c r="J29" s="3">
        <v>2</v>
      </c>
      <c r="K29" s="3" t="s">
        <v>60</v>
      </c>
      <c r="L29" s="3" t="s">
        <v>60</v>
      </c>
      <c r="M29" s="3" t="s">
        <v>60</v>
      </c>
      <c r="N29" s="2">
        <v>33.5</v>
      </c>
      <c r="O29" s="2">
        <v>6.4</v>
      </c>
      <c r="P29" s="2" t="s">
        <v>60</v>
      </c>
      <c r="Q29" s="2" t="s">
        <v>60</v>
      </c>
      <c r="R29" s="2" t="s">
        <v>60</v>
      </c>
      <c r="S29" s="2" t="s">
        <v>60</v>
      </c>
      <c r="T29" s="1">
        <v>0.47916666666666669</v>
      </c>
      <c r="U29" s="5">
        <v>4.0253516907351496</v>
      </c>
      <c r="V29" s="5">
        <v>2.99573227355399</v>
      </c>
      <c r="W29" s="4">
        <v>18.613188945663499</v>
      </c>
      <c r="X29">
        <v>18.613188945663499</v>
      </c>
      <c r="Y29" t="s">
        <v>92</v>
      </c>
      <c r="Z29">
        <v>0.28799999999999998</v>
      </c>
      <c r="AA29">
        <v>-113.94178860000001</v>
      </c>
      <c r="AB29" t="s">
        <v>104</v>
      </c>
      <c r="AC29" t="s">
        <v>99</v>
      </c>
    </row>
    <row r="30" spans="1:29" x14ac:dyDescent="0.35">
      <c r="A30" s="3">
        <v>301</v>
      </c>
      <c r="B30" t="s">
        <v>22</v>
      </c>
      <c r="C30" t="s">
        <v>23</v>
      </c>
      <c r="D30" t="s">
        <v>53</v>
      </c>
      <c r="E30" s="3">
        <v>3</v>
      </c>
      <c r="F30" s="3">
        <v>58</v>
      </c>
      <c r="G30" t="s">
        <v>110</v>
      </c>
      <c r="H30" s="2">
        <v>6.9</v>
      </c>
      <c r="I30" s="3">
        <v>1</v>
      </c>
      <c r="J30" s="3">
        <v>1</v>
      </c>
      <c r="K30" s="3">
        <v>6</v>
      </c>
      <c r="L30" s="3">
        <v>5</v>
      </c>
      <c r="M30" s="3">
        <v>7</v>
      </c>
      <c r="N30" s="2">
        <v>36.1</v>
      </c>
      <c r="O30" s="2">
        <v>5.5</v>
      </c>
      <c r="P30" s="2">
        <v>13.9</v>
      </c>
      <c r="Q30" s="2">
        <v>43</v>
      </c>
      <c r="R30" s="2">
        <v>20.2</v>
      </c>
      <c r="S30" s="2">
        <v>25.2</v>
      </c>
      <c r="T30" s="1">
        <v>0.45833333333333331</v>
      </c>
      <c r="U30" s="5">
        <v>4.06044301054642</v>
      </c>
      <c r="V30" s="5">
        <v>2.3025850929940499</v>
      </c>
      <c r="W30" s="4">
        <v>4.0886727565015404</v>
      </c>
      <c r="X30">
        <v>4.0886727565015404</v>
      </c>
      <c r="Y30" t="s">
        <v>75</v>
      </c>
      <c r="Z30">
        <v>0.28599999999999998</v>
      </c>
      <c r="AA30">
        <v>-115.61119620000001</v>
      </c>
      <c r="AB30" t="s">
        <v>104</v>
      </c>
      <c r="AC30" t="s">
        <v>101</v>
      </c>
    </row>
    <row r="31" spans="1:29" x14ac:dyDescent="0.35">
      <c r="A31" s="3">
        <v>301</v>
      </c>
      <c r="B31" t="s">
        <v>22</v>
      </c>
      <c r="C31" t="s">
        <v>23</v>
      </c>
      <c r="D31" t="s">
        <v>54</v>
      </c>
      <c r="E31" s="3">
        <v>3</v>
      </c>
      <c r="F31" s="3">
        <v>52</v>
      </c>
      <c r="G31" t="s">
        <v>108</v>
      </c>
      <c r="H31" s="2">
        <v>5.5</v>
      </c>
      <c r="I31" s="3">
        <v>1</v>
      </c>
      <c r="J31" s="3">
        <v>2</v>
      </c>
      <c r="K31" s="3">
        <v>6</v>
      </c>
      <c r="L31" s="3">
        <v>5</v>
      </c>
      <c r="M31" s="3">
        <v>8</v>
      </c>
      <c r="N31" s="2">
        <v>31</v>
      </c>
      <c r="O31" s="2">
        <v>5.9</v>
      </c>
      <c r="P31" s="2">
        <v>14</v>
      </c>
      <c r="Q31" s="2">
        <v>36</v>
      </c>
      <c r="R31" s="2">
        <v>18.399999999999999</v>
      </c>
      <c r="S31" s="2">
        <v>23.8</v>
      </c>
      <c r="T31" s="1">
        <v>0.46527777777777773</v>
      </c>
      <c r="U31" s="5">
        <v>3.9512437185814302</v>
      </c>
      <c r="V31" s="5">
        <v>0</v>
      </c>
      <c r="W31" s="4">
        <v>5.2864627927025296</v>
      </c>
      <c r="X31">
        <v>5.2864627927025296</v>
      </c>
      <c r="Y31" t="s">
        <v>78</v>
      </c>
      <c r="Z31">
        <v>0.27700000000000002</v>
      </c>
      <c r="AA31">
        <v>-104.3734347</v>
      </c>
      <c r="AB31" t="s">
        <v>105</v>
      </c>
      <c r="AC31" t="s">
        <v>99</v>
      </c>
    </row>
    <row r="32" spans="1:29" x14ac:dyDescent="0.35">
      <c r="A32" s="3">
        <v>303</v>
      </c>
      <c r="B32" t="s">
        <v>22</v>
      </c>
      <c r="C32" t="s">
        <v>23</v>
      </c>
      <c r="D32" t="s">
        <v>55</v>
      </c>
      <c r="E32" s="3">
        <v>3</v>
      </c>
      <c r="F32" s="3">
        <v>57</v>
      </c>
      <c r="G32" t="s">
        <v>110</v>
      </c>
      <c r="H32" s="2">
        <v>6.2</v>
      </c>
      <c r="I32" s="3">
        <v>0</v>
      </c>
      <c r="J32" s="3">
        <v>1</v>
      </c>
      <c r="K32" s="3">
        <v>6</v>
      </c>
      <c r="L32" s="3">
        <v>5</v>
      </c>
      <c r="M32" s="3">
        <v>8</v>
      </c>
      <c r="N32" s="2">
        <v>34.799999999999997</v>
      </c>
      <c r="O32" s="2">
        <v>5.9</v>
      </c>
      <c r="P32" s="2">
        <v>13</v>
      </c>
      <c r="Q32" s="2">
        <v>41</v>
      </c>
      <c r="R32" s="2">
        <v>19.399999999999999</v>
      </c>
      <c r="S32" s="2">
        <v>25.5</v>
      </c>
      <c r="T32" s="1">
        <v>0.34027777777777773</v>
      </c>
      <c r="U32" s="5">
        <v>4.0430512678345503</v>
      </c>
      <c r="V32" s="5">
        <v>1.3862943611198899</v>
      </c>
      <c r="W32" s="4">
        <v>2.4585541530558999</v>
      </c>
      <c r="X32">
        <v>2.4585541530558999</v>
      </c>
      <c r="Y32" t="s">
        <v>95</v>
      </c>
      <c r="Z32">
        <v>0.22600000000000001</v>
      </c>
      <c r="AA32">
        <v>-118.2181677</v>
      </c>
      <c r="AB32" t="s">
        <v>103</v>
      </c>
      <c r="AC32" t="s">
        <v>101</v>
      </c>
    </row>
    <row r="33" spans="1:29" x14ac:dyDescent="0.35">
      <c r="A33" s="3">
        <v>303</v>
      </c>
      <c r="B33" t="s">
        <v>22</v>
      </c>
      <c r="C33" t="s">
        <v>23</v>
      </c>
      <c r="D33" t="s">
        <v>56</v>
      </c>
      <c r="E33" s="3">
        <v>3</v>
      </c>
      <c r="F33" s="3">
        <v>57</v>
      </c>
      <c r="G33" t="s">
        <v>110</v>
      </c>
      <c r="H33" s="2">
        <v>5.8</v>
      </c>
      <c r="I33" s="3">
        <v>0</v>
      </c>
      <c r="J33" s="3">
        <v>1</v>
      </c>
      <c r="K33" s="3">
        <v>6</v>
      </c>
      <c r="L33" s="3">
        <v>4</v>
      </c>
      <c r="M33" s="3">
        <v>7</v>
      </c>
      <c r="N33" s="2">
        <v>34.6</v>
      </c>
      <c r="O33" s="2">
        <v>6.1</v>
      </c>
      <c r="P33" s="2">
        <v>14.6</v>
      </c>
      <c r="Q33" s="2">
        <v>39</v>
      </c>
      <c r="R33" s="2">
        <v>19.899999999999999</v>
      </c>
      <c r="S33" s="2">
        <v>26.4</v>
      </c>
      <c r="T33" s="1">
        <v>0.52777777777777779</v>
      </c>
      <c r="U33" s="5">
        <v>4.0430512678345503</v>
      </c>
      <c r="V33" s="5">
        <v>0.69314718055994495</v>
      </c>
      <c r="W33" s="4">
        <v>1.2292770765279499</v>
      </c>
      <c r="X33">
        <v>1.2292770765279499</v>
      </c>
      <c r="Y33" t="s">
        <v>79</v>
      </c>
      <c r="Z33">
        <v>0.27400000000000002</v>
      </c>
      <c r="AA33">
        <v>-106.50157469999998</v>
      </c>
      <c r="AB33" t="s">
        <v>105</v>
      </c>
      <c r="AC33" t="s">
        <v>101</v>
      </c>
    </row>
    <row r="34" spans="1:29" x14ac:dyDescent="0.35">
      <c r="A34" s="3">
        <v>306</v>
      </c>
      <c r="B34" t="s">
        <v>22</v>
      </c>
      <c r="C34" t="s">
        <v>23</v>
      </c>
      <c r="D34" t="s">
        <v>57</v>
      </c>
      <c r="E34" s="3">
        <v>3</v>
      </c>
      <c r="F34" s="3">
        <v>57</v>
      </c>
      <c r="G34" t="s">
        <v>110</v>
      </c>
      <c r="H34" s="2">
        <v>7.6</v>
      </c>
      <c r="I34" s="3">
        <v>2</v>
      </c>
      <c r="J34" s="3">
        <v>2</v>
      </c>
      <c r="K34" s="3">
        <v>6</v>
      </c>
      <c r="L34" s="3">
        <v>5</v>
      </c>
      <c r="M34" s="3">
        <v>7</v>
      </c>
      <c r="N34" s="2">
        <v>35</v>
      </c>
      <c r="O34" s="2">
        <v>5.9</v>
      </c>
      <c r="P34" s="2">
        <v>13.5</v>
      </c>
      <c r="Q34" s="2">
        <v>38</v>
      </c>
      <c r="R34" s="2">
        <v>19.899999999999999</v>
      </c>
      <c r="S34" s="2">
        <v>24.2</v>
      </c>
      <c r="T34" s="1">
        <v>0.375</v>
      </c>
      <c r="U34" s="5">
        <v>4.0430512678345503</v>
      </c>
      <c r="V34" s="5">
        <v>2.7080502011022101</v>
      </c>
      <c r="W34" s="4">
        <v>9.2195780739596298</v>
      </c>
      <c r="X34">
        <v>9.2195780739596298</v>
      </c>
      <c r="Y34" t="s">
        <v>80</v>
      </c>
      <c r="Z34">
        <v>0.26500000000000001</v>
      </c>
      <c r="AA34">
        <v>-119.72205329999998</v>
      </c>
      <c r="AB34" t="s">
        <v>103</v>
      </c>
      <c r="AC34" t="s">
        <v>99</v>
      </c>
    </row>
    <row r="35" spans="1:29" x14ac:dyDescent="0.35">
      <c r="A35" s="3">
        <v>307</v>
      </c>
      <c r="B35" t="s">
        <v>22</v>
      </c>
      <c r="C35" t="s">
        <v>23</v>
      </c>
      <c r="D35" t="s">
        <v>58</v>
      </c>
      <c r="E35" s="3">
        <v>3</v>
      </c>
      <c r="F35" s="3">
        <v>55</v>
      </c>
      <c r="G35" t="s">
        <v>109</v>
      </c>
      <c r="H35" s="2">
        <v>6</v>
      </c>
      <c r="I35" s="3">
        <v>0</v>
      </c>
      <c r="J35" s="3">
        <v>2</v>
      </c>
      <c r="K35" s="3">
        <v>6</v>
      </c>
      <c r="L35" s="3">
        <v>4</v>
      </c>
      <c r="M35" s="3">
        <v>7</v>
      </c>
      <c r="N35" s="2">
        <v>34.9</v>
      </c>
      <c r="O35" s="2">
        <v>5.9</v>
      </c>
      <c r="P35" s="2">
        <v>11.6</v>
      </c>
      <c r="Q35" s="2">
        <v>40</v>
      </c>
      <c r="R35" s="2">
        <v>19.3</v>
      </c>
      <c r="S35" s="2">
        <v>23.9</v>
      </c>
      <c r="T35" s="1">
        <v>0.36805555555555558</v>
      </c>
      <c r="U35" s="5">
        <v>4.0073331852324703</v>
      </c>
      <c r="V35" s="5">
        <v>1.09861228866811</v>
      </c>
      <c r="W35" s="4">
        <v>4.2592148351005799</v>
      </c>
      <c r="X35">
        <v>4.2592148351005799</v>
      </c>
      <c r="Y35" t="s">
        <v>69</v>
      </c>
      <c r="Z35">
        <v>0.28199999999999997</v>
      </c>
      <c r="AA35">
        <v>-104.9551263</v>
      </c>
      <c r="AB35" t="s">
        <v>105</v>
      </c>
      <c r="AC35" t="s">
        <v>99</v>
      </c>
    </row>
    <row r="36" spans="1:29" x14ac:dyDescent="0.35">
      <c r="A36" s="3">
        <v>318</v>
      </c>
      <c r="B36" t="s">
        <v>22</v>
      </c>
      <c r="C36" t="s">
        <v>23</v>
      </c>
      <c r="D36" t="s">
        <v>59</v>
      </c>
      <c r="E36" s="3">
        <v>3</v>
      </c>
      <c r="F36" s="3">
        <v>53</v>
      </c>
      <c r="G36" t="s">
        <v>108</v>
      </c>
      <c r="H36" s="2">
        <v>6.4</v>
      </c>
      <c r="I36" s="3">
        <v>1</v>
      </c>
      <c r="J36" s="3">
        <v>3</v>
      </c>
      <c r="K36" s="3">
        <v>6</v>
      </c>
      <c r="L36" s="3">
        <v>5</v>
      </c>
      <c r="M36" s="3">
        <v>8</v>
      </c>
      <c r="N36" s="2">
        <v>34.6</v>
      </c>
      <c r="O36" s="2">
        <v>5.8</v>
      </c>
      <c r="P36" s="2">
        <v>13.5</v>
      </c>
      <c r="Q36" s="2">
        <v>38</v>
      </c>
      <c r="R36" s="2">
        <v>19</v>
      </c>
      <c r="S36" s="2">
        <v>24.5</v>
      </c>
      <c r="T36" s="1">
        <v>0.34375</v>
      </c>
      <c r="U36" s="5">
        <v>3.9702919135521202</v>
      </c>
      <c r="V36" s="5">
        <v>1.7917594692280501</v>
      </c>
      <c r="W36" s="4">
        <v>20.2963204918325</v>
      </c>
      <c r="X36">
        <v>20.2963204918325</v>
      </c>
      <c r="Y36" t="s">
        <v>64</v>
      </c>
      <c r="Z36">
        <v>0.26600000000000001</v>
      </c>
      <c r="AA36">
        <v>-116.42343629999998</v>
      </c>
      <c r="AB36" t="s">
        <v>104</v>
      </c>
      <c r="AC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DATA NEW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2018-01-17T10:55:14Z</dcterms:created>
  <dcterms:modified xsi:type="dcterms:W3CDTF">2018-04-16T12:37:35Z</dcterms:modified>
</cp:coreProperties>
</file>