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ucas\Desktop\Curso DIO\"/>
    </mc:Choice>
  </mc:AlternateContent>
  <xr:revisionPtr revIDLastSave="0" documentId="13_ncr:1_{3E37FB1A-D483-46C4-AC55-4FD73BFA9450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" l="1"/>
  <c r="D29" i="3"/>
</calcChain>
</file>

<file path=xl/sharedStrings.xml><?xml version="1.0" encoding="utf-8"?>
<sst xmlns="http://schemas.openxmlformats.org/spreadsheetml/2006/main" count="2031" uniqueCount="331">
  <si>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</si>
  <si>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</si>
  <si>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</si>
  <si>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</si>
  <si>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</si>
  <si>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</si>
  <si>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</si>
  <si>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</si>
  <si>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</si>
  <si>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</si>
  <si>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</si>
  <si>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</si>
  <si>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</si>
  <si>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</si>
  <si>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</si>
  <si>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</si>
  <si>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</si>
  <si>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</si>
  <si>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</si>
  <si>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</si>
  <si>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</si>
  <si>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</si>
  <si>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</si>
  <si>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</si>
  <si>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</si>
  <si>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</si>
  <si>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</si>
  <si>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</si>
  <si>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</si>
  <si>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</si>
  <si>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</si>
  <si>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</si>
  <si>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</si>
  <si>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</si>
  <si>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</si>
  <si>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</si>
  <si>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</si>
  <si>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</si>
  <si>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</si>
  <si>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</si>
  <si>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</si>
  <si>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</si>
  <si>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</si>
  <si>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</si>
  <si>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</si>
  <si>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</si>
  <si>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</si>
  <si>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</si>
  <si>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</si>
  <si>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</si>
  <si>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</si>
  <si>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</si>
  <si>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</si>
  <si>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</si>
  <si>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</si>
  <si>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</si>
  <si>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</si>
  <si>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</si>
  <si>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</si>
  <si>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</si>
  <si>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</si>
  <si>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</si>
  <si>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</si>
  <si>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</si>
  <si>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</si>
  <si>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</si>
  <si>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</si>
  <si>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</si>
  <si>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</si>
  <si>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</si>
  <si>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</si>
  <si>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</si>
  <si>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</si>
  <si>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</si>
  <si>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</si>
  <si>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</si>
  <si>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</si>
  <si>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</si>
  <si>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</si>
  <si>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</si>
  <si>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</si>
  <si>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</si>
  <si>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</si>
  <si>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</si>
  <si>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</si>
  <si>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</si>
  <si>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</si>
  <si>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</si>
  <si>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</si>
  <si>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</si>
  <si>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</si>
  <si>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</si>
  <si>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</si>
  <si>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</si>
  <si>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</si>
  <si>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</si>
  <si>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</si>
  <si>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</si>
  <si>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</si>
  <si>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</si>
  <si>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</si>
  <si>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</si>
  <si>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</si>
  <si>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</si>
  <si>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</si>
  <si>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</si>
  <si>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</si>
  <si>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</si>
  <si>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</si>
  <si>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</si>
  <si>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</si>
  <si>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</si>
  <si>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</si>
  <si>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</si>
  <si>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</si>
  <si>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</si>
  <si>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</si>
  <si>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</si>
  <si>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</si>
  <si>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</si>
  <si>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</si>
  <si>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</si>
  <si>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</si>
  <si>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</si>
  <si>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</si>
  <si>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</si>
  <si>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</si>
  <si>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</si>
  <si>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</si>
  <si>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</si>
  <si>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</si>
  <si>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</si>
  <si>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</si>
  <si>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</si>
  <si>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</si>
  <si>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</si>
  <si>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</si>
  <si>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</si>
  <si>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</si>
  <si>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</si>
  <si>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</si>
  <si>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</si>
  <si>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</si>
  <si>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</si>
  <si>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</si>
  <si>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</si>
  <si>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</si>
  <si>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</si>
  <si>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</si>
  <si>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</si>
  <si>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</si>
  <si>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</si>
  <si>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</si>
  <si>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</si>
  <si>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</si>
  <si>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</si>
  <si>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</si>
  <si>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</si>
  <si>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</si>
  <si>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</si>
  <si>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</si>
  <si>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</si>
  <si>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</si>
  <si>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</si>
  <si>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</si>
  <si>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</si>
  <si>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</si>
  <si>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</si>
  <si>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</si>
  <si>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</si>
  <si>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</si>
  <si>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</si>
  <si>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</si>
  <si>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</si>
  <si>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</si>
  <si>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</si>
  <si>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</si>
  <si>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</si>
  <si>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</si>
  <si>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</si>
  <si>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</si>
  <si>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</si>
  <si>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</si>
  <si>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</si>
  <si>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</si>
  <si>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</si>
  <si>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</si>
  <si>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</si>
  <si>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</si>
  <si>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</si>
  <si>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</si>
  <si>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</si>
  <si>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</si>
  <si>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</si>
  <si>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</si>
  <si>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</si>
  <si>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</si>
  <si>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</si>
  <si>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</si>
  <si>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</si>
  <si>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</si>
  <si>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</si>
  <si>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</si>
  <si>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</si>
  <si>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</si>
  <si>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</si>
  <si>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</si>
  <si>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</si>
  <si>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</si>
  <si>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</si>
  <si>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</si>
  <si>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</si>
  <si>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</si>
  <si>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</si>
  <si>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</si>
  <si>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</si>
  <si>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</si>
  <si>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</si>
  <si>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</si>
  <si>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</si>
  <si>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</si>
  <si>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</si>
  <si>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</si>
  <si>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</si>
  <si>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</si>
  <si>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</si>
  <si>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</si>
  <si>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</si>
  <si>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</si>
  <si>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</si>
  <si>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</si>
  <si>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</si>
  <si>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</si>
  <si>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</si>
  <si>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</si>
  <si>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</si>
  <si>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</si>
  <si>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</si>
  <si>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</si>
  <si>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</si>
  <si>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</si>
  <si>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</si>
  <si>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</si>
  <si>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</si>
  <si>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</si>
  <si>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</si>
  <si>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</si>
  <si>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</si>
  <si>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</si>
  <si>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</si>
  <si>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</si>
  <si>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</si>
  <si>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</si>
  <si>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</si>
  <si>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</si>
  <si>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</si>
  <si>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</si>
  <si>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</si>
  <si>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</si>
  <si>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</si>
  <si>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</si>
  <si>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</si>
  <si>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</si>
  <si>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</si>
  <si>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</si>
  <si>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</si>
  <si>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</si>
  <si>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</si>
  <si>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</si>
  <si>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</si>
  <si>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</si>
  <si>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</si>
  <si>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</si>
  <si>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</si>
  <si>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</si>
  <si>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</si>
  <si>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</si>
  <si>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</si>
  <si>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</si>
  <si>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</si>
  <si>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</si>
  <si>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</si>
  <si>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</si>
  <si>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</si>
  <si>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</si>
  <si>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</si>
  <si>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</si>
  <si>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</si>
  <si>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</si>
  <si>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</si>
  <si>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</si>
  <si>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</si>
  <si>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</si>
  <si>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</si>
  <si>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</si>
  <si>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</si>
  <si>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</si>
  <si>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</si>
  <si>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</si>
  <si>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</si>
  <si>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</si>
  <si>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</si>
  <si>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</si>
  <si>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</si>
  <si>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</si>
  <si>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</si>
  <si>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</si>
  <si>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</si>
  <si>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</si>
  <si>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</si>
  <si>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</si>
  <si>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</si>
  <si>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</si>
  <si>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Negocios 01</t>
  </si>
  <si>
    <t>Qual o faturamento Total de Vendas de Planos Anuais (contendo todas as assinaturas agregadas)?</t>
  </si>
  <si>
    <t>Rótulos de Linha</t>
  </si>
  <si>
    <t>Total Geral</t>
  </si>
  <si>
    <t>Soma de Total Value</t>
  </si>
  <si>
    <t>Pergunta de Negocios 02</t>
  </si>
  <si>
    <t>Qual o faturamento Total de Vendas de Planos Anuais, separado por tipo de renovação</t>
  </si>
  <si>
    <t xml:space="preserve">Pergunta Negócio 3 </t>
  </si>
  <si>
    <t xml:space="preserve"> Total de Vendas de Assinaturas do EA Play</t>
  </si>
  <si>
    <t>Total de Vendas de Assinaturas do Minecraft Season Pass</t>
  </si>
  <si>
    <t>Soma de EA Play Season Pass</t>
  </si>
  <si>
    <t>Soma de Minecraft Season Pass Price</t>
  </si>
  <si>
    <t>v</t>
  </si>
  <si>
    <t>#484e4c</t>
  </si>
  <si>
    <t>Fundo 360</t>
  </si>
  <si>
    <t>XBOX GAME PASS SUBSCRIPTIONS SALES</t>
  </si>
  <si>
    <t>&gt;_ Seja Bem vindo, Robert!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</si>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</sst>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18"/>
      <color rgb="FF22C55E"/>
      <name val="Aptos Narrow"/>
      <family val="2"/>
      <scheme val="minor"/>
    </font>
    <font>
      <b/>
      <sz val="12"/>
      <color theme="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484E4C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626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4" borderId="0" xfId="0" applyFont="1" applyFill="1"/>
    <xf numFmtId="0" fontId="7" fillId="4" borderId="0" xfId="0" applyFont="1" applyFill="1"/>
    <xf numFmtId="0" fontId="0" fillId="12" borderId="0" xfId="0" applyFill="1"/>
    <xf numFmtId="0" fontId="0" fillId="0" borderId="0" xfId="0" applyFill="1" applyAlignment="1"/>
    <xf numFmtId="0" fontId="0" fillId="0" borderId="0" xfId="0" applyFill="1"/>
    <xf numFmtId="0" fontId="0" fillId="13" borderId="0" xfId="0" applyFill="1" applyAlignment="1"/>
    <xf numFmtId="0" fontId="0" fillId="13" borderId="0" xfId="0" applyFill="1"/>
    <xf numFmtId="0" fontId="0" fillId="8" borderId="0" xfId="0" applyFill="1" applyAlignment="1"/>
    <xf numFmtId="0" fontId="5" fillId="8" borderId="2" xfId="1" applyFont="1" applyFill="1" applyBorder="1"/>
    <xf numFmtId="0" fontId="6" fillId="8" borderId="2" xfId="1" applyFont="1" applyFill="1" applyBorder="1" applyAlignment="1">
      <alignment vertical="center"/>
    </xf>
    <xf numFmtId="0" fontId="0" fillId="8" borderId="0" xfId="0" applyFill="1" applyBorder="1"/>
  </cellXfs>
  <cellStyles count="3">
    <cellStyle name="Moeda" xfId="2" builtinId="4"/>
    <cellStyle name="Normal" xfId="0" builtinId="0"/>
    <cellStyle name="Título 1" xfId="1" builtinId="16"/>
  </cellStyles>
  <dxfs count="67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color theme="0"/>
        <name val="Segoe UI"/>
        <family val="2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b/>
        <i val="0"/>
        <color theme="0"/>
        <name val="Segoe UI"/>
        <family val="2"/>
        <scheme val="none"/>
      </font>
      <fill>
        <patternFill patternType="solid">
          <fgColor indexed="64"/>
          <bgColor rgb="FF22C55E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i val="0"/>
        <color rgb="FF00B050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1" xr9:uid="{5E3A4BED-31F3-4528-A4B5-61F297465478}">
      <tableStyleElement type="headerRow" dxfId="45"/>
    </tableStyle>
    <tableStyle name="Estilo de Segmentação de Dados 2" pivot="0" table="0" count="1" xr9:uid="{2226061A-CFE0-4B51-8679-9A7E341D1733}">
      <tableStyleElement type="wholeTable" dxfId="44"/>
    </tableStyle>
    <tableStyle name="SlicerStyleDark6 2" pivot="0" table="0" count="10" xr9:uid="{86C4A925-1452-47E9-9F57-A16C180B68FF}">
      <tableStyleElement type="wholeTable" dxfId="43"/>
      <tableStyleElement type="headerRow" dxfId="42"/>
    </tableStyle>
  </tableStyles>
  <colors>
    <mruColors>
      <color rgb="FF262626"/>
      <color rgb="FF22C55E"/>
      <color rgb="FF000000"/>
      <color rgb="FF5BF6A8"/>
      <color rgb="FF484E4C"/>
      <color rgb="FF161616"/>
      <color rgb="FFA1A1A1"/>
      <color rgb="FFBDB8C0"/>
      <color rgb="FFE8E6E9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Xbox.xlsx]C̳álculos!Sales_Renewal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4.9446127786429643E-2"/>
          <c:y val="5.5212567545205364E-2"/>
          <c:w val="0.94052253411904729"/>
          <c:h val="0.905376344086021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4E06-94C6-8B68B9EF8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8780880"/>
        <c:axId val="1838781296"/>
      </c:barChart>
      <c:catAx>
        <c:axId val="183878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781296"/>
        <c:crosses val="autoZero"/>
        <c:auto val="1"/>
        <c:lblAlgn val="ctr"/>
        <c:lblOffset val="100"/>
        <c:noMultiLvlLbl val="0"/>
      </c:catAx>
      <c:valAx>
        <c:axId val="1838781296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8387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15</xdr:row>
      <xdr:rowOff>138302</xdr:rowOff>
    </xdr:from>
    <xdr:to>
      <xdr:col>3</xdr:col>
      <xdr:colOff>500471</xdr:colOff>
      <xdr:row>18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18</xdr:row>
      <xdr:rowOff>47625</xdr:rowOff>
    </xdr:from>
    <xdr:to>
      <xdr:col>5</xdr:col>
      <xdr:colOff>400050</xdr:colOff>
      <xdr:row>23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16</xdr:row>
      <xdr:rowOff>19050</xdr:rowOff>
    </xdr:from>
    <xdr:to>
      <xdr:col>12</xdr:col>
      <xdr:colOff>209550</xdr:colOff>
      <xdr:row>17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15</xdr:row>
      <xdr:rowOff>133350</xdr:rowOff>
    </xdr:from>
    <xdr:to>
      <xdr:col>10</xdr:col>
      <xdr:colOff>161925</xdr:colOff>
      <xdr:row>19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15</xdr:row>
      <xdr:rowOff>142875</xdr:rowOff>
    </xdr:from>
    <xdr:to>
      <xdr:col>11</xdr:col>
      <xdr:colOff>371475</xdr:colOff>
      <xdr:row>19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24</xdr:row>
      <xdr:rowOff>180975</xdr:rowOff>
    </xdr:from>
    <xdr:to>
      <xdr:col>3</xdr:col>
      <xdr:colOff>57150</xdr:colOff>
      <xdr:row>31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10</xdr:row>
      <xdr:rowOff>160382</xdr:rowOff>
    </xdr:from>
    <xdr:to>
      <xdr:col>0</xdr:col>
      <xdr:colOff>2252383</xdr:colOff>
      <xdr:row>18</xdr:row>
      <xdr:rowOff>156882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DBD72961-2C94-4B00-8EBE-C1B24FAF4DB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55882"/>
              <a:ext cx="2252383" cy="144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337891</xdr:colOff>
      <xdr:row>2</xdr:row>
      <xdr:rowOff>873</xdr:rowOff>
    </xdr:from>
    <xdr:to>
      <xdr:col>2</xdr:col>
      <xdr:colOff>448235</xdr:colOff>
      <xdr:row>4</xdr:row>
      <xdr:rowOff>78442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A023C7-C854-4136-BBEA-7FA2791FB94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744" y="359461"/>
          <a:ext cx="715462" cy="682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526676</xdr:colOff>
      <xdr:row>7</xdr:row>
      <xdr:rowOff>104216</xdr:rowOff>
    </xdr:from>
    <xdr:to>
      <xdr:col>10</xdr:col>
      <xdr:colOff>397991</xdr:colOff>
      <xdr:row>18</xdr:row>
      <xdr:rowOff>93007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3CC6663-A5CF-4FDB-A621-6A9CF48008DE}"/>
            </a:ext>
          </a:extLst>
        </xdr:cNvPr>
        <xdr:cNvGrpSpPr/>
      </xdr:nvGrpSpPr>
      <xdr:grpSpPr>
        <a:xfrm>
          <a:off x="2917451" y="1618691"/>
          <a:ext cx="5957790" cy="2017616"/>
          <a:chOff x="2877809" y="2241177"/>
          <a:chExt cx="5944903" cy="200585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9474E40-0B20-48E8-BAD6-63F0E474B3B8}"/>
              </a:ext>
            </a:extLst>
          </xdr:cNvPr>
          <xdr:cNvGrpSpPr/>
        </xdr:nvGrpSpPr>
        <xdr:grpSpPr>
          <a:xfrm>
            <a:off x="2877809" y="2241177"/>
            <a:ext cx="5944903" cy="1916207"/>
            <a:chOff x="3045897" y="2218765"/>
            <a:chExt cx="5944903" cy="1916207"/>
          </a:xfrm>
        </xdr:grpSpPr>
        <xdr:sp macro="" textlink="C̳álculos!D29">
          <xdr:nvSpPr>
            <xdr:cNvPr id="6" name="Retângulo 5">
              <a:extLst>
                <a:ext uri="{FF2B5EF4-FFF2-40B4-BE49-F238E27FC236}">
                  <a16:creationId xmlns:a16="http://schemas.microsoft.com/office/drawing/2014/main" id="{30C99EE2-4C42-4F51-A637-928EAAB25255}"/>
                </a:ext>
              </a:extLst>
            </xdr:cNvPr>
            <xdr:cNvSpPr/>
          </xdr:nvSpPr>
          <xdr:spPr>
            <a:xfrm>
              <a:off x="3050800" y="2348332"/>
              <a:ext cx="5940000" cy="178664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980000" tIns="288000" rtlCol="0" anchor="ctr" anchorCtr="1"/>
            <a:lstStyle/>
            <a:p>
              <a:pPr marL="0" indent="0" algn="ctr"/>
              <a:fld id="{DCDCFD90-1B1C-470F-97E2-900C0E1C32B8}" type="TxLink">
                <a:rPr lang="en-US" sz="4400" b="0" i="0" u="none" strike="noStrike">
                  <a:ln>
                    <a:noFill/>
                  </a:ln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ctr"/>
                <a:t> R$ 600,00 </a:t>
              </a:fld>
              <a:endParaRPr lang="pt-BR" sz="4400">
                <a:ln>
                  <a:noFill/>
                </a:ln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7F37CF2E-B882-4CB4-88BD-298B286F5AC0}"/>
                </a:ext>
              </a:extLst>
            </xdr:cNvPr>
            <xdr:cNvSpPr/>
          </xdr:nvSpPr>
          <xdr:spPr>
            <a:xfrm>
              <a:off x="3045897" y="2218765"/>
              <a:ext cx="5944903" cy="526676"/>
            </a:xfrm>
            <a:prstGeom prst="round2SameRect">
              <a:avLst>
                <a:gd name="adj1" fmla="val 3035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800" b="1">
                  <a:solidFill>
                    <a:schemeClr val="bg1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800" b="1" baseline="0">
                  <a:solidFill>
                    <a:schemeClr val="bg1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800" b="1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5EA65B0C-F628-45AE-B608-3C3D5AF7EC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93676" y="2561242"/>
            <a:ext cx="1904999" cy="16857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377753</xdr:colOff>
      <xdr:row>20</xdr:row>
      <xdr:rowOff>145676</xdr:rowOff>
    </xdr:from>
    <xdr:to>
      <xdr:col>21</xdr:col>
      <xdr:colOff>507512</xdr:colOff>
      <xdr:row>41</xdr:row>
      <xdr:rowOff>155681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1E9C00E-9600-42AF-96E2-CC2967088F28}"/>
            </a:ext>
          </a:extLst>
        </xdr:cNvPr>
        <xdr:cNvGrpSpPr/>
      </xdr:nvGrpSpPr>
      <xdr:grpSpPr>
        <a:xfrm>
          <a:off x="2768528" y="4050926"/>
          <a:ext cx="13579059" cy="3810480"/>
          <a:chOff x="2764606" y="3978088"/>
          <a:chExt cx="13543200" cy="3775181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6BAC8895-E8C3-46E9-B93E-7E890189132D}"/>
              </a:ext>
            </a:extLst>
          </xdr:cNvPr>
          <xdr:cNvGrpSpPr/>
        </xdr:nvGrpSpPr>
        <xdr:grpSpPr>
          <a:xfrm>
            <a:off x="2764701" y="4045326"/>
            <a:ext cx="13543010" cy="3707943"/>
            <a:chOff x="4560093" y="1666874"/>
            <a:chExt cx="11918157" cy="3142245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69EC2509-3BAB-4717-BBA2-7C9A91FA94B4}"/>
                </a:ext>
              </a:extLst>
            </xdr:cNvPr>
            <xdr:cNvSpPr/>
          </xdr:nvSpPr>
          <xdr:spPr>
            <a:xfrm>
              <a:off x="4560093" y="1666874"/>
              <a:ext cx="11918157" cy="3119438"/>
            </a:xfrm>
            <a:prstGeom prst="roundRect">
              <a:avLst>
                <a:gd name="adj" fmla="val 8359"/>
              </a:avLst>
            </a:prstGeom>
            <a:gradFill flip="none" rotWithShape="1">
              <a:gsLst>
                <a:gs pos="0">
                  <a:srgbClr val="5BF6A8"/>
                </a:gs>
                <a:gs pos="100000">
                  <a:srgbClr val="22C55E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lang="pt-BR" sz="3600" b="0" i="0" u="none" strike="noStrike">
                <a:solidFill>
                  <a:srgbClr val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F7E8037-8009-4CD7-90B8-CC80D5251B39}"/>
                </a:ext>
              </a:extLst>
            </xdr:cNvPr>
            <xdr:cNvGraphicFramePr>
              <a:graphicFrameLocks/>
            </xdr:cNvGraphicFramePr>
          </xdr:nvGraphicFramePr>
          <xdr:xfrm>
            <a:off x="4610857" y="2084710"/>
            <a:ext cx="11481866" cy="27244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6C4357AD-B66F-49AF-BD3B-3146538BF7FF}"/>
              </a:ext>
            </a:extLst>
          </xdr:cNvPr>
          <xdr:cNvSpPr/>
        </xdr:nvSpPr>
        <xdr:spPr>
          <a:xfrm>
            <a:off x="2764606" y="3978088"/>
            <a:ext cx="13543200" cy="704850"/>
          </a:xfrm>
          <a:prstGeom prst="round2SameRect">
            <a:avLst>
              <a:gd name="adj1" fmla="val 30357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4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2400" b="1" baseline="0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2400" b="1">
              <a:solidFill>
                <a:srgbClr val="22C55E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536997</xdr:colOff>
      <xdr:row>7</xdr:row>
      <xdr:rowOff>104216</xdr:rowOff>
    </xdr:from>
    <xdr:to>
      <xdr:col>21</xdr:col>
      <xdr:colOff>324968</xdr:colOff>
      <xdr:row>18</xdr:row>
      <xdr:rowOff>48187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11AF711-264C-4D68-80AD-08DB72822715}"/>
            </a:ext>
          </a:extLst>
        </xdr:cNvPr>
        <xdr:cNvGrpSpPr/>
      </xdr:nvGrpSpPr>
      <xdr:grpSpPr>
        <a:xfrm>
          <a:off x="10204872" y="1618691"/>
          <a:ext cx="5960171" cy="1972796"/>
          <a:chOff x="10185262" y="1605804"/>
          <a:chExt cx="5940000" cy="1916207"/>
        </a:xfrm>
      </xdr:grpSpPr>
      <xdr:sp macro="" textlink="C̳álculos!D41">
        <xdr:nvSpPr>
          <xdr:cNvPr id="17" name="Retângulo 16">
            <a:extLst>
              <a:ext uri="{FF2B5EF4-FFF2-40B4-BE49-F238E27FC236}">
                <a16:creationId xmlns:a16="http://schemas.microsoft.com/office/drawing/2014/main" id="{B4A1D038-4427-44F6-AF06-AD5D44EF43AF}"/>
              </a:ext>
            </a:extLst>
          </xdr:cNvPr>
          <xdr:cNvSpPr/>
        </xdr:nvSpPr>
        <xdr:spPr>
          <a:xfrm>
            <a:off x="10185262" y="1735371"/>
            <a:ext cx="5940000" cy="178664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980000" tIns="288000" rtlCol="0" anchor="ctr" anchorCtr="1"/>
          <a:lstStyle/>
          <a:p>
            <a:pPr marL="0" indent="0" algn="ctr"/>
            <a:fld id="{91481DAB-0F1B-4EB3-94F5-5BA58569DD0B}" type="TxLink">
              <a:rPr lang="en-US" sz="4400" b="0" i="0" u="none" strike="noStrike">
                <a:ln>
                  <a:noFill/>
                </a:ln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R$ 940,00 </a:t>
            </a:fld>
            <a:endParaRPr lang="pt-BR" sz="115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F3F28730-3FB1-4657-BD35-5151C8AA75B7}"/>
              </a:ext>
            </a:extLst>
          </xdr:cNvPr>
          <xdr:cNvSpPr/>
        </xdr:nvSpPr>
        <xdr:spPr>
          <a:xfrm>
            <a:off x="10186144" y="1605804"/>
            <a:ext cx="5939118" cy="526676"/>
          </a:xfrm>
          <a:prstGeom prst="round2SameRect">
            <a:avLst>
              <a:gd name="adj1" fmla="val 303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="1" baseline="0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8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44540F3-868B-4740-92C6-0201B7D0DE3F}"/>
              </a:ext>
            </a:extLst>
          </xdr:cNvPr>
          <xdr:cNvGrpSpPr/>
        </xdr:nvGrpSpPr>
        <xdr:grpSpPr>
          <a:xfrm>
            <a:off x="10543850" y="2341191"/>
            <a:ext cx="1778076" cy="7143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EB504622-3E22-4402-8B47-E946E93E86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3953D211-1D34-4420-A5EF-EF7DBF39A0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493060</xdr:colOff>
      <xdr:row>1</xdr:row>
      <xdr:rowOff>44824</xdr:rowOff>
    </xdr:from>
    <xdr:to>
      <xdr:col>0</xdr:col>
      <xdr:colOff>1669678</xdr:colOff>
      <xdr:row>5</xdr:row>
      <xdr:rowOff>168089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373210A-3A42-46C9-921E-B12CAA8F8E0C}"/>
            </a:ext>
          </a:extLst>
        </xdr:cNvPr>
        <xdr:cNvSpPr/>
      </xdr:nvSpPr>
      <xdr:spPr>
        <a:xfrm>
          <a:off x="493060" y="224118"/>
          <a:ext cx="1176618" cy="108697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89646</xdr:colOff>
      <xdr:row>41</xdr:row>
      <xdr:rowOff>100853</xdr:rowOff>
    </xdr:from>
    <xdr:to>
      <xdr:col>9</xdr:col>
      <xdr:colOff>460163</xdr:colOff>
      <xdr:row>42</xdr:row>
      <xdr:rowOff>151520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03F847F-BEAF-4E22-AF0D-23720175E99E}"/>
            </a:ext>
          </a:extLst>
        </xdr:cNvPr>
        <xdr:cNvSpPr/>
      </xdr:nvSpPr>
      <xdr:spPr>
        <a:xfrm>
          <a:off x="3081617" y="7743265"/>
          <a:ext cx="5155428" cy="229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20/06/2025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828.819880208335" createdVersion="7" refreshedVersion="7" minRefreshableVersion="3" recordCount="295" xr:uid="{5B51B07C-03D4-4540-8249-19D4E5E4E84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053570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605B7-0659-4444-A64A-E147AE5E9D10}" name="Tabela dinâmica7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7:C4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2">
    <format dxfId="51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FCE83-7A2D-4960-ADE6-6A7B95121C19}" name="Sales_EA_Play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2">
    <format dxfId="49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1B38B-8436-400C-9655-A9A2DFA3B6E5}" name="Sales_Renewal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14:C17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3">
    <format dxfId="46">
      <pivotArea outline="0" collapsedLevelsAreSubtotals="1" fieldPosition="0"/>
    </format>
    <format dxfId="47">
      <pivotArea dataOnly="0" labelOnly="1" outline="0" fieldPosition="0">
        <references count="1">
          <reference field="6" count="0"/>
        </references>
      </pivotArea>
    </format>
    <format dxfId="48">
      <pivotArea dataOnly="0" labelOnly="1" outline="0" axis="axisValues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B14C4D2-6A75-4EDD-861C-CAE4EB6A1419}" sourceName="Subscription Type">
  <pivotTables>
    <pivotTable tabId="3" name="Sales_Renewal"/>
    <pivotTable tabId="3" name="Sales_EA_Play"/>
    <pivotTable tabId="3" name="Tabela dinâmica7"/>
  </pivotTables>
  <data>
    <tabular pivotCacheId="160535705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6037B6C-02D0-4186-9C3D-5F240235649A}" cache="SegmentaçãodeDados_Subscription_Type" caption="Subscription Type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6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65"/>
    <tableColumn id="2" xr3:uid="{53DD39D0-2220-4121-9E9D-4EAA7E151C0F}" name="Name" dataDxfId="64"/>
    <tableColumn id="3" xr3:uid="{4F5FF271-4C57-4BE0-8F2C-F82C8551625C}" name="Plan" dataDxfId="63"/>
    <tableColumn id="4" xr3:uid="{8C17EB93-79B9-4E55-B8F7-BEB82F8253E9}" name="Start Date" dataDxfId="62"/>
    <tableColumn id="5" xr3:uid="{48CEDF9B-1689-482A-A828-5CCE7713264A}" name="Auto Renewal" dataDxfId="61"/>
    <tableColumn id="6" xr3:uid="{78B82374-9AA7-4E38-AE4F-78CDE6C83720}" name="Subscription Price" dataDxfId="60" dataCellStyle="Moeda"/>
    <tableColumn id="7" xr3:uid="{F2433F68-AF33-49D0-B1FB-19A396074EDE}" name="Subscription Type" dataDxfId="59"/>
    <tableColumn id="8" xr3:uid="{FD4D9C95-F6E5-4933-9068-A71FF7DF9343}" name="EA Play Season Pass" dataDxfId="58"/>
    <tableColumn id="13" xr3:uid="{978DD0D2-834E-4CE4-A39B-30976086932F}" name="EA Play Season Pass_x000a_Price" dataDxfId="57" dataCellStyle="Moeda"/>
    <tableColumn id="9" xr3:uid="{6E29F111-C395-4580-9DAD-3407D9E8B1A4}" name="Minecraft Season Pass" dataDxfId="56"/>
    <tableColumn id="10" xr3:uid="{EF544EAA-7F25-4FD5-A10E-8E62804DB9E3}" name="Minecraft Season Pass Price" dataDxfId="55" dataCellStyle="Moeda"/>
    <tableColumn id="11" xr3:uid="{7F6EB64A-1F07-4E48-9F0F-AC7D9DCD26F8}" name="Coupon Value" dataDxfId="54" dataCellStyle="Moeda"/>
    <tableColumn id="12" xr3:uid="{2B04ABC8-DE6F-426E-ADC0-D8AFC68CA58E}" name="Total Value" dataDxfId="5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4"/>
  <sheetViews>
    <sheetView showGridLines="0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9" spans="2:16">
      <c r="B9" s="17" t="s">
        <v>326</v>
      </c>
      <c r="C9" t="s">
        <v>327</v>
      </c>
    </row>
    <row r="10" spans="2:16">
      <c r="B10" s="18" t="s">
        <v>326</v>
      </c>
      <c r="C10" t="s">
        <v>327</v>
      </c>
    </row>
    <row r="15" spans="2:16" ht="20.25" thickBot="1">
      <c r="B15" s="1" t="s">
        <v>1</v>
      </c>
      <c r="C15" s="1"/>
      <c r="D15" s="1"/>
      <c r="E15" s="1"/>
      <c r="F15" s="1"/>
      <c r="G15" s="1"/>
      <c r="H15" s="1"/>
      <c r="J15" s="1" t="s">
        <v>10</v>
      </c>
      <c r="K15" s="1"/>
      <c r="L15" s="1"/>
      <c r="M15" s="1"/>
      <c r="N15" s="1"/>
      <c r="O15" s="1"/>
      <c r="P15" s="1"/>
    </row>
    <row r="16" spans="2:16" ht="15" thickTop="1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  <row r="24" spans="2:8">
      <c r="B24" s="2"/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8" sqref="B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42"/>
  <sheetViews>
    <sheetView showGridLines="0" topLeftCell="A7" workbookViewId="0">
      <selection activeCell="B8" sqref="B8"/>
    </sheetView>
  </sheetViews>
  <sheetFormatPr defaultRowHeight="14.25"/>
  <cols>
    <col min="2" max="2" width="18" bestFit="1" customWidth="1"/>
    <col min="3" max="3" width="36.375" style="14" bestFit="1" customWidth="1"/>
    <col min="4" max="4" width="35.125" bestFit="1" customWidth="1"/>
    <col min="5" max="5" width="8.125" bestFit="1" customWidth="1"/>
    <col min="6" max="6" width="10.7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4">
      <c r="B4" t="s">
        <v>313</v>
      </c>
    </row>
    <row r="6" spans="2:4">
      <c r="B6" t="s">
        <v>314</v>
      </c>
    </row>
    <row r="8" spans="2:4">
      <c r="B8" t="s">
        <v>318</v>
      </c>
    </row>
    <row r="10" spans="2:4">
      <c r="B10" t="s">
        <v>319</v>
      </c>
    </row>
    <row r="12" spans="2:4">
      <c r="B12" s="12" t="s">
        <v>16</v>
      </c>
      <c r="C12" s="14" t="s">
        <v>24</v>
      </c>
    </row>
    <row r="14" spans="2:4">
      <c r="B14" s="12" t="s">
        <v>315</v>
      </c>
      <c r="C14" s="14" t="s">
        <v>317</v>
      </c>
    </row>
    <row r="15" spans="2:4">
      <c r="B15" s="13" t="s">
        <v>23</v>
      </c>
      <c r="C15" s="14">
        <v>217</v>
      </c>
    </row>
    <row r="16" spans="2:4">
      <c r="B16" s="13" t="s">
        <v>19</v>
      </c>
      <c r="C16" s="14">
        <v>1537</v>
      </c>
      <c r="D16" t="s">
        <v>325</v>
      </c>
    </row>
    <row r="17" spans="2:4">
      <c r="B17" s="13" t="s">
        <v>316</v>
      </c>
      <c r="C17" s="14">
        <v>1754</v>
      </c>
    </row>
    <row r="18" spans="2:4">
      <c r="C18"/>
    </row>
    <row r="19" spans="2:4">
      <c r="C19"/>
    </row>
    <row r="20" spans="2:4">
      <c r="B20" s="13" t="s">
        <v>320</v>
      </c>
      <c r="C20"/>
    </row>
    <row r="21" spans="2:4">
      <c r="C21"/>
    </row>
    <row r="22" spans="2:4">
      <c r="B22" t="s">
        <v>321</v>
      </c>
      <c r="C22"/>
    </row>
    <row r="23" spans="2:4">
      <c r="B23" s="12" t="s">
        <v>16</v>
      </c>
      <c r="C23" t="s">
        <v>24</v>
      </c>
    </row>
    <row r="24" spans="2:4">
      <c r="C24"/>
    </row>
    <row r="25" spans="2:4">
      <c r="B25" s="12" t="s">
        <v>315</v>
      </c>
      <c r="C25" s="14" t="s">
        <v>323</v>
      </c>
    </row>
    <row r="26" spans="2:4">
      <c r="B26" s="13" t="s">
        <v>22</v>
      </c>
      <c r="C26" s="14">
        <v>0</v>
      </c>
    </row>
    <row r="27" spans="2:4">
      <c r="B27" s="13" t="s">
        <v>26</v>
      </c>
      <c r="C27" s="14">
        <v>0</v>
      </c>
    </row>
    <row r="28" spans="2:4">
      <c r="B28" s="13" t="s">
        <v>18</v>
      </c>
      <c r="C28" s="14">
        <v>600</v>
      </c>
    </row>
    <row r="29" spans="2:4">
      <c r="B29" s="13" t="s">
        <v>316</v>
      </c>
      <c r="C29" s="14">
        <v>600</v>
      </c>
      <c r="D29" s="14">
        <f>C29</f>
        <v>600</v>
      </c>
    </row>
    <row r="30" spans="2:4">
      <c r="C30"/>
    </row>
    <row r="31" spans="2:4">
      <c r="C31"/>
    </row>
    <row r="33" spans="2:4">
      <c r="B33" t="s">
        <v>322</v>
      </c>
    </row>
    <row r="35" spans="2:4">
      <c r="B35" s="12" t="s">
        <v>16</v>
      </c>
      <c r="C35" t="s">
        <v>24</v>
      </c>
    </row>
    <row r="36" spans="2:4">
      <c r="C36"/>
    </row>
    <row r="37" spans="2:4">
      <c r="B37" s="12" t="s">
        <v>315</v>
      </c>
      <c r="C37" s="14" t="s">
        <v>324</v>
      </c>
    </row>
    <row r="38" spans="2:4">
      <c r="B38" s="13" t="s">
        <v>22</v>
      </c>
      <c r="C38" s="14">
        <v>0</v>
      </c>
    </row>
    <row r="39" spans="2:4">
      <c r="B39" s="13" t="s">
        <v>26</v>
      </c>
      <c r="C39" s="14">
        <v>540</v>
      </c>
    </row>
    <row r="40" spans="2:4">
      <c r="B40" s="13" t="s">
        <v>18</v>
      </c>
      <c r="C40" s="14">
        <v>400</v>
      </c>
    </row>
    <row r="41" spans="2:4">
      <c r="B41" s="13" t="s">
        <v>316</v>
      </c>
      <c r="C41" s="14">
        <v>940</v>
      </c>
      <c r="D41" s="14">
        <f>C41</f>
        <v>940</v>
      </c>
    </row>
    <row r="42" spans="2:4">
      <c r="C42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54"/>
  <sheetViews>
    <sheetView showGridLines="0" tabSelected="1" zoomScaleNormal="100" workbookViewId="0">
      <selection activeCell="L12" sqref="L12"/>
    </sheetView>
  </sheetViews>
  <sheetFormatPr defaultColWidth="0" defaultRowHeight="14.25" zeroHeight="1"/>
  <cols>
    <col min="1" max="1" width="31.375" style="19" customWidth="1"/>
    <col min="2" max="2" width="7.875" style="23" customWidth="1"/>
    <col min="3" max="11" width="9" style="23" customWidth="1"/>
    <col min="12" max="12" width="6.625" style="23" customWidth="1"/>
    <col min="13" max="22" width="9" style="23" customWidth="1"/>
    <col min="23" max="16384" width="9" style="16" hidden="1"/>
  </cols>
  <sheetData>
    <row r="1" spans="1:22" s="21" customFormat="1">
      <c r="A1" s="19"/>
      <c r="B1" s="2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s="21" customFormat="1">
      <c r="A2" s="19"/>
      <c r="B2" s="2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s="21" customFormat="1">
      <c r="A3" s="19"/>
      <c r="B3" s="2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s="21" customFormat="1" ht="33.75" customHeight="1" thickBot="1">
      <c r="A4" s="19"/>
      <c r="B4" s="26"/>
      <c r="C4" s="27"/>
      <c r="D4" s="28" t="s">
        <v>328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15"/>
    </row>
    <row r="5" spans="1:22" s="21" customFormat="1">
      <c r="A5" s="19"/>
      <c r="B5" s="26"/>
      <c r="C5" s="15"/>
      <c r="D5" s="2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ht="17.25">
      <c r="A10" s="20" t="s">
        <v>329</v>
      </c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2:22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2:22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2:22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2:22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2:22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2:22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2:22"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2:22"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2:2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2:22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2:2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2:22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2:22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2:22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2:2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2:22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22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1:22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>
      <c r="A44" s="19" t="s">
        <v>330</v>
      </c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hidden="1">
      <c r="B45" s="22"/>
    </row>
    <row r="46" spans="1:22" hidden="1">
      <c r="B46" s="22"/>
    </row>
    <row r="47" spans="1:22" hidden="1">
      <c r="B47" s="22"/>
    </row>
    <row r="48" spans="1:22" hidden="1">
      <c r="B48" s="22"/>
    </row>
    <row r="49" spans="2:2" hidden="1">
      <c r="B49" s="22"/>
    </row>
    <row r="50" spans="2:2" hidden="1">
      <c r="B50" s="22"/>
    </row>
    <row r="51" spans="2:2" hidden="1">
      <c r="B51" s="22"/>
    </row>
    <row r="52" spans="2:2" hidden="1">
      <c r="B52" s="22"/>
    </row>
    <row r="53" spans="2:2" hidden="1">
      <c r="B53" s="22"/>
    </row>
    <row r="54" spans="2:2" hidden="1">
      <c r="B54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dos Santos Gomes</cp:lastModifiedBy>
  <dcterms:created xsi:type="dcterms:W3CDTF">2024-12-19T13:13:10Z</dcterms:created>
  <dcterms:modified xsi:type="dcterms:W3CDTF">2025-06-21T02:26:35Z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