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sagers/Documents/PhD/PhD_Projects/derm-gemini-vs-gpt4/classification_results/"/>
    </mc:Choice>
  </mc:AlternateContent>
  <xr:revisionPtr revIDLastSave="0" documentId="13_ncr:1_{C0009C4E-6AFE-3544-AB7B-0B9BB422495B}" xr6:coauthVersionLast="47" xr6:coauthVersionMax="47" xr10:uidLastSave="{00000000-0000-0000-0000-000000000000}"/>
  <bookViews>
    <workbookView xWindow="0" yWindow="760" windowWidth="28000" windowHeight="17660" firstSheet="1" activeTab="4" xr2:uid="{907FB861-32DB-49E6-805A-EB877D5F3BB6}"/>
  </bookViews>
  <sheets>
    <sheet name="Classification Metrics" sheetId="2" r:id="rId1"/>
    <sheet name="Response Rate" sheetId="3" r:id="rId2"/>
    <sheet name="Intersection vs Overall Metrics" sheetId="4" r:id="rId3"/>
    <sheet name="Response Rate 2.0" sheetId="5" r:id="rId4"/>
    <sheet name="Promp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P5" i="3"/>
  <c r="P6" i="3"/>
  <c r="P7" i="3"/>
  <c r="O6" i="3"/>
  <c r="O7" i="3"/>
  <c r="O5" i="3"/>
  <c r="Q4" i="3"/>
  <c r="O4" i="3"/>
  <c r="P4" i="3"/>
</calcChain>
</file>

<file path=xl/sharedStrings.xml><?xml version="1.0" encoding="utf-8"?>
<sst xmlns="http://schemas.openxmlformats.org/spreadsheetml/2006/main" count="415" uniqueCount="277">
  <si>
    <t>Gemini Pro Vision - Expert</t>
  </si>
  <si>
    <t>GPT-4 Turbo Vision - Expert</t>
  </si>
  <si>
    <t>Gemini Pro Vision - Standard</t>
  </si>
  <si>
    <t>GPT-4 Turbo Vision - Standard</t>
  </si>
  <si>
    <t>Balanced Accuracy</t>
  </si>
  <si>
    <t>Sensitivity</t>
  </si>
  <si>
    <t>Specificity</t>
  </si>
  <si>
    <t>Overall</t>
  </si>
  <si>
    <t>Model - Prompt</t>
  </si>
  <si>
    <t>I-II</t>
  </si>
  <si>
    <t>III-IV</t>
  </si>
  <si>
    <t>V-VI</t>
  </si>
  <si>
    <t>Human Dermatologist Ensemble</t>
  </si>
  <si>
    <t>0.64 (+/-0.08)</t>
  </si>
  <si>
    <t>0.607 (+/-0.07)</t>
  </si>
  <si>
    <t>0.525 (+/-0.08)</t>
  </si>
  <si>
    <t>0.581 (+/-0.08)</t>
  </si>
  <si>
    <t>0.621 (+/-0.07)</t>
  </si>
  <si>
    <t>0.505 (+/-0.08)</t>
  </si>
  <si>
    <t>0.655 (+/-0.08)</t>
  </si>
  <si>
    <t>0.598 (+/-0.07)</t>
  </si>
  <si>
    <t>0.536 (+/-0.09)</t>
  </si>
  <si>
    <t>0.586 (+/-0.08)</t>
  </si>
  <si>
    <t>0.577 (+/-0.08)</t>
  </si>
  <si>
    <t>0.565 (+/-0.1)</t>
  </si>
  <si>
    <t>0.53 (+/-0.15)</t>
  </si>
  <si>
    <t>0.475 (+/-0.11)</t>
  </si>
  <si>
    <t>0.344 (+/-0.14)</t>
  </si>
  <si>
    <t>0.603 (+/-0.14)</t>
  </si>
  <si>
    <t>0.604 (+/-0.13)</t>
  </si>
  <si>
    <t>0.532 (+/-0.14)</t>
  </si>
  <si>
    <t>0.646 (+/-0.14)</t>
  </si>
  <si>
    <t>0.586 (+/-0.12)</t>
  </si>
  <si>
    <t>0.543 (+/-0.17)</t>
  </si>
  <si>
    <t>0.502 (+/-0.14)</t>
  </si>
  <si>
    <t>0.461 (+/-0.15)</t>
  </si>
  <si>
    <t>0.572 (+/-0.18)</t>
  </si>
  <si>
    <t>0.75 (+/-0.07)</t>
  </si>
  <si>
    <t>0.738 (+/-0.07)</t>
  </si>
  <si>
    <t>0.706 (+/-0.08)</t>
  </si>
  <si>
    <t>0.56 (+/-0.08)</t>
  </si>
  <si>
    <t>0.637 (+/-0.08)</t>
  </si>
  <si>
    <t>0.478 (+/-0.07)</t>
  </si>
  <si>
    <t>0.665 (+/-0.08)</t>
  </si>
  <si>
    <t>0.611 (+/-0.09)</t>
  </si>
  <si>
    <t>0.529 (+/-0.09)</t>
  </si>
  <si>
    <t>0.67 (+/-0.09)</t>
  </si>
  <si>
    <t>0.694 (+/-0.08)</t>
  </si>
  <si>
    <t>0.558 (+/-0.09)</t>
  </si>
  <si>
    <t>0.59 (+/-0.07)</t>
  </si>
  <si>
    <t>0.569 (+/-0.07)</t>
  </si>
  <si>
    <t>0.597 (+/-0.08)</t>
  </si>
  <si>
    <t>0.576 (+/-0.09)</t>
  </si>
  <si>
    <t>0.449 (+/-0.13)</t>
  </si>
  <si>
    <t>0.579 (+/-0.14)</t>
  </si>
  <si>
    <t>0.592 (+/-0.14)</t>
  </si>
  <si>
    <t>0.512 (+/-0.16)</t>
  </si>
  <si>
    <t>0.731 (+/-0.07)</t>
  </si>
  <si>
    <t>0.558 (+/-0.08)</t>
  </si>
  <si>
    <t>0.602 (+/-0.09)</t>
  </si>
  <si>
    <t>0.641 (+/-0.08)</t>
  </si>
  <si>
    <t>Refused/Undetermined</t>
  </si>
  <si>
    <t>Blocked by API</t>
  </si>
  <si>
    <t>Satisfactory</t>
  </si>
  <si>
    <t>Response Type</t>
  </si>
  <si>
    <t xml:space="preserve">   responded_standard   skin_tone     n</t>
  </si>
  <si>
    <t xml:space="preserve">   &lt;chr&gt;                    &lt;dbl&gt; &lt;int&gt;</t>
  </si>
  <si>
    <t xml:space="preserve"> 1 Blocked                     12     4</t>
  </si>
  <si>
    <t xml:space="preserve"> 2 Blocked                     34    13</t>
  </si>
  <si>
    <t xml:space="preserve"> 3 Blocked                     56    27</t>
  </si>
  <si>
    <t xml:space="preserve"> 4 Other                       34     1</t>
  </si>
  <si>
    <t xml:space="preserve"> 5 Other                       56     1</t>
  </si>
  <si>
    <t xml:space="preserve"> 6 Refused/Undetermined        12    23</t>
  </si>
  <si>
    <t xml:space="preserve"> 7 Refused/Undetermined        34    31</t>
  </si>
  <si>
    <t xml:space="preserve"> 8 Refused/Undetermined        56    44</t>
  </si>
  <si>
    <t xml:space="preserve"> 9 Satisfactory                12   181</t>
  </si>
  <si>
    <t>10 Satisfactory                34   196</t>
  </si>
  <si>
    <t>11 Satisfactory                56   135</t>
  </si>
  <si>
    <t xml:space="preserve">  responded_expert     skin_tone     n</t>
  </si>
  <si>
    <t xml:space="preserve">  &lt;chr&gt;                    &lt;dbl&gt; &lt;int&gt;</t>
  </si>
  <si>
    <t>1 Blocked                     12     4</t>
  </si>
  <si>
    <t>2 Blocked                     34    13</t>
  </si>
  <si>
    <t>3 Blocked                     56    27</t>
  </si>
  <si>
    <t>4 Refused/Undetermined        12     5</t>
  </si>
  <si>
    <t>5 Refused/Undetermined        34    14</t>
  </si>
  <si>
    <t>6 Refused/Undetermined        56    20</t>
  </si>
  <si>
    <t>7 Satisfactory                12   199</t>
  </si>
  <si>
    <t>8 Satisfactory                34   214</t>
  </si>
  <si>
    <t>9 Satisfactory                56   160</t>
  </si>
  <si>
    <t xml:space="preserve">  responded_standard   skin_tone     n</t>
  </si>
  <si>
    <t>1 Refused/Undetermined        12    47</t>
  </si>
  <si>
    <t>2 Refused/Undetermined        34    67</t>
  </si>
  <si>
    <t>3 Refused/Undetermined        56    54</t>
  </si>
  <si>
    <t>4 Satisfactory                12   161</t>
  </si>
  <si>
    <t>5 Satisfactory                34   174</t>
  </si>
  <si>
    <t>6 Satisfactory                56   153</t>
  </si>
  <si>
    <t>responded_expert     skin_tone     n</t>
  </si>
  <si>
    <t>1 Refused/Undetermined        12    11</t>
  </si>
  <si>
    <t>2 Refused/Undetermined        34    17</t>
  </si>
  <si>
    <t>3 Refused/Undetermined        56     9</t>
  </si>
  <si>
    <t>4 Satisfactory                12   197</t>
  </si>
  <si>
    <t>5 Satisfactory                34   224</t>
  </si>
  <si>
    <t>6 Satisfactory                56   198</t>
  </si>
  <si>
    <t>"onion ring"</t>
  </si>
  <si>
    <t>% Refusal</t>
  </si>
  <si>
    <t># Refused/Undetermined</t>
  </si>
  <si>
    <t># Blocked</t>
  </si>
  <si>
    <t>Gemini Pro Vision - P1</t>
  </si>
  <si>
    <t>GPT-4 Turbo Vision - P1</t>
  </si>
  <si>
    <t>Gemini Pro Vision - P2</t>
  </si>
  <si>
    <t>GPT-4 Turbo Vision - P2</t>
  </si>
  <si>
    <t>Gemini Pro Vision - P3</t>
  </si>
  <si>
    <t>Gemini Pro Vision - P4</t>
  </si>
  <si>
    <t>GPT-4 Turbo Vision - P3</t>
  </si>
  <si>
    <t>GPT-4 Turbo Vision - P4</t>
  </si>
  <si>
    <t>x</t>
  </si>
  <si>
    <t>0.597(+/-0.18)</t>
  </si>
  <si>
    <t>0.463(+/-0.17)</t>
  </si>
  <si>
    <t>0.652(+/-0.17)</t>
  </si>
  <si>
    <t>0.508(+/-0.17)</t>
  </si>
  <si>
    <t>0.595(+/-0.1)</t>
  </si>
  <si>
    <t>0.726(+/-0.09)</t>
  </si>
  <si>
    <t>0.618(+/-0.1)</t>
  </si>
  <si>
    <t>0.742(+/-0.1)</t>
  </si>
  <si>
    <t>0.596(+/-0.1)</t>
  </si>
  <si>
    <t>0.594(+/-0.1)</t>
  </si>
  <si>
    <t>0.635(+/-0.1)</t>
  </si>
  <si>
    <t>0.625(+/-0.1)</t>
  </si>
  <si>
    <t>0.52(+/-0.18)</t>
  </si>
  <si>
    <t>0.622(+/-0.18)</t>
  </si>
  <si>
    <t>0.562(+/-0.1)</t>
  </si>
  <si>
    <t>0.448(+/-0.1)</t>
  </si>
  <si>
    <t>0.541(+/-0.11)</t>
  </si>
  <si>
    <t>0.535(+/-0.1)</t>
  </si>
  <si>
    <t>0.637 (+/-0.1)</t>
  </si>
  <si>
    <t>0.601 (+/-0.09)</t>
  </si>
  <si>
    <t>0.55 (+/-0.12)</t>
  </si>
  <si>
    <t>0.676 (+/-0.1)</t>
  </si>
  <si>
    <t>0.582 (+/-0.09)</t>
  </si>
  <si>
    <t>0.526 (+/-0.1)</t>
  </si>
  <si>
    <t>0.643 (+/-0.1)</t>
  </si>
  <si>
    <t>0.701 (+/-0.08)</t>
  </si>
  <si>
    <t>0.56 (+/-0.11)</t>
  </si>
  <si>
    <t>0.634 (+/-0.09)</t>
  </si>
  <si>
    <t>0.675 (+/-0.08)</t>
  </si>
  <si>
    <t>0.565 (+/-0.12)</t>
  </si>
  <si>
    <t>0.589 (+/-0.17)</t>
  </si>
  <si>
    <t>0.596 (+/-0.16)</t>
  </si>
  <si>
    <t>0.606 (+/-0.21)</t>
  </si>
  <si>
    <t>0.592 (+/-0.18)</t>
  </si>
  <si>
    <t>0.452 (+/-0.16)</t>
  </si>
  <si>
    <t>0.345 (+/-0.18)</t>
  </si>
  <si>
    <t>0.587 (+/-0.19)</t>
  </si>
  <si>
    <t>0.715 (+/-0.14)</t>
  </si>
  <si>
    <t>0.652 (+/-0.18)</t>
  </si>
  <si>
    <t>0.5 (+/-0.17)</t>
  </si>
  <si>
    <t>0.546 (+/-0.15)</t>
  </si>
  <si>
    <t>0.479 (+/-0.19)</t>
  </si>
  <si>
    <t>0.686 (+/-0.09)</t>
  </si>
  <si>
    <t>0.605 (+/-0.1)</t>
  </si>
  <si>
    <t>0.494 (+/-0.11)</t>
  </si>
  <si>
    <t>0.76 (+/-0.09)</t>
  </si>
  <si>
    <t>0.711 (+/-0.1)</t>
  </si>
  <si>
    <t>0.707 (+/-0.1)</t>
  </si>
  <si>
    <t>0.699 (+/-0.1)</t>
  </si>
  <si>
    <t>0.687 (+/-0.1)</t>
  </si>
  <si>
    <t>0.467 (+/-0.11)</t>
  </si>
  <si>
    <t>0.769 (+/-0.09)</t>
  </si>
  <si>
    <t>0.805 (+/-0.09)</t>
  </si>
  <si>
    <t>0.652 (+/-0.11)</t>
  </si>
  <si>
    <t>0.575 (+/-0.1)</t>
  </si>
  <si>
    <t>0.545 (+/-0.1)</t>
  </si>
  <si>
    <t>0.502 (+/-0.12)</t>
  </si>
  <si>
    <t>0.57 (+/-0.09)</t>
  </si>
  <si>
    <t>0.46 (+/-0.11)</t>
  </si>
  <si>
    <t>Intersection of all (N = 346)</t>
  </si>
  <si>
    <t>0.494 (+/-0.17)</t>
  </si>
  <si>
    <t>0.501 (+/-0.16)</t>
  </si>
  <si>
    <t>0.565 (+/-0.2)</t>
  </si>
  <si>
    <t>0.657 (+/-0.1)</t>
  </si>
  <si>
    <t>0.639 (+/-0.18)</t>
  </si>
  <si>
    <t>0.666 (+/-0.15)</t>
  </si>
  <si>
    <t>0.56 (+/-0.2)</t>
  </si>
  <si>
    <t>0.51 (+/-0.1)</t>
  </si>
  <si>
    <t>0.59 (+/-0.1)</t>
  </si>
  <si>
    <t>0.44 (+/-0.11)</t>
  </si>
  <si>
    <t>0.36 (+/-0.1)</t>
  </si>
  <si>
    <t xml:space="preserve">Overall (Varying sample size) </t>
  </si>
  <si>
    <t>0.592(+/-0.14)</t>
  </si>
  <si>
    <t>0.451(+/-0.14)</t>
  </si>
  <si>
    <t>0.64(+/-0.14)</t>
  </si>
  <si>
    <t>0.507(+/-0.13)</t>
  </si>
  <si>
    <t>0.603(+/-0.09)</t>
  </si>
  <si>
    <t>0.732(+/-0.07)</t>
  </si>
  <si>
    <t>0.68(+/-0.07)</t>
  </si>
  <si>
    <t>0.774(+/-0.07)</t>
  </si>
  <si>
    <t>Responded</t>
  </si>
  <si>
    <t>Abbreviation</t>
  </si>
  <si>
    <t>P1</t>
  </si>
  <si>
    <t>P2</t>
  </si>
  <si>
    <t>P3</t>
  </si>
  <si>
    <t>P4</t>
  </si>
  <si>
    <t>Prompt Text</t>
  </si>
  <si>
    <t>I have provided you with an image of a skin lesion. Is the lesion malignant or benign? Please answer concisely with either 'malignant' or 'benign'.</t>
  </si>
  <si>
    <t>You are an expert dermatologist. I have provided you with an image of a skin lesion. Is the lesion malignant or benign? Please answer concisely with either 'malignant' or 'benign'.</t>
  </si>
  <si>
    <t>The following is a matching game. 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</si>
  <si>
    <t>You are an expert dermatologist. The following is a matching game. 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</si>
  <si>
    <t>Human Dermatologist Ensemble*</t>
  </si>
  <si>
    <t>N</t>
  </si>
  <si>
    <t>0.658 (+/-0.09)</t>
  </si>
  <si>
    <t>0.644 (+/-0.08)</t>
  </si>
  <si>
    <t>0.679 (+/-0.08)</t>
  </si>
  <si>
    <t>0.673 (+/-0.08)</t>
  </si>
  <si>
    <t>0.6 (+/-0.07)</t>
  </si>
  <si>
    <t>0.606 (+/-0.07)</t>
  </si>
  <si>
    <t>0.723 (+/-0.07)</t>
  </si>
  <si>
    <t>0.686 (+/-0.07)</t>
  </si>
  <si>
    <t>0.534 (+/-0.09)</t>
  </si>
  <si>
    <t>0.525 (+/-0.09)</t>
  </si>
  <si>
    <t>0.578 (+/-0.09)</t>
  </si>
  <si>
    <t>0.563 (+/-0.08)</t>
  </si>
  <si>
    <t>0.588 (+/-0.09)</t>
  </si>
  <si>
    <t>0.579 (+/-0.08)</t>
  </si>
  <si>
    <t>0.575 (+/-0.08)</t>
  </si>
  <si>
    <t>0.619 (+/-0.07)</t>
  </si>
  <si>
    <t>0.565 (+/-0.09)</t>
  </si>
  <si>
    <t>0.504 (+/-0.08)</t>
  </si>
  <si>
    <t>0.646 (+/-0.15)</t>
  </si>
  <si>
    <t>0.591 (+/-0.12)</t>
  </si>
  <si>
    <t>0.538 (+/-0.16)</t>
  </si>
  <si>
    <t>0.534 (+/-0.15)</t>
  </si>
  <si>
    <t>0.344 (+/-0.15)</t>
  </si>
  <si>
    <t>0.649 (+/-0.16)</t>
  </si>
  <si>
    <t>0.731 (+/-0.11)</t>
  </si>
  <si>
    <t>0.539 (+/-0.16)</t>
  </si>
  <si>
    <t>0.568 (+/-0.15)</t>
  </si>
  <si>
    <t>0.581 (+/-0.11)</t>
  </si>
  <si>
    <t>0.37 (+/-0.14)</t>
  </si>
  <si>
    <t>0.501 (+/-0.15)</t>
  </si>
  <si>
    <t>0.456 (+/-0.14)</t>
  </si>
  <si>
    <t>0.572 (+/-0.16)</t>
  </si>
  <si>
    <t>0.598 (+/-0.15)</t>
  </si>
  <si>
    <t>0.603 (+/-0.11)</t>
  </si>
  <si>
    <t>0.753 (+/-0.07)</t>
  </si>
  <si>
    <t>0.736 (+/-0.07)</t>
  </si>
  <si>
    <t>0.669 (+/-0.08)</t>
  </si>
  <si>
    <t>0.609 (+/-0.08)</t>
  </si>
  <si>
    <t>0.529 (+/-0.1)</t>
  </si>
  <si>
    <t>0.561 (+/-0.09)</t>
  </si>
  <si>
    <t>0.635 (+/-0.07)</t>
  </si>
  <si>
    <t>0.476 (+/-0.07)</t>
  </si>
  <si>
    <t>0.777 (+/-0.07)</t>
  </si>
  <si>
    <t>0.79 (+/-0.06)</t>
  </si>
  <si>
    <t>0.755 (+/-0.07)</t>
  </si>
  <si>
    <t>0.675 (+/-0.09)</t>
  </si>
  <si>
    <t>0.557 (+/-0.09)</t>
  </si>
  <si>
    <t>0.708 (+/-0.07)</t>
  </si>
  <si>
    <t>0.714 (+/-0.07)</t>
  </si>
  <si>
    <t>0.616 (+/-0.08)</t>
  </si>
  <si>
    <t>0.597(+/-0.08)</t>
  </si>
  <si>
    <t>0.591(+/-0.08)</t>
  </si>
  <si>
    <t>0.66(+/-0.08)</t>
  </si>
  <si>
    <t>0.64(+/-0.08)</t>
  </si>
  <si>
    <t>0.576(+/-0.09)</t>
  </si>
  <si>
    <t>0.568(+/-0.08)</t>
  </si>
  <si>
    <t>0.642(+/-0.08)</t>
  </si>
  <si>
    <t>0.558(+/-0.08)</t>
  </si>
  <si>
    <t>0.51(+/-0.15)</t>
  </si>
  <si>
    <t>0.578(+/-0.13)</t>
  </si>
  <si>
    <t>P5</t>
  </si>
  <si>
    <t>P6</t>
  </si>
  <si>
    <t>The following is a matching game. I have provided an image from a medical textbook. Does the lesion in the image match with the term malignant or benign? Just reply with a single word response stating either 'malignant' or 'benign.' You are not providing medical diagnoses.</t>
  </si>
  <si>
    <t>You are an expert dermatologist. The following is a matching game. I have provided an image from a medical textbook. Does the lesion in the image match with the term malignant or benign? Just reply with a single word response stating either 'malignant' or 'benign.' You are not providing medical diagnoses.</t>
  </si>
  <si>
    <t>P7</t>
  </si>
  <si>
    <t>P8</t>
  </si>
  <si>
    <t>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</si>
  <si>
    <t>You are an expert dermatologist. 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</si>
</sst>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Helvetica Neue"/>
      <family val="2"/>
    </font>
    <font>
      <sz val="18"/>
      <color theme="1"/>
      <name val="Helvetica Neue"/>
      <family val="2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  <font>
      <sz val="11"/>
      <color rgb="FFC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1" applyFont="1"/>
    <xf numFmtId="0" fontId="4" fillId="0" borderId="0" xfId="0" applyFont="1"/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963D-825F-4602-ABB3-36ACED013873}">
  <dimension ref="B4:Q10"/>
  <sheetViews>
    <sheetView showGridLines="0" zoomScale="88" workbookViewId="0">
      <selection activeCell="B4" sqref="B4:Q12"/>
    </sheetView>
  </sheetViews>
  <sheetFormatPr baseColWidth="10" defaultColWidth="8.83203125" defaultRowHeight="15" x14ac:dyDescent="0.2"/>
  <cols>
    <col min="2" max="2" width="27" bestFit="1" customWidth="1"/>
    <col min="3" max="3" width="2.33203125" customWidth="1"/>
    <col min="4" max="6" width="12.6640625" bestFit="1" customWidth="1"/>
    <col min="7" max="7" width="13" bestFit="1" customWidth="1"/>
    <col min="8" max="8" width="2.33203125" customWidth="1"/>
    <col min="9" max="11" width="12.6640625" bestFit="1" customWidth="1"/>
    <col min="12" max="12" width="13" bestFit="1" customWidth="1"/>
    <col min="13" max="13" width="2.33203125" customWidth="1"/>
    <col min="14" max="16" width="12.6640625" bestFit="1" customWidth="1"/>
    <col min="17" max="17" width="13" bestFit="1" customWidth="1"/>
  </cols>
  <sheetData>
    <row r="4" spans="2:17" x14ac:dyDescent="0.2">
      <c r="D4" s="30" t="s">
        <v>4</v>
      </c>
      <c r="E4" s="30"/>
      <c r="F4" s="30"/>
      <c r="G4" s="30"/>
      <c r="H4" s="4"/>
      <c r="I4" s="30" t="s">
        <v>5</v>
      </c>
      <c r="J4" s="30"/>
      <c r="K4" s="30"/>
      <c r="L4" s="30"/>
      <c r="M4" s="4"/>
      <c r="N4" s="30" t="s">
        <v>6</v>
      </c>
      <c r="O4" s="30"/>
      <c r="P4" s="30"/>
      <c r="Q4" s="30"/>
    </row>
    <row r="5" spans="2:17" x14ac:dyDescent="0.2">
      <c r="B5" s="5" t="s">
        <v>8</v>
      </c>
      <c r="D5" s="2" t="s">
        <v>9</v>
      </c>
      <c r="E5" s="2" t="s">
        <v>10</v>
      </c>
      <c r="F5" s="2" t="s">
        <v>11</v>
      </c>
      <c r="G5" s="2" t="s">
        <v>7</v>
      </c>
      <c r="H5" s="4"/>
      <c r="I5" s="2" t="s">
        <v>9</v>
      </c>
      <c r="J5" s="2" t="s">
        <v>10</v>
      </c>
      <c r="K5" s="2" t="s">
        <v>11</v>
      </c>
      <c r="L5" s="2" t="s">
        <v>7</v>
      </c>
      <c r="M5" s="4"/>
      <c r="N5" s="2" t="s">
        <v>9</v>
      </c>
      <c r="O5" s="2" t="s">
        <v>10</v>
      </c>
      <c r="P5" s="2" t="s">
        <v>11</v>
      </c>
      <c r="Q5" s="2" t="s">
        <v>7</v>
      </c>
    </row>
    <row r="6" spans="2:17" x14ac:dyDescent="0.2">
      <c r="B6" s="3" t="s">
        <v>0</v>
      </c>
      <c r="C6" s="3"/>
      <c r="D6" s="6" t="s">
        <v>13</v>
      </c>
      <c r="E6" s="6" t="s">
        <v>14</v>
      </c>
      <c r="F6" s="6" t="s">
        <v>15</v>
      </c>
      <c r="G6" t="s">
        <v>49</v>
      </c>
      <c r="H6" s="6"/>
      <c r="I6" t="s">
        <v>25</v>
      </c>
      <c r="J6" t="s">
        <v>26</v>
      </c>
      <c r="K6" t="s">
        <v>27</v>
      </c>
      <c r="L6" t="s">
        <v>53</v>
      </c>
      <c r="M6" s="6"/>
      <c r="N6" s="1" t="s">
        <v>37</v>
      </c>
      <c r="O6" s="1" t="s">
        <v>38</v>
      </c>
      <c r="P6" s="1" t="s">
        <v>39</v>
      </c>
      <c r="Q6" s="1" t="s">
        <v>57</v>
      </c>
    </row>
    <row r="7" spans="2:17" x14ac:dyDescent="0.2">
      <c r="B7" s="3" t="s">
        <v>1</v>
      </c>
      <c r="C7" s="3"/>
      <c r="D7" s="6" t="s">
        <v>16</v>
      </c>
      <c r="E7" s="7" t="s">
        <v>17</v>
      </c>
      <c r="F7" s="6" t="s">
        <v>18</v>
      </c>
      <c r="G7" t="s">
        <v>50</v>
      </c>
      <c r="H7" s="6"/>
      <c r="I7" t="s">
        <v>28</v>
      </c>
      <c r="J7" s="1" t="s">
        <v>29</v>
      </c>
      <c r="K7" t="s">
        <v>30</v>
      </c>
      <c r="L7" t="s">
        <v>54</v>
      </c>
      <c r="M7" s="6"/>
      <c r="N7" t="s">
        <v>40</v>
      </c>
      <c r="O7" t="s">
        <v>41</v>
      </c>
      <c r="P7" t="s">
        <v>42</v>
      </c>
      <c r="Q7" t="s">
        <v>58</v>
      </c>
    </row>
    <row r="8" spans="2:17" x14ac:dyDescent="0.2">
      <c r="B8" s="3" t="s">
        <v>2</v>
      </c>
      <c r="C8" s="3"/>
      <c r="D8" s="7" t="s">
        <v>19</v>
      </c>
      <c r="E8" s="6" t="s">
        <v>20</v>
      </c>
      <c r="F8" s="6" t="s">
        <v>21</v>
      </c>
      <c r="G8" s="1" t="s">
        <v>51</v>
      </c>
      <c r="H8" s="6"/>
      <c r="I8" s="1" t="s">
        <v>31</v>
      </c>
      <c r="J8" t="s">
        <v>32</v>
      </c>
      <c r="K8" t="s">
        <v>33</v>
      </c>
      <c r="L8" s="1" t="s">
        <v>55</v>
      </c>
      <c r="M8" s="6"/>
      <c r="N8" t="s">
        <v>43</v>
      </c>
      <c r="O8" t="s">
        <v>44</v>
      </c>
      <c r="P8" t="s">
        <v>45</v>
      </c>
      <c r="Q8" t="s">
        <v>59</v>
      </c>
    </row>
    <row r="9" spans="2:17" x14ac:dyDescent="0.2">
      <c r="B9" s="3" t="s">
        <v>3</v>
      </c>
      <c r="C9" s="3"/>
      <c r="D9" s="6" t="s">
        <v>22</v>
      </c>
      <c r="E9" s="6" t="s">
        <v>23</v>
      </c>
      <c r="F9" s="7" t="s">
        <v>24</v>
      </c>
      <c r="G9" t="s">
        <v>52</v>
      </c>
      <c r="H9" s="6"/>
      <c r="I9" t="s">
        <v>34</v>
      </c>
      <c r="J9" t="s">
        <v>35</v>
      </c>
      <c r="K9" s="1" t="s">
        <v>36</v>
      </c>
      <c r="L9" t="s">
        <v>56</v>
      </c>
      <c r="M9" s="6"/>
      <c r="N9" t="s">
        <v>46</v>
      </c>
      <c r="O9" t="s">
        <v>47</v>
      </c>
      <c r="P9" t="s">
        <v>48</v>
      </c>
      <c r="Q9" t="s">
        <v>60</v>
      </c>
    </row>
    <row r="10" spans="2:17" x14ac:dyDescent="0.2">
      <c r="B10" s="3" t="s">
        <v>12</v>
      </c>
      <c r="C10" s="3"/>
      <c r="D10" s="6">
        <v>0.72</v>
      </c>
      <c r="E10" s="6"/>
      <c r="F10" s="6">
        <v>0.59499999999999997</v>
      </c>
      <c r="G10" s="6">
        <v>0.69</v>
      </c>
      <c r="H10" s="6"/>
      <c r="I10" s="6">
        <v>0.84</v>
      </c>
      <c r="J10" s="6"/>
      <c r="K10" s="6">
        <v>0.4</v>
      </c>
      <c r="L10" s="6">
        <v>0.71</v>
      </c>
      <c r="M10" s="6"/>
      <c r="N10" s="6">
        <v>0.6</v>
      </c>
      <c r="O10" s="6"/>
      <c r="P10" s="6">
        <v>0.79</v>
      </c>
      <c r="Q10" s="6">
        <v>0.67</v>
      </c>
    </row>
  </sheetData>
  <mergeCells count="3">
    <mergeCell ref="D4:G4"/>
    <mergeCell ref="I4:L4"/>
    <mergeCell ref="N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2382-C4F8-4ACE-A0EB-A4A75EACE98C}">
  <dimension ref="C2:T32"/>
  <sheetViews>
    <sheetView showGridLines="0" workbookViewId="0">
      <selection activeCell="G3" sqref="E2:H3"/>
    </sheetView>
  </sheetViews>
  <sheetFormatPr baseColWidth="10" defaultColWidth="8.83203125" defaultRowHeight="15" x14ac:dyDescent="0.2"/>
  <cols>
    <col min="3" max="3" width="25.1640625" bestFit="1" customWidth="1"/>
    <col min="4" max="4" width="3.1640625" customWidth="1"/>
    <col min="5" max="5" width="10.6640625" customWidth="1"/>
    <col min="6" max="6" width="20.5" customWidth="1"/>
    <col min="7" max="7" width="13.83203125" customWidth="1"/>
    <col min="8" max="8" width="12" customWidth="1"/>
    <col min="13" max="13" width="25.1640625" bestFit="1" customWidth="1"/>
    <col min="14" max="14" width="2.1640625" customWidth="1"/>
  </cols>
  <sheetData>
    <row r="2" spans="3:20" x14ac:dyDescent="0.2">
      <c r="E2" s="30" t="s">
        <v>64</v>
      </c>
      <c r="F2" s="30"/>
      <c r="G2" s="30"/>
      <c r="H2" s="30"/>
      <c r="O2" s="31" t="s">
        <v>104</v>
      </c>
      <c r="P2" s="31"/>
      <c r="Q2" s="31"/>
    </row>
    <row r="3" spans="3:20" x14ac:dyDescent="0.2">
      <c r="C3" s="5" t="s">
        <v>8</v>
      </c>
      <c r="E3" s="5" t="s">
        <v>63</v>
      </c>
      <c r="F3" s="5" t="s">
        <v>61</v>
      </c>
      <c r="G3" s="5" t="s">
        <v>62</v>
      </c>
      <c r="H3" s="5" t="s">
        <v>103</v>
      </c>
      <c r="M3" s="5" t="s">
        <v>8</v>
      </c>
      <c r="O3" t="s">
        <v>9</v>
      </c>
      <c r="P3" t="s">
        <v>10</v>
      </c>
      <c r="Q3" t="s">
        <v>11</v>
      </c>
    </row>
    <row r="4" spans="3:20" x14ac:dyDescent="0.2">
      <c r="C4" s="3" t="s">
        <v>0</v>
      </c>
      <c r="E4">
        <v>573</v>
      </c>
      <c r="F4">
        <v>39</v>
      </c>
      <c r="G4">
        <v>44</v>
      </c>
      <c r="H4">
        <v>0</v>
      </c>
      <c r="M4" s="3" t="s">
        <v>0</v>
      </c>
      <c r="O4" s="8">
        <f>O11/SUM(O11:Q11)</f>
        <v>0.12820512820512819</v>
      </c>
      <c r="P4" s="8">
        <f>P11/SUM(O11:Q11)</f>
        <v>0.35897435897435898</v>
      </c>
      <c r="Q4" s="8">
        <f>Q11/SUM(O11:Q11)</f>
        <v>0.51282051282051277</v>
      </c>
    </row>
    <row r="5" spans="3:20" x14ac:dyDescent="0.2">
      <c r="C5" s="3" t="s">
        <v>1</v>
      </c>
      <c r="E5">
        <v>619</v>
      </c>
      <c r="F5">
        <v>37</v>
      </c>
      <c r="G5">
        <v>0</v>
      </c>
      <c r="H5">
        <v>0</v>
      </c>
      <c r="M5" s="3" t="s">
        <v>1</v>
      </c>
      <c r="O5" s="8">
        <f>O12/SUM(O12:Q12)</f>
        <v>0.29729729729729731</v>
      </c>
      <c r="P5" s="8">
        <f>P12/SUM(O12:Q12)</f>
        <v>0.45945945945945948</v>
      </c>
      <c r="Q5" s="8">
        <f>Q12/SUM(O12:Q12)</f>
        <v>0.24324324324324326</v>
      </c>
    </row>
    <row r="6" spans="3:20" x14ac:dyDescent="0.2">
      <c r="C6" s="3" t="s">
        <v>2</v>
      </c>
      <c r="E6">
        <v>512</v>
      </c>
      <c r="F6">
        <v>99</v>
      </c>
      <c r="G6">
        <v>44</v>
      </c>
      <c r="H6">
        <v>1</v>
      </c>
      <c r="M6" s="3" t="s">
        <v>2</v>
      </c>
      <c r="O6" s="8">
        <f>O13/SUM(O13:Q13)</f>
        <v>0.23469387755102042</v>
      </c>
      <c r="P6" s="8">
        <f>P13/SUM(O13:Q13)</f>
        <v>0.31632653061224492</v>
      </c>
      <c r="Q6" s="8">
        <f>Q13/SUM(O13:Q13)</f>
        <v>0.44897959183673469</v>
      </c>
    </row>
    <row r="7" spans="3:20" x14ac:dyDescent="0.2">
      <c r="C7" s="3" t="s">
        <v>3</v>
      </c>
      <c r="E7">
        <v>488</v>
      </c>
      <c r="F7">
        <v>168</v>
      </c>
      <c r="G7">
        <v>0</v>
      </c>
      <c r="H7">
        <v>0</v>
      </c>
      <c r="M7" s="3" t="s">
        <v>3</v>
      </c>
      <c r="O7" s="8">
        <f>O14/SUM(O14:Q14)</f>
        <v>0.27976190476190477</v>
      </c>
      <c r="P7" s="8">
        <f>P14/SUM(O14:Q14)</f>
        <v>0.39880952380952384</v>
      </c>
      <c r="Q7" s="8">
        <f>Q14/SUM(O14:Q14)</f>
        <v>0.32142857142857145</v>
      </c>
    </row>
    <row r="8" spans="3:20" x14ac:dyDescent="0.2">
      <c r="C8" s="3"/>
    </row>
    <row r="9" spans="3:20" x14ac:dyDescent="0.2">
      <c r="C9" s="3"/>
      <c r="O9" s="31" t="s">
        <v>105</v>
      </c>
      <c r="P9" s="31"/>
      <c r="Q9" s="31"/>
      <c r="R9" s="31" t="s">
        <v>106</v>
      </c>
      <c r="S9" s="31"/>
      <c r="T9" s="31"/>
    </row>
    <row r="10" spans="3:20" x14ac:dyDescent="0.2">
      <c r="M10" s="5" t="s">
        <v>8</v>
      </c>
      <c r="O10" t="s">
        <v>9</v>
      </c>
      <c r="P10" t="s">
        <v>10</v>
      </c>
      <c r="Q10" t="s">
        <v>11</v>
      </c>
    </row>
    <row r="11" spans="3:20" x14ac:dyDescent="0.2">
      <c r="C11" t="s">
        <v>78</v>
      </c>
      <c r="F11" t="s">
        <v>65</v>
      </c>
      <c r="M11" s="3" t="s">
        <v>0</v>
      </c>
      <c r="O11">
        <v>5</v>
      </c>
      <c r="P11">
        <v>14</v>
      </c>
      <c r="Q11">
        <v>20</v>
      </c>
      <c r="R11">
        <v>4</v>
      </c>
      <c r="S11">
        <v>13</v>
      </c>
      <c r="T11">
        <v>27</v>
      </c>
    </row>
    <row r="12" spans="3:20" x14ac:dyDescent="0.2">
      <c r="C12" t="s">
        <v>79</v>
      </c>
      <c r="F12" t="s">
        <v>66</v>
      </c>
      <c r="M12" s="3" t="s">
        <v>1</v>
      </c>
      <c r="O12">
        <v>11</v>
      </c>
      <c r="P12">
        <v>17</v>
      </c>
      <c r="Q12">
        <v>9</v>
      </c>
      <c r="R12">
        <v>4</v>
      </c>
      <c r="S12">
        <v>13</v>
      </c>
      <c r="T12">
        <v>27</v>
      </c>
    </row>
    <row r="13" spans="3:20" x14ac:dyDescent="0.2">
      <c r="C13" t="s">
        <v>80</v>
      </c>
      <c r="F13" t="s">
        <v>67</v>
      </c>
      <c r="M13" s="3" t="s">
        <v>2</v>
      </c>
      <c r="O13">
        <v>23</v>
      </c>
      <c r="P13">
        <v>31</v>
      </c>
      <c r="Q13">
        <v>44</v>
      </c>
    </row>
    <row r="14" spans="3:20" x14ac:dyDescent="0.2">
      <c r="C14" t="s">
        <v>81</v>
      </c>
      <c r="F14" t="s">
        <v>68</v>
      </c>
      <c r="M14" s="3" t="s">
        <v>3</v>
      </c>
      <c r="O14">
        <v>47</v>
      </c>
      <c r="P14">
        <v>67</v>
      </c>
      <c r="Q14">
        <v>54</v>
      </c>
    </row>
    <row r="15" spans="3:20" x14ac:dyDescent="0.2">
      <c r="C15" t="s">
        <v>82</v>
      </c>
      <c r="F15" t="s">
        <v>69</v>
      </c>
    </row>
    <row r="16" spans="3:20" x14ac:dyDescent="0.2">
      <c r="C16" t="s">
        <v>83</v>
      </c>
      <c r="F16" t="s">
        <v>70</v>
      </c>
    </row>
    <row r="17" spans="3:6" x14ac:dyDescent="0.2">
      <c r="C17" t="s">
        <v>84</v>
      </c>
      <c r="F17" t="s">
        <v>71</v>
      </c>
    </row>
    <row r="18" spans="3:6" x14ac:dyDescent="0.2">
      <c r="C18" t="s">
        <v>85</v>
      </c>
      <c r="F18" t="s">
        <v>72</v>
      </c>
    </row>
    <row r="19" spans="3:6" x14ac:dyDescent="0.2">
      <c r="C19" t="s">
        <v>86</v>
      </c>
      <c r="F19" t="s">
        <v>73</v>
      </c>
    </row>
    <row r="20" spans="3:6" x14ac:dyDescent="0.2">
      <c r="C20" t="s">
        <v>87</v>
      </c>
      <c r="F20" t="s">
        <v>74</v>
      </c>
    </row>
    <row r="21" spans="3:6" x14ac:dyDescent="0.2">
      <c r="C21" t="s">
        <v>88</v>
      </c>
      <c r="F21" t="s">
        <v>75</v>
      </c>
    </row>
    <row r="22" spans="3:6" x14ac:dyDescent="0.2">
      <c r="F22" t="s">
        <v>76</v>
      </c>
    </row>
    <row r="23" spans="3:6" x14ac:dyDescent="0.2">
      <c r="F23" t="s">
        <v>77</v>
      </c>
    </row>
    <row r="25" spans="3:6" x14ac:dyDescent="0.2">
      <c r="C25" t="s">
        <v>89</v>
      </c>
      <c r="F25" t="s">
        <v>96</v>
      </c>
    </row>
    <row r="26" spans="3:6" x14ac:dyDescent="0.2">
      <c r="C26" t="s">
        <v>79</v>
      </c>
      <c r="F26" t="s">
        <v>79</v>
      </c>
    </row>
    <row r="27" spans="3:6" x14ac:dyDescent="0.2">
      <c r="C27" t="s">
        <v>90</v>
      </c>
      <c r="F27" t="s">
        <v>97</v>
      </c>
    </row>
    <row r="28" spans="3:6" x14ac:dyDescent="0.2">
      <c r="C28" t="s">
        <v>91</v>
      </c>
      <c r="F28" t="s">
        <v>98</v>
      </c>
    </row>
    <row r="29" spans="3:6" x14ac:dyDescent="0.2">
      <c r="C29" t="s">
        <v>92</v>
      </c>
      <c r="F29" t="s">
        <v>99</v>
      </c>
    </row>
    <row r="30" spans="3:6" x14ac:dyDescent="0.2">
      <c r="C30" t="s">
        <v>93</v>
      </c>
      <c r="F30" t="s">
        <v>100</v>
      </c>
    </row>
    <row r="31" spans="3:6" x14ac:dyDescent="0.2">
      <c r="C31" t="s">
        <v>94</v>
      </c>
      <c r="F31" t="s">
        <v>101</v>
      </c>
    </row>
    <row r="32" spans="3:6" x14ac:dyDescent="0.2">
      <c r="C32" t="s">
        <v>95</v>
      </c>
      <c r="F32" t="s">
        <v>102</v>
      </c>
    </row>
  </sheetData>
  <mergeCells count="4">
    <mergeCell ref="E2:H2"/>
    <mergeCell ref="O9:Q9"/>
    <mergeCell ref="O2:Q2"/>
    <mergeCell ref="R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5B95-FDE9-4A66-9E0E-BBD84A234FF3}">
  <dimension ref="A1:S25"/>
  <sheetViews>
    <sheetView showGridLines="0" zoomScale="117" workbookViewId="0">
      <selection activeCell="G31" sqref="G31"/>
    </sheetView>
  </sheetViews>
  <sheetFormatPr baseColWidth="10" defaultColWidth="8.83203125" defaultRowHeight="15" x14ac:dyDescent="0.2"/>
  <cols>
    <col min="1" max="1" width="31.33203125" bestFit="1" customWidth="1"/>
    <col min="2" max="2" width="1.5" customWidth="1"/>
    <col min="3" max="3" width="7.1640625" customWidth="1"/>
    <col min="4" max="6" width="14" bestFit="1" customWidth="1"/>
    <col min="7" max="7" width="13" bestFit="1" customWidth="1"/>
    <col min="8" max="8" width="1.6640625" customWidth="1"/>
    <col min="9" max="11" width="14" bestFit="1" customWidth="1"/>
    <col min="12" max="12" width="13" bestFit="1" customWidth="1"/>
    <col min="13" max="13" width="1.6640625" customWidth="1"/>
    <col min="14" max="16" width="14" bestFit="1" customWidth="1"/>
    <col min="17" max="17" width="13" bestFit="1" customWidth="1"/>
  </cols>
  <sheetData>
    <row r="1" spans="1:19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S1" t="s">
        <v>175</v>
      </c>
    </row>
    <row r="2" spans="1:19" x14ac:dyDescent="0.2">
      <c r="A2" s="20"/>
      <c r="B2" s="20"/>
      <c r="C2" s="21"/>
      <c r="D2" s="32" t="s">
        <v>4</v>
      </c>
      <c r="E2" s="32"/>
      <c r="F2" s="32"/>
      <c r="G2" s="32"/>
      <c r="H2" s="22"/>
      <c r="I2" s="32" t="s">
        <v>5</v>
      </c>
      <c r="J2" s="32"/>
      <c r="K2" s="32"/>
      <c r="L2" s="32"/>
      <c r="M2" s="22"/>
      <c r="N2" s="32" t="s">
        <v>6</v>
      </c>
      <c r="O2" s="32"/>
      <c r="P2" s="32"/>
      <c r="Q2" s="32"/>
    </row>
    <row r="3" spans="1:19" x14ac:dyDescent="0.2">
      <c r="A3" s="23" t="s">
        <v>8</v>
      </c>
      <c r="B3" s="23"/>
      <c r="C3" s="24" t="s">
        <v>208</v>
      </c>
      <c r="D3" s="25" t="s">
        <v>9</v>
      </c>
      <c r="E3" s="25" t="s">
        <v>10</v>
      </c>
      <c r="F3" s="25" t="s">
        <v>11</v>
      </c>
      <c r="G3" s="25" t="s">
        <v>7</v>
      </c>
      <c r="H3" s="22"/>
      <c r="I3" s="25" t="s">
        <v>9</v>
      </c>
      <c r="J3" s="25" t="s">
        <v>10</v>
      </c>
      <c r="K3" s="25" t="s">
        <v>11</v>
      </c>
      <c r="L3" s="25" t="s">
        <v>7</v>
      </c>
      <c r="M3" s="22"/>
      <c r="N3" s="25" t="s">
        <v>9</v>
      </c>
      <c r="O3" s="25" t="s">
        <v>10</v>
      </c>
      <c r="P3" s="25" t="s">
        <v>11</v>
      </c>
      <c r="Q3" s="25" t="s">
        <v>7</v>
      </c>
    </row>
    <row r="4" spans="1:19" x14ac:dyDescent="0.2">
      <c r="A4" s="26" t="s">
        <v>107</v>
      </c>
      <c r="B4" s="26"/>
      <c r="C4" s="21">
        <v>356</v>
      </c>
      <c r="D4" s="20" t="s">
        <v>134</v>
      </c>
      <c r="E4" s="20" t="s">
        <v>135</v>
      </c>
      <c r="F4" s="20" t="s">
        <v>136</v>
      </c>
      <c r="G4" s="20" t="s">
        <v>124</v>
      </c>
      <c r="H4" s="21"/>
      <c r="I4" s="20" t="s">
        <v>146</v>
      </c>
      <c r="J4" s="20" t="s">
        <v>147</v>
      </c>
      <c r="K4" s="27" t="s">
        <v>148</v>
      </c>
      <c r="L4" s="20" t="s">
        <v>116</v>
      </c>
      <c r="M4" s="21"/>
      <c r="N4" s="20" t="s">
        <v>158</v>
      </c>
      <c r="O4" s="20" t="s">
        <v>159</v>
      </c>
      <c r="P4" s="20" t="s">
        <v>160</v>
      </c>
      <c r="Q4" s="20" t="s">
        <v>120</v>
      </c>
    </row>
    <row r="5" spans="1:19" x14ac:dyDescent="0.2">
      <c r="A5" s="26" t="s">
        <v>109</v>
      </c>
      <c r="B5" s="26"/>
      <c r="C5" s="21">
        <v>356</v>
      </c>
      <c r="D5" s="27" t="s">
        <v>137</v>
      </c>
      <c r="E5" s="20" t="s">
        <v>138</v>
      </c>
      <c r="F5" s="20" t="s">
        <v>139</v>
      </c>
      <c r="G5" s="20" t="s">
        <v>125</v>
      </c>
      <c r="H5" s="21"/>
      <c r="I5" s="20" t="s">
        <v>149</v>
      </c>
      <c r="J5" s="20" t="s">
        <v>150</v>
      </c>
      <c r="K5" s="20" t="s">
        <v>151</v>
      </c>
      <c r="L5" s="20" t="s">
        <v>117</v>
      </c>
      <c r="M5" s="21"/>
      <c r="N5" s="20" t="s">
        <v>161</v>
      </c>
      <c r="O5" s="20" t="s">
        <v>162</v>
      </c>
      <c r="P5" s="27" t="s">
        <v>163</v>
      </c>
      <c r="Q5" s="20" t="s">
        <v>121</v>
      </c>
    </row>
    <row r="6" spans="1:19" x14ac:dyDescent="0.2">
      <c r="A6" s="26" t="s">
        <v>111</v>
      </c>
      <c r="B6" s="26"/>
      <c r="C6" s="21">
        <v>356</v>
      </c>
      <c r="D6" s="20" t="s">
        <v>140</v>
      </c>
      <c r="E6" s="27" t="s">
        <v>141</v>
      </c>
      <c r="F6" s="20" t="s">
        <v>142</v>
      </c>
      <c r="G6" s="27" t="s">
        <v>126</v>
      </c>
      <c r="H6" s="21"/>
      <c r="I6" s="20" t="s">
        <v>152</v>
      </c>
      <c r="J6" s="27" t="s">
        <v>153</v>
      </c>
      <c r="K6" s="20" t="s">
        <v>154</v>
      </c>
      <c r="L6" s="27" t="s">
        <v>118</v>
      </c>
      <c r="M6" s="21"/>
      <c r="N6" s="20" t="s">
        <v>164</v>
      </c>
      <c r="O6" s="20" t="s">
        <v>165</v>
      </c>
      <c r="P6" s="20" t="s">
        <v>166</v>
      </c>
      <c r="Q6" s="20" t="s">
        <v>122</v>
      </c>
    </row>
    <row r="7" spans="1:19" x14ac:dyDescent="0.2">
      <c r="A7" s="26" t="s">
        <v>112</v>
      </c>
      <c r="B7" s="26"/>
      <c r="C7" s="21">
        <v>356</v>
      </c>
      <c r="D7" s="20" t="s">
        <v>143</v>
      </c>
      <c r="E7" s="20" t="s">
        <v>144</v>
      </c>
      <c r="F7" s="27" t="s">
        <v>145</v>
      </c>
      <c r="G7" s="20" t="s">
        <v>127</v>
      </c>
      <c r="H7" s="21"/>
      <c r="I7" s="20" t="s">
        <v>155</v>
      </c>
      <c r="J7" s="20" t="s">
        <v>156</v>
      </c>
      <c r="K7" s="20" t="s">
        <v>157</v>
      </c>
      <c r="L7" s="20" t="s">
        <v>119</v>
      </c>
      <c r="M7" s="21"/>
      <c r="N7" s="27" t="s">
        <v>167</v>
      </c>
      <c r="O7" s="27" t="s">
        <v>168</v>
      </c>
      <c r="P7" s="20" t="s">
        <v>169</v>
      </c>
      <c r="Q7" s="27" t="s">
        <v>123</v>
      </c>
    </row>
    <row r="8" spans="1:19" x14ac:dyDescent="0.2">
      <c r="A8" s="26" t="s">
        <v>108</v>
      </c>
      <c r="B8" s="26"/>
      <c r="C8" s="21">
        <v>0</v>
      </c>
      <c r="D8" s="21" t="s">
        <v>115</v>
      </c>
      <c r="E8" s="21" t="s">
        <v>115</v>
      </c>
      <c r="F8" s="21" t="s">
        <v>115</v>
      </c>
      <c r="G8" s="21" t="s">
        <v>115</v>
      </c>
      <c r="H8" s="20"/>
      <c r="I8" s="21" t="s">
        <v>115</v>
      </c>
      <c r="J8" s="21" t="s">
        <v>115</v>
      </c>
      <c r="K8" s="21" t="s">
        <v>115</v>
      </c>
      <c r="L8" s="21" t="s">
        <v>115</v>
      </c>
      <c r="M8" s="20"/>
      <c r="N8" s="21" t="s">
        <v>115</v>
      </c>
      <c r="O8" s="21" t="s">
        <v>115</v>
      </c>
      <c r="P8" s="21" t="s">
        <v>115</v>
      </c>
      <c r="Q8" s="21" t="s">
        <v>115</v>
      </c>
    </row>
    <row r="9" spans="1:19" x14ac:dyDescent="0.2">
      <c r="A9" s="26" t="s">
        <v>110</v>
      </c>
      <c r="B9" s="26"/>
      <c r="C9" s="21">
        <v>0</v>
      </c>
      <c r="D9" s="21" t="s">
        <v>115</v>
      </c>
      <c r="E9" s="21" t="s">
        <v>115</v>
      </c>
      <c r="F9" s="21" t="s">
        <v>115</v>
      </c>
      <c r="G9" s="21" t="s">
        <v>115</v>
      </c>
      <c r="H9" s="21"/>
      <c r="I9" s="21" t="s">
        <v>115</v>
      </c>
      <c r="J9" s="21" t="s">
        <v>115</v>
      </c>
      <c r="K9" s="21" t="s">
        <v>115</v>
      </c>
      <c r="L9" s="21" t="s">
        <v>115</v>
      </c>
      <c r="M9" s="21"/>
      <c r="N9" s="21" t="s">
        <v>115</v>
      </c>
      <c r="O9" s="21" t="s">
        <v>115</v>
      </c>
      <c r="P9" s="21" t="s">
        <v>115</v>
      </c>
      <c r="Q9" s="21" t="s">
        <v>115</v>
      </c>
    </row>
    <row r="10" spans="1:19" x14ac:dyDescent="0.2">
      <c r="A10" s="26" t="s">
        <v>113</v>
      </c>
      <c r="B10" s="26"/>
      <c r="C10" s="21">
        <v>356</v>
      </c>
      <c r="D10" s="20" t="s">
        <v>170</v>
      </c>
      <c r="E10" s="20" t="s">
        <v>171</v>
      </c>
      <c r="F10" s="20" t="s">
        <v>172</v>
      </c>
      <c r="G10" s="20" t="s">
        <v>132</v>
      </c>
      <c r="H10" s="20"/>
      <c r="I10" s="20" t="s">
        <v>176</v>
      </c>
      <c r="J10" s="20" t="s">
        <v>177</v>
      </c>
      <c r="K10" s="20" t="s">
        <v>178</v>
      </c>
      <c r="L10" s="20" t="s">
        <v>128</v>
      </c>
      <c r="M10" s="20"/>
      <c r="N10" s="20" t="s">
        <v>179</v>
      </c>
      <c r="O10" s="20" t="s">
        <v>184</v>
      </c>
      <c r="P10" s="20" t="s">
        <v>185</v>
      </c>
      <c r="Q10" s="20" t="s">
        <v>130</v>
      </c>
    </row>
    <row r="11" spans="1:19" x14ac:dyDescent="0.2">
      <c r="A11" s="26" t="s">
        <v>114</v>
      </c>
      <c r="B11" s="26"/>
      <c r="C11" s="21">
        <v>356</v>
      </c>
      <c r="D11" s="20" t="s">
        <v>170</v>
      </c>
      <c r="E11" s="20" t="s">
        <v>173</v>
      </c>
      <c r="F11" s="20" t="s">
        <v>174</v>
      </c>
      <c r="G11" s="20" t="s">
        <v>133</v>
      </c>
      <c r="H11" s="20"/>
      <c r="I11" s="27" t="s">
        <v>180</v>
      </c>
      <c r="J11" s="20" t="s">
        <v>181</v>
      </c>
      <c r="K11" s="20" t="s">
        <v>182</v>
      </c>
      <c r="L11" s="20" t="s">
        <v>129</v>
      </c>
      <c r="M11" s="20"/>
      <c r="N11" s="20" t="s">
        <v>183</v>
      </c>
      <c r="O11" s="20" t="s">
        <v>26</v>
      </c>
      <c r="P11" s="20" t="s">
        <v>186</v>
      </c>
      <c r="Q11" s="20" t="s">
        <v>131</v>
      </c>
    </row>
    <row r="12" spans="1:19" x14ac:dyDescent="0.2">
      <c r="A12" s="28" t="s">
        <v>207</v>
      </c>
      <c r="B12" s="28"/>
      <c r="C12" s="29">
        <v>656</v>
      </c>
      <c r="D12" s="29">
        <v>0.72</v>
      </c>
      <c r="E12" s="29"/>
      <c r="F12" s="29">
        <v>0.59499999999999997</v>
      </c>
      <c r="G12" s="29">
        <v>0.69</v>
      </c>
      <c r="H12" s="29"/>
      <c r="I12" s="29">
        <v>0.84</v>
      </c>
      <c r="J12" s="29"/>
      <c r="K12" s="29">
        <v>0.4</v>
      </c>
      <c r="L12" s="29">
        <v>0.71</v>
      </c>
      <c r="M12" s="29"/>
      <c r="N12" s="29">
        <v>0.6</v>
      </c>
      <c r="O12" s="29"/>
      <c r="P12" s="29">
        <v>0.79</v>
      </c>
      <c r="Q12" s="29">
        <v>0.67</v>
      </c>
    </row>
    <row r="13" spans="1:19" x14ac:dyDescent="0.2">
      <c r="A13" s="20"/>
      <c r="B13" s="20"/>
      <c r="C13" s="21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">
      <c r="A14" s="20"/>
      <c r="B14" s="20"/>
      <c r="C14" s="2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6" t="s">
        <v>187</v>
      </c>
    </row>
    <row r="15" spans="1:19" x14ac:dyDescent="0.2">
      <c r="A15" s="20"/>
      <c r="B15" s="20"/>
      <c r="C15" s="21"/>
      <c r="D15" s="32" t="s">
        <v>4</v>
      </c>
      <c r="E15" s="32"/>
      <c r="F15" s="32"/>
      <c r="G15" s="32"/>
      <c r="H15" s="22"/>
      <c r="I15" s="32" t="s">
        <v>5</v>
      </c>
      <c r="J15" s="32"/>
      <c r="K15" s="32"/>
      <c r="L15" s="32"/>
      <c r="M15" s="22"/>
      <c r="N15" s="32" t="s">
        <v>6</v>
      </c>
      <c r="O15" s="32"/>
      <c r="P15" s="32"/>
      <c r="Q15" s="32"/>
    </row>
    <row r="16" spans="1:19" x14ac:dyDescent="0.2">
      <c r="A16" s="23" t="s">
        <v>8</v>
      </c>
      <c r="B16" s="23"/>
      <c r="C16" s="24" t="s">
        <v>208</v>
      </c>
      <c r="D16" s="25" t="s">
        <v>9</v>
      </c>
      <c r="E16" s="25" t="s">
        <v>10</v>
      </c>
      <c r="F16" s="25" t="s">
        <v>11</v>
      </c>
      <c r="G16" s="25" t="s">
        <v>7</v>
      </c>
      <c r="H16" s="22"/>
      <c r="I16" s="25" t="s">
        <v>9</v>
      </c>
      <c r="J16" s="25" t="s">
        <v>10</v>
      </c>
      <c r="K16" s="25" t="s">
        <v>11</v>
      </c>
      <c r="L16" s="25" t="s">
        <v>7</v>
      </c>
      <c r="M16" s="22"/>
      <c r="N16" s="25" t="s">
        <v>9</v>
      </c>
      <c r="O16" s="25" t="s">
        <v>10</v>
      </c>
      <c r="P16" s="25" t="s">
        <v>11</v>
      </c>
      <c r="Q16" s="25" t="s">
        <v>7</v>
      </c>
    </row>
    <row r="17" spans="1:17" x14ac:dyDescent="0.2">
      <c r="A17" s="26" t="s">
        <v>107</v>
      </c>
      <c r="B17" s="26"/>
      <c r="C17" s="21">
        <v>512</v>
      </c>
      <c r="D17" s="20" t="s">
        <v>209</v>
      </c>
      <c r="E17" s="20" t="s">
        <v>213</v>
      </c>
      <c r="F17" s="20" t="s">
        <v>217</v>
      </c>
      <c r="G17" s="20" t="s">
        <v>259</v>
      </c>
      <c r="H17" s="21"/>
      <c r="I17" s="20" t="s">
        <v>227</v>
      </c>
      <c r="J17" s="20" t="s">
        <v>228</v>
      </c>
      <c r="K17" s="20" t="s">
        <v>229</v>
      </c>
      <c r="L17" s="20" t="s">
        <v>188</v>
      </c>
      <c r="M17" s="21"/>
      <c r="N17" s="20" t="s">
        <v>245</v>
      </c>
      <c r="O17" s="20" t="s">
        <v>246</v>
      </c>
      <c r="P17" s="20" t="s">
        <v>247</v>
      </c>
      <c r="Q17" s="20" t="s">
        <v>192</v>
      </c>
    </row>
    <row r="18" spans="1:17" x14ac:dyDescent="0.2">
      <c r="A18" s="26" t="s">
        <v>109</v>
      </c>
      <c r="B18" s="26"/>
      <c r="C18" s="21">
        <v>573</v>
      </c>
      <c r="D18" s="20" t="s">
        <v>210</v>
      </c>
      <c r="E18" s="20" t="s">
        <v>214</v>
      </c>
      <c r="F18" s="20" t="s">
        <v>218</v>
      </c>
      <c r="G18" s="20" t="s">
        <v>260</v>
      </c>
      <c r="H18" s="21"/>
      <c r="I18" s="20" t="s">
        <v>230</v>
      </c>
      <c r="J18" s="20" t="s">
        <v>26</v>
      </c>
      <c r="K18" s="20" t="s">
        <v>231</v>
      </c>
      <c r="L18" s="20" t="s">
        <v>189</v>
      </c>
      <c r="M18" s="21"/>
      <c r="N18" s="20" t="s">
        <v>243</v>
      </c>
      <c r="O18" s="20" t="s">
        <v>244</v>
      </c>
      <c r="P18" s="20" t="s">
        <v>39</v>
      </c>
      <c r="Q18" s="20" t="s">
        <v>193</v>
      </c>
    </row>
    <row r="19" spans="1:17" x14ac:dyDescent="0.2">
      <c r="A19" s="26" t="s">
        <v>111</v>
      </c>
      <c r="B19" s="26"/>
      <c r="C19" s="21">
        <v>611</v>
      </c>
      <c r="D19" s="27" t="s">
        <v>211</v>
      </c>
      <c r="E19" s="27" t="s">
        <v>215</v>
      </c>
      <c r="F19" s="27" t="s">
        <v>219</v>
      </c>
      <c r="G19" s="27" t="s">
        <v>261</v>
      </c>
      <c r="H19" s="21"/>
      <c r="I19" s="27" t="s">
        <v>232</v>
      </c>
      <c r="J19" s="27" t="s">
        <v>233</v>
      </c>
      <c r="K19" s="20" t="s">
        <v>234</v>
      </c>
      <c r="L19" s="27" t="s">
        <v>190</v>
      </c>
      <c r="M19" s="21"/>
      <c r="N19" s="20" t="s">
        <v>256</v>
      </c>
      <c r="O19" s="20" t="s">
        <v>257</v>
      </c>
      <c r="P19" s="20" t="s">
        <v>258</v>
      </c>
      <c r="Q19" s="20" t="s">
        <v>194</v>
      </c>
    </row>
    <row r="20" spans="1:17" x14ac:dyDescent="0.2">
      <c r="A20" s="26" t="s">
        <v>112</v>
      </c>
      <c r="B20" s="26"/>
      <c r="C20" s="21">
        <v>611</v>
      </c>
      <c r="D20" s="20" t="s">
        <v>212</v>
      </c>
      <c r="E20" s="20" t="s">
        <v>216</v>
      </c>
      <c r="F20" s="20" t="s">
        <v>220</v>
      </c>
      <c r="G20" s="20" t="s">
        <v>262</v>
      </c>
      <c r="H20" s="21"/>
      <c r="I20" s="20" t="s">
        <v>235</v>
      </c>
      <c r="J20" s="20" t="s">
        <v>236</v>
      </c>
      <c r="K20" s="20" t="s">
        <v>237</v>
      </c>
      <c r="L20" s="20" t="s">
        <v>191</v>
      </c>
      <c r="M20" s="21"/>
      <c r="N20" s="27" t="s">
        <v>251</v>
      </c>
      <c r="O20" s="27" t="s">
        <v>252</v>
      </c>
      <c r="P20" s="27" t="s">
        <v>253</v>
      </c>
      <c r="Q20" s="27" t="s">
        <v>195</v>
      </c>
    </row>
    <row r="21" spans="1:17" x14ac:dyDescent="0.2">
      <c r="A21" s="26" t="s">
        <v>108</v>
      </c>
      <c r="B21" s="26"/>
      <c r="C21" s="21">
        <v>0</v>
      </c>
      <c r="D21" s="21" t="s">
        <v>115</v>
      </c>
      <c r="E21" s="21" t="s">
        <v>115</v>
      </c>
      <c r="F21" s="21" t="s">
        <v>115</v>
      </c>
      <c r="G21" s="21" t="s">
        <v>115</v>
      </c>
      <c r="H21" s="20"/>
      <c r="I21" s="21" t="s">
        <v>115</v>
      </c>
      <c r="J21" s="21" t="s">
        <v>115</v>
      </c>
      <c r="K21" s="21" t="s">
        <v>115</v>
      </c>
      <c r="L21" s="21" t="s">
        <v>115</v>
      </c>
      <c r="M21" s="20"/>
      <c r="N21" s="21" t="s">
        <v>115</v>
      </c>
      <c r="O21" s="21" t="s">
        <v>115</v>
      </c>
      <c r="P21" s="21" t="s">
        <v>115</v>
      </c>
      <c r="Q21" s="21" t="s">
        <v>115</v>
      </c>
    </row>
    <row r="22" spans="1:17" x14ac:dyDescent="0.2">
      <c r="A22" s="26" t="s">
        <v>110</v>
      </c>
      <c r="B22" s="26"/>
      <c r="C22" s="21">
        <v>0</v>
      </c>
      <c r="D22" s="21" t="s">
        <v>115</v>
      </c>
      <c r="E22" s="21" t="s">
        <v>115</v>
      </c>
      <c r="F22" s="21" t="s">
        <v>115</v>
      </c>
      <c r="G22" s="21" t="s">
        <v>115</v>
      </c>
      <c r="H22" s="21"/>
      <c r="I22" s="21" t="s">
        <v>115</v>
      </c>
      <c r="J22" s="21" t="s">
        <v>115</v>
      </c>
      <c r="K22" s="21" t="s">
        <v>115</v>
      </c>
      <c r="L22" s="21" t="s">
        <v>115</v>
      </c>
      <c r="M22" s="21"/>
      <c r="N22" s="21" t="s">
        <v>115</v>
      </c>
      <c r="O22" s="21" t="s">
        <v>115</v>
      </c>
      <c r="P22" s="21" t="s">
        <v>115</v>
      </c>
      <c r="Q22" s="21" t="s">
        <v>115</v>
      </c>
    </row>
    <row r="23" spans="1:17" x14ac:dyDescent="0.2">
      <c r="A23" s="26" t="s">
        <v>113</v>
      </c>
      <c r="B23" s="26"/>
      <c r="C23" s="21">
        <v>488</v>
      </c>
      <c r="D23" s="20" t="s">
        <v>221</v>
      </c>
      <c r="E23" s="20" t="s">
        <v>223</v>
      </c>
      <c r="F23" s="20" t="s">
        <v>225</v>
      </c>
      <c r="G23" s="20" t="s">
        <v>263</v>
      </c>
      <c r="H23" s="20"/>
      <c r="I23" s="20" t="s">
        <v>238</v>
      </c>
      <c r="J23" s="20" t="s">
        <v>239</v>
      </c>
      <c r="K23" s="27" t="s">
        <v>240</v>
      </c>
      <c r="L23" s="20" t="s">
        <v>267</v>
      </c>
      <c r="M23" s="20"/>
      <c r="N23" s="20" t="s">
        <v>254</v>
      </c>
      <c r="O23" s="20" t="s">
        <v>47</v>
      </c>
      <c r="P23" s="20" t="s">
        <v>255</v>
      </c>
      <c r="Q23" s="20" t="s">
        <v>265</v>
      </c>
    </row>
    <row r="24" spans="1:17" x14ac:dyDescent="0.2">
      <c r="A24" s="26" t="s">
        <v>114</v>
      </c>
      <c r="B24" s="26"/>
      <c r="C24" s="21">
        <v>619</v>
      </c>
      <c r="D24" s="20" t="s">
        <v>222</v>
      </c>
      <c r="E24" s="20" t="s">
        <v>224</v>
      </c>
      <c r="F24" s="20" t="s">
        <v>226</v>
      </c>
      <c r="G24" s="20" t="s">
        <v>264</v>
      </c>
      <c r="H24" s="20"/>
      <c r="I24" s="20" t="s">
        <v>241</v>
      </c>
      <c r="J24" s="20" t="s">
        <v>242</v>
      </c>
      <c r="K24" s="20" t="s">
        <v>30</v>
      </c>
      <c r="L24" s="20" t="s">
        <v>268</v>
      </c>
      <c r="M24" s="20"/>
      <c r="N24" s="20" t="s">
        <v>248</v>
      </c>
      <c r="O24" s="20" t="s">
        <v>249</v>
      </c>
      <c r="P24" s="20" t="s">
        <v>250</v>
      </c>
      <c r="Q24" s="20" t="s">
        <v>266</v>
      </c>
    </row>
    <row r="25" spans="1:17" x14ac:dyDescent="0.2">
      <c r="A25" s="28" t="s">
        <v>207</v>
      </c>
      <c r="B25" s="28"/>
      <c r="C25" s="29">
        <v>656</v>
      </c>
      <c r="D25" s="29">
        <v>0.72</v>
      </c>
      <c r="E25" s="29"/>
      <c r="F25" s="29">
        <v>0.59499999999999997</v>
      </c>
      <c r="G25" s="29">
        <v>0.69</v>
      </c>
      <c r="H25" s="29"/>
      <c r="I25" s="29">
        <v>0.84</v>
      </c>
      <c r="J25" s="29"/>
      <c r="K25" s="29">
        <v>0.4</v>
      </c>
      <c r="L25" s="29">
        <v>0.71</v>
      </c>
      <c r="M25" s="29"/>
      <c r="N25" s="29">
        <v>0.6</v>
      </c>
      <c r="O25" s="29"/>
      <c r="P25" s="29">
        <v>0.79</v>
      </c>
      <c r="Q25" s="29">
        <v>0.67</v>
      </c>
    </row>
  </sheetData>
  <mergeCells count="6">
    <mergeCell ref="D2:G2"/>
    <mergeCell ref="I2:L2"/>
    <mergeCell ref="N2:Q2"/>
    <mergeCell ref="D15:G15"/>
    <mergeCell ref="I15:L15"/>
    <mergeCell ref="N15:Q1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A1EB-275B-43D0-9A08-B818D73BBE8D}">
  <dimension ref="B1:G11"/>
  <sheetViews>
    <sheetView showGridLines="0" workbookViewId="0">
      <selection activeCell="D16" sqref="D16"/>
    </sheetView>
  </sheetViews>
  <sheetFormatPr baseColWidth="10" defaultColWidth="8.83203125" defaultRowHeight="15" x14ac:dyDescent="0.2"/>
  <cols>
    <col min="2" max="2" width="38.1640625" bestFit="1" customWidth="1"/>
    <col min="3" max="3" width="1.6640625" customWidth="1"/>
    <col min="4" max="4" width="18.6640625" bestFit="1" customWidth="1"/>
    <col min="5" max="5" width="36.1640625" bestFit="1" customWidth="1"/>
    <col min="6" max="6" width="24" bestFit="1" customWidth="1"/>
    <col min="10" max="10" width="74" customWidth="1"/>
  </cols>
  <sheetData>
    <row r="1" spans="2:7" ht="24" x14ac:dyDescent="0.3">
      <c r="B1" s="9"/>
      <c r="C1" s="9"/>
      <c r="D1" s="9"/>
      <c r="E1" s="9"/>
      <c r="F1" s="9"/>
      <c r="G1" s="9"/>
    </row>
    <row r="2" spans="2:7" ht="24" x14ac:dyDescent="0.3">
      <c r="B2" s="17"/>
      <c r="C2" s="17"/>
      <c r="D2" s="33" t="s">
        <v>64</v>
      </c>
      <c r="E2" s="33"/>
      <c r="F2" s="33"/>
      <c r="G2" s="9"/>
    </row>
    <row r="3" spans="2:7" ht="24" x14ac:dyDescent="0.3">
      <c r="B3" s="18" t="s">
        <v>8</v>
      </c>
      <c r="C3" s="17"/>
      <c r="D3" s="18" t="s">
        <v>196</v>
      </c>
      <c r="E3" s="18" t="s">
        <v>61</v>
      </c>
      <c r="F3" s="18" t="s">
        <v>62</v>
      </c>
      <c r="G3" s="9"/>
    </row>
    <row r="4" spans="2:7" ht="24" x14ac:dyDescent="0.3">
      <c r="B4" s="19" t="s">
        <v>107</v>
      </c>
      <c r="C4" s="17"/>
      <c r="D4" s="17">
        <v>512</v>
      </c>
      <c r="E4" s="17">
        <v>100</v>
      </c>
      <c r="F4" s="17">
        <v>44</v>
      </c>
      <c r="G4" s="9"/>
    </row>
    <row r="5" spans="2:7" ht="24" x14ac:dyDescent="0.3">
      <c r="B5" s="19" t="s">
        <v>109</v>
      </c>
      <c r="C5" s="17"/>
      <c r="D5" s="17">
        <v>573</v>
      </c>
      <c r="E5" s="17">
        <v>39</v>
      </c>
      <c r="F5" s="17">
        <v>44</v>
      </c>
      <c r="G5" s="9"/>
    </row>
    <row r="6" spans="2:7" ht="24" x14ac:dyDescent="0.3">
      <c r="B6" s="19" t="s">
        <v>111</v>
      </c>
      <c r="C6" s="17"/>
      <c r="D6" s="17">
        <v>611</v>
      </c>
      <c r="E6" s="17">
        <v>1</v>
      </c>
      <c r="F6" s="17">
        <v>44</v>
      </c>
      <c r="G6" s="9"/>
    </row>
    <row r="7" spans="2:7" ht="24" x14ac:dyDescent="0.3">
      <c r="B7" s="19" t="s">
        <v>112</v>
      </c>
      <c r="C7" s="17"/>
      <c r="D7" s="17">
        <v>611</v>
      </c>
      <c r="E7" s="17">
        <v>1</v>
      </c>
      <c r="F7" s="17">
        <v>44</v>
      </c>
      <c r="G7" s="9"/>
    </row>
    <row r="8" spans="2:7" ht="24" x14ac:dyDescent="0.3">
      <c r="B8" s="19" t="s">
        <v>108</v>
      </c>
      <c r="C8" s="17"/>
      <c r="D8" s="17">
        <v>0</v>
      </c>
      <c r="E8" s="17">
        <v>656</v>
      </c>
      <c r="F8" s="17">
        <v>0</v>
      </c>
      <c r="G8" s="9"/>
    </row>
    <row r="9" spans="2:7" ht="24" x14ac:dyDescent="0.3">
      <c r="B9" s="19" t="s">
        <v>110</v>
      </c>
      <c r="C9" s="17"/>
      <c r="D9" s="17">
        <v>0</v>
      </c>
      <c r="E9" s="17">
        <v>656</v>
      </c>
      <c r="F9" s="17">
        <v>0</v>
      </c>
      <c r="G9" s="9"/>
    </row>
    <row r="10" spans="2:7" ht="24" x14ac:dyDescent="0.3">
      <c r="B10" s="19" t="s">
        <v>113</v>
      </c>
      <c r="C10" s="17"/>
      <c r="D10" s="17">
        <v>488</v>
      </c>
      <c r="E10" s="17">
        <v>168</v>
      </c>
      <c r="F10" s="17">
        <v>0</v>
      </c>
      <c r="G10" s="9"/>
    </row>
    <row r="11" spans="2:7" ht="24" x14ac:dyDescent="0.3">
      <c r="B11" s="19" t="s">
        <v>114</v>
      </c>
      <c r="C11" s="17"/>
      <c r="D11" s="17">
        <v>619</v>
      </c>
      <c r="E11" s="17">
        <v>37</v>
      </c>
      <c r="F11" s="17">
        <v>0</v>
      </c>
      <c r="G11" s="9"/>
    </row>
  </sheetData>
  <mergeCells count="1"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41EA-EC4E-41E3-9483-A6A1B28F75A7}">
  <dimension ref="B2:D10"/>
  <sheetViews>
    <sheetView showGridLines="0" tabSelected="1" workbookViewId="0">
      <selection activeCell="G8" sqref="G8"/>
    </sheetView>
  </sheetViews>
  <sheetFormatPr baseColWidth="10" defaultColWidth="8.83203125" defaultRowHeight="15" x14ac:dyDescent="0.2"/>
  <cols>
    <col min="2" max="2" width="15.6640625" bestFit="1" customWidth="1"/>
    <col min="3" max="3" width="1.6640625" customWidth="1"/>
    <col min="4" max="4" width="99" customWidth="1"/>
  </cols>
  <sheetData>
    <row r="2" spans="2:4" ht="29.75" customHeight="1" x14ac:dyDescent="0.2">
      <c r="B2" s="10" t="s">
        <v>197</v>
      </c>
      <c r="C2" s="10"/>
      <c r="D2" s="11" t="s">
        <v>202</v>
      </c>
    </row>
    <row r="3" spans="2:4" ht="38" x14ac:dyDescent="0.2">
      <c r="B3" s="10" t="s">
        <v>198</v>
      </c>
      <c r="C3" s="12"/>
      <c r="D3" s="13" t="s">
        <v>203</v>
      </c>
    </row>
    <row r="4" spans="2:4" ht="57" x14ac:dyDescent="0.2">
      <c r="B4" s="10" t="s">
        <v>199</v>
      </c>
      <c r="C4" s="14"/>
      <c r="D4" s="15" t="s">
        <v>204</v>
      </c>
    </row>
    <row r="5" spans="2:4" ht="76" x14ac:dyDescent="0.2">
      <c r="B5" s="10" t="s">
        <v>200</v>
      </c>
      <c r="C5" s="14"/>
      <c r="D5" s="15" t="s">
        <v>271</v>
      </c>
    </row>
    <row r="6" spans="2:4" ht="76" x14ac:dyDescent="0.2">
      <c r="B6" s="10" t="s">
        <v>201</v>
      </c>
      <c r="C6" s="14"/>
      <c r="D6" s="16" t="s">
        <v>272</v>
      </c>
    </row>
    <row r="7" spans="2:4" ht="84.5" customHeight="1" x14ac:dyDescent="0.2">
      <c r="B7" s="10" t="s">
        <v>269</v>
      </c>
      <c r="C7" s="14"/>
      <c r="D7" s="15" t="s">
        <v>275</v>
      </c>
    </row>
    <row r="8" spans="2:4" ht="76" x14ac:dyDescent="0.2">
      <c r="B8" s="10" t="s">
        <v>270</v>
      </c>
      <c r="C8" s="14"/>
      <c r="D8" s="16" t="s">
        <v>276</v>
      </c>
    </row>
    <row r="9" spans="2:4" ht="76" x14ac:dyDescent="0.2">
      <c r="B9" s="10" t="s">
        <v>273</v>
      </c>
      <c r="C9" s="14"/>
      <c r="D9" s="15" t="s">
        <v>205</v>
      </c>
    </row>
    <row r="10" spans="2:4" ht="95" x14ac:dyDescent="0.2">
      <c r="B10" s="10" t="s">
        <v>274</v>
      </c>
      <c r="C10" s="14"/>
      <c r="D10" s="16" t="s">
        <v>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Classification Metrics</vt:lpstr>
      <vt:lpstr>Response Rate</vt:lpstr>
      <vt:lpstr>Intersection vs Overall Metrics</vt:lpstr>
      <vt:lpstr>Response Rate 2.0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Sagers</dc:creator>
  <cp:lastModifiedBy>Luke Sagers</cp:lastModifiedBy>
  <dcterms:created xsi:type="dcterms:W3CDTF">2023-12-27T23:55:20Z</dcterms:created>
  <dcterms:modified xsi:type="dcterms:W3CDTF">2024-03-08T19:52:45Z</dcterms:modified>
</cp:coreProperties>
</file>