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" sheetId="1" r:id="rId4"/>
    <sheet state="visible" name="Team Timesheet" sheetId="2" r:id="rId5"/>
    <sheet state="visible" name="Rates $" sheetId="3" r:id="rId6"/>
  </sheets>
  <definedNames/>
  <calcPr/>
  <extLst>
    <ext uri="GoogleSheetsCustomDataVersion1">
      <go:sheetsCustomData xmlns:go="http://customooxmlschemas.google.com/" r:id="rId7" roundtripDataSignature="AMtx7mhqWOCam1ZXL5u0gT31HzgBfXsYmw=="/>
    </ext>
  </extLst>
</workbook>
</file>

<file path=xl/sharedStrings.xml><?xml version="1.0" encoding="utf-8"?>
<sst xmlns="http://schemas.openxmlformats.org/spreadsheetml/2006/main" count="181" uniqueCount="108">
  <si>
    <t>BUDGET</t>
  </si>
  <si>
    <t>Dev Team:</t>
  </si>
  <si>
    <t>Team Greg</t>
  </si>
  <si>
    <t>Project Title:</t>
  </si>
  <si>
    <t>Breaking Greg: A Man's World</t>
  </si>
  <si>
    <t>Start Date:</t>
  </si>
  <si>
    <t>End Date:</t>
  </si>
  <si>
    <t>Total Budget AUD$</t>
  </si>
  <si>
    <t>Actual Cost AUD$</t>
  </si>
  <si>
    <t>Team Timesheet</t>
  </si>
  <si>
    <t>Week 1</t>
  </si>
  <si>
    <t>Development Team</t>
  </si>
  <si>
    <t>Mon</t>
  </si>
  <si>
    <t>Tues</t>
  </si>
  <si>
    <t>Wed</t>
  </si>
  <si>
    <t>Thurs</t>
  </si>
  <si>
    <t>Fri</t>
  </si>
  <si>
    <t>Sat</t>
  </si>
  <si>
    <t>Sun</t>
  </si>
  <si>
    <t>TOTAL HOURS</t>
  </si>
  <si>
    <t>Rates</t>
  </si>
  <si>
    <t>Weekly Total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</si>
  <si>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</si>
  <si>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</si>
  <si>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</si>
  <si>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</si>
  <si>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</si>
  <si>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</si>
  <si>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t>Management Team</t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</si>
  <si>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</si>
  <si>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</si>
  <si>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</si>
  <si>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>Week 2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</si>
  <si>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</si>
  <si>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</si>
  <si>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</si>
  <si>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</si>
  <si>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</si>
  <si>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</si>
  <si>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</si>
  <si>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</si>
  <si>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</si>
  <si>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>Week 3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</si>
  <si>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</si>
  <si>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</si>
  <si>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</si>
  <si>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</si>
  <si>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</si>
  <si>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</si>
  <si>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</si>
  <si>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</si>
  <si>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</si>
  <si>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>Week 4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</si>
  <si>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</si>
  <si>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</si>
  <si>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</si>
  <si>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</si>
  <si>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</si>
  <si>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</si>
  <si>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</si>
  <si>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</si>
  <si>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</si>
  <si>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>Week 5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</si>
  <si>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</si>
  <si>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</si>
  <si>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</si>
  <si>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</si>
  <si>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</si>
  <si>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</si>
  <si>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</si>
  <si>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</si>
  <si>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</si>
  <si>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>Week 6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</si>
  <si>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</si>
  <si>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</si>
  <si>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</si>
  <si>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</si>
  <si>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</si>
  <si>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</si>
  <si>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</si>
  <si>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</si>
  <si>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</si>
  <si>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>Week 7 (Polish week)</t>
  </si>
  <si>
    <r>
      <rPr>
        <rFont val="Calibri"/>
        <b/>
        <color theme="1"/>
        <sz val="12.0"/>
      </rPr>
      <t>Programmer 1</t>
    </r>
    <r>
      <rPr>
        <rFont val="Calibri"/>
        <color theme="1"/>
        <sz val="12.0"/>
      </rPr>
      <t xml:space="preserve"> (Luke Stanbridge)</t>
    </r>
  </si>
  <si>
    <r>
      <rPr>
        <rFont val="Calibri"/>
        <b/>
        <color theme="1"/>
        <sz val="12.0"/>
      </rPr>
      <t xml:space="preserve">Programmer 2 </t>
    </r>
    <r>
      <rPr>
        <rFont val="Calibri"/>
        <color theme="1"/>
        <sz val="12.0"/>
      </rPr>
      <t>(Blake Page)</t>
    </r>
  </si>
  <si>
    <r>
      <rPr>
        <rFont val="Calibri"/>
        <b/>
        <color theme="1"/>
        <sz val="12.0"/>
      </rPr>
      <t>Lead Artist</t>
    </r>
    <r>
      <rPr>
        <rFont val="Calibri"/>
        <color theme="1"/>
        <sz val="12.0"/>
      </rPr>
      <t xml:space="preserve"> (Heather Barnett)</t>
    </r>
  </si>
  <si>
    <r>
      <rPr>
        <rFont val="Calibri"/>
        <b/>
        <color rgb="FF000000"/>
        <sz val="12.0"/>
      </rPr>
      <t>Artist 1</t>
    </r>
    <r>
      <rPr>
        <rFont val="Calibri"/>
        <color rgb="FF000000"/>
        <sz val="12.0"/>
      </rPr>
      <t xml:space="preserve"> (Flynn Eickhoff)</t>
    </r>
  </si>
  <si>
    <r>
      <rPr>
        <rFont val="Calibri"/>
        <b/>
        <color theme="1"/>
        <sz val="12.0"/>
      </rPr>
      <t>Artist 2</t>
    </r>
    <r>
      <rPr>
        <rFont val="Calibri"/>
        <color theme="1"/>
        <sz val="12.0"/>
      </rPr>
      <t xml:space="preserve"> (Luckas Mack)</t>
    </r>
  </si>
  <si>
    <r>
      <rPr>
        <rFont val="Calibri"/>
        <b/>
        <color theme="1"/>
        <sz val="12.0"/>
      </rPr>
      <t>Artist 3</t>
    </r>
    <r>
      <rPr>
        <rFont val="Calibri"/>
        <color theme="1"/>
        <sz val="12.0"/>
      </rPr>
      <t xml:space="preserve"> (Jasmine Wang)</t>
    </r>
  </si>
  <si>
    <r>
      <rPr>
        <rFont val="Calibri"/>
        <b/>
        <color theme="1"/>
        <sz val="12.0"/>
      </rPr>
      <t>Producer</t>
    </r>
    <r>
      <rPr>
        <rFont val="Calibri"/>
        <color theme="1"/>
        <sz val="12.0"/>
      </rPr>
      <t xml:space="preserve"> (Euan Wynne-Jones)</t>
    </r>
  </si>
  <si>
    <r>
      <rPr>
        <rFont val="Calibri"/>
        <b/>
        <color theme="1"/>
        <sz val="12.0"/>
      </rPr>
      <t xml:space="preserve">Lead Designer </t>
    </r>
    <r>
      <rPr>
        <rFont val="Calibri"/>
        <color theme="1"/>
        <sz val="12.0"/>
      </rPr>
      <t>(Jackson Hole</t>
    </r>
  </si>
  <si>
    <r>
      <rPr>
        <rFont val="Calibri"/>
        <b/>
        <color theme="1"/>
        <sz val="12.0"/>
      </rPr>
      <t xml:space="preserve">Designer </t>
    </r>
    <r>
      <rPr>
        <rFont val="Calibri"/>
        <color theme="1"/>
        <sz val="12.0"/>
      </rPr>
      <t>(Jared Threadgold)</t>
    </r>
  </si>
  <si>
    <t xml:space="preserve">Development Team </t>
  </si>
  <si>
    <t xml:space="preserve">Staff </t>
  </si>
  <si>
    <t xml:space="preserve"> $ Rate per hour </t>
  </si>
  <si>
    <t xml:space="preserve"> Programmer Standard</t>
  </si>
  <si>
    <t>Luke S, Blake P</t>
  </si>
  <si>
    <t xml:space="preserve"> Lead Artist </t>
  </si>
  <si>
    <t>Heather B</t>
  </si>
  <si>
    <t xml:space="preserve"> Artist </t>
  </si>
  <si>
    <t>Jasmine W, Flynn E, Luckas M</t>
  </si>
  <si>
    <t xml:space="preserve">Lead Designer </t>
  </si>
  <si>
    <t>Jackson H</t>
  </si>
  <si>
    <t>Designer</t>
  </si>
  <si>
    <t>Jared T</t>
  </si>
  <si>
    <t xml:space="preserve"> Management Team </t>
  </si>
  <si>
    <t xml:space="preserve"> Producer </t>
  </si>
  <si>
    <t>Euan WJ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</si>
</sst>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&quot;$&quot;#,##0"/>
    <numFmt numFmtId="166" formatCode="_-* #,##0_-;\-* #,##0_-;_-* &quot;-&quot;??_-;_-@"/>
    <numFmt numFmtId="167" formatCode="#,##0_ ;\-#,##0\ "/>
    <numFmt numFmtId="168" formatCode="&quot;$&quot;#,##0.00"/>
  </numFmts>
  <fonts count="12">
    <font>
      <sz val="11.0"/>
      <color theme="1"/>
      <name val="Calibri"/>
      <scheme val="minor"/>
    </font>
    <font>
      <b/>
      <sz val="26.0"/>
      <color theme="0"/>
      <name val="Calibri"/>
    </font>
    <font/>
    <font>
      <sz val="22.0"/>
      <color theme="1"/>
      <name val="Calibri"/>
    </font>
    <font>
      <b/>
      <sz val="22.0"/>
      <color rgb="FF000000"/>
      <name val="Calibri"/>
    </font>
    <font>
      <b/>
      <sz val="2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b/>
      <sz val="14.0"/>
      <color theme="1"/>
      <name val="Calibri"/>
    </font>
    <font>
      <b/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205867"/>
        <bgColor rgb="FF205867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B7DEE8"/>
        <bgColor rgb="FFB7DEE8"/>
      </patternFill>
    </fill>
    <fill>
      <patternFill patternType="solid">
        <fgColor rgb="FFF4CCCC"/>
        <bgColor rgb="FFF4CCCC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3" numFmtId="0" xfId="0" applyAlignment="1" applyBorder="1" applyFill="1" applyFont="1">
      <alignment vertical="center"/>
    </xf>
    <xf borderId="3" fillId="0" fontId="4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left" readingOrder="0"/>
    </xf>
    <xf borderId="3" fillId="0" fontId="5" numFmtId="164" xfId="0" applyAlignment="1" applyBorder="1" applyFont="1" applyNumberFormat="1">
      <alignment horizontal="left" readingOrder="0"/>
    </xf>
    <xf borderId="3" fillId="0" fontId="5" numFmtId="3" xfId="0" applyAlignment="1" applyBorder="1" applyFont="1" applyNumberFormat="1">
      <alignment horizontal="left" readingOrder="0"/>
    </xf>
    <xf borderId="3" fillId="0" fontId="5" numFmtId="165" xfId="0" applyAlignment="1" applyBorder="1" applyFont="1" applyNumberFormat="1">
      <alignment horizontal="left" readingOrder="0"/>
    </xf>
    <xf borderId="4" fillId="2" fontId="1" numFmtId="166" xfId="0" applyAlignment="1" applyBorder="1" applyFont="1" applyNumberForma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4" fontId="6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4" fontId="6" numFmtId="166" xfId="0" applyAlignment="1" applyBorder="1" applyFont="1" applyNumberFormat="1">
      <alignment horizontal="center" vertical="center"/>
    </xf>
    <xf borderId="3" fillId="4" fontId="6" numFmtId="166" xfId="0" applyAlignment="1" applyBorder="1" applyFont="1" applyNumberFormat="1">
      <alignment horizontal="center" vertical="center"/>
    </xf>
    <xf borderId="3" fillId="3" fontId="6" numFmtId="166" xfId="0" applyAlignment="1" applyBorder="1" applyFont="1" applyNumberFormat="1">
      <alignment horizontal="center" vertical="center"/>
    </xf>
    <xf borderId="11" fillId="3" fontId="6" numFmtId="166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readingOrder="0"/>
    </xf>
    <xf borderId="12" fillId="5" fontId="8" numFmtId="166" xfId="0" applyAlignment="1" applyBorder="1" applyFill="1" applyFont="1" applyNumberFormat="1">
      <alignment readingOrder="0"/>
    </xf>
    <xf borderId="3" fillId="6" fontId="8" numFmtId="167" xfId="0" applyAlignment="1" applyBorder="1" applyFill="1" applyFont="1" applyNumberFormat="1">
      <alignment horizontal="center" vertical="center"/>
    </xf>
    <xf borderId="3" fillId="0" fontId="8" numFmtId="167" xfId="0" applyAlignment="1" applyBorder="1" applyFont="1" applyNumberFormat="1">
      <alignment horizontal="center" readingOrder="0" vertical="center"/>
    </xf>
    <xf borderId="3" fillId="3" fontId="8" numFmtId="167" xfId="0" applyAlignment="1" applyBorder="1" applyFont="1" applyNumberFormat="1">
      <alignment horizontal="center" vertical="center"/>
    </xf>
    <xf borderId="11" fillId="3" fontId="8" numFmtId="167" xfId="0" applyAlignment="1" applyBorder="1" applyFont="1" applyNumberFormat="1">
      <alignment horizontal="center" vertical="center"/>
    </xf>
    <xf borderId="13" fillId="0" fontId="9" numFmtId="0" xfId="0" applyAlignment="1" applyBorder="1" applyFont="1">
      <alignment horizontal="center" vertical="center"/>
    </xf>
    <xf borderId="0" fillId="0" fontId="7" numFmtId="0" xfId="0" applyFont="1"/>
    <xf borderId="12" fillId="7" fontId="8" numFmtId="166" xfId="0" applyAlignment="1" applyBorder="1" applyFill="1" applyFont="1" applyNumberFormat="1">
      <alignment readingOrder="0"/>
    </xf>
    <xf borderId="12" fillId="7" fontId="9" numFmtId="166" xfId="0" applyAlignment="1" applyBorder="1" applyFont="1" applyNumberFormat="1">
      <alignment readingOrder="0"/>
    </xf>
    <xf borderId="11" fillId="3" fontId="8" numFmtId="167" xfId="0" applyAlignment="1" applyBorder="1" applyFont="1" applyNumberFormat="1">
      <alignment horizontal="center" readingOrder="0" vertical="center"/>
    </xf>
    <xf borderId="12" fillId="8" fontId="6" numFmtId="166" xfId="0" applyBorder="1" applyFill="1" applyFont="1" applyNumberFormat="1"/>
    <xf borderId="3" fillId="8" fontId="8" numFmtId="167" xfId="0" applyAlignment="1" applyBorder="1" applyFont="1" applyNumberFormat="1">
      <alignment horizontal="center" vertical="center"/>
    </xf>
    <xf borderId="11" fillId="8" fontId="8" numFmtId="167" xfId="0" applyAlignment="1" applyBorder="1" applyFont="1" applyNumberFormat="1">
      <alignment horizontal="center" vertical="center"/>
    </xf>
    <xf borderId="12" fillId="9" fontId="8" numFmtId="166" xfId="0" applyAlignment="1" applyBorder="1" applyFill="1" applyFont="1" applyNumberFormat="1">
      <alignment readingOrder="0"/>
    </xf>
    <xf borderId="14" fillId="0" fontId="9" numFmtId="0" xfId="0" applyAlignment="1" applyBorder="1" applyFont="1">
      <alignment horizontal="center" vertical="center"/>
    </xf>
    <xf borderId="15" fillId="9" fontId="8" numFmtId="166" xfId="0" applyAlignment="1" applyBorder="1" applyFont="1" applyNumberFormat="1">
      <alignment readingOrder="0"/>
    </xf>
    <xf borderId="16" fillId="6" fontId="8" numFmtId="167" xfId="0" applyAlignment="1" applyBorder="1" applyFont="1" applyNumberFormat="1">
      <alignment horizontal="center" vertical="center"/>
    </xf>
    <xf borderId="16" fillId="0" fontId="8" numFmtId="167" xfId="0" applyAlignment="1" applyBorder="1" applyFont="1" applyNumberFormat="1">
      <alignment horizontal="center" readingOrder="0" vertical="center"/>
    </xf>
    <xf borderId="16" fillId="3" fontId="8" numFmtId="167" xfId="0" applyAlignment="1" applyBorder="1" applyFont="1" applyNumberFormat="1">
      <alignment horizontal="center" vertical="center"/>
    </xf>
    <xf borderId="17" fillId="3" fontId="8" numFmtId="167" xfId="0" applyAlignment="1" applyBorder="1" applyFont="1" applyNumberFormat="1">
      <alignment horizontal="center" readingOrder="0" vertical="center"/>
    </xf>
    <xf borderId="18" fillId="0" fontId="10" numFmtId="166" xfId="0" applyAlignment="1" applyBorder="1" applyFont="1" applyNumberFormat="1">
      <alignment horizontal="left" vertical="center"/>
    </xf>
    <xf borderId="19" fillId="0" fontId="10" numFmtId="167" xfId="0" applyAlignment="1" applyBorder="1" applyFont="1" applyNumberFormat="1">
      <alignment horizontal="center" vertical="center"/>
    </xf>
    <xf borderId="19" fillId="3" fontId="10" numFmtId="167" xfId="0" applyAlignment="1" applyBorder="1" applyFont="1" applyNumberFormat="1">
      <alignment horizontal="center" vertical="center"/>
    </xf>
    <xf borderId="20" fillId="3" fontId="10" numFmtId="167" xfId="0" applyAlignment="1" applyBorder="1" applyFont="1" applyNumberFormat="1">
      <alignment horizontal="center" vertical="center"/>
    </xf>
    <xf borderId="7" fillId="4" fontId="6" numFmtId="0" xfId="0" applyAlignment="1" applyBorder="1" applyFont="1">
      <alignment horizontal="center" readingOrder="0" vertical="center"/>
    </xf>
    <xf borderId="3" fillId="6" fontId="6" numFmtId="166" xfId="0" applyAlignment="1" applyBorder="1" applyFont="1" applyNumberFormat="1">
      <alignment horizontal="center" vertical="center"/>
    </xf>
    <xf borderId="3" fillId="6" fontId="8" numFmtId="167" xfId="0" applyAlignment="1" applyBorder="1" applyFont="1" applyNumberFormat="1">
      <alignment horizontal="center" readingOrder="0" vertical="center"/>
    </xf>
    <xf borderId="3" fillId="3" fontId="8" numFmtId="167" xfId="0" applyAlignment="1" applyBorder="1" applyFont="1" applyNumberFormat="1">
      <alignment horizontal="center" readingOrder="0" vertical="center"/>
    </xf>
    <xf borderId="0" fillId="0" fontId="7" numFmtId="168" xfId="0" applyAlignment="1" applyFont="1" applyNumberFormat="1">
      <alignment readingOrder="0"/>
    </xf>
    <xf borderId="21" fillId="8" fontId="11" numFmtId="0" xfId="0" applyAlignment="1" applyBorder="1" applyFont="1">
      <alignment horizontal="center" vertical="center"/>
    </xf>
    <xf borderId="22" fillId="8" fontId="11" numFmtId="0" xfId="0" applyAlignment="1" applyBorder="1" applyFont="1">
      <alignment horizontal="center" readingOrder="0" vertical="center"/>
    </xf>
    <xf borderId="22" fillId="8" fontId="11" numFmtId="0" xfId="0" applyAlignment="1" applyBorder="1" applyFont="1">
      <alignment horizontal="center" vertical="center"/>
    </xf>
    <xf borderId="14" fillId="0" fontId="9" numFmtId="0" xfId="0" applyAlignment="1" applyBorder="1" applyFont="1">
      <alignment readingOrder="0" vertical="center"/>
    </xf>
    <xf borderId="13" fillId="0" fontId="9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vertical="center"/>
    </xf>
    <xf borderId="14" fillId="8" fontId="11" numFmtId="0" xfId="0" applyAlignment="1" applyBorder="1" applyFont="1">
      <alignment vertical="center"/>
    </xf>
    <xf borderId="13" fillId="8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vertical="center"/>
    </xf>
    <xf borderId="14" fillId="0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61.29"/>
    <col customWidth="1" min="3" max="26" width="11.43"/>
  </cols>
  <sheetData>
    <row r="1" ht="57.0" customHeight="1">
      <c r="A1" s="1" t="s">
        <v>0</v>
      </c>
      <c r="B1" s="2"/>
    </row>
    <row r="2" ht="57.0" customHeight="1">
      <c r="A2" s="3" t="s">
        <v>1</v>
      </c>
      <c r="B2" s="4" t="s">
        <v>2</v>
      </c>
    </row>
    <row r="3" ht="57.0" customHeight="1">
      <c r="A3" s="3" t="s">
        <v>3</v>
      </c>
      <c r="B3" s="5" t="s">
        <v>4</v>
      </c>
    </row>
    <row r="4" ht="57.0" customHeight="1">
      <c r="A4" s="3" t="s">
        <v>5</v>
      </c>
      <c r="B4" s="6">
        <v>44603.0</v>
      </c>
    </row>
    <row r="5" ht="57.0" customHeight="1">
      <c r="A5" s="3" t="s">
        <v>6</v>
      </c>
      <c r="B5" s="6">
        <v>44816.0</v>
      </c>
    </row>
    <row r="6" ht="57.0" customHeight="1">
      <c r="A6" s="3" t="s">
        <v>7</v>
      </c>
      <c r="B6" s="7">
        <v>60000.0</v>
      </c>
    </row>
    <row r="7" ht="57.0" customHeight="1">
      <c r="A7" s="3" t="s">
        <v>8</v>
      </c>
      <c r="B7" s="8">
        <v>51835.6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1.71"/>
    <col customWidth="1" min="2" max="9" width="10.71"/>
    <col customWidth="1" min="10" max="10" width="8.86"/>
    <col customWidth="1" min="11" max="11" width="12.14"/>
    <col customWidth="1" min="12" max="26" width="8.86"/>
  </cols>
  <sheetData>
    <row r="1" ht="43.5" customHeight="1">
      <c r="A1" s="9" t="s">
        <v>9</v>
      </c>
      <c r="B1" s="10"/>
      <c r="C1" s="10"/>
      <c r="D1" s="10"/>
      <c r="E1" s="10"/>
      <c r="F1" s="10"/>
      <c r="G1" s="10"/>
      <c r="H1" s="10"/>
      <c r="I1" s="11"/>
    </row>
    <row r="2" ht="25.5" customHeight="1">
      <c r="A2" s="12" t="s">
        <v>10</v>
      </c>
      <c r="B2" s="13"/>
      <c r="C2" s="13"/>
      <c r="D2" s="13"/>
      <c r="E2" s="13"/>
      <c r="F2" s="13"/>
      <c r="G2" s="13"/>
      <c r="H2" s="13"/>
      <c r="I2" s="14"/>
    </row>
    <row r="3">
      <c r="A3" s="15" t="s">
        <v>11</v>
      </c>
      <c r="B3" s="16" t="s">
        <v>12</v>
      </c>
      <c r="C3" s="16" t="s">
        <v>13</v>
      </c>
      <c r="D3" s="16" t="s">
        <v>14</v>
      </c>
      <c r="E3" s="16" t="s">
        <v>15</v>
      </c>
      <c r="F3" s="16" t="s">
        <v>16</v>
      </c>
      <c r="G3" s="17" t="s">
        <v>17</v>
      </c>
      <c r="H3" s="17" t="s">
        <v>18</v>
      </c>
      <c r="I3" s="18" t="s">
        <v>19</v>
      </c>
      <c r="J3" s="19" t="s">
        <v>20</v>
      </c>
      <c r="K3" s="19" t="s">
        <v>21</v>
      </c>
    </row>
    <row r="4" ht="19.5" customHeight="1">
      <c r="A4" s="20" t="s">
        <v>22</v>
      </c>
      <c r="B4" s="21"/>
      <c r="C4" s="21"/>
      <c r="D4" s="22">
        <v>8.0</v>
      </c>
      <c r="E4" s="22">
        <v>8.0</v>
      </c>
      <c r="F4" s="22">
        <v>8.0</v>
      </c>
      <c r="G4" s="23"/>
      <c r="H4" s="23"/>
      <c r="I4" s="24">
        <f t="shared" ref="I4:I8" si="1">SUM(B4:H4)</f>
        <v>24</v>
      </c>
      <c r="J4" s="25">
        <v>32.79</v>
      </c>
      <c r="K4" s="26">
        <f t="shared" ref="K4:K13" si="2">SUM(J4*I4)</f>
        <v>786.96</v>
      </c>
    </row>
    <row r="5" ht="19.5" customHeight="1">
      <c r="A5" s="20" t="s">
        <v>23</v>
      </c>
      <c r="B5" s="21"/>
      <c r="C5" s="21"/>
      <c r="D5" s="22">
        <v>0.0</v>
      </c>
      <c r="E5" s="22">
        <v>0.0</v>
      </c>
      <c r="F5" s="22">
        <v>0.0</v>
      </c>
      <c r="G5" s="23"/>
      <c r="H5" s="23"/>
      <c r="I5" s="24">
        <f t="shared" si="1"/>
        <v>0</v>
      </c>
      <c r="J5" s="25">
        <v>32.79</v>
      </c>
      <c r="K5" s="26">
        <f t="shared" si="2"/>
        <v>0</v>
      </c>
    </row>
    <row r="6" ht="19.5" customHeight="1">
      <c r="A6" s="27" t="s">
        <v>24</v>
      </c>
      <c r="B6" s="21"/>
      <c r="C6" s="21"/>
      <c r="D6" s="22">
        <v>8.0</v>
      </c>
      <c r="E6" s="22">
        <v>8.0</v>
      </c>
      <c r="F6" s="22">
        <v>8.0</v>
      </c>
      <c r="G6" s="23"/>
      <c r="H6" s="23"/>
      <c r="I6" s="24">
        <f t="shared" si="1"/>
        <v>24</v>
      </c>
      <c r="J6" s="25">
        <v>31.88</v>
      </c>
      <c r="K6" s="26">
        <f t="shared" si="2"/>
        <v>765.12</v>
      </c>
    </row>
    <row r="7" ht="19.5" customHeight="1">
      <c r="A7" s="28" t="s">
        <v>25</v>
      </c>
      <c r="B7" s="21"/>
      <c r="C7" s="21"/>
      <c r="D7" s="22">
        <v>8.0</v>
      </c>
      <c r="E7" s="22">
        <v>8.0</v>
      </c>
      <c r="F7" s="22">
        <v>8.0</v>
      </c>
      <c r="G7" s="23"/>
      <c r="H7" s="23"/>
      <c r="I7" s="24">
        <f t="shared" si="1"/>
        <v>24</v>
      </c>
      <c r="J7" s="25">
        <v>27.33</v>
      </c>
      <c r="K7" s="26">
        <f t="shared" si="2"/>
        <v>655.92</v>
      </c>
    </row>
    <row r="8" ht="19.5" customHeight="1">
      <c r="A8" s="27" t="s">
        <v>26</v>
      </c>
      <c r="B8" s="21"/>
      <c r="C8" s="21"/>
      <c r="D8" s="22">
        <v>8.0</v>
      </c>
      <c r="E8" s="22">
        <v>8.0</v>
      </c>
      <c r="F8" s="22">
        <v>8.0</v>
      </c>
      <c r="G8" s="23"/>
      <c r="H8" s="23"/>
      <c r="I8" s="24">
        <f t="shared" si="1"/>
        <v>24</v>
      </c>
      <c r="J8" s="25">
        <v>27.33</v>
      </c>
      <c r="K8" s="26">
        <f t="shared" si="2"/>
        <v>655.92</v>
      </c>
    </row>
    <row r="9" ht="19.5" customHeight="1">
      <c r="A9" s="27" t="s">
        <v>27</v>
      </c>
      <c r="B9" s="21"/>
      <c r="C9" s="21"/>
      <c r="D9" s="22">
        <v>8.0</v>
      </c>
      <c r="E9" s="22">
        <v>8.0</v>
      </c>
      <c r="F9" s="22">
        <v>8.0</v>
      </c>
      <c r="G9" s="23"/>
      <c r="H9" s="23"/>
      <c r="I9" s="29">
        <v>24.0</v>
      </c>
      <c r="J9" s="25">
        <v>27.33</v>
      </c>
      <c r="K9" s="26">
        <f t="shared" si="2"/>
        <v>655.92</v>
      </c>
    </row>
    <row r="10" ht="19.5" customHeight="1">
      <c r="A10" s="30" t="s">
        <v>28</v>
      </c>
      <c r="B10" s="31"/>
      <c r="C10" s="31"/>
      <c r="D10" s="31"/>
      <c r="E10" s="31"/>
      <c r="F10" s="31"/>
      <c r="G10" s="31"/>
      <c r="H10" s="31"/>
      <c r="I10" s="32"/>
      <c r="K10" s="26">
        <f t="shared" si="2"/>
        <v>0</v>
      </c>
    </row>
    <row r="11" ht="19.5" customHeight="1">
      <c r="A11" s="33" t="s">
        <v>29</v>
      </c>
      <c r="B11" s="21"/>
      <c r="C11" s="21"/>
      <c r="D11" s="22">
        <v>8.0</v>
      </c>
      <c r="E11" s="22">
        <v>8.0</v>
      </c>
      <c r="F11" s="22">
        <v>8.0</v>
      </c>
      <c r="G11" s="23"/>
      <c r="H11" s="23"/>
      <c r="I11" s="24">
        <f t="shared" ref="I11:I12" si="3">SUM(B11:H11)</f>
        <v>24</v>
      </c>
      <c r="J11" s="34">
        <v>51.92</v>
      </c>
      <c r="K11" s="26">
        <f t="shared" si="2"/>
        <v>1246.08</v>
      </c>
    </row>
    <row r="12" ht="19.5" customHeight="1">
      <c r="A12" s="35" t="s">
        <v>30</v>
      </c>
      <c r="B12" s="21"/>
      <c r="C12" s="21"/>
      <c r="D12" s="22">
        <v>8.0</v>
      </c>
      <c r="E12" s="22">
        <v>8.0</v>
      </c>
      <c r="F12" s="22">
        <v>8.0</v>
      </c>
      <c r="G12" s="23"/>
      <c r="H12" s="23"/>
      <c r="I12" s="24">
        <f t="shared" si="3"/>
        <v>24</v>
      </c>
      <c r="J12" s="25">
        <v>36.62</v>
      </c>
      <c r="K12" s="26">
        <f t="shared" si="2"/>
        <v>878.88</v>
      </c>
    </row>
    <row r="13" ht="19.5" customHeight="1">
      <c r="A13" s="35" t="s">
        <v>31</v>
      </c>
      <c r="B13" s="36"/>
      <c r="C13" s="36"/>
      <c r="D13" s="37">
        <v>8.0</v>
      </c>
      <c r="E13" s="37">
        <v>8.0</v>
      </c>
      <c r="F13" s="37">
        <v>8.0</v>
      </c>
      <c r="G13" s="38"/>
      <c r="H13" s="38"/>
      <c r="I13" s="39">
        <v>24.0</v>
      </c>
      <c r="J13" s="25">
        <v>29.35</v>
      </c>
      <c r="K13" s="26">
        <f t="shared" si="2"/>
        <v>704.4</v>
      </c>
    </row>
    <row r="14" ht="30.0" customHeight="1">
      <c r="A14" s="40" t="s">
        <v>19</v>
      </c>
      <c r="B14" s="41">
        <f t="shared" ref="B14:C14" si="4">SUM(B4:B12)</f>
        <v>0</v>
      </c>
      <c r="C14" s="41">
        <f t="shared" si="4"/>
        <v>0</v>
      </c>
      <c r="D14" s="41">
        <f t="shared" ref="D14:F14" si="5">SUM(D4:D13)</f>
        <v>64</v>
      </c>
      <c r="E14" s="41">
        <f t="shared" si="5"/>
        <v>64</v>
      </c>
      <c r="F14" s="41">
        <f t="shared" si="5"/>
        <v>64</v>
      </c>
      <c r="G14" s="42">
        <f t="shared" ref="G14:H14" si="6">SUM(G4:G12)</f>
        <v>0</v>
      </c>
      <c r="H14" s="42">
        <f t="shared" si="6"/>
        <v>0</v>
      </c>
      <c r="I14" s="43">
        <f>SUM(I4:I13)</f>
        <v>192</v>
      </c>
      <c r="K14" s="26">
        <f>SUM(K4:K13)</f>
        <v>6349.2</v>
      </c>
    </row>
    <row r="16" ht="33.75" customHeight="1">
      <c r="A16" s="9" t="s">
        <v>9</v>
      </c>
      <c r="B16" s="10"/>
      <c r="C16" s="10"/>
      <c r="D16" s="10"/>
      <c r="E16" s="10"/>
      <c r="F16" s="10"/>
      <c r="G16" s="10"/>
      <c r="H16" s="10"/>
      <c r="I16" s="11"/>
    </row>
    <row r="17">
      <c r="A17" s="44" t="s">
        <v>32</v>
      </c>
      <c r="B17" s="13"/>
      <c r="C17" s="13"/>
      <c r="D17" s="13"/>
      <c r="E17" s="13"/>
      <c r="F17" s="13"/>
      <c r="G17" s="13"/>
      <c r="H17" s="13"/>
      <c r="I17" s="14"/>
    </row>
    <row r="18" ht="19.5" customHeight="1">
      <c r="A18" s="15" t="s">
        <v>11</v>
      </c>
      <c r="B18" s="16" t="s">
        <v>12</v>
      </c>
      <c r="C18" s="16" t="s">
        <v>13</v>
      </c>
      <c r="D18" s="16" t="s">
        <v>14</v>
      </c>
      <c r="E18" s="16" t="s">
        <v>15</v>
      </c>
      <c r="F18" s="16" t="s">
        <v>16</v>
      </c>
      <c r="G18" s="17" t="s">
        <v>17</v>
      </c>
      <c r="H18" s="17" t="s">
        <v>18</v>
      </c>
      <c r="I18" s="18" t="s">
        <v>19</v>
      </c>
    </row>
    <row r="19" ht="19.5" customHeight="1">
      <c r="A19" s="20" t="s">
        <v>33</v>
      </c>
      <c r="B19" s="21"/>
      <c r="C19" s="21"/>
      <c r="D19" s="22">
        <v>8.0</v>
      </c>
      <c r="E19" s="22">
        <v>8.0</v>
      </c>
      <c r="F19" s="22">
        <v>8.0</v>
      </c>
      <c r="G19" s="23"/>
      <c r="H19" s="23"/>
      <c r="I19" s="24">
        <f t="shared" ref="I19:I23" si="7">SUM(B19:H19)</f>
        <v>24</v>
      </c>
      <c r="J19" s="25">
        <v>32.79</v>
      </c>
      <c r="K19" s="26">
        <f t="shared" ref="K19:K28" si="8">SUM(J19*I19)</f>
        <v>786.96</v>
      </c>
    </row>
    <row r="20" ht="19.5" customHeight="1">
      <c r="A20" s="20" t="s">
        <v>34</v>
      </c>
      <c r="B20" s="21"/>
      <c r="C20" s="21"/>
      <c r="D20" s="22">
        <v>0.0</v>
      </c>
      <c r="E20" s="22">
        <v>0.0</v>
      </c>
      <c r="F20" s="22">
        <v>0.0</v>
      </c>
      <c r="G20" s="23"/>
      <c r="H20" s="23"/>
      <c r="I20" s="24">
        <f t="shared" si="7"/>
        <v>0</v>
      </c>
      <c r="J20" s="25">
        <v>32.79</v>
      </c>
      <c r="K20" s="26">
        <f t="shared" si="8"/>
        <v>0</v>
      </c>
    </row>
    <row r="21" ht="19.5" customHeight="1">
      <c r="A21" s="27" t="s">
        <v>35</v>
      </c>
      <c r="B21" s="21"/>
      <c r="C21" s="21"/>
      <c r="D21" s="22">
        <v>8.0</v>
      </c>
      <c r="E21" s="22">
        <v>8.0</v>
      </c>
      <c r="F21" s="22">
        <v>8.0</v>
      </c>
      <c r="G21" s="23"/>
      <c r="H21" s="23"/>
      <c r="I21" s="24">
        <f t="shared" si="7"/>
        <v>24</v>
      </c>
      <c r="J21" s="25">
        <v>31.88</v>
      </c>
      <c r="K21" s="26">
        <f t="shared" si="8"/>
        <v>765.12</v>
      </c>
    </row>
    <row r="22" ht="19.5" customHeight="1">
      <c r="A22" s="28" t="s">
        <v>36</v>
      </c>
      <c r="B22" s="21"/>
      <c r="C22" s="21"/>
      <c r="D22" s="22">
        <v>8.0</v>
      </c>
      <c r="E22" s="22">
        <v>8.0</v>
      </c>
      <c r="F22" s="22">
        <v>8.0</v>
      </c>
      <c r="G22" s="23"/>
      <c r="H22" s="23"/>
      <c r="I22" s="24">
        <f t="shared" si="7"/>
        <v>24</v>
      </c>
      <c r="J22" s="25">
        <v>27.33</v>
      </c>
      <c r="K22" s="26">
        <f t="shared" si="8"/>
        <v>655.92</v>
      </c>
    </row>
    <row r="23" ht="19.5" customHeight="1">
      <c r="A23" s="27" t="s">
        <v>37</v>
      </c>
      <c r="B23" s="21"/>
      <c r="C23" s="21"/>
      <c r="D23" s="22">
        <v>8.0</v>
      </c>
      <c r="E23" s="22">
        <v>8.0</v>
      </c>
      <c r="F23" s="22">
        <v>8.0</v>
      </c>
      <c r="G23" s="23"/>
      <c r="H23" s="23"/>
      <c r="I23" s="24">
        <f t="shared" si="7"/>
        <v>24</v>
      </c>
      <c r="J23" s="25">
        <v>27.33</v>
      </c>
      <c r="K23" s="26">
        <f t="shared" si="8"/>
        <v>655.92</v>
      </c>
    </row>
    <row r="24" ht="19.5" customHeight="1">
      <c r="A24" s="27" t="s">
        <v>38</v>
      </c>
      <c r="B24" s="21"/>
      <c r="C24" s="21"/>
      <c r="D24" s="22">
        <v>8.0</v>
      </c>
      <c r="E24" s="22">
        <v>8.0</v>
      </c>
      <c r="F24" s="22">
        <v>8.0</v>
      </c>
      <c r="G24" s="23"/>
      <c r="H24" s="23"/>
      <c r="I24" s="29">
        <v>24.0</v>
      </c>
      <c r="J24" s="25">
        <v>27.33</v>
      </c>
      <c r="K24" s="26">
        <f t="shared" si="8"/>
        <v>655.92</v>
      </c>
    </row>
    <row r="25" ht="19.5" customHeight="1">
      <c r="A25" s="30" t="s">
        <v>28</v>
      </c>
      <c r="B25" s="31"/>
      <c r="C25" s="31"/>
      <c r="D25" s="31"/>
      <c r="E25" s="31"/>
      <c r="F25" s="31"/>
      <c r="G25" s="31"/>
      <c r="H25" s="31"/>
      <c r="I25" s="32"/>
      <c r="K25" s="26">
        <f t="shared" si="8"/>
        <v>0</v>
      </c>
    </row>
    <row r="26" ht="19.5" customHeight="1">
      <c r="A26" s="33" t="s">
        <v>39</v>
      </c>
      <c r="B26" s="21"/>
      <c r="C26" s="21"/>
      <c r="D26" s="22">
        <v>8.0</v>
      </c>
      <c r="E26" s="22">
        <v>8.0</v>
      </c>
      <c r="F26" s="22">
        <v>8.0</v>
      </c>
      <c r="G26" s="23"/>
      <c r="H26" s="23"/>
      <c r="I26" s="24">
        <f t="shared" ref="I26:I27" si="9">SUM(B26:H26)</f>
        <v>24</v>
      </c>
      <c r="J26" s="34">
        <v>51.92</v>
      </c>
      <c r="K26" s="26">
        <f t="shared" si="8"/>
        <v>1246.08</v>
      </c>
    </row>
    <row r="27" ht="19.5" customHeight="1">
      <c r="A27" s="35" t="s">
        <v>40</v>
      </c>
      <c r="B27" s="21"/>
      <c r="C27" s="21"/>
      <c r="D27" s="22">
        <v>8.0</v>
      </c>
      <c r="E27" s="22">
        <v>8.0</v>
      </c>
      <c r="F27" s="22">
        <v>8.0</v>
      </c>
      <c r="G27" s="23"/>
      <c r="H27" s="23"/>
      <c r="I27" s="24">
        <f t="shared" si="9"/>
        <v>24</v>
      </c>
      <c r="J27" s="25">
        <v>36.62</v>
      </c>
      <c r="K27" s="26">
        <f t="shared" si="8"/>
        <v>878.88</v>
      </c>
    </row>
    <row r="28" ht="15.75" customHeight="1">
      <c r="A28" s="35" t="s">
        <v>41</v>
      </c>
      <c r="B28" s="36"/>
      <c r="C28" s="36"/>
      <c r="D28" s="37">
        <v>8.0</v>
      </c>
      <c r="E28" s="37">
        <v>8.0</v>
      </c>
      <c r="F28" s="37">
        <v>8.0</v>
      </c>
      <c r="G28" s="38"/>
      <c r="H28" s="38"/>
      <c r="I28" s="39">
        <v>24.0</v>
      </c>
      <c r="J28" s="25">
        <v>29.35</v>
      </c>
      <c r="K28" s="26">
        <f t="shared" si="8"/>
        <v>704.4</v>
      </c>
    </row>
    <row r="29" ht="25.5" customHeight="1">
      <c r="A29" s="40" t="s">
        <v>19</v>
      </c>
      <c r="B29" s="41">
        <f t="shared" ref="B29:C29" si="10">SUM(B19:B27)</f>
        <v>0</v>
      </c>
      <c r="C29" s="41">
        <f t="shared" si="10"/>
        <v>0</v>
      </c>
      <c r="D29" s="41">
        <f t="shared" ref="D29:F29" si="11">SUM(D19:D28)</f>
        <v>64</v>
      </c>
      <c r="E29" s="41">
        <f t="shared" si="11"/>
        <v>64</v>
      </c>
      <c r="F29" s="41">
        <f t="shared" si="11"/>
        <v>64</v>
      </c>
      <c r="G29" s="42">
        <f t="shared" ref="G29:H29" si="12">SUM(G19:G27)</f>
        <v>0</v>
      </c>
      <c r="H29" s="42">
        <f t="shared" si="12"/>
        <v>0</v>
      </c>
      <c r="I29" s="43">
        <f>SUM(I19:I28)</f>
        <v>192</v>
      </c>
      <c r="K29" s="26">
        <f>SUM(K19:K28)</f>
        <v>6349.2</v>
      </c>
    </row>
    <row r="30" ht="15.75" customHeight="1"/>
    <row r="31" ht="33.75" customHeight="1">
      <c r="A31" s="9" t="s">
        <v>9</v>
      </c>
      <c r="B31" s="10"/>
      <c r="C31" s="10"/>
      <c r="D31" s="10"/>
      <c r="E31" s="10"/>
      <c r="F31" s="10"/>
      <c r="G31" s="10"/>
      <c r="H31" s="10"/>
      <c r="I31" s="11"/>
    </row>
    <row r="32" ht="19.5" customHeight="1">
      <c r="A32" s="44" t="s">
        <v>42</v>
      </c>
      <c r="B32" s="13"/>
      <c r="C32" s="13"/>
      <c r="D32" s="13"/>
      <c r="E32" s="13"/>
      <c r="F32" s="13"/>
      <c r="G32" s="13"/>
      <c r="H32" s="13"/>
      <c r="I32" s="14"/>
    </row>
    <row r="33" ht="19.5" customHeight="1">
      <c r="A33" s="15" t="s">
        <v>11</v>
      </c>
      <c r="B33" s="16" t="s">
        <v>12</v>
      </c>
      <c r="C33" s="16" t="s">
        <v>13</v>
      </c>
      <c r="D33" s="16" t="s">
        <v>14</v>
      </c>
      <c r="E33" s="16" t="s">
        <v>15</v>
      </c>
      <c r="F33" s="16" t="s">
        <v>16</v>
      </c>
      <c r="G33" s="17" t="s">
        <v>17</v>
      </c>
      <c r="H33" s="17" t="s">
        <v>18</v>
      </c>
      <c r="I33" s="18" t="s">
        <v>19</v>
      </c>
    </row>
    <row r="34" ht="19.5" customHeight="1">
      <c r="A34" s="20" t="s">
        <v>43</v>
      </c>
      <c r="B34" s="21"/>
      <c r="C34" s="21"/>
      <c r="D34" s="22">
        <v>8.0</v>
      </c>
      <c r="E34" s="22">
        <v>8.0</v>
      </c>
      <c r="F34" s="22">
        <v>8.0</v>
      </c>
      <c r="G34" s="23"/>
      <c r="H34" s="23"/>
      <c r="I34" s="24">
        <f t="shared" ref="I34:I38" si="13">SUM(B34:H34)</f>
        <v>24</v>
      </c>
      <c r="J34" s="25">
        <v>32.79</v>
      </c>
      <c r="K34" s="26">
        <f t="shared" ref="K34:K43" si="14">SUM(J34*I34)</f>
        <v>786.96</v>
      </c>
    </row>
    <row r="35" ht="19.5" customHeight="1">
      <c r="A35" s="20" t="s">
        <v>44</v>
      </c>
      <c r="B35" s="21"/>
      <c r="C35" s="21"/>
      <c r="D35" s="22">
        <v>8.0</v>
      </c>
      <c r="E35" s="22">
        <v>8.0</v>
      </c>
      <c r="F35" s="22">
        <v>8.0</v>
      </c>
      <c r="G35" s="23"/>
      <c r="H35" s="23"/>
      <c r="I35" s="24">
        <f t="shared" si="13"/>
        <v>24</v>
      </c>
      <c r="J35" s="25">
        <v>32.79</v>
      </c>
      <c r="K35" s="26">
        <f t="shared" si="14"/>
        <v>786.96</v>
      </c>
    </row>
    <row r="36" ht="19.5" customHeight="1">
      <c r="A36" s="27" t="s">
        <v>45</v>
      </c>
      <c r="B36" s="21"/>
      <c r="C36" s="21"/>
      <c r="D36" s="22">
        <v>8.0</v>
      </c>
      <c r="E36" s="22">
        <v>8.0</v>
      </c>
      <c r="F36" s="22">
        <v>8.0</v>
      </c>
      <c r="G36" s="23"/>
      <c r="H36" s="23"/>
      <c r="I36" s="24">
        <f t="shared" si="13"/>
        <v>24</v>
      </c>
      <c r="J36" s="25">
        <v>31.88</v>
      </c>
      <c r="K36" s="26">
        <f t="shared" si="14"/>
        <v>765.12</v>
      </c>
    </row>
    <row r="37" ht="19.5" customHeight="1">
      <c r="A37" s="28" t="s">
        <v>46</v>
      </c>
      <c r="B37" s="21"/>
      <c r="C37" s="21"/>
      <c r="D37" s="22">
        <v>0.0</v>
      </c>
      <c r="E37" s="22">
        <v>8.0</v>
      </c>
      <c r="F37" s="22">
        <v>0.0</v>
      </c>
      <c r="G37" s="23"/>
      <c r="H37" s="23"/>
      <c r="I37" s="24">
        <f t="shared" si="13"/>
        <v>8</v>
      </c>
      <c r="J37" s="25">
        <v>27.33</v>
      </c>
      <c r="K37" s="26">
        <f t="shared" si="14"/>
        <v>218.64</v>
      </c>
    </row>
    <row r="38" ht="19.5" customHeight="1">
      <c r="A38" s="27" t="s">
        <v>47</v>
      </c>
      <c r="B38" s="21"/>
      <c r="C38" s="21"/>
      <c r="D38" s="22">
        <v>8.0</v>
      </c>
      <c r="E38" s="22">
        <v>8.0</v>
      </c>
      <c r="F38" s="22">
        <v>8.0</v>
      </c>
      <c r="G38" s="23"/>
      <c r="H38" s="23"/>
      <c r="I38" s="24">
        <f t="shared" si="13"/>
        <v>24</v>
      </c>
      <c r="J38" s="25">
        <v>27.33</v>
      </c>
      <c r="K38" s="26">
        <f t="shared" si="14"/>
        <v>655.92</v>
      </c>
    </row>
    <row r="39" ht="19.5" customHeight="1">
      <c r="A39" s="27" t="s">
        <v>48</v>
      </c>
      <c r="B39" s="21"/>
      <c r="C39" s="21"/>
      <c r="D39" s="22">
        <v>8.0</v>
      </c>
      <c r="E39" s="22">
        <v>8.0</v>
      </c>
      <c r="F39" s="22">
        <v>8.0</v>
      </c>
      <c r="G39" s="23"/>
      <c r="H39" s="23"/>
      <c r="I39" s="29">
        <v>24.0</v>
      </c>
      <c r="J39" s="25">
        <v>27.33</v>
      </c>
      <c r="K39" s="26">
        <f t="shared" si="14"/>
        <v>655.92</v>
      </c>
    </row>
    <row r="40" ht="15.75" customHeight="1">
      <c r="A40" s="30" t="s">
        <v>28</v>
      </c>
      <c r="B40" s="31"/>
      <c r="C40" s="31"/>
      <c r="D40" s="31"/>
      <c r="E40" s="31"/>
      <c r="F40" s="31"/>
      <c r="G40" s="31"/>
      <c r="H40" s="31"/>
      <c r="I40" s="32"/>
      <c r="K40" s="26">
        <f t="shared" si="14"/>
        <v>0</v>
      </c>
    </row>
    <row r="41" ht="15.75" customHeight="1">
      <c r="A41" s="33" t="s">
        <v>49</v>
      </c>
      <c r="B41" s="21"/>
      <c r="C41" s="21"/>
      <c r="D41" s="22">
        <v>8.0</v>
      </c>
      <c r="E41" s="22">
        <v>8.0</v>
      </c>
      <c r="F41" s="22">
        <v>0.0</v>
      </c>
      <c r="G41" s="23"/>
      <c r="H41" s="23"/>
      <c r="I41" s="24">
        <f t="shared" ref="I41:I42" si="15">SUM(B41:H41)</f>
        <v>16</v>
      </c>
      <c r="J41" s="34">
        <v>51.92</v>
      </c>
      <c r="K41" s="26">
        <f t="shared" si="14"/>
        <v>830.72</v>
      </c>
    </row>
    <row r="42" ht="15.75" customHeight="1">
      <c r="A42" s="35" t="s">
        <v>50</v>
      </c>
      <c r="B42" s="21"/>
      <c r="C42" s="21"/>
      <c r="D42" s="22">
        <v>8.0</v>
      </c>
      <c r="E42" s="22">
        <v>8.0</v>
      </c>
      <c r="F42" s="22">
        <v>8.0</v>
      </c>
      <c r="G42" s="23"/>
      <c r="H42" s="23"/>
      <c r="I42" s="24">
        <f t="shared" si="15"/>
        <v>24</v>
      </c>
      <c r="J42" s="25">
        <v>36.62</v>
      </c>
      <c r="K42" s="26">
        <f t="shared" si="14"/>
        <v>878.88</v>
      </c>
    </row>
    <row r="43" ht="15.75" customHeight="1">
      <c r="A43" s="35" t="s">
        <v>51</v>
      </c>
      <c r="B43" s="36"/>
      <c r="C43" s="36"/>
      <c r="D43" s="37">
        <v>8.0</v>
      </c>
      <c r="E43" s="37">
        <v>8.0</v>
      </c>
      <c r="F43" s="37">
        <v>8.0</v>
      </c>
      <c r="G43" s="38"/>
      <c r="H43" s="38"/>
      <c r="I43" s="39">
        <v>24.0</v>
      </c>
      <c r="J43" s="25">
        <v>29.35</v>
      </c>
      <c r="K43" s="26">
        <f t="shared" si="14"/>
        <v>704.4</v>
      </c>
    </row>
    <row r="44" ht="15.75" customHeight="1">
      <c r="A44" s="40" t="s">
        <v>19</v>
      </c>
      <c r="B44" s="41">
        <f t="shared" ref="B44:C44" si="16">SUM(B34:B42)</f>
        <v>0</v>
      </c>
      <c r="C44" s="41">
        <f t="shared" si="16"/>
        <v>0</v>
      </c>
      <c r="D44" s="41">
        <f t="shared" ref="D44:F44" si="17">SUM(D34:D43)</f>
        <v>64</v>
      </c>
      <c r="E44" s="41">
        <f t="shared" si="17"/>
        <v>72</v>
      </c>
      <c r="F44" s="41">
        <f t="shared" si="17"/>
        <v>56</v>
      </c>
      <c r="G44" s="42">
        <f t="shared" ref="G44:H44" si="18">SUM(G34:G42)</f>
        <v>0</v>
      </c>
      <c r="H44" s="42">
        <f t="shared" si="18"/>
        <v>0</v>
      </c>
      <c r="I44" s="43">
        <f>SUM(I34:I43)</f>
        <v>192</v>
      </c>
      <c r="K44" s="26">
        <f>SUM(K34:K43)</f>
        <v>6283.52</v>
      </c>
    </row>
    <row r="45" ht="15.75" customHeight="1"/>
    <row r="46" ht="15.75" customHeight="1">
      <c r="A46" s="9" t="s">
        <v>9</v>
      </c>
      <c r="B46" s="10"/>
      <c r="C46" s="10"/>
      <c r="D46" s="10"/>
      <c r="E46" s="10"/>
      <c r="F46" s="10"/>
      <c r="G46" s="10"/>
      <c r="H46" s="10"/>
      <c r="I46" s="11"/>
    </row>
    <row r="47" ht="15.75" customHeight="1">
      <c r="A47" s="44" t="s">
        <v>52</v>
      </c>
      <c r="B47" s="13"/>
      <c r="C47" s="13"/>
      <c r="D47" s="13"/>
      <c r="E47" s="13"/>
      <c r="F47" s="13"/>
      <c r="G47" s="13"/>
      <c r="H47" s="13"/>
      <c r="I47" s="14"/>
    </row>
    <row r="48" ht="15.75" customHeight="1">
      <c r="A48" s="15" t="s">
        <v>11</v>
      </c>
      <c r="B48" s="16" t="s">
        <v>12</v>
      </c>
      <c r="C48" s="16" t="s">
        <v>13</v>
      </c>
      <c r="D48" s="16" t="s">
        <v>14</v>
      </c>
      <c r="E48" s="16" t="s">
        <v>15</v>
      </c>
      <c r="F48" s="16" t="s">
        <v>16</v>
      </c>
      <c r="G48" s="17" t="s">
        <v>17</v>
      </c>
      <c r="H48" s="17" t="s">
        <v>18</v>
      </c>
      <c r="I48" s="18" t="s">
        <v>19</v>
      </c>
    </row>
    <row r="49" ht="15.75" customHeight="1">
      <c r="A49" s="20" t="s">
        <v>53</v>
      </c>
      <c r="B49" s="21"/>
      <c r="C49" s="21"/>
      <c r="D49" s="22">
        <v>8.0</v>
      </c>
      <c r="E49" s="22">
        <v>0.0</v>
      </c>
      <c r="F49" s="22">
        <v>8.0</v>
      </c>
      <c r="G49" s="23"/>
      <c r="H49" s="23"/>
      <c r="I49" s="24">
        <f t="shared" ref="I49:I53" si="19">SUM(B49:H49)</f>
        <v>16</v>
      </c>
      <c r="J49" s="25">
        <v>32.79</v>
      </c>
      <c r="K49" s="26">
        <f t="shared" ref="K49:K58" si="20">SUM(J49*I49)</f>
        <v>524.64</v>
      </c>
    </row>
    <row r="50" ht="15.75" customHeight="1">
      <c r="A50" s="20" t="s">
        <v>54</v>
      </c>
      <c r="B50" s="21"/>
      <c r="C50" s="21"/>
      <c r="D50" s="22">
        <v>8.0</v>
      </c>
      <c r="E50" s="22">
        <v>8.0</v>
      </c>
      <c r="F50" s="22">
        <v>8.0</v>
      </c>
      <c r="G50" s="23"/>
      <c r="H50" s="23"/>
      <c r="I50" s="24">
        <f t="shared" si="19"/>
        <v>24</v>
      </c>
      <c r="J50" s="25">
        <v>32.79</v>
      </c>
      <c r="K50" s="26">
        <f t="shared" si="20"/>
        <v>786.96</v>
      </c>
    </row>
    <row r="51" ht="15.75" customHeight="1">
      <c r="A51" s="27" t="s">
        <v>55</v>
      </c>
      <c r="B51" s="21"/>
      <c r="C51" s="21"/>
      <c r="D51" s="22">
        <v>8.0</v>
      </c>
      <c r="E51" s="22">
        <v>8.0</v>
      </c>
      <c r="F51" s="22">
        <v>8.0</v>
      </c>
      <c r="G51" s="23"/>
      <c r="H51" s="23"/>
      <c r="I51" s="24">
        <f t="shared" si="19"/>
        <v>24</v>
      </c>
      <c r="J51" s="25">
        <v>31.88</v>
      </c>
      <c r="K51" s="26">
        <f t="shared" si="20"/>
        <v>765.12</v>
      </c>
    </row>
    <row r="52" ht="15.75" customHeight="1">
      <c r="A52" s="28" t="s">
        <v>56</v>
      </c>
      <c r="B52" s="21"/>
      <c r="C52" s="21"/>
      <c r="D52" s="22">
        <v>8.0</v>
      </c>
      <c r="E52" s="22">
        <v>8.0</v>
      </c>
      <c r="F52" s="22">
        <v>8.0</v>
      </c>
      <c r="G52" s="23"/>
      <c r="H52" s="23"/>
      <c r="I52" s="24">
        <f t="shared" si="19"/>
        <v>24</v>
      </c>
      <c r="J52" s="25">
        <v>27.33</v>
      </c>
      <c r="K52" s="26">
        <f t="shared" si="20"/>
        <v>655.92</v>
      </c>
    </row>
    <row r="53" ht="15.75" customHeight="1">
      <c r="A53" s="27" t="s">
        <v>57</v>
      </c>
      <c r="B53" s="21"/>
      <c r="C53" s="21"/>
      <c r="D53" s="22">
        <v>8.0</v>
      </c>
      <c r="E53" s="22">
        <v>8.0</v>
      </c>
      <c r="F53" s="22">
        <v>8.0</v>
      </c>
      <c r="G53" s="23"/>
      <c r="H53" s="23"/>
      <c r="I53" s="24">
        <f t="shared" si="19"/>
        <v>24</v>
      </c>
      <c r="J53" s="25">
        <v>27.33</v>
      </c>
      <c r="K53" s="26">
        <f t="shared" si="20"/>
        <v>655.92</v>
      </c>
    </row>
    <row r="54" ht="15.75" customHeight="1">
      <c r="A54" s="27" t="s">
        <v>58</v>
      </c>
      <c r="B54" s="21"/>
      <c r="C54" s="21"/>
      <c r="D54" s="22">
        <v>8.0</v>
      </c>
      <c r="E54" s="22">
        <v>8.0</v>
      </c>
      <c r="F54" s="22">
        <v>8.0</v>
      </c>
      <c r="G54" s="23"/>
      <c r="H54" s="23"/>
      <c r="I54" s="29">
        <v>24.0</v>
      </c>
      <c r="J54" s="25">
        <v>27.33</v>
      </c>
      <c r="K54" s="26">
        <f t="shared" si="20"/>
        <v>655.92</v>
      </c>
    </row>
    <row r="55" ht="15.75" customHeight="1">
      <c r="A55" s="30" t="s">
        <v>28</v>
      </c>
      <c r="B55" s="31"/>
      <c r="C55" s="31"/>
      <c r="D55" s="31"/>
      <c r="E55" s="31"/>
      <c r="F55" s="31"/>
      <c r="G55" s="31"/>
      <c r="H55" s="31"/>
      <c r="I55" s="32"/>
      <c r="K55" s="26">
        <f t="shared" si="20"/>
        <v>0</v>
      </c>
    </row>
    <row r="56" ht="15.75" customHeight="1">
      <c r="A56" s="33" t="s">
        <v>59</v>
      </c>
      <c r="B56" s="21"/>
      <c r="C56" s="21"/>
      <c r="D56" s="22">
        <v>8.0</v>
      </c>
      <c r="E56" s="22">
        <v>8.0</v>
      </c>
      <c r="F56" s="22">
        <v>8.0</v>
      </c>
      <c r="G56" s="23"/>
      <c r="H56" s="23"/>
      <c r="I56" s="24">
        <f t="shared" ref="I56:I57" si="21">SUM(B56:H56)</f>
        <v>24</v>
      </c>
      <c r="J56" s="34">
        <v>51.92</v>
      </c>
      <c r="K56" s="26">
        <f t="shared" si="20"/>
        <v>1246.08</v>
      </c>
    </row>
    <row r="57" ht="15.75" customHeight="1">
      <c r="A57" s="35" t="s">
        <v>60</v>
      </c>
      <c r="B57" s="21"/>
      <c r="C57" s="21"/>
      <c r="D57" s="22">
        <v>8.0</v>
      </c>
      <c r="E57" s="22">
        <v>8.0</v>
      </c>
      <c r="F57" s="22">
        <v>8.0</v>
      </c>
      <c r="G57" s="23"/>
      <c r="H57" s="23"/>
      <c r="I57" s="24">
        <f t="shared" si="21"/>
        <v>24</v>
      </c>
      <c r="J57" s="25">
        <v>36.62</v>
      </c>
      <c r="K57" s="26">
        <f t="shared" si="20"/>
        <v>878.88</v>
      </c>
    </row>
    <row r="58" ht="15.75" customHeight="1">
      <c r="A58" s="35" t="s">
        <v>61</v>
      </c>
      <c r="B58" s="36"/>
      <c r="C58" s="36"/>
      <c r="D58" s="37">
        <v>8.0</v>
      </c>
      <c r="E58" s="37">
        <v>8.0</v>
      </c>
      <c r="F58" s="37">
        <v>8.0</v>
      </c>
      <c r="G58" s="38"/>
      <c r="H58" s="38"/>
      <c r="I58" s="39">
        <v>24.0</v>
      </c>
      <c r="J58" s="25">
        <v>29.35</v>
      </c>
      <c r="K58" s="26">
        <f t="shared" si="20"/>
        <v>704.4</v>
      </c>
    </row>
    <row r="59" ht="15.75" customHeight="1">
      <c r="A59" s="40" t="s">
        <v>19</v>
      </c>
      <c r="B59" s="41">
        <f t="shared" ref="B59:C59" si="22">SUM(B49:B57)</f>
        <v>0</v>
      </c>
      <c r="C59" s="41">
        <f t="shared" si="22"/>
        <v>0</v>
      </c>
      <c r="D59" s="41">
        <f t="shared" ref="D59:F59" si="23">SUM(D49:D58)</f>
        <v>72</v>
      </c>
      <c r="E59" s="41">
        <f t="shared" si="23"/>
        <v>64</v>
      </c>
      <c r="F59" s="41">
        <f t="shared" si="23"/>
        <v>72</v>
      </c>
      <c r="G59" s="42">
        <f t="shared" ref="G59:H59" si="24">SUM(G49:G57)</f>
        <v>0</v>
      </c>
      <c r="H59" s="42">
        <f t="shared" si="24"/>
        <v>0</v>
      </c>
      <c r="I59" s="43">
        <f>SUM(I49:I58)</f>
        <v>208</v>
      </c>
      <c r="K59" s="26">
        <f>SUM(K49:K58)</f>
        <v>6873.84</v>
      </c>
    </row>
    <row r="60" ht="15.75" customHeight="1"/>
    <row r="61" ht="15.75" customHeight="1">
      <c r="A61" s="9" t="s">
        <v>9</v>
      </c>
      <c r="B61" s="10"/>
      <c r="C61" s="10"/>
      <c r="D61" s="10"/>
      <c r="E61" s="10"/>
      <c r="F61" s="10"/>
      <c r="G61" s="10"/>
      <c r="H61" s="10"/>
      <c r="I61" s="11"/>
    </row>
    <row r="62" ht="15.75" customHeight="1">
      <c r="A62" s="44" t="s">
        <v>62</v>
      </c>
      <c r="B62" s="13"/>
      <c r="C62" s="13"/>
      <c r="D62" s="13"/>
      <c r="E62" s="13"/>
      <c r="F62" s="13"/>
      <c r="G62" s="13"/>
      <c r="H62" s="13"/>
      <c r="I62" s="14"/>
    </row>
    <row r="63" ht="15.75" customHeight="1">
      <c r="A63" s="15" t="s">
        <v>11</v>
      </c>
      <c r="B63" s="45" t="s">
        <v>12</v>
      </c>
      <c r="C63" s="45" t="s">
        <v>13</v>
      </c>
      <c r="D63" s="16" t="s">
        <v>14</v>
      </c>
      <c r="E63" s="16" t="s">
        <v>15</v>
      </c>
      <c r="F63" s="16" t="s">
        <v>16</v>
      </c>
      <c r="G63" s="17" t="s">
        <v>17</v>
      </c>
      <c r="H63" s="17" t="s">
        <v>18</v>
      </c>
      <c r="I63" s="18" t="s">
        <v>19</v>
      </c>
    </row>
    <row r="64" ht="15.75" customHeight="1">
      <c r="A64" s="20" t="s">
        <v>63</v>
      </c>
      <c r="B64" s="21"/>
      <c r="C64" s="21"/>
      <c r="D64" s="22">
        <v>4.0</v>
      </c>
      <c r="E64" s="22">
        <v>8.0</v>
      </c>
      <c r="F64" s="22">
        <v>8.0</v>
      </c>
      <c r="G64" s="23"/>
      <c r="H64" s="23"/>
      <c r="I64" s="24">
        <f t="shared" ref="I64:I68" si="25">SUM(B64:H64)</f>
        <v>20</v>
      </c>
      <c r="J64" s="25">
        <v>32.79</v>
      </c>
      <c r="K64" s="26">
        <f t="shared" ref="K64:K73" si="26">SUM(J64*I64)</f>
        <v>655.8</v>
      </c>
    </row>
    <row r="65" ht="15.75" customHeight="1">
      <c r="A65" s="20" t="s">
        <v>64</v>
      </c>
      <c r="B65" s="21"/>
      <c r="C65" s="46">
        <v>6.0</v>
      </c>
      <c r="D65" s="22">
        <v>4.0</v>
      </c>
      <c r="E65" s="22">
        <v>8.0</v>
      </c>
      <c r="F65" s="22">
        <v>8.0</v>
      </c>
      <c r="G65" s="23"/>
      <c r="H65" s="23"/>
      <c r="I65" s="24">
        <f t="shared" si="25"/>
        <v>26</v>
      </c>
      <c r="J65" s="25">
        <v>32.79</v>
      </c>
      <c r="K65" s="26">
        <f t="shared" si="26"/>
        <v>852.54</v>
      </c>
    </row>
    <row r="66" ht="15.75" customHeight="1">
      <c r="A66" s="27" t="s">
        <v>65</v>
      </c>
      <c r="B66" s="21"/>
      <c r="C66" s="21"/>
      <c r="D66" s="22">
        <v>0.0</v>
      </c>
      <c r="E66" s="22">
        <v>8.0</v>
      </c>
      <c r="F66" s="22">
        <v>8.0</v>
      </c>
      <c r="G66" s="23"/>
      <c r="H66" s="23"/>
      <c r="I66" s="24">
        <f t="shared" si="25"/>
        <v>16</v>
      </c>
      <c r="J66" s="25">
        <v>31.88</v>
      </c>
      <c r="K66" s="26">
        <f t="shared" si="26"/>
        <v>510.08</v>
      </c>
    </row>
    <row r="67" ht="15.75" customHeight="1">
      <c r="A67" s="28" t="s">
        <v>66</v>
      </c>
      <c r="B67" s="21"/>
      <c r="C67" s="46">
        <v>6.0</v>
      </c>
      <c r="D67" s="22">
        <v>9.0</v>
      </c>
      <c r="E67" s="22">
        <v>8.0</v>
      </c>
      <c r="F67" s="22">
        <v>8.0</v>
      </c>
      <c r="G67" s="23"/>
      <c r="H67" s="23"/>
      <c r="I67" s="24">
        <f t="shared" si="25"/>
        <v>31</v>
      </c>
      <c r="J67" s="25">
        <v>27.33</v>
      </c>
      <c r="K67" s="26">
        <f t="shared" si="26"/>
        <v>847.23</v>
      </c>
    </row>
    <row r="68" ht="15.75" customHeight="1">
      <c r="A68" s="27" t="s">
        <v>67</v>
      </c>
      <c r="B68" s="21"/>
      <c r="C68" s="21"/>
      <c r="D68" s="22">
        <v>0.0</v>
      </c>
      <c r="E68" s="22">
        <v>8.0</v>
      </c>
      <c r="F68" s="22">
        <v>8.0</v>
      </c>
      <c r="G68" s="23"/>
      <c r="H68" s="23"/>
      <c r="I68" s="24">
        <f t="shared" si="25"/>
        <v>16</v>
      </c>
      <c r="J68" s="25">
        <v>27.33</v>
      </c>
      <c r="K68" s="26">
        <f t="shared" si="26"/>
        <v>437.28</v>
      </c>
    </row>
    <row r="69" ht="15.75" customHeight="1">
      <c r="A69" s="27" t="s">
        <v>68</v>
      </c>
      <c r="B69" s="21"/>
      <c r="C69" s="21"/>
      <c r="D69" s="22">
        <v>9.0</v>
      </c>
      <c r="E69" s="22">
        <v>8.0</v>
      </c>
      <c r="F69" s="22">
        <v>8.0</v>
      </c>
      <c r="G69" s="23"/>
      <c r="H69" s="23"/>
      <c r="I69" s="29">
        <v>24.0</v>
      </c>
      <c r="J69" s="25">
        <v>27.33</v>
      </c>
      <c r="K69" s="26">
        <f t="shared" si="26"/>
        <v>655.92</v>
      </c>
    </row>
    <row r="70" ht="15.75" customHeight="1">
      <c r="A70" s="30" t="s">
        <v>28</v>
      </c>
      <c r="B70" s="31"/>
      <c r="C70" s="31"/>
      <c r="D70" s="31"/>
      <c r="E70" s="31"/>
      <c r="F70" s="31"/>
      <c r="G70" s="31"/>
      <c r="H70" s="31"/>
      <c r="I70" s="32"/>
      <c r="K70" s="26">
        <f t="shared" si="26"/>
        <v>0</v>
      </c>
    </row>
    <row r="71" ht="15.75" customHeight="1">
      <c r="A71" s="33" t="s">
        <v>69</v>
      </c>
      <c r="B71" s="46">
        <v>6.0</v>
      </c>
      <c r="C71" s="46">
        <v>6.0</v>
      </c>
      <c r="D71" s="22">
        <v>12.0</v>
      </c>
      <c r="E71" s="22">
        <v>8.0</v>
      </c>
      <c r="F71" s="22">
        <v>8.0</v>
      </c>
      <c r="G71" s="47">
        <v>3.0</v>
      </c>
      <c r="H71" s="47">
        <v>2.0</v>
      </c>
      <c r="I71" s="24">
        <f t="shared" ref="I71:I72" si="27">SUM(B71:H71)</f>
        <v>45</v>
      </c>
      <c r="J71" s="34">
        <v>51.92</v>
      </c>
      <c r="K71" s="26">
        <f t="shared" si="26"/>
        <v>2336.4</v>
      </c>
    </row>
    <row r="72" ht="15.75" customHeight="1">
      <c r="A72" s="35" t="s">
        <v>70</v>
      </c>
      <c r="B72" s="46">
        <v>6.0</v>
      </c>
      <c r="C72" s="46">
        <v>6.0</v>
      </c>
      <c r="D72" s="22">
        <v>10.0</v>
      </c>
      <c r="E72" s="22">
        <v>8.0</v>
      </c>
      <c r="F72" s="22">
        <v>8.0</v>
      </c>
      <c r="G72" s="47">
        <v>3.0</v>
      </c>
      <c r="H72" s="47">
        <v>3.0</v>
      </c>
      <c r="I72" s="24">
        <f t="shared" si="27"/>
        <v>44</v>
      </c>
      <c r="J72" s="25">
        <v>36.62</v>
      </c>
      <c r="K72" s="26">
        <f t="shared" si="26"/>
        <v>1611.28</v>
      </c>
    </row>
    <row r="73" ht="15.75" customHeight="1">
      <c r="A73" s="35" t="s">
        <v>71</v>
      </c>
      <c r="B73" s="36"/>
      <c r="C73" s="36"/>
      <c r="D73" s="37">
        <v>8.0</v>
      </c>
      <c r="E73" s="37">
        <v>8.0</v>
      </c>
      <c r="F73" s="37">
        <v>8.0</v>
      </c>
      <c r="G73" s="38"/>
      <c r="H73" s="38"/>
      <c r="I73" s="39">
        <v>24.0</v>
      </c>
      <c r="J73" s="25">
        <v>29.35</v>
      </c>
      <c r="K73" s="26">
        <f t="shared" si="26"/>
        <v>704.4</v>
      </c>
    </row>
    <row r="74" ht="15.75" customHeight="1">
      <c r="A74" s="40" t="s">
        <v>19</v>
      </c>
      <c r="B74" s="41">
        <f t="shared" ref="B74:C74" si="28">SUM(B64:B72)</f>
        <v>12</v>
      </c>
      <c r="C74" s="41">
        <f t="shared" si="28"/>
        <v>24</v>
      </c>
      <c r="D74" s="41">
        <f t="shared" ref="D74:F74" si="29">SUM(D64:D73)</f>
        <v>56</v>
      </c>
      <c r="E74" s="41">
        <f t="shared" si="29"/>
        <v>72</v>
      </c>
      <c r="F74" s="41">
        <f t="shared" si="29"/>
        <v>72</v>
      </c>
      <c r="G74" s="42">
        <f t="shared" ref="G74:H74" si="30">SUM(G64:G72)</f>
        <v>6</v>
      </c>
      <c r="H74" s="42">
        <f t="shared" si="30"/>
        <v>5</v>
      </c>
      <c r="I74" s="43">
        <f>SUM(I64:I73)</f>
        <v>246</v>
      </c>
      <c r="K74" s="26">
        <f>SUM(K64:K73)</f>
        <v>8610.93</v>
      </c>
    </row>
    <row r="75" ht="15.75" customHeight="1"/>
    <row r="76" ht="15.75" customHeight="1">
      <c r="A76" s="9" t="s">
        <v>9</v>
      </c>
      <c r="B76" s="10"/>
      <c r="C76" s="10"/>
      <c r="D76" s="10"/>
      <c r="E76" s="10"/>
      <c r="F76" s="10"/>
      <c r="G76" s="10"/>
      <c r="H76" s="10"/>
      <c r="I76" s="11"/>
    </row>
    <row r="77" ht="15.75" customHeight="1">
      <c r="A77" s="44" t="s">
        <v>72</v>
      </c>
      <c r="B77" s="13"/>
      <c r="C77" s="13"/>
      <c r="D77" s="13"/>
      <c r="E77" s="13"/>
      <c r="F77" s="13"/>
      <c r="G77" s="13"/>
      <c r="H77" s="13"/>
      <c r="I77" s="14"/>
    </row>
    <row r="78" ht="15.75" customHeight="1">
      <c r="A78" s="15" t="s">
        <v>11</v>
      </c>
      <c r="B78" s="16" t="s">
        <v>12</v>
      </c>
      <c r="C78" s="16" t="s">
        <v>13</v>
      </c>
      <c r="D78" s="16" t="s">
        <v>14</v>
      </c>
      <c r="E78" s="16" t="s">
        <v>15</v>
      </c>
      <c r="F78" s="16" t="s">
        <v>16</v>
      </c>
      <c r="G78" s="17" t="s">
        <v>17</v>
      </c>
      <c r="H78" s="17" t="s">
        <v>18</v>
      </c>
      <c r="I78" s="18" t="s">
        <v>19</v>
      </c>
    </row>
    <row r="79" ht="15.75" customHeight="1">
      <c r="A79" s="20" t="s">
        <v>73</v>
      </c>
      <c r="B79" s="21"/>
      <c r="C79" s="21"/>
      <c r="D79" s="22">
        <v>8.0</v>
      </c>
      <c r="E79" s="22">
        <v>8.0</v>
      </c>
      <c r="F79" s="22">
        <v>8.0</v>
      </c>
      <c r="G79" s="23"/>
      <c r="H79" s="23"/>
      <c r="I79" s="24">
        <f t="shared" ref="I79:I83" si="31">SUM(B79:H79)</f>
        <v>24</v>
      </c>
      <c r="J79" s="25">
        <v>32.79</v>
      </c>
      <c r="K79" s="26">
        <f t="shared" ref="K79:K88" si="32">SUM(J79*I79)</f>
        <v>786.96</v>
      </c>
    </row>
    <row r="80" ht="15.75" customHeight="1">
      <c r="A80" s="20" t="s">
        <v>74</v>
      </c>
      <c r="B80" s="21"/>
      <c r="C80" s="46">
        <v>6.0</v>
      </c>
      <c r="D80" s="22">
        <v>8.0</v>
      </c>
      <c r="E80" s="22">
        <v>8.0</v>
      </c>
      <c r="F80" s="22">
        <v>8.0</v>
      </c>
      <c r="G80" s="23"/>
      <c r="H80" s="23"/>
      <c r="I80" s="24">
        <f t="shared" si="31"/>
        <v>30</v>
      </c>
      <c r="J80" s="25">
        <v>32.79</v>
      </c>
      <c r="K80" s="26">
        <f t="shared" si="32"/>
        <v>983.7</v>
      </c>
    </row>
    <row r="81" ht="15.75" customHeight="1">
      <c r="A81" s="27" t="s">
        <v>75</v>
      </c>
      <c r="B81" s="21"/>
      <c r="C81" s="21"/>
      <c r="D81" s="22">
        <v>8.0</v>
      </c>
      <c r="E81" s="22">
        <v>8.0</v>
      </c>
      <c r="F81" s="22">
        <v>8.0</v>
      </c>
      <c r="G81" s="23"/>
      <c r="H81" s="23"/>
      <c r="I81" s="24">
        <f t="shared" si="31"/>
        <v>24</v>
      </c>
      <c r="J81" s="25">
        <v>31.88</v>
      </c>
      <c r="K81" s="26">
        <f t="shared" si="32"/>
        <v>765.12</v>
      </c>
    </row>
    <row r="82" ht="15.75" customHeight="1">
      <c r="A82" s="28" t="s">
        <v>76</v>
      </c>
      <c r="B82" s="21"/>
      <c r="C82" s="21"/>
      <c r="D82" s="22">
        <v>8.0</v>
      </c>
      <c r="E82" s="22">
        <v>8.0</v>
      </c>
      <c r="F82" s="22">
        <v>8.0</v>
      </c>
      <c r="G82" s="23"/>
      <c r="H82" s="23"/>
      <c r="I82" s="24">
        <f t="shared" si="31"/>
        <v>24</v>
      </c>
      <c r="J82" s="25">
        <v>27.33</v>
      </c>
      <c r="K82" s="26">
        <f t="shared" si="32"/>
        <v>655.92</v>
      </c>
    </row>
    <row r="83" ht="15.75" customHeight="1">
      <c r="A83" s="27" t="s">
        <v>77</v>
      </c>
      <c r="B83" s="21"/>
      <c r="C83" s="21"/>
      <c r="D83" s="22">
        <v>8.0</v>
      </c>
      <c r="E83" s="22">
        <v>8.0</v>
      </c>
      <c r="F83" s="22">
        <v>8.0</v>
      </c>
      <c r="G83" s="23"/>
      <c r="H83" s="23"/>
      <c r="I83" s="24">
        <f t="shared" si="31"/>
        <v>24</v>
      </c>
      <c r="J83" s="25">
        <v>27.33</v>
      </c>
      <c r="K83" s="26">
        <f t="shared" si="32"/>
        <v>655.92</v>
      </c>
    </row>
    <row r="84" ht="15.75" customHeight="1">
      <c r="A84" s="27" t="s">
        <v>78</v>
      </c>
      <c r="B84" s="21"/>
      <c r="C84" s="21"/>
      <c r="D84" s="22">
        <v>8.0</v>
      </c>
      <c r="E84" s="22">
        <v>8.0</v>
      </c>
      <c r="F84" s="22">
        <v>8.0</v>
      </c>
      <c r="G84" s="23"/>
      <c r="H84" s="23"/>
      <c r="I84" s="29">
        <v>24.0</v>
      </c>
      <c r="J84" s="25">
        <v>27.33</v>
      </c>
      <c r="K84" s="26">
        <f t="shared" si="32"/>
        <v>655.92</v>
      </c>
    </row>
    <row r="85" ht="15.75" customHeight="1">
      <c r="A85" s="30" t="s">
        <v>28</v>
      </c>
      <c r="B85" s="31"/>
      <c r="C85" s="31"/>
      <c r="D85" s="31"/>
      <c r="E85" s="31"/>
      <c r="F85" s="31"/>
      <c r="G85" s="31"/>
      <c r="H85" s="31"/>
      <c r="I85" s="32"/>
      <c r="K85" s="26">
        <f t="shared" si="32"/>
        <v>0</v>
      </c>
    </row>
    <row r="86" ht="15.75" customHeight="1">
      <c r="A86" s="33" t="s">
        <v>79</v>
      </c>
      <c r="B86" s="46">
        <v>6.0</v>
      </c>
      <c r="C86" s="46">
        <v>6.0</v>
      </c>
      <c r="D86" s="22">
        <v>10.0</v>
      </c>
      <c r="E86" s="22">
        <v>12.0</v>
      </c>
      <c r="F86" s="22">
        <v>8.0</v>
      </c>
      <c r="G86" s="47">
        <v>3.0</v>
      </c>
      <c r="H86" s="47">
        <v>3.0</v>
      </c>
      <c r="I86" s="24">
        <f t="shared" ref="I86:I87" si="33">SUM(B86:H86)</f>
        <v>48</v>
      </c>
      <c r="J86" s="34">
        <v>51.92</v>
      </c>
      <c r="K86" s="26">
        <f t="shared" si="32"/>
        <v>2492.16</v>
      </c>
    </row>
    <row r="87" ht="15.75" customHeight="1">
      <c r="A87" s="35" t="s">
        <v>80</v>
      </c>
      <c r="B87" s="46">
        <v>6.0</v>
      </c>
      <c r="C87" s="46">
        <v>6.0</v>
      </c>
      <c r="D87" s="22">
        <v>10.0</v>
      </c>
      <c r="E87" s="22">
        <v>12.0</v>
      </c>
      <c r="F87" s="22">
        <v>8.0</v>
      </c>
      <c r="G87" s="23"/>
      <c r="H87" s="23"/>
      <c r="I87" s="24">
        <f t="shared" si="33"/>
        <v>42</v>
      </c>
      <c r="J87" s="25">
        <v>36.62</v>
      </c>
      <c r="K87" s="26">
        <f t="shared" si="32"/>
        <v>1538.04</v>
      </c>
    </row>
    <row r="88" ht="15.75" customHeight="1">
      <c r="A88" s="35" t="s">
        <v>81</v>
      </c>
      <c r="B88" s="36"/>
      <c r="C88" s="36"/>
      <c r="D88" s="37">
        <v>8.0</v>
      </c>
      <c r="E88" s="37">
        <v>8.0</v>
      </c>
      <c r="F88" s="37">
        <v>8.0</v>
      </c>
      <c r="G88" s="38"/>
      <c r="H88" s="38"/>
      <c r="I88" s="39">
        <v>24.0</v>
      </c>
      <c r="J88" s="25">
        <v>29.35</v>
      </c>
      <c r="K88" s="26">
        <f t="shared" si="32"/>
        <v>704.4</v>
      </c>
    </row>
    <row r="89" ht="15.75" customHeight="1">
      <c r="A89" s="40" t="s">
        <v>19</v>
      </c>
      <c r="B89" s="41">
        <f t="shared" ref="B89:C89" si="34">SUM(B79:B87)</f>
        <v>12</v>
      </c>
      <c r="C89" s="41">
        <f t="shared" si="34"/>
        <v>18</v>
      </c>
      <c r="D89" s="41">
        <f t="shared" ref="D89:F89" si="35">SUM(D79:D88)</f>
        <v>76</v>
      </c>
      <c r="E89" s="41">
        <f t="shared" si="35"/>
        <v>80</v>
      </c>
      <c r="F89" s="41">
        <f t="shared" si="35"/>
        <v>72</v>
      </c>
      <c r="G89" s="42">
        <f t="shared" ref="G89:H89" si="36">SUM(G79:G87)</f>
        <v>3</v>
      </c>
      <c r="H89" s="42">
        <f t="shared" si="36"/>
        <v>3</v>
      </c>
      <c r="I89" s="43">
        <f>SUM(I79:I88)</f>
        <v>264</v>
      </c>
      <c r="K89" s="26">
        <f>SUM(K79:K88)</f>
        <v>9238.14</v>
      </c>
    </row>
    <row r="90" ht="15.75" customHeight="1"/>
    <row r="91" ht="15.75" customHeight="1">
      <c r="A91" s="9" t="s">
        <v>9</v>
      </c>
      <c r="B91" s="10"/>
      <c r="C91" s="10"/>
      <c r="D91" s="10"/>
      <c r="E91" s="10"/>
      <c r="F91" s="10"/>
      <c r="G91" s="10"/>
      <c r="H91" s="10"/>
      <c r="I91" s="11"/>
    </row>
    <row r="92" ht="15.75" customHeight="1">
      <c r="A92" s="44" t="s">
        <v>82</v>
      </c>
      <c r="B92" s="13"/>
      <c r="C92" s="13"/>
      <c r="D92" s="13"/>
      <c r="E92" s="13"/>
      <c r="F92" s="13"/>
      <c r="G92" s="13"/>
      <c r="H92" s="13"/>
      <c r="I92" s="14"/>
    </row>
    <row r="93" ht="15.75" customHeight="1">
      <c r="A93" s="15" t="s">
        <v>11</v>
      </c>
      <c r="B93" s="16" t="s">
        <v>12</v>
      </c>
      <c r="C93" s="16" t="s">
        <v>13</v>
      </c>
      <c r="D93" s="16" t="s">
        <v>14</v>
      </c>
      <c r="E93" s="16" t="s">
        <v>15</v>
      </c>
      <c r="F93" s="16" t="s">
        <v>16</v>
      </c>
      <c r="G93" s="17" t="s">
        <v>17</v>
      </c>
      <c r="H93" s="17" t="s">
        <v>18</v>
      </c>
      <c r="I93" s="18" t="s">
        <v>19</v>
      </c>
    </row>
    <row r="94" ht="15.75" customHeight="1">
      <c r="A94" s="20" t="s">
        <v>83</v>
      </c>
      <c r="B94" s="21"/>
      <c r="C94" s="21"/>
      <c r="D94" s="22">
        <v>8.0</v>
      </c>
      <c r="E94" s="22">
        <v>8.0</v>
      </c>
      <c r="F94" s="22">
        <v>8.0</v>
      </c>
      <c r="G94" s="23"/>
      <c r="H94" s="23"/>
      <c r="I94" s="24">
        <f t="shared" ref="I94:I98" si="37">SUM(B94:H94)</f>
        <v>24</v>
      </c>
      <c r="J94" s="25">
        <v>32.79</v>
      </c>
      <c r="K94" s="26">
        <f t="shared" ref="K94:K103" si="38">SUM(J94*I94)</f>
        <v>786.96</v>
      </c>
    </row>
    <row r="95" ht="15.75" customHeight="1">
      <c r="A95" s="20" t="s">
        <v>84</v>
      </c>
      <c r="B95" s="21"/>
      <c r="C95" s="46">
        <v>2.0</v>
      </c>
      <c r="D95" s="22">
        <v>8.0</v>
      </c>
      <c r="E95" s="22">
        <v>11.0</v>
      </c>
      <c r="F95" s="22">
        <v>8.0</v>
      </c>
      <c r="G95" s="23"/>
      <c r="H95" s="23"/>
      <c r="I95" s="24">
        <f t="shared" si="37"/>
        <v>29</v>
      </c>
      <c r="J95" s="25">
        <v>32.79</v>
      </c>
      <c r="K95" s="26">
        <f t="shared" si="38"/>
        <v>950.91</v>
      </c>
    </row>
    <row r="96" ht="15.75" customHeight="1">
      <c r="A96" s="27" t="s">
        <v>85</v>
      </c>
      <c r="B96" s="21"/>
      <c r="C96" s="21"/>
      <c r="D96" s="22">
        <v>8.0</v>
      </c>
      <c r="E96" s="22">
        <v>8.0</v>
      </c>
      <c r="F96" s="22">
        <v>8.0</v>
      </c>
      <c r="G96" s="23"/>
      <c r="H96" s="23"/>
      <c r="I96" s="24">
        <f t="shared" si="37"/>
        <v>24</v>
      </c>
      <c r="J96" s="25">
        <v>31.88</v>
      </c>
      <c r="K96" s="26">
        <f t="shared" si="38"/>
        <v>765.12</v>
      </c>
    </row>
    <row r="97" ht="15.75" customHeight="1">
      <c r="A97" s="28" t="s">
        <v>86</v>
      </c>
      <c r="B97" s="21"/>
      <c r="C97" s="21"/>
      <c r="D97" s="22">
        <v>8.0</v>
      </c>
      <c r="E97" s="22">
        <v>8.0</v>
      </c>
      <c r="F97" s="22">
        <v>8.0</v>
      </c>
      <c r="G97" s="23"/>
      <c r="H97" s="23"/>
      <c r="I97" s="24">
        <f t="shared" si="37"/>
        <v>24</v>
      </c>
      <c r="J97" s="25">
        <v>27.33</v>
      </c>
      <c r="K97" s="26">
        <f t="shared" si="38"/>
        <v>655.92</v>
      </c>
    </row>
    <row r="98" ht="15.75" customHeight="1">
      <c r="A98" s="27" t="s">
        <v>87</v>
      </c>
      <c r="B98" s="21"/>
      <c r="C98" s="21"/>
      <c r="D98" s="22">
        <v>8.0</v>
      </c>
      <c r="E98" s="22">
        <v>8.0</v>
      </c>
      <c r="F98" s="22">
        <v>8.0</v>
      </c>
      <c r="G98" s="23"/>
      <c r="H98" s="23"/>
      <c r="I98" s="24">
        <f t="shared" si="37"/>
        <v>24</v>
      </c>
      <c r="J98" s="25">
        <v>27.33</v>
      </c>
      <c r="K98" s="26">
        <f t="shared" si="38"/>
        <v>655.92</v>
      </c>
    </row>
    <row r="99" ht="15.75" customHeight="1">
      <c r="A99" s="27" t="s">
        <v>88</v>
      </c>
      <c r="B99" s="21"/>
      <c r="C99" s="21"/>
      <c r="D99" s="22">
        <v>8.0</v>
      </c>
      <c r="E99" s="22">
        <v>8.0</v>
      </c>
      <c r="F99" s="22">
        <v>8.0</v>
      </c>
      <c r="G99" s="23"/>
      <c r="H99" s="23"/>
      <c r="I99" s="29">
        <v>24.0</v>
      </c>
      <c r="J99" s="25">
        <v>27.33</v>
      </c>
      <c r="K99" s="26">
        <f t="shared" si="38"/>
        <v>655.92</v>
      </c>
    </row>
    <row r="100" ht="15.75" customHeight="1">
      <c r="A100" s="30" t="s">
        <v>28</v>
      </c>
      <c r="B100" s="31"/>
      <c r="C100" s="31"/>
      <c r="D100" s="31"/>
      <c r="E100" s="31"/>
      <c r="F100" s="31"/>
      <c r="G100" s="31"/>
      <c r="H100" s="31"/>
      <c r="I100" s="32"/>
      <c r="K100" s="26">
        <f t="shared" si="38"/>
        <v>0</v>
      </c>
    </row>
    <row r="101" ht="15.75" customHeight="1">
      <c r="A101" s="33" t="s">
        <v>89</v>
      </c>
      <c r="B101" s="46">
        <v>4.0</v>
      </c>
      <c r="C101" s="46">
        <v>6.0</v>
      </c>
      <c r="D101" s="22">
        <v>10.0</v>
      </c>
      <c r="E101" s="22">
        <v>12.0</v>
      </c>
      <c r="F101" s="22">
        <v>8.0</v>
      </c>
      <c r="G101" s="23"/>
      <c r="H101" s="23"/>
      <c r="I101" s="24">
        <f t="shared" ref="I101:I102" si="39">SUM(B101:H101)</f>
        <v>40</v>
      </c>
      <c r="J101" s="34">
        <v>51.92</v>
      </c>
      <c r="K101" s="26">
        <f t="shared" si="38"/>
        <v>2076.8</v>
      </c>
    </row>
    <row r="102" ht="15.75" customHeight="1">
      <c r="A102" s="35" t="s">
        <v>90</v>
      </c>
      <c r="B102" s="21"/>
      <c r="C102" s="46">
        <v>2.0</v>
      </c>
      <c r="D102" s="22">
        <v>8.0</v>
      </c>
      <c r="E102" s="22">
        <v>6.0</v>
      </c>
      <c r="F102" s="22">
        <v>8.0</v>
      </c>
      <c r="G102" s="23"/>
      <c r="H102" s="23"/>
      <c r="I102" s="24">
        <f t="shared" si="39"/>
        <v>24</v>
      </c>
      <c r="J102" s="25">
        <v>36.62</v>
      </c>
      <c r="K102" s="26">
        <f t="shared" si="38"/>
        <v>878.88</v>
      </c>
    </row>
    <row r="103" ht="15.75" customHeight="1">
      <c r="A103" s="35" t="s">
        <v>91</v>
      </c>
      <c r="B103" s="36"/>
      <c r="C103" s="36"/>
      <c r="D103" s="37">
        <v>8.0</v>
      </c>
      <c r="E103" s="37">
        <v>12.0</v>
      </c>
      <c r="F103" s="37">
        <v>8.0</v>
      </c>
      <c r="G103" s="38"/>
      <c r="H103" s="38"/>
      <c r="I103" s="39">
        <v>24.0</v>
      </c>
      <c r="J103" s="25">
        <v>29.35</v>
      </c>
      <c r="K103" s="26">
        <f t="shared" si="38"/>
        <v>704.4</v>
      </c>
    </row>
    <row r="104" ht="15.75" customHeight="1">
      <c r="A104" s="40" t="s">
        <v>19</v>
      </c>
      <c r="B104" s="41">
        <f t="shared" ref="B104:C104" si="40">SUM(B94:B102)</f>
        <v>4</v>
      </c>
      <c r="C104" s="41">
        <f t="shared" si="40"/>
        <v>10</v>
      </c>
      <c r="D104" s="41">
        <f t="shared" ref="D104:F104" si="41">SUM(D94:D103)</f>
        <v>74</v>
      </c>
      <c r="E104" s="41">
        <f t="shared" si="41"/>
        <v>81</v>
      </c>
      <c r="F104" s="41">
        <f t="shared" si="41"/>
        <v>72</v>
      </c>
      <c r="G104" s="42">
        <f t="shared" ref="G104:H104" si="42">SUM(G94:G102)</f>
        <v>0</v>
      </c>
      <c r="H104" s="42">
        <f t="shared" si="42"/>
        <v>0</v>
      </c>
      <c r="I104" s="43">
        <f>SUM(I94:I103)</f>
        <v>237</v>
      </c>
      <c r="K104" s="26">
        <f>SUM(K94:K103)</f>
        <v>8130.83</v>
      </c>
    </row>
    <row r="105" ht="15.75" customHeight="1"/>
    <row r="106" ht="15.75" customHeight="1">
      <c r="K106" s="48">
        <v>51835.6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A47:I47"/>
    <mergeCell ref="A61:I61"/>
    <mergeCell ref="A62:I62"/>
    <mergeCell ref="A76:I76"/>
    <mergeCell ref="A77:I77"/>
    <mergeCell ref="A91:I91"/>
    <mergeCell ref="A92:I92"/>
    <mergeCell ref="A1:I1"/>
    <mergeCell ref="A2:I2"/>
    <mergeCell ref="A16:I16"/>
    <mergeCell ref="A17:I17"/>
    <mergeCell ref="A31:I31"/>
    <mergeCell ref="A32:I32"/>
    <mergeCell ref="A46:I46"/>
  </mergeCells>
  <printOptions horizontalCentered="1" verticalCentered="1"/>
  <pageMargins bottom="0.7500000000000001" footer="0.0" header="0.0" left="1.2905511811023622" right="0.7000000000000001" top="0.750000000000000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1.57"/>
    <col customWidth="1" min="3" max="3" width="17.57"/>
    <col customWidth="1" min="4" max="26" width="11.43"/>
  </cols>
  <sheetData>
    <row r="2">
      <c r="A2" s="49" t="s">
        <v>92</v>
      </c>
      <c r="B2" s="50" t="s">
        <v>93</v>
      </c>
      <c r="C2" s="51" t="s">
        <v>94</v>
      </c>
    </row>
    <row r="3" ht="27.75" customHeight="1">
      <c r="A3" s="52" t="s">
        <v>95</v>
      </c>
      <c r="B3" s="53" t="s">
        <v>96</v>
      </c>
      <c r="C3" s="25">
        <v>32.79</v>
      </c>
    </row>
    <row r="4" ht="27.75" customHeight="1">
      <c r="A4" s="54" t="s">
        <v>97</v>
      </c>
      <c r="B4" s="53" t="s">
        <v>98</v>
      </c>
      <c r="C4" s="25">
        <v>31.88</v>
      </c>
    </row>
    <row r="5" ht="27.75" customHeight="1">
      <c r="A5" s="52" t="s">
        <v>99</v>
      </c>
      <c r="B5" s="53" t="s">
        <v>100</v>
      </c>
      <c r="C5" s="25">
        <v>27.33</v>
      </c>
    </row>
    <row r="6" ht="27.75" customHeight="1">
      <c r="A6" s="54" t="s">
        <v>101</v>
      </c>
      <c r="B6" s="53" t="s">
        <v>102</v>
      </c>
      <c r="C6" s="25">
        <v>36.62</v>
      </c>
    </row>
    <row r="7" ht="27.75" customHeight="1">
      <c r="A7" s="52" t="s">
        <v>103</v>
      </c>
      <c r="B7" s="53" t="s">
        <v>104</v>
      </c>
      <c r="C7" s="25">
        <v>29.35</v>
      </c>
    </row>
    <row r="8" ht="27.75" customHeight="1">
      <c r="A8" s="55" t="s">
        <v>105</v>
      </c>
      <c r="B8" s="56"/>
      <c r="C8" s="56"/>
    </row>
    <row r="9" ht="27.75" customHeight="1">
      <c r="A9" s="57" t="s">
        <v>106</v>
      </c>
      <c r="B9" s="58" t="s">
        <v>107</v>
      </c>
      <c r="C9" s="34">
        <v>51.92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2013-03-15T03:20:10Z</dcterms:created>
  <dc:creator>Vicky Lord</dc:creator>
</cp:coreProperties>
</file>