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s" sheetId="1" r:id="rId4"/>
    <sheet state="visible" name="Schedule" sheetId="2" r:id="rId5"/>
  </sheets>
  <definedNames/>
  <calcPr/>
  <extLst>
    <ext uri="GoogleSheetsCustomDataVersion1">
      <go:sheetsCustomData xmlns:go="http://customooxmlschemas.google.com/" r:id="rId6" roundtripDataSignature="AMtx7mgHDKKPnK0wvrnK+0Il4JKSQXxE6w=="/>
    </ext>
  </extLst>
</workbook>
</file>

<file path=xl/sharedStrings.xml><?xml version="1.0" encoding="utf-8"?>
<sst xmlns="http://schemas.openxmlformats.org/spreadsheetml/2006/main" count="60" uniqueCount="60">
  <si>
    <t>Wage</t>
  </si>
  <si>
    <t>Week 1</t>
  </si>
  <si>
    <t>Week 2</t>
  </si>
  <si>
    <t>Week 3</t>
  </si>
  <si>
    <t>Week 4</t>
  </si>
  <si>
    <t>Week 5</t>
  </si>
  <si>
    <t>Week 6</t>
  </si>
  <si>
    <t>Week 7</t>
  </si>
  <si>
    <t>TOTAL COST</t>
  </si>
  <si>
    <r>
      <rPr>
        <rFont val="Calibri"/>
        <b/>
        <color theme="1"/>
        <sz val="11.0"/>
      </rPr>
      <t xml:space="preserve">Producer </t>
    </r>
    <r>
      <rPr>
        <rFont val="Calibri"/>
        <color theme="1"/>
        <sz val="11.0"/>
      </rPr>
      <t>(Euan WJ)</t>
    </r>
  </si>
  <si>
    <r>
      <rPr>
        <rFont val="Calibri"/>
        <b/>
        <color theme="1"/>
        <sz val="11.0"/>
      </rPr>
      <t>Lead Designer</t>
    </r>
    <r>
      <rPr>
        <rFont val="Calibri"/>
        <color theme="1"/>
        <sz val="11.0"/>
      </rPr>
      <t xml:space="preserve"> (Jackson H)</t>
    </r>
  </si>
  <si>
    <r>
      <rPr>
        <rFont val="Calibri"/>
        <b/>
        <color theme="1"/>
        <sz val="11.0"/>
      </rPr>
      <t>Lead Programmer</t>
    </r>
    <r>
      <rPr>
        <rFont val="Calibri"/>
        <color theme="1"/>
        <sz val="11.0"/>
      </rPr>
      <t xml:space="preserve"> (Blake P)</t>
    </r>
  </si>
  <si>
    <r>
      <rPr>
        <rFont val="Calibri"/>
        <b/>
        <color theme="1"/>
        <sz val="11.0"/>
      </rPr>
      <t>Lead Artist</t>
    </r>
    <r>
      <rPr>
        <rFont val="Calibri"/>
        <color theme="1"/>
        <sz val="11.0"/>
      </rPr>
      <t xml:space="preserve"> (Heather B)</t>
    </r>
  </si>
  <si>
    <r>
      <rPr>
        <rFont val="Calibri"/>
        <b/>
        <color theme="1"/>
        <sz val="11.0"/>
      </rPr>
      <t>Designer/UI/ Sound</t>
    </r>
    <r>
      <rPr>
        <rFont val="Calibri"/>
        <color theme="1"/>
        <sz val="11.0"/>
      </rPr>
      <t xml:space="preserve"> (Jarad T)</t>
    </r>
  </si>
  <si>
    <r>
      <rPr>
        <rFont val="Calibri"/>
        <b/>
        <color theme="1"/>
        <sz val="11.0"/>
      </rPr>
      <t>Artist/ Vision Holder</t>
    </r>
    <r>
      <rPr>
        <rFont val="Calibri"/>
        <color theme="1"/>
        <sz val="11.0"/>
      </rPr>
      <t xml:space="preserve"> (Flynn E)</t>
    </r>
  </si>
  <si>
    <r>
      <rPr>
        <rFont val="Calibri"/>
        <b/>
        <color theme="1"/>
        <sz val="11.0"/>
      </rPr>
      <t xml:space="preserve">Artist 3D/UI/VFX </t>
    </r>
    <r>
      <rPr>
        <rFont val="Calibri"/>
        <color theme="1"/>
        <sz val="11.0"/>
      </rPr>
      <t xml:space="preserve"> (Jasmine W)</t>
    </r>
  </si>
  <si>
    <r>
      <rPr>
        <rFont val="Calibri"/>
        <b/>
        <color theme="1"/>
        <sz val="11.0"/>
      </rPr>
      <t>Artist/ Animation</t>
    </r>
    <r>
      <rPr>
        <rFont val="Calibri"/>
        <color theme="1"/>
        <sz val="11.0"/>
      </rPr>
      <t xml:space="preserve"> (Lukas M)</t>
    </r>
  </si>
  <si>
    <r>
      <rPr>
        <rFont val="Calibri"/>
        <b/>
        <color theme="1"/>
        <sz val="11.0"/>
      </rPr>
      <t>Programmer</t>
    </r>
    <r>
      <rPr>
        <rFont val="Calibri"/>
        <color theme="1"/>
        <sz val="11.0"/>
      </rPr>
      <t xml:space="preserve"> (Luke S)</t>
    </r>
  </si>
  <si>
    <t>AVERAGE WAGE</t>
  </si>
  <si>
    <t>DO NOT TOUCH</t>
  </si>
  <si>
    <t>Total Cost</t>
  </si>
  <si>
    <t>EPIC</t>
  </si>
  <si>
    <t>PROGRAMMING</t>
  </si>
  <si>
    <t>Prototype PlayerCharacter movement</t>
  </si>
  <si>
    <t>ART</t>
  </si>
  <si>
    <t>Prototype Level prefab</t>
  </si>
  <si>
    <t>DESIGN</t>
  </si>
  <si>
    <t>Create Female Character Mesh</t>
  </si>
  <si>
    <t>ANIMATION</t>
  </si>
  <si>
    <t>Create Male Character Mesh</t>
  </si>
  <si>
    <t>AUDIO</t>
  </si>
  <si>
    <t>Rigging Character Model (s) (M/F)</t>
  </si>
  <si>
    <t>UI</t>
  </si>
  <si>
    <t>Animating Player character (6 Anims)</t>
  </si>
  <si>
    <t>UX</t>
  </si>
  <si>
    <t>Animating NPC charracters (4 Anims)</t>
  </si>
  <si>
    <t>DOCUMENTATION</t>
  </si>
  <si>
    <t>Enviromental Props (L-P)</t>
  </si>
  <si>
    <t>ALL</t>
  </si>
  <si>
    <t>Environmental Props (M-P)</t>
  </si>
  <si>
    <t xml:space="preserve">Environmental Props (H-P) </t>
  </si>
  <si>
    <t>Prefabs of Assets using Pipeline</t>
  </si>
  <si>
    <t>Documentation (GDD, TDD, AB)</t>
  </si>
  <si>
    <t>Sound design &amp; script managment</t>
  </si>
  <si>
    <t>VFX Creation(6 assets)</t>
  </si>
  <si>
    <t>VFX implimentation</t>
  </si>
  <si>
    <t>UI assets Creation</t>
  </si>
  <si>
    <t>UI Implimentation</t>
  </si>
  <si>
    <t>Menu Screens (L-P)</t>
  </si>
  <si>
    <t>Medium Prority Animation (4)</t>
  </si>
  <si>
    <t>Low Priority Animations (3)</t>
  </si>
  <si>
    <t>Score Scripting</t>
  </si>
  <si>
    <t>Level creation scripting</t>
  </si>
  <si>
    <t>Ability scripting</t>
  </si>
  <si>
    <t>Object/Prop Scripting</t>
  </si>
  <si>
    <t>Bug Fixing</t>
  </si>
  <si>
    <t>TOTAL STAFF:</t>
  </si>
  <si>
    <t>WEEKLY COST:</t>
  </si>
  <si>
    <t>TOTAL COST:</t>
  </si>
  <si>
    <t>AVERAGE WAGE: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</si>
</sst>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;[Red]\-&quot;$&quot;#,##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b/>
      <sz val="11.0"/>
      <color rgb="FF0C0C0C"/>
      <name val="Calibri"/>
    </font>
    <font>
      <sz val="11.0"/>
      <color rgb="FF0C0C0C"/>
      <name val="Calibri"/>
    </font>
    <font>
      <b/>
      <color theme="1"/>
      <name val="Calibri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E7878"/>
        <bgColor rgb="FFCE7878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AEABAB"/>
        <bgColor rgb="FFAEABAB"/>
      </patternFill>
    </fill>
    <fill>
      <patternFill patternType="solid">
        <fgColor rgb="FFBDFD8E"/>
        <bgColor rgb="FFBDFD8E"/>
      </patternFill>
    </fill>
    <fill>
      <patternFill patternType="solid">
        <fgColor rgb="FFFFCEF9"/>
        <bgColor rgb="FFFFCEF9"/>
      </patternFill>
    </fill>
    <fill>
      <patternFill patternType="solid">
        <fgColor rgb="FF8E7CC3"/>
        <bgColor rgb="FF8E7CC3"/>
      </patternFill>
    </fill>
    <fill>
      <patternFill patternType="solid">
        <fgColor theme="5"/>
        <bgColor theme="5"/>
      </patternFill>
    </fill>
    <fill>
      <patternFill patternType="solid">
        <fgColor rgb="FFFFD965"/>
        <bgColor rgb="FFFFD965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3" fillId="0" fontId="2" numFmtId="164" xfId="0" applyAlignment="1" applyBorder="1" applyFont="1" applyNumberForma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2" fontId="3" numFmtId="164" xfId="0" applyAlignment="1" applyFill="1" applyFont="1" applyNumberFormat="1">
      <alignment horizontal="right" readingOrder="0"/>
    </xf>
    <xf borderId="4" fillId="0" fontId="2" numFmtId="0" xfId="0" applyAlignment="1" applyBorder="1" applyFont="1">
      <alignment shrinkToFit="0" vertical="center" wrapText="1"/>
    </xf>
    <xf borderId="3" fillId="0" fontId="2" numFmtId="164" xfId="0" applyAlignment="1" applyBorder="1" applyFont="1" applyNumberFormat="1">
      <alignment shrinkToFit="0" vertical="center" wrapText="1"/>
    </xf>
    <xf borderId="5" fillId="3" fontId="4" numFmtId="0" xfId="0" applyAlignment="1" applyBorder="1" applyFill="1" applyFont="1">
      <alignment shrinkToFit="0" vertical="center" wrapText="1"/>
    </xf>
    <xf borderId="6" fillId="3" fontId="5" numFmtId="0" xfId="0" applyAlignment="1" applyBorder="1" applyFont="1">
      <alignment shrinkToFit="0" vertical="center" wrapText="1"/>
    </xf>
    <xf borderId="6" fillId="3" fontId="5" numFmtId="164" xfId="0" applyAlignment="1" applyBorder="1" applyFont="1" applyNumberFormat="1">
      <alignment horizontal="center" shrinkToFit="0" vertical="center" wrapText="1"/>
    </xf>
    <xf borderId="7" fillId="4" fontId="5" numFmtId="0" xfId="0" applyAlignment="1" applyBorder="1" applyFill="1" applyFont="1">
      <alignment shrinkToFit="0" vertical="center" wrapText="1"/>
    </xf>
    <xf borderId="7" fillId="4" fontId="2" numFmtId="164" xfId="0" applyAlignment="1" applyBorder="1" applyFont="1" applyNumberFormat="1">
      <alignment shrinkToFit="0" vertical="center" wrapText="1"/>
    </xf>
    <xf borderId="5" fillId="3" fontId="5" numFmtId="0" xfId="0" applyAlignment="1" applyBorder="1" applyFont="1">
      <alignment shrinkToFit="0" vertical="center" wrapText="1"/>
    </xf>
    <xf borderId="8" fillId="3" fontId="5" numFmtId="164" xfId="0" applyAlignment="1" applyBorder="1" applyFont="1" applyNumberFormat="1">
      <alignment horizontal="center" shrinkToFit="0" vertical="center" wrapText="1"/>
    </xf>
    <xf borderId="9" fillId="5" fontId="1" numFmtId="0" xfId="0" applyBorder="1" applyFill="1" applyFont="1"/>
    <xf borderId="9" fillId="6" fontId="1" numFmtId="16" xfId="0" applyBorder="1" applyFill="1" applyFont="1" applyNumberFormat="1"/>
    <xf borderId="9" fillId="7" fontId="1" numFmtId="16" xfId="0" applyBorder="1" applyFill="1" applyFont="1" applyNumberFormat="1"/>
    <xf borderId="9" fillId="8" fontId="1" numFmtId="16" xfId="0" applyBorder="1" applyFill="1" applyFont="1" applyNumberFormat="1"/>
    <xf borderId="9" fillId="9" fontId="1" numFmtId="16" xfId="0" applyBorder="1" applyFill="1" applyFont="1" applyNumberFormat="1"/>
    <xf borderId="7" fillId="10" fontId="1" numFmtId="0" xfId="0" applyBorder="1" applyFill="1" applyFont="1"/>
    <xf borderId="9" fillId="10" fontId="2" numFmtId="0" xfId="0" applyAlignment="1" applyBorder="1" applyFont="1">
      <alignment readingOrder="0"/>
    </xf>
    <xf borderId="9" fillId="10" fontId="2" numFmtId="0" xfId="0" applyBorder="1" applyFont="1"/>
    <xf borderId="9" fillId="0" fontId="2" numFmtId="0" xfId="0" applyBorder="1" applyFont="1"/>
    <xf borderId="7" fillId="11" fontId="1" numFmtId="0" xfId="0" applyBorder="1" applyFill="1" applyFont="1"/>
    <xf borderId="7" fillId="12" fontId="1" numFmtId="0" xfId="0" applyBorder="1" applyFill="1" applyFont="1"/>
    <xf borderId="9" fillId="11" fontId="2" numFmtId="0" xfId="0" applyAlignment="1" applyBorder="1" applyFont="1">
      <alignment readingOrder="0"/>
    </xf>
    <xf borderId="9" fillId="4" fontId="2" numFmtId="0" xfId="0" applyAlignment="1" applyBorder="1" applyFont="1">
      <alignment readingOrder="0"/>
    </xf>
    <xf borderId="0" fillId="3" fontId="6" numFmtId="0" xfId="0" applyAlignment="1" applyFont="1">
      <alignment readingOrder="0"/>
    </xf>
    <xf borderId="9" fillId="4" fontId="2" numFmtId="0" xfId="0" applyBorder="1" applyFont="1"/>
    <xf borderId="0" fillId="13" fontId="6" numFmtId="0" xfId="0" applyAlignment="1" applyFill="1" applyFont="1">
      <alignment readingOrder="0"/>
    </xf>
    <xf borderId="9" fillId="3" fontId="2" numFmtId="0" xfId="0" applyAlignment="1" applyBorder="1" applyFont="1">
      <alignment readingOrder="0"/>
    </xf>
    <xf borderId="0" fillId="14" fontId="6" numFmtId="0" xfId="0" applyAlignment="1" applyFill="1" applyFont="1">
      <alignment readingOrder="0"/>
    </xf>
    <xf borderId="0" fillId="15" fontId="6" numFmtId="0" xfId="0" applyAlignment="1" applyFill="1" applyFont="1">
      <alignment readingOrder="0"/>
    </xf>
    <xf borderId="9" fillId="0" fontId="2" numFmtId="0" xfId="0" applyAlignment="1" applyBorder="1" applyFont="1">
      <alignment readingOrder="0"/>
    </xf>
    <xf borderId="0" fillId="16" fontId="6" numFmtId="0" xfId="0" applyAlignment="1" applyFill="1" applyFont="1">
      <alignment readingOrder="0"/>
    </xf>
    <xf borderId="0" fillId="17" fontId="6" numFmtId="0" xfId="0" applyAlignment="1" applyFill="1" applyFont="1">
      <alignment readingOrder="0"/>
    </xf>
    <xf borderId="9" fillId="11" fontId="2" numFmtId="0" xfId="0" applyBorder="1" applyFont="1"/>
    <xf borderId="9" fillId="16" fontId="2" numFmtId="0" xfId="0" applyAlignment="1" applyBorder="1" applyFont="1">
      <alignment readingOrder="0"/>
    </xf>
    <xf borderId="9" fillId="12" fontId="2" numFmtId="0" xfId="0" applyAlignment="1" applyBorder="1" applyFont="1">
      <alignment readingOrder="0"/>
    </xf>
    <xf borderId="10" fillId="13" fontId="1" numFmtId="0" xfId="0" applyBorder="1" applyFont="1"/>
    <xf borderId="10" fillId="13" fontId="2" numFmtId="0" xfId="0" applyBorder="1" applyFont="1"/>
    <xf borderId="9" fillId="18" fontId="1" numFmtId="0" xfId="0" applyBorder="1" applyFill="1" applyFont="1"/>
    <xf borderId="9" fillId="18" fontId="2" numFmtId="165" xfId="0" applyBorder="1" applyFont="1" applyNumberFormat="1"/>
    <xf borderId="11" fillId="18" fontId="2" numFmtId="165" xfId="0" applyBorder="1" applyFont="1" applyNumberFormat="1"/>
    <xf borderId="9" fillId="14" fontId="2" numFmtId="165" xfId="0" applyBorder="1" applyFont="1" applyNumberFormat="1"/>
    <xf borderId="9" fillId="14" fontId="2" numFmtId="0" xfId="0" applyBorder="1" applyFont="1"/>
    <xf borderId="9" fillId="19" fontId="1" numFmtId="0" xfId="0" applyBorder="1" applyFill="1" applyFont="1"/>
    <xf borderId="9" fillId="19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>
      <c r="A2" s="4" t="s">
        <v>9</v>
      </c>
      <c r="B2" s="5">
        <v>42.8</v>
      </c>
      <c r="C2" s="6">
        <v>22.0</v>
      </c>
      <c r="D2" s="6">
        <v>22.0</v>
      </c>
      <c r="E2" s="6">
        <v>22.0</v>
      </c>
      <c r="F2" s="6">
        <v>22.0</v>
      </c>
      <c r="G2" s="6">
        <v>22.0</v>
      </c>
      <c r="H2" s="6">
        <v>22.0</v>
      </c>
      <c r="I2" s="6">
        <v>22.0</v>
      </c>
      <c r="J2" s="7">
        <f t="array" ref="J2">SUM((C2:I2) *B2)</f>
        <v>6591.2</v>
      </c>
    </row>
    <row r="3">
      <c r="A3" s="4" t="s">
        <v>10</v>
      </c>
      <c r="B3" s="8">
        <v>42.8</v>
      </c>
      <c r="C3" s="6">
        <v>22.0</v>
      </c>
      <c r="D3" s="6">
        <v>22.0</v>
      </c>
      <c r="E3" s="6">
        <v>22.0</v>
      </c>
      <c r="F3" s="6">
        <v>22.0</v>
      </c>
      <c r="G3" s="6">
        <v>22.0</v>
      </c>
      <c r="H3" s="6">
        <v>22.0</v>
      </c>
      <c r="I3" s="6">
        <v>22.0</v>
      </c>
      <c r="J3" s="7">
        <f t="array" ref="J3">SUM((C3:I3) *B3)</f>
        <v>6591.2</v>
      </c>
    </row>
    <row r="4">
      <c r="A4" s="4" t="s">
        <v>11</v>
      </c>
      <c r="B4" s="8">
        <v>42.8</v>
      </c>
      <c r="C4" s="6">
        <v>22.0</v>
      </c>
      <c r="D4" s="6">
        <v>22.0</v>
      </c>
      <c r="E4" s="6">
        <v>22.0</v>
      </c>
      <c r="F4" s="6">
        <v>22.0</v>
      </c>
      <c r="G4" s="6">
        <v>22.0</v>
      </c>
      <c r="H4" s="6">
        <v>22.0</v>
      </c>
      <c r="I4" s="6">
        <v>22.0</v>
      </c>
      <c r="J4" s="7">
        <f t="array" ref="J4">SUM((C4:I4) *B4)</f>
        <v>6591.2</v>
      </c>
    </row>
    <row r="5">
      <c r="A5" s="4" t="s">
        <v>12</v>
      </c>
      <c r="B5" s="8">
        <v>42.8</v>
      </c>
      <c r="C5" s="6">
        <v>22.0</v>
      </c>
      <c r="D5" s="6">
        <v>22.0</v>
      </c>
      <c r="E5" s="6">
        <v>22.0</v>
      </c>
      <c r="F5" s="6">
        <v>22.0</v>
      </c>
      <c r="G5" s="6">
        <v>22.0</v>
      </c>
      <c r="H5" s="6">
        <v>22.0</v>
      </c>
      <c r="I5" s="6">
        <v>22.0</v>
      </c>
      <c r="J5" s="7">
        <f t="array" ref="J5">SUM((C5:I5) *B5)</f>
        <v>6591.2</v>
      </c>
    </row>
    <row r="6">
      <c r="A6" s="4" t="s">
        <v>13</v>
      </c>
      <c r="B6" s="8">
        <v>42.8</v>
      </c>
      <c r="C6" s="6">
        <v>22.0</v>
      </c>
      <c r="D6" s="6">
        <v>22.0</v>
      </c>
      <c r="E6" s="6">
        <v>22.0</v>
      </c>
      <c r="F6" s="6">
        <v>22.0</v>
      </c>
      <c r="G6" s="6">
        <v>22.0</v>
      </c>
      <c r="H6" s="6">
        <v>22.0</v>
      </c>
      <c r="I6" s="6">
        <v>22.0</v>
      </c>
      <c r="J6" s="7">
        <f t="array" ref="J6">SUM((C6:I6) *B6)</f>
        <v>6591.2</v>
      </c>
    </row>
    <row r="7">
      <c r="A7" s="4" t="s">
        <v>14</v>
      </c>
      <c r="B7" s="8">
        <v>42.8</v>
      </c>
      <c r="C7" s="6">
        <v>22.0</v>
      </c>
      <c r="D7" s="6">
        <v>22.0</v>
      </c>
      <c r="E7" s="6">
        <v>22.0</v>
      </c>
      <c r="F7" s="6">
        <v>22.0</v>
      </c>
      <c r="G7" s="6">
        <v>22.0</v>
      </c>
      <c r="H7" s="6">
        <v>22.0</v>
      </c>
      <c r="I7" s="6">
        <v>22.0</v>
      </c>
      <c r="J7" s="7">
        <f t="array" ref="J7">SUM((C7:I7) *B7)</f>
        <v>6591.2</v>
      </c>
    </row>
    <row r="8">
      <c r="A8" s="4" t="s">
        <v>15</v>
      </c>
      <c r="B8" s="8">
        <v>42.8</v>
      </c>
      <c r="C8" s="6">
        <v>22.0</v>
      </c>
      <c r="D8" s="6">
        <v>22.0</v>
      </c>
      <c r="E8" s="6">
        <v>22.0</v>
      </c>
      <c r="F8" s="6">
        <v>22.0</v>
      </c>
      <c r="G8" s="6">
        <v>22.0</v>
      </c>
      <c r="H8" s="6">
        <v>22.0</v>
      </c>
      <c r="I8" s="6">
        <v>22.0</v>
      </c>
      <c r="J8" s="7">
        <f t="array" ref="J8">SUM((C8:I8) *B8)</f>
        <v>6591.2</v>
      </c>
    </row>
    <row r="9">
      <c r="A9" s="4" t="s">
        <v>16</v>
      </c>
      <c r="B9" s="8">
        <v>42.8</v>
      </c>
      <c r="C9" s="6">
        <v>22.0</v>
      </c>
      <c r="D9" s="6">
        <v>22.0</v>
      </c>
      <c r="E9" s="6">
        <v>22.0</v>
      </c>
      <c r="F9" s="6">
        <v>22.0</v>
      </c>
      <c r="G9" s="6">
        <v>22.0</v>
      </c>
      <c r="H9" s="6">
        <v>22.0</v>
      </c>
      <c r="I9" s="6">
        <v>22.0</v>
      </c>
      <c r="J9" s="7">
        <f t="array" ref="J9">SUM((C9:I9) *B9)</f>
        <v>6591.2</v>
      </c>
    </row>
    <row r="10">
      <c r="A10" s="4" t="s">
        <v>17</v>
      </c>
      <c r="B10" s="8">
        <v>42.8</v>
      </c>
      <c r="C10" s="6">
        <v>22.0</v>
      </c>
      <c r="D10" s="6">
        <v>22.0</v>
      </c>
      <c r="E10" s="6">
        <v>22.0</v>
      </c>
      <c r="F10" s="6">
        <v>22.0</v>
      </c>
      <c r="G10" s="6">
        <v>22.0</v>
      </c>
      <c r="H10" s="6">
        <v>22.0</v>
      </c>
      <c r="I10" s="7">
        <v>0.0</v>
      </c>
      <c r="J10" s="7">
        <f t="array" ref="J10">SUM((C10:I10) *B10)</f>
        <v>5649.6</v>
      </c>
    </row>
    <row r="11">
      <c r="A11" s="9" t="s">
        <v>18</v>
      </c>
      <c r="B11" s="10">
        <f>AVERAGE(B2:B10)</f>
        <v>42.8</v>
      </c>
      <c r="C11" s="10"/>
      <c r="D11" s="10"/>
      <c r="E11" s="10"/>
      <c r="F11" s="10"/>
      <c r="G11" s="10"/>
      <c r="H11" s="10"/>
      <c r="I11" s="7"/>
      <c r="J11" s="7"/>
    </row>
    <row r="12">
      <c r="A12" s="11" t="s">
        <v>19</v>
      </c>
      <c r="B12" s="11"/>
      <c r="C12" s="11"/>
      <c r="D12" s="11"/>
      <c r="E12" s="11"/>
      <c r="F12" s="11"/>
      <c r="G12" s="11"/>
      <c r="H12" s="11"/>
      <c r="I12" s="12" t="s">
        <v>20</v>
      </c>
      <c r="J12" s="13">
        <f>SUM((J2:J10))</f>
        <v>58379.2</v>
      </c>
    </row>
    <row r="13" ht="15.0" customHeight="1">
      <c r="A13" s="14"/>
      <c r="B13" s="14"/>
      <c r="C13" s="15"/>
      <c r="D13" s="14"/>
      <c r="E13" s="14"/>
      <c r="F13" s="14"/>
      <c r="G13" s="14"/>
      <c r="H13" s="14"/>
      <c r="I13" s="16"/>
      <c r="J13" s="17"/>
    </row>
    <row r="14">
      <c r="A14" s="14"/>
      <c r="B14" s="14"/>
      <c r="C14" s="15"/>
      <c r="D14" s="14"/>
      <c r="E14" s="14"/>
      <c r="F14" s="14"/>
      <c r="G14" s="14"/>
      <c r="H14" s="1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21.86"/>
    <col customWidth="1" min="3" max="3" width="23.0"/>
    <col customWidth="1" min="4" max="4" width="22.71"/>
    <col customWidth="1" min="5" max="5" width="20.43"/>
    <col customWidth="1" min="6" max="6" width="21.14"/>
    <col customWidth="1" min="7" max="7" width="22.14"/>
    <col customWidth="1" min="8" max="8" width="22.71"/>
    <col customWidth="1" min="9" max="9" width="22.43"/>
    <col customWidth="1" min="10" max="10" width="19.43"/>
    <col customWidth="1" min="11" max="26" width="8.71"/>
  </cols>
  <sheetData>
    <row r="1">
      <c r="A1" s="18" t="s">
        <v>21</v>
      </c>
      <c r="B1" s="19">
        <v>44851.0</v>
      </c>
      <c r="C1" s="19">
        <v>44858.0</v>
      </c>
      <c r="D1" s="20">
        <v>44865.0</v>
      </c>
      <c r="E1" s="20">
        <v>44872.0</v>
      </c>
      <c r="F1" s="21">
        <v>44879.0</v>
      </c>
      <c r="G1" s="21">
        <v>44886.0</v>
      </c>
      <c r="H1" s="22">
        <v>44893.0</v>
      </c>
      <c r="I1" s="22">
        <v>44900.0</v>
      </c>
      <c r="J1" s="23" t="s">
        <v>22</v>
      </c>
    </row>
    <row r="2">
      <c r="A2" s="24" t="s">
        <v>23</v>
      </c>
      <c r="B2" s="25">
        <v>1.0</v>
      </c>
      <c r="C2" s="26"/>
      <c r="D2" s="26"/>
      <c r="E2" s="26"/>
      <c r="F2" s="26"/>
      <c r="G2" s="26"/>
      <c r="H2" s="26"/>
      <c r="I2" s="26"/>
      <c r="J2" s="27" t="s">
        <v>24</v>
      </c>
    </row>
    <row r="3">
      <c r="A3" s="24" t="s">
        <v>25</v>
      </c>
      <c r="B3" s="25">
        <v>2.0</v>
      </c>
      <c r="C3" s="26"/>
      <c r="D3" s="26"/>
      <c r="E3" s="26"/>
      <c r="F3" s="26"/>
      <c r="G3" s="26"/>
      <c r="H3" s="26"/>
      <c r="I3" s="26"/>
      <c r="J3" s="28" t="s">
        <v>26</v>
      </c>
    </row>
    <row r="4">
      <c r="A4" s="29" t="s">
        <v>27</v>
      </c>
      <c r="B4" s="29">
        <v>1.0</v>
      </c>
      <c r="C4" s="30"/>
      <c r="D4" s="26"/>
      <c r="E4" s="26"/>
      <c r="F4" s="26"/>
      <c r="G4" s="26"/>
      <c r="H4" s="26"/>
      <c r="I4" s="26"/>
      <c r="J4" s="31" t="s">
        <v>28</v>
      </c>
    </row>
    <row r="5">
      <c r="A5" s="29" t="s">
        <v>29</v>
      </c>
      <c r="B5" s="29"/>
      <c r="C5" s="32"/>
      <c r="D5" s="26"/>
      <c r="E5" s="26"/>
      <c r="F5" s="26"/>
      <c r="G5" s="26"/>
      <c r="H5" s="26"/>
      <c r="I5" s="26"/>
      <c r="J5" s="33" t="s">
        <v>30</v>
      </c>
    </row>
    <row r="6">
      <c r="A6" s="34" t="s">
        <v>31</v>
      </c>
      <c r="B6" s="34">
        <v>2.0</v>
      </c>
      <c r="C6" s="26"/>
      <c r="D6" s="32">
        <v>1.0</v>
      </c>
      <c r="E6" s="26"/>
      <c r="F6" s="26"/>
      <c r="G6" s="26"/>
      <c r="H6" s="26"/>
      <c r="I6" s="26"/>
      <c r="J6" s="35" t="s">
        <v>32</v>
      </c>
    </row>
    <row r="7">
      <c r="A7" s="34" t="s">
        <v>33</v>
      </c>
      <c r="C7" s="34">
        <v>2.0</v>
      </c>
      <c r="D7" s="34">
        <v>2.0</v>
      </c>
      <c r="E7" s="34">
        <v>2.0</v>
      </c>
      <c r="F7" s="34">
        <v>2.0</v>
      </c>
      <c r="G7" s="26"/>
      <c r="H7" s="26"/>
      <c r="I7" s="26"/>
      <c r="J7" s="36" t="s">
        <v>34</v>
      </c>
    </row>
    <row r="8">
      <c r="A8" s="34" t="s">
        <v>35</v>
      </c>
      <c r="B8" s="37"/>
      <c r="C8" s="34">
        <v>2.0</v>
      </c>
      <c r="D8" s="34">
        <v>2.0</v>
      </c>
      <c r="E8" s="34">
        <v>2.0</v>
      </c>
      <c r="F8" s="34">
        <v>2.0</v>
      </c>
      <c r="G8" s="26"/>
      <c r="H8" s="26"/>
      <c r="I8" s="26"/>
      <c r="J8" s="38" t="s">
        <v>36</v>
      </c>
    </row>
    <row r="9">
      <c r="A9" s="29" t="s">
        <v>37</v>
      </c>
      <c r="B9" s="26"/>
      <c r="C9" s="26"/>
      <c r="D9" s="26"/>
      <c r="E9" s="26"/>
      <c r="F9" s="29">
        <v>1.0</v>
      </c>
      <c r="G9" s="29">
        <v>1.0</v>
      </c>
      <c r="H9" s="26"/>
      <c r="I9" s="26"/>
      <c r="J9" s="39" t="s">
        <v>38</v>
      </c>
    </row>
    <row r="10">
      <c r="A10" s="29" t="s">
        <v>39</v>
      </c>
      <c r="B10" s="26"/>
      <c r="C10" s="26"/>
      <c r="D10" s="29">
        <v>1.0</v>
      </c>
      <c r="E10" s="29">
        <v>1.0</v>
      </c>
      <c r="F10" s="26"/>
      <c r="G10" s="26"/>
      <c r="H10" s="26"/>
      <c r="I10" s="26"/>
    </row>
    <row r="11">
      <c r="A11" s="29" t="s">
        <v>40</v>
      </c>
      <c r="B11" s="29">
        <v>1.0</v>
      </c>
      <c r="C11" s="29">
        <v>1.0</v>
      </c>
      <c r="D11" s="26"/>
      <c r="E11" s="26"/>
      <c r="F11" s="26"/>
      <c r="G11" s="26"/>
      <c r="H11" s="26"/>
      <c r="I11" s="26"/>
    </row>
    <row r="12">
      <c r="A12" s="29" t="s">
        <v>41</v>
      </c>
      <c r="B12" s="29">
        <v>1.0</v>
      </c>
      <c r="C12" s="29">
        <v>1.0</v>
      </c>
      <c r="D12" s="29">
        <v>1.0</v>
      </c>
      <c r="E12" s="29">
        <v>1.0</v>
      </c>
      <c r="F12" s="29">
        <v>1.0</v>
      </c>
      <c r="G12" s="29">
        <v>1.0</v>
      </c>
      <c r="H12" s="29">
        <v>1.0</v>
      </c>
      <c r="I12" s="40"/>
    </row>
    <row r="13">
      <c r="A13" s="41" t="s">
        <v>42</v>
      </c>
      <c r="B13" s="41">
        <v>3.0</v>
      </c>
      <c r="C13" s="26"/>
      <c r="D13" s="26"/>
      <c r="E13" s="26"/>
      <c r="F13" s="26"/>
      <c r="G13" s="26"/>
      <c r="H13" s="26"/>
      <c r="I13" s="26"/>
    </row>
    <row r="14">
      <c r="A14" s="42" t="s">
        <v>43</v>
      </c>
      <c r="B14" s="26"/>
      <c r="C14" s="26"/>
      <c r="D14" s="42">
        <v>1.0</v>
      </c>
      <c r="E14" s="37"/>
      <c r="F14" s="26"/>
      <c r="G14" s="26"/>
      <c r="H14" s="26"/>
      <c r="I14" s="26"/>
    </row>
    <row r="15">
      <c r="A15" s="29" t="s">
        <v>44</v>
      </c>
      <c r="B15" s="26"/>
      <c r="C15" s="26"/>
      <c r="D15" s="26"/>
      <c r="E15" s="26"/>
      <c r="F15" s="40"/>
      <c r="G15" s="40"/>
      <c r="H15" s="26"/>
      <c r="I15" s="26"/>
    </row>
    <row r="16">
      <c r="A16" s="29" t="s">
        <v>45</v>
      </c>
      <c r="B16" s="26"/>
      <c r="C16" s="26"/>
      <c r="D16" s="26"/>
      <c r="E16" s="26"/>
      <c r="F16" s="26"/>
      <c r="G16" s="40"/>
      <c r="H16" s="40"/>
      <c r="I16" s="26"/>
    </row>
    <row r="17">
      <c r="A17" s="42" t="s">
        <v>46</v>
      </c>
      <c r="B17" s="26"/>
      <c r="C17" s="26"/>
      <c r="D17" s="42">
        <v>1.0</v>
      </c>
      <c r="E17" s="26"/>
      <c r="F17" s="26"/>
      <c r="G17" s="26"/>
      <c r="H17" s="26"/>
      <c r="I17" s="26"/>
    </row>
    <row r="18">
      <c r="A18" s="42" t="s">
        <v>47</v>
      </c>
      <c r="B18" s="26"/>
      <c r="C18" s="26"/>
      <c r="D18" s="26"/>
      <c r="E18" s="42">
        <v>1.0</v>
      </c>
      <c r="F18" s="26"/>
      <c r="G18" s="26"/>
      <c r="H18" s="26"/>
      <c r="I18" s="26"/>
    </row>
    <row r="19">
      <c r="A19" s="42" t="s">
        <v>48</v>
      </c>
      <c r="B19" s="26"/>
      <c r="C19" s="26"/>
      <c r="D19" s="26"/>
      <c r="E19" s="26"/>
      <c r="F19" s="26"/>
      <c r="G19" s="26"/>
      <c r="H19" s="42">
        <v>1.0</v>
      </c>
      <c r="I19" s="42">
        <v>1.0</v>
      </c>
    </row>
    <row r="20">
      <c r="A20" s="34" t="s">
        <v>49</v>
      </c>
      <c r="B20" s="26"/>
      <c r="C20" s="26"/>
      <c r="D20" s="26"/>
      <c r="E20" s="26"/>
      <c r="F20" s="34">
        <v>1.0</v>
      </c>
      <c r="G20" s="34">
        <v>1.0</v>
      </c>
      <c r="H20" s="30"/>
      <c r="I20" s="30"/>
    </row>
    <row r="21">
      <c r="A21" s="34" t="s">
        <v>50</v>
      </c>
      <c r="B21" s="26"/>
      <c r="C21" s="26"/>
      <c r="D21" s="26"/>
      <c r="E21" s="26"/>
      <c r="F21" s="26"/>
      <c r="G21" s="34">
        <v>1.0</v>
      </c>
      <c r="H21" s="34">
        <v>1.0</v>
      </c>
      <c r="I21" s="26"/>
    </row>
    <row r="22">
      <c r="A22" s="24" t="s">
        <v>51</v>
      </c>
      <c r="B22" s="26"/>
      <c r="C22" s="24">
        <v>1.0</v>
      </c>
      <c r="D22" s="26"/>
      <c r="E22" s="26"/>
      <c r="F22" s="26"/>
      <c r="G22" s="26"/>
      <c r="H22" s="26"/>
      <c r="I22" s="26"/>
    </row>
    <row r="23">
      <c r="A23" s="24" t="s">
        <v>52</v>
      </c>
      <c r="B23" s="24">
        <v>1.0</v>
      </c>
      <c r="C23" s="26"/>
      <c r="D23" s="26"/>
      <c r="E23" s="26"/>
      <c r="F23" s="26"/>
      <c r="G23" s="26"/>
      <c r="H23" s="26"/>
      <c r="I23" s="26"/>
    </row>
    <row r="24">
      <c r="A24" s="24" t="s">
        <v>53</v>
      </c>
      <c r="B24" s="26"/>
      <c r="C24" s="26"/>
      <c r="D24" s="24">
        <v>1.0</v>
      </c>
      <c r="E24" s="24">
        <v>1.0</v>
      </c>
      <c r="F24" s="24">
        <v>1.0</v>
      </c>
      <c r="G24" s="26"/>
      <c r="H24" s="26"/>
      <c r="I24" s="26"/>
    </row>
    <row r="25" ht="15.75" customHeight="1">
      <c r="A25" s="24" t="s">
        <v>54</v>
      </c>
      <c r="B25" s="26"/>
      <c r="C25" s="24">
        <v>1.0</v>
      </c>
      <c r="D25" s="26"/>
      <c r="E25" s="26"/>
      <c r="F25" s="26"/>
      <c r="G25" s="26"/>
      <c r="H25" s="26"/>
      <c r="I25" s="26"/>
    </row>
    <row r="26" ht="15.75" customHeight="1">
      <c r="A26" s="24" t="s">
        <v>55</v>
      </c>
      <c r="B26" s="26"/>
      <c r="C26" s="26"/>
      <c r="D26" s="24">
        <v>1.0</v>
      </c>
      <c r="E26" s="24">
        <v>1.0</v>
      </c>
      <c r="F26" s="24">
        <v>1.0</v>
      </c>
      <c r="G26" s="24">
        <v>1.0</v>
      </c>
      <c r="H26" s="24">
        <v>1.0</v>
      </c>
      <c r="I26" s="24">
        <v>1.0</v>
      </c>
    </row>
    <row r="27" ht="15.75" customHeight="1">
      <c r="A27" s="43" t="s">
        <v>56</v>
      </c>
      <c r="B27" s="44">
        <f t="shared" ref="B27:I27" si="1">SUM(B2:B26)</f>
        <v>12</v>
      </c>
      <c r="C27" s="44">
        <f t="shared" si="1"/>
        <v>8</v>
      </c>
      <c r="D27" s="44">
        <f t="shared" si="1"/>
        <v>11</v>
      </c>
      <c r="E27" s="44">
        <f t="shared" si="1"/>
        <v>9</v>
      </c>
      <c r="F27" s="44">
        <f t="shared" si="1"/>
        <v>9</v>
      </c>
      <c r="G27" s="44">
        <f t="shared" si="1"/>
        <v>5</v>
      </c>
      <c r="H27" s="44">
        <f t="shared" si="1"/>
        <v>4</v>
      </c>
      <c r="I27" s="44">
        <f t="shared" si="1"/>
        <v>2</v>
      </c>
    </row>
    <row r="28" ht="15.75" customHeight="1">
      <c r="A28" s="45" t="s">
        <v>57</v>
      </c>
      <c r="B28" s="46">
        <f>SUM(B27*B31)</f>
        <v>513.6</v>
      </c>
      <c r="C28" s="46">
        <f>SUM(C27*B31)</f>
        <v>342.4</v>
      </c>
      <c r="D28" s="46">
        <f>SUM(D27*B31)</f>
        <v>470.8</v>
      </c>
      <c r="E28" s="46">
        <f>SUM(E27*B31)</f>
        <v>385.2</v>
      </c>
      <c r="F28" s="46">
        <f>SUM(F27*B31)</f>
        <v>385.2</v>
      </c>
      <c r="G28" s="46">
        <f>SUM(G27*B31)</f>
        <v>214</v>
      </c>
      <c r="H28" s="46">
        <f>SUM(H27*B31)</f>
        <v>171.2</v>
      </c>
      <c r="I28" s="46">
        <f>SUM(I27*B31)</f>
        <v>85.6</v>
      </c>
    </row>
    <row r="29" ht="15.75" customHeight="1">
      <c r="A29" s="45" t="s">
        <v>58</v>
      </c>
      <c r="B29" s="47">
        <f>SUM(B28:I28)</f>
        <v>2568</v>
      </c>
      <c r="C29" s="48"/>
      <c r="D29" s="48"/>
      <c r="E29" s="48"/>
      <c r="F29" s="48"/>
      <c r="G29" s="48"/>
      <c r="H29" s="48"/>
      <c r="I29" s="48"/>
    </row>
    <row r="30" ht="15.75" customHeight="1">
      <c r="A30" s="49"/>
      <c r="B30" s="48"/>
      <c r="C30" s="48"/>
      <c r="D30" s="48"/>
      <c r="E30" s="48"/>
      <c r="F30" s="48"/>
      <c r="G30" s="48"/>
      <c r="H30" s="48"/>
      <c r="I30" s="48"/>
    </row>
    <row r="31" ht="15.75" customHeight="1">
      <c r="A31" s="50" t="s">
        <v>59</v>
      </c>
      <c r="B31" s="51">
        <v>42.8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2021-10-04T22:36:02Z</dcterms:created>
  <dc:creator>Rhys Bartholomew</dc:creator>
</cp:coreProperties>
</file>