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10" i="1" l="1"/>
  <c r="I10" i="1"/>
  <c r="H10" i="1"/>
  <c r="G10" i="1"/>
  <c r="E10" i="1"/>
  <c r="E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3" i="2"/>
  <c r="C3" i="2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<sst xmlns="http://schemas.openxmlformats.org/spreadsheetml/2006/main" count="21" uniqueCount="21">
  <si>
    <t>累计盈亏</t>
  </si>
  <si>
    <t>累计盈亏</t>
    <phoneticPr fontId="1" type="noConversion"/>
  </si>
  <si>
    <t>收益率</t>
  </si>
  <si>
    <t>收益率</t>
    <phoneticPr fontId="1" type="noConversion"/>
  </si>
  <si>
    <t>最大回撤</t>
  </si>
  <si>
    <t>最大回撤</t>
    <phoneticPr fontId="1" type="noConversion"/>
  </si>
  <si>
    <t>年化收益率</t>
  </si>
  <si>
    <t>年化收益率</t>
    <phoneticPr fontId="1" type="noConversion"/>
  </si>
  <si>
    <t>年化波动率</t>
  </si>
  <si>
    <t>年化波动率</t>
    <phoneticPr fontId="1" type="noConversion"/>
  </si>
  <si>
    <t>年化夏普率</t>
  </si>
  <si>
    <t>年化夏普率</t>
    <phoneticPr fontId="1" type="noConversion"/>
  </si>
  <si>
    <t>本月盈亏</t>
    <phoneticPr fontId="1" type="noConversion"/>
  </si>
  <si>
    <t>本月收益率</t>
    <phoneticPr fontId="1" type="noConversion"/>
  </si>
  <si>
    <t>LLT</t>
    <phoneticPr fontId="1" type="noConversion"/>
  </si>
  <si>
    <t>12mTSMON</t>
    <phoneticPr fontId="1" type="noConversion"/>
  </si>
  <si>
    <t>24mTSMON</t>
    <phoneticPr fontId="1" type="noConversion"/>
  </si>
  <si>
    <t>9mTSMON</t>
    <phoneticPr fontId="1" type="noConversion"/>
  </si>
  <si>
    <t>6mTSMON</t>
    <phoneticPr fontId="1" type="noConversion"/>
  </si>
  <si>
    <t>3mTSMON</t>
    <phoneticPr fontId="1" type="noConversion"/>
  </si>
  <si>
    <t>1mTSMON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</si>
</sst>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_ "/>
    <numFmt numFmtId="178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right"/>
    </xf>
    <xf numFmtId="176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半年来净值走势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Sheet2!$E$3:$E$128</c:f>
              <c:numCache>
                <c:formatCode>yyyy\-mm\-dd</c:formatCode>
                <c:ptCount val="126"/>
                <c:pt idx="0">
                  <c:v>42683</c:v>
                </c:pt>
                <c:pt idx="1">
                  <c:v>42684</c:v>
                </c:pt>
                <c:pt idx="2">
                  <c:v>42685</c:v>
                </c:pt>
                <c:pt idx="3">
                  <c:v>42688</c:v>
                </c:pt>
                <c:pt idx="4">
                  <c:v>42689</c:v>
                </c:pt>
                <c:pt idx="5">
                  <c:v>42690</c:v>
                </c:pt>
                <c:pt idx="6">
                  <c:v>42691</c:v>
                </c:pt>
                <c:pt idx="7">
                  <c:v>42692</c:v>
                </c:pt>
                <c:pt idx="8">
                  <c:v>42695</c:v>
                </c:pt>
                <c:pt idx="9">
                  <c:v>42696</c:v>
                </c:pt>
                <c:pt idx="10">
                  <c:v>42697</c:v>
                </c:pt>
                <c:pt idx="11">
                  <c:v>42698</c:v>
                </c:pt>
                <c:pt idx="12">
                  <c:v>42699</c:v>
                </c:pt>
                <c:pt idx="13">
                  <c:v>42702</c:v>
                </c:pt>
                <c:pt idx="14">
                  <c:v>42703</c:v>
                </c:pt>
                <c:pt idx="15">
                  <c:v>42704</c:v>
                </c:pt>
                <c:pt idx="16">
                  <c:v>42705</c:v>
                </c:pt>
                <c:pt idx="17">
                  <c:v>42706</c:v>
                </c:pt>
                <c:pt idx="18">
                  <c:v>42709</c:v>
                </c:pt>
                <c:pt idx="19">
                  <c:v>42710</c:v>
                </c:pt>
                <c:pt idx="20">
                  <c:v>42711</c:v>
                </c:pt>
                <c:pt idx="21">
                  <c:v>42712</c:v>
                </c:pt>
                <c:pt idx="22">
                  <c:v>42713</c:v>
                </c:pt>
                <c:pt idx="23">
                  <c:v>42716</c:v>
                </c:pt>
                <c:pt idx="24">
                  <c:v>42717</c:v>
                </c:pt>
                <c:pt idx="25">
                  <c:v>42718</c:v>
                </c:pt>
                <c:pt idx="26">
                  <c:v>42719</c:v>
                </c:pt>
                <c:pt idx="27">
                  <c:v>42720</c:v>
                </c:pt>
                <c:pt idx="28">
                  <c:v>42723</c:v>
                </c:pt>
                <c:pt idx="29">
                  <c:v>42724</c:v>
                </c:pt>
                <c:pt idx="30">
                  <c:v>42725</c:v>
                </c:pt>
                <c:pt idx="31">
                  <c:v>42726</c:v>
                </c:pt>
                <c:pt idx="32">
                  <c:v>42727</c:v>
                </c:pt>
                <c:pt idx="33">
                  <c:v>42730</c:v>
                </c:pt>
                <c:pt idx="34">
                  <c:v>42731</c:v>
                </c:pt>
                <c:pt idx="35">
                  <c:v>42732</c:v>
                </c:pt>
                <c:pt idx="36">
                  <c:v>42733</c:v>
                </c:pt>
                <c:pt idx="37">
                  <c:v>42734</c:v>
                </c:pt>
                <c:pt idx="38">
                  <c:v>42738</c:v>
                </c:pt>
                <c:pt idx="39">
                  <c:v>42739</c:v>
                </c:pt>
                <c:pt idx="40">
                  <c:v>42740</c:v>
                </c:pt>
                <c:pt idx="41">
                  <c:v>42741</c:v>
                </c:pt>
                <c:pt idx="42">
                  <c:v>42744</c:v>
                </c:pt>
                <c:pt idx="43">
                  <c:v>42745</c:v>
                </c:pt>
                <c:pt idx="44">
                  <c:v>42746</c:v>
                </c:pt>
                <c:pt idx="45">
                  <c:v>42747</c:v>
                </c:pt>
                <c:pt idx="46">
                  <c:v>42748</c:v>
                </c:pt>
                <c:pt idx="47">
                  <c:v>42751</c:v>
                </c:pt>
                <c:pt idx="48">
                  <c:v>42752</c:v>
                </c:pt>
                <c:pt idx="49">
                  <c:v>42753</c:v>
                </c:pt>
                <c:pt idx="50">
                  <c:v>42754</c:v>
                </c:pt>
                <c:pt idx="51">
                  <c:v>42755</c:v>
                </c:pt>
                <c:pt idx="52">
                  <c:v>42758</c:v>
                </c:pt>
                <c:pt idx="53">
                  <c:v>42759</c:v>
                </c:pt>
                <c:pt idx="54">
                  <c:v>42760</c:v>
                </c:pt>
                <c:pt idx="55">
                  <c:v>42761</c:v>
                </c:pt>
                <c:pt idx="56">
                  <c:v>42769</c:v>
                </c:pt>
                <c:pt idx="57">
                  <c:v>42772</c:v>
                </c:pt>
                <c:pt idx="58">
                  <c:v>42773</c:v>
                </c:pt>
                <c:pt idx="59">
                  <c:v>42774</c:v>
                </c:pt>
                <c:pt idx="60">
                  <c:v>42775</c:v>
                </c:pt>
                <c:pt idx="61">
                  <c:v>42776</c:v>
                </c:pt>
                <c:pt idx="62">
                  <c:v>42779</c:v>
                </c:pt>
                <c:pt idx="63">
                  <c:v>42780</c:v>
                </c:pt>
                <c:pt idx="64">
                  <c:v>42781</c:v>
                </c:pt>
                <c:pt idx="65">
                  <c:v>42782</c:v>
                </c:pt>
                <c:pt idx="66">
                  <c:v>42783</c:v>
                </c:pt>
                <c:pt idx="67">
                  <c:v>42786</c:v>
                </c:pt>
                <c:pt idx="68">
                  <c:v>42787</c:v>
                </c:pt>
                <c:pt idx="69">
                  <c:v>42788</c:v>
                </c:pt>
                <c:pt idx="70">
                  <c:v>42789</c:v>
                </c:pt>
                <c:pt idx="71">
                  <c:v>42790</c:v>
                </c:pt>
                <c:pt idx="72">
                  <c:v>42793</c:v>
                </c:pt>
                <c:pt idx="73">
                  <c:v>42794</c:v>
                </c:pt>
                <c:pt idx="74">
                  <c:v>42795</c:v>
                </c:pt>
                <c:pt idx="75">
                  <c:v>42796</c:v>
                </c:pt>
                <c:pt idx="76">
                  <c:v>42797</c:v>
                </c:pt>
                <c:pt idx="77">
                  <c:v>42800</c:v>
                </c:pt>
                <c:pt idx="78">
                  <c:v>42801</c:v>
                </c:pt>
                <c:pt idx="79">
                  <c:v>42802</c:v>
                </c:pt>
                <c:pt idx="80">
                  <c:v>42803</c:v>
                </c:pt>
                <c:pt idx="81">
                  <c:v>42804</c:v>
                </c:pt>
                <c:pt idx="82">
                  <c:v>42807</c:v>
                </c:pt>
                <c:pt idx="83">
                  <c:v>42808</c:v>
                </c:pt>
                <c:pt idx="84">
                  <c:v>42809</c:v>
                </c:pt>
                <c:pt idx="85">
                  <c:v>42810</c:v>
                </c:pt>
                <c:pt idx="86">
                  <c:v>42811</c:v>
                </c:pt>
                <c:pt idx="87">
                  <c:v>42814</c:v>
                </c:pt>
                <c:pt idx="88">
                  <c:v>42815</c:v>
                </c:pt>
                <c:pt idx="89">
                  <c:v>42816</c:v>
                </c:pt>
                <c:pt idx="90">
                  <c:v>42817</c:v>
                </c:pt>
                <c:pt idx="91">
                  <c:v>42818</c:v>
                </c:pt>
                <c:pt idx="92">
                  <c:v>42821</c:v>
                </c:pt>
                <c:pt idx="93">
                  <c:v>42822</c:v>
                </c:pt>
                <c:pt idx="94">
                  <c:v>42823</c:v>
                </c:pt>
                <c:pt idx="95">
                  <c:v>42824</c:v>
                </c:pt>
                <c:pt idx="96">
                  <c:v>42825</c:v>
                </c:pt>
                <c:pt idx="97">
                  <c:v>42830</c:v>
                </c:pt>
                <c:pt idx="98">
                  <c:v>42831</c:v>
                </c:pt>
                <c:pt idx="99">
                  <c:v>42832</c:v>
                </c:pt>
                <c:pt idx="100">
                  <c:v>42835</c:v>
                </c:pt>
                <c:pt idx="101">
                  <c:v>42836</c:v>
                </c:pt>
                <c:pt idx="102">
                  <c:v>42837</c:v>
                </c:pt>
                <c:pt idx="103">
                  <c:v>42838</c:v>
                </c:pt>
                <c:pt idx="104">
                  <c:v>42839</c:v>
                </c:pt>
                <c:pt idx="105">
                  <c:v>42842</c:v>
                </c:pt>
                <c:pt idx="106">
                  <c:v>42843</c:v>
                </c:pt>
                <c:pt idx="107">
                  <c:v>42844</c:v>
                </c:pt>
                <c:pt idx="108">
                  <c:v>42845</c:v>
                </c:pt>
                <c:pt idx="109">
                  <c:v>42846</c:v>
                </c:pt>
                <c:pt idx="110">
                  <c:v>42849</c:v>
                </c:pt>
                <c:pt idx="111">
                  <c:v>42850</c:v>
                </c:pt>
                <c:pt idx="112">
                  <c:v>42851</c:v>
                </c:pt>
                <c:pt idx="113">
                  <c:v>42852</c:v>
                </c:pt>
                <c:pt idx="114">
                  <c:v>42853</c:v>
                </c:pt>
                <c:pt idx="115">
                  <c:v>42857</c:v>
                </c:pt>
                <c:pt idx="116">
                  <c:v>42858</c:v>
                </c:pt>
                <c:pt idx="117">
                  <c:v>42859</c:v>
                </c:pt>
                <c:pt idx="118">
                  <c:v>42860</c:v>
                </c:pt>
                <c:pt idx="119">
                  <c:v>42863</c:v>
                </c:pt>
                <c:pt idx="120">
                  <c:v>42864</c:v>
                </c:pt>
                <c:pt idx="121">
                  <c:v>42865</c:v>
                </c:pt>
                <c:pt idx="122">
                  <c:v>42866</c:v>
                </c:pt>
                <c:pt idx="123">
                  <c:v>42867</c:v>
                </c:pt>
                <c:pt idx="124">
                  <c:v>42870</c:v>
                </c:pt>
                <c:pt idx="125">
                  <c:v>42871</c:v>
                </c:pt>
              </c:numCache>
            </c:numRef>
          </c:cat>
          <c:val>
            <c:numRef>
              <c:f>Sheet2!$H$3:$H$128</c:f>
              <c:numCache>
                <c:formatCode>General</c:formatCode>
                <c:ptCount val="126"/>
                <c:pt idx="0">
                  <c:v>1</c:v>
                </c:pt>
                <c:pt idx="1">
                  <c:v>1.0004895175651165</c:v>
                </c:pt>
                <c:pt idx="2">
                  <c:v>1.0002087724506317</c:v>
                </c:pt>
                <c:pt idx="3">
                  <c:v>0.99419785731882471</c:v>
                </c:pt>
                <c:pt idx="4">
                  <c:v>0.99039975332729935</c:v>
                </c:pt>
                <c:pt idx="5">
                  <c:v>0.99388393524100727</c:v>
                </c:pt>
                <c:pt idx="6">
                  <c:v>0.99110584709587413</c:v>
                </c:pt>
                <c:pt idx="7">
                  <c:v>0.98972066692956873</c:v>
                </c:pt>
                <c:pt idx="8">
                  <c:v>0.99094684581110837</c:v>
                </c:pt>
                <c:pt idx="9">
                  <c:v>0.99463088155402701</c:v>
                </c:pt>
                <c:pt idx="10">
                  <c:v>0.99509234654388601</c:v>
                </c:pt>
                <c:pt idx="11">
                  <c:v>0.99515615993141449</c:v>
                </c:pt>
                <c:pt idx="12">
                  <c:v>0.99498782884249304</c:v>
                </c:pt>
                <c:pt idx="13">
                  <c:v>0.99789413483863432</c:v>
                </c:pt>
                <c:pt idx="14">
                  <c:v>0.99055542467052382</c:v>
                </c:pt>
                <c:pt idx="15">
                  <c:v>0.98693399935253889</c:v>
                </c:pt>
                <c:pt idx="16">
                  <c:v>0.98755046651772482</c:v>
                </c:pt>
                <c:pt idx="17">
                  <c:v>0.98527802671204534</c:v>
                </c:pt>
                <c:pt idx="18">
                  <c:v>0.98995568769899678</c:v>
                </c:pt>
                <c:pt idx="19">
                  <c:v>0.99587773164369775</c:v>
                </c:pt>
                <c:pt idx="20">
                  <c:v>0.9976981803015984</c:v>
                </c:pt>
                <c:pt idx="21">
                  <c:v>0.99481836504225329</c:v>
                </c:pt>
                <c:pt idx="22">
                  <c:v>0.99517752452901298</c:v>
                </c:pt>
                <c:pt idx="23">
                  <c:v>1.0006823365916528</c:v>
                </c:pt>
                <c:pt idx="24">
                  <c:v>1.0059654871460557</c:v>
                </c:pt>
                <c:pt idx="25">
                  <c:v>1.0054956223163103</c:v>
                </c:pt>
                <c:pt idx="26">
                  <c:v>1.0139691946693892</c:v>
                </c:pt>
                <c:pt idx="27">
                  <c:v>1.0117708214847883</c:v>
                </c:pt>
                <c:pt idx="28">
                  <c:v>1.0104125000729025</c:v>
                </c:pt>
                <c:pt idx="29">
                  <c:v>1.0133242214045037</c:v>
                </c:pt>
                <c:pt idx="30">
                  <c:v>1.0099643673967438</c:v>
                </c:pt>
                <c:pt idx="31">
                  <c:v>1.0033258620500947</c:v>
                </c:pt>
                <c:pt idx="32">
                  <c:v>1.0017216438435483</c:v>
                </c:pt>
                <c:pt idx="33">
                  <c:v>0.99922983327851145</c:v>
                </c:pt>
                <c:pt idx="34">
                  <c:v>0.99855257017047161</c:v>
                </c:pt>
                <c:pt idx="35">
                  <c:v>1.0000860600120018</c:v>
                </c:pt>
                <c:pt idx="36">
                  <c:v>0.99769501402773031</c:v>
                </c:pt>
                <c:pt idx="37">
                  <c:v>0.99142157502478301</c:v>
                </c:pt>
                <c:pt idx="38">
                  <c:v>0.99485956099542228</c:v>
                </c:pt>
                <c:pt idx="39">
                  <c:v>0.99332062722196668</c:v>
                </c:pt>
                <c:pt idx="40">
                  <c:v>0.99952658404940309</c:v>
                </c:pt>
                <c:pt idx="41">
                  <c:v>0.99824871849013397</c:v>
                </c:pt>
                <c:pt idx="42">
                  <c:v>1.0013410401408793</c:v>
                </c:pt>
                <c:pt idx="43">
                  <c:v>1.0017847803595032</c:v>
                </c:pt>
                <c:pt idx="44">
                  <c:v>1.0058322659815306</c:v>
                </c:pt>
                <c:pt idx="45">
                  <c:v>1.0055863493015507</c:v>
                </c:pt>
                <c:pt idx="46">
                  <c:v>1.0074661764791955</c:v>
                </c:pt>
                <c:pt idx="47">
                  <c:v>1.0115218844689462</c:v>
                </c:pt>
                <c:pt idx="48">
                  <c:v>1.0114731572590547</c:v>
                </c:pt>
                <c:pt idx="49">
                  <c:v>1.0118288006373291</c:v>
                </c:pt>
                <c:pt idx="50">
                  <c:v>1.0125388566805684</c:v>
                </c:pt>
                <c:pt idx="51">
                  <c:v>1.0073529838156929</c:v>
                </c:pt>
                <c:pt idx="52">
                  <c:v>1.0091557322177878</c:v>
                </c:pt>
                <c:pt idx="53">
                  <c:v>1.0116608203137303</c:v>
                </c:pt>
                <c:pt idx="54">
                  <c:v>1.0141019062162882</c:v>
                </c:pt>
                <c:pt idx="55">
                  <c:v>1.0170773298485696</c:v>
                </c:pt>
                <c:pt idx="56">
                  <c:v>1.0134710190593437</c:v>
                </c:pt>
                <c:pt idx="57">
                  <c:v>1.0193824394206525</c:v>
                </c:pt>
                <c:pt idx="58">
                  <c:v>1.0218571341857774</c:v>
                </c:pt>
                <c:pt idx="59">
                  <c:v>1.0229032943383833</c:v>
                </c:pt>
                <c:pt idx="60">
                  <c:v>1.0216385881795087</c:v>
                </c:pt>
                <c:pt idx="61">
                  <c:v>1.0222210896896378</c:v>
                </c:pt>
                <c:pt idx="62">
                  <c:v>1.0274703482121179</c:v>
                </c:pt>
                <c:pt idx="63">
                  <c:v>1.0262743346348591</c:v>
                </c:pt>
                <c:pt idx="64">
                  <c:v>1.0256653821113386</c:v>
                </c:pt>
                <c:pt idx="65">
                  <c:v>1.022787014209938</c:v>
                </c:pt>
                <c:pt idx="66">
                  <c:v>1.0219615132360851</c:v>
                </c:pt>
                <c:pt idx="67">
                  <c:v>1.0210675235111042</c:v>
                </c:pt>
                <c:pt idx="68">
                  <c:v>1.0228096910786804</c:v>
                </c:pt>
                <c:pt idx="69">
                  <c:v>1.0224065377199567</c:v>
                </c:pt>
                <c:pt idx="70">
                  <c:v>1.0188737267916848</c:v>
                </c:pt>
                <c:pt idx="71">
                  <c:v>1.0199528568539449</c:v>
                </c:pt>
                <c:pt idx="72">
                  <c:v>1.019342813110282</c:v>
                </c:pt>
                <c:pt idx="73">
                  <c:v>1.0180382598261171</c:v>
                </c:pt>
                <c:pt idx="74">
                  <c:v>1.0196358691277887</c:v>
                </c:pt>
                <c:pt idx="75">
                  <c:v>1.0199942858900044</c:v>
                </c:pt>
                <c:pt idx="76">
                  <c:v>1.0201558114281903</c:v>
                </c:pt>
                <c:pt idx="77">
                  <c:v>1.0207034197679865</c:v>
                </c:pt>
                <c:pt idx="78">
                  <c:v>1.0211612273553283</c:v>
                </c:pt>
                <c:pt idx="79">
                  <c:v>1.0190224027888268</c:v>
                </c:pt>
                <c:pt idx="80">
                  <c:v>1.0188078129312286</c:v>
                </c:pt>
                <c:pt idx="81">
                  <c:v>1.0183573629959017</c:v>
                </c:pt>
                <c:pt idx="82">
                  <c:v>1.0217847062021694</c:v>
                </c:pt>
                <c:pt idx="83">
                  <c:v>1.0189437073412806</c:v>
                </c:pt>
                <c:pt idx="84">
                  <c:v>1.0200020016006592</c:v>
                </c:pt>
                <c:pt idx="85">
                  <c:v>1.0168745711218714</c:v>
                </c:pt>
                <c:pt idx="86">
                  <c:v>1.0172247322553631</c:v>
                </c:pt>
                <c:pt idx="87">
                  <c:v>1.0175276499692298</c:v>
                </c:pt>
                <c:pt idx="88">
                  <c:v>1.0181620626978019</c:v>
                </c:pt>
                <c:pt idx="89">
                  <c:v>1.0136536288448146</c:v>
                </c:pt>
                <c:pt idx="90">
                  <c:v>1.0153852730683832</c:v>
                </c:pt>
                <c:pt idx="91">
                  <c:v>1.0138188889006772</c:v>
                </c:pt>
                <c:pt idx="92">
                  <c:v>1.0084517776996693</c:v>
                </c:pt>
                <c:pt idx="93">
                  <c:v>1.0086165602279873</c:v>
                </c:pt>
                <c:pt idx="94">
                  <c:v>1.0124706760835718</c:v>
                </c:pt>
                <c:pt idx="95">
                  <c:v>1.0101228795003547</c:v>
                </c:pt>
                <c:pt idx="96">
                  <c:v>1.0107338447176377</c:v>
                </c:pt>
                <c:pt idx="97">
                  <c:v>1.0158607605083967</c:v>
                </c:pt>
                <c:pt idx="98">
                  <c:v>1.0185978423841691</c:v>
                </c:pt>
                <c:pt idx="99">
                  <c:v>1.0149021753525664</c:v>
                </c:pt>
                <c:pt idx="100">
                  <c:v>1.0143182227306218</c:v>
                </c:pt>
                <c:pt idx="101">
                  <c:v>1.015193269850776</c:v>
                </c:pt>
                <c:pt idx="102">
                  <c:v>1.0116748973303713</c:v>
                </c:pt>
                <c:pt idx="103">
                  <c:v>1.0128757050986055</c:v>
                </c:pt>
                <c:pt idx="104">
                  <c:v>1.0121527502730645</c:v>
                </c:pt>
                <c:pt idx="105">
                  <c:v>1.014720558456661</c:v>
                </c:pt>
                <c:pt idx="106">
                  <c:v>1.0130830707354797</c:v>
                </c:pt>
                <c:pt idx="107">
                  <c:v>1.011182998285711</c:v>
                </c:pt>
                <c:pt idx="108">
                  <c:v>1.0142386931158158</c:v>
                </c:pt>
                <c:pt idx="109">
                  <c:v>1.015221271342156</c:v>
                </c:pt>
                <c:pt idx="110">
                  <c:v>1.0145551641536117</c:v>
                </c:pt>
                <c:pt idx="111">
                  <c:v>1.0148340908077289</c:v>
                </c:pt>
                <c:pt idx="112">
                  <c:v>1.0136610462045523</c:v>
                </c:pt>
                <c:pt idx="113">
                  <c:v>1.0144185636955445</c:v>
                </c:pt>
                <c:pt idx="114">
                  <c:v>1.0156216277863563</c:v>
                </c:pt>
                <c:pt idx="115">
                  <c:v>1.0157081286010845</c:v>
                </c:pt>
                <c:pt idx="116">
                  <c:v>1.0164948375554441</c:v>
                </c:pt>
                <c:pt idx="117">
                  <c:v>1.0127122048131834</c:v>
                </c:pt>
                <c:pt idx="118">
                  <c:v>1.0105598763595547</c:v>
                </c:pt>
                <c:pt idx="119">
                  <c:v>1.0113023660026592</c:v>
                </c:pt>
                <c:pt idx="120">
                  <c:v>1.012141079933691</c:v>
                </c:pt>
                <c:pt idx="121">
                  <c:v>1.0131692869856952</c:v>
                </c:pt>
                <c:pt idx="122">
                  <c:v>1.017544489172139</c:v>
                </c:pt>
                <c:pt idx="123">
                  <c:v>1.0154809387856045</c:v>
                </c:pt>
                <c:pt idx="124">
                  <c:v>1.0168073363517991</c:v>
                </c:pt>
                <c:pt idx="125">
                  <c:v>1.0197361161917649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13648"/>
        <c:axId val="1154414040"/>
      </c:lineChart>
      <c:dateAx>
        <c:axId val="115441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414040"/>
        <c:crosses val="autoZero"/>
        <c:auto val="1"/>
        <c:lblOffset val="100"/>
        <c:baseTimeUnit val="days"/>
      </c:dateAx>
      <c:valAx>
        <c:axId val="11544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4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104775</xdr:rowOff>
    </xdr:from>
    <xdr:to>
      <xdr:col>15</xdr:col>
      <xdr:colOff>476250</xdr:colOff>
      <xdr:row>24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Q33"/>
  <sheetViews>
    <sheetView tabSelected="1" workbookViewId="0"/>
  </sheetViews>
  <sheetFormatPr defaultRowHeight="13.5" x14ac:dyDescent="0.15"/>
  <cols>
    <col min="3" max="3" width="11" bestFit="1" customWidth="1"/>
    <col min="4" max="5" width="11" customWidth="1"/>
    <col min="6" max="6" width="12.75" bestFit="1" customWidth="1"/>
    <col min="7" max="8" width="12.75" customWidth="1"/>
    <col min="9" max="9" width="11.625" bestFit="1" customWidth="1"/>
    <col min="10" max="10" width="12.75" bestFit="1" customWidth="1"/>
  </cols>
  <sheetData>
    <row r="1" spans="3:17" x14ac:dyDescent="0.15">
      <c r="C1" s="1"/>
      <c r="D1" s="1" t="s">
        <v>14</v>
      </c>
      <c r="E1" s="1" t="s">
        <v>16</v>
      </c>
      <c r="F1" s="1" t="s">
        <v>15</v>
      </c>
      <c r="G1" s="1" t="s">
        <v>17</v>
      </c>
      <c r="H1" s="1" t="s">
        <v>18</v>
      </c>
      <c r="I1" s="14" t="s">
        <v>19</v>
      </c>
      <c r="J1" s="14" t="s">
        <v>20</v>
      </c>
      <c r="K1" s="10"/>
      <c r="L1" s="10"/>
      <c r="M1" s="10"/>
      <c r="N1" s="10"/>
      <c r="O1" s="10"/>
      <c r="P1" s="10"/>
      <c r="Q1" s="11"/>
    </row>
    <row r="2" spans="3:17" x14ac:dyDescent="0.15">
      <c r="C2" s="1" t="s">
        <v>1</v>
      </c>
      <c r="D2" s="2">
        <v>2237455.7728558602</v>
      </c>
      <c r="E2" s="2">
        <v>1071673.8994336801</v>
      </c>
      <c r="F2" s="2">
        <v>1793826.0048541101</v>
      </c>
      <c r="G2" s="2">
        <v>2010235.8302662901</v>
      </c>
      <c r="H2" s="2">
        <v>1548383.59352924</v>
      </c>
      <c r="I2" s="2">
        <v>1576587.29006036</v>
      </c>
      <c r="J2" s="2">
        <v>1576587.29006036</v>
      </c>
      <c r="K2" s="10"/>
      <c r="L2" s="10"/>
      <c r="M2" s="10"/>
      <c r="N2" s="10"/>
      <c r="O2" s="10"/>
      <c r="P2" s="10"/>
      <c r="Q2" s="11"/>
    </row>
    <row r="3" spans="3:17" x14ac:dyDescent="0.15">
      <c r="C3" s="1" t="s">
        <v>3</v>
      </c>
      <c r="D3" s="3">
        <v>0.31963653897940802</v>
      </c>
      <c r="E3" s="3">
        <v>0.15309627134766901</v>
      </c>
      <c r="F3" s="3">
        <v>0.25626085783630098</v>
      </c>
      <c r="G3" s="3">
        <v>0.28717654718089802</v>
      </c>
      <c r="H3" s="3">
        <v>0.22119765621846199</v>
      </c>
      <c r="I3" s="3">
        <v>0.22522675572290901</v>
      </c>
      <c r="J3" s="3">
        <v>0.22522675572290901</v>
      </c>
      <c r="K3" s="12"/>
      <c r="L3" s="12"/>
      <c r="M3" s="12"/>
      <c r="N3" s="10"/>
      <c r="O3" s="10"/>
      <c r="P3" s="10"/>
      <c r="Q3" s="11"/>
    </row>
    <row r="4" spans="3:17" x14ac:dyDescent="0.15">
      <c r="C4" s="1" t="s">
        <v>5</v>
      </c>
      <c r="D4" s="3">
        <v>-6.4060339430081797E-2</v>
      </c>
      <c r="E4" s="3">
        <v>-8.8173587367697398E-2</v>
      </c>
      <c r="F4" s="3">
        <v>-5.0435372772858901E-2</v>
      </c>
      <c r="G4" s="3">
        <v>-5.3178845496139299E-2</v>
      </c>
      <c r="H4" s="3">
        <v>-6.2207252769282503E-2</v>
      </c>
      <c r="I4" s="3">
        <v>-5.6058414462113001E-2</v>
      </c>
      <c r="J4" s="3">
        <v>-5.6058414462113001E-2</v>
      </c>
      <c r="K4" s="13"/>
      <c r="L4" s="13"/>
      <c r="M4" s="13"/>
      <c r="N4" s="10"/>
      <c r="O4" s="10"/>
      <c r="P4" s="10"/>
      <c r="Q4" s="11"/>
    </row>
    <row r="5" spans="3:17" x14ac:dyDescent="0.15">
      <c r="C5" s="1" t="s">
        <v>7</v>
      </c>
      <c r="D5" s="3">
        <v>6.7335067490386702E-2</v>
      </c>
      <c r="E5" s="3">
        <v>3.4583415239297199E-2</v>
      </c>
      <c r="F5" s="3">
        <v>5.5386525464451997E-2</v>
      </c>
      <c r="G5" s="3">
        <v>6.1288705509345599E-2</v>
      </c>
      <c r="H5" s="3">
        <v>4.85141423731155E-2</v>
      </c>
      <c r="I5" s="3">
        <v>4.9313810464298002E-2</v>
      </c>
      <c r="J5" s="3">
        <v>4.9313810464298002E-2</v>
      </c>
      <c r="K5" s="12"/>
      <c r="L5" s="12"/>
      <c r="M5" s="12"/>
      <c r="N5" s="10"/>
      <c r="O5" s="10"/>
      <c r="P5" s="10"/>
      <c r="Q5" s="11"/>
    </row>
    <row r="6" spans="3:17" x14ac:dyDescent="0.15">
      <c r="C6" s="1" t="s">
        <v>9</v>
      </c>
      <c r="D6" s="3">
        <v>4.9614251175523802E-2</v>
      </c>
      <c r="E6" s="3">
        <v>4.9033660553862997E-2</v>
      </c>
      <c r="F6" s="3">
        <v>5.0188849293638101E-2</v>
      </c>
      <c r="G6" s="3">
        <v>5.0284124541308102E-2</v>
      </c>
      <c r="H6" s="3">
        <v>5.0589741616258899E-2</v>
      </c>
      <c r="I6" s="3">
        <v>5.3287862077472103E-2</v>
      </c>
      <c r="J6" s="3">
        <v>5.3287862077472103E-2</v>
      </c>
      <c r="K6" s="10"/>
      <c r="L6" s="10"/>
      <c r="M6" s="10"/>
      <c r="N6" s="10"/>
      <c r="O6" s="10"/>
      <c r="P6" s="10"/>
      <c r="Q6" s="11"/>
    </row>
    <row r="7" spans="3:17" x14ac:dyDescent="0.15">
      <c r="C7" s="1" t="s">
        <v>11</v>
      </c>
      <c r="D7" s="4">
        <v>1.35717189910155</v>
      </c>
      <c r="E7" s="4">
        <v>0.70529947894278999</v>
      </c>
      <c r="F7" s="4">
        <v>1.1035623698085599</v>
      </c>
      <c r="G7" s="4">
        <v>1.21884801750893</v>
      </c>
      <c r="H7" s="4">
        <v>0.95897193429277605</v>
      </c>
      <c r="I7" s="4">
        <v>0.92542294889976295</v>
      </c>
      <c r="J7" s="4">
        <v>0.92542294889976295</v>
      </c>
      <c r="K7" s="10"/>
      <c r="L7" s="10"/>
      <c r="M7" s="10"/>
      <c r="N7" s="10"/>
      <c r="O7" s="10"/>
      <c r="P7" s="10"/>
      <c r="Q7" s="11"/>
    </row>
    <row r="8" spans="3:17" x14ac:dyDescent="0.15">
      <c r="I8" s="9"/>
      <c r="J8" s="10"/>
      <c r="K8" s="10"/>
      <c r="L8" s="10"/>
      <c r="M8" s="10"/>
      <c r="N8" s="10"/>
      <c r="O8" s="10"/>
      <c r="P8" s="10"/>
      <c r="Q8" s="11"/>
    </row>
    <row r="9" spans="3:17" x14ac:dyDescent="0.15">
      <c r="E9">
        <v>24</v>
      </c>
      <c r="F9">
        <v>12</v>
      </c>
      <c r="G9">
        <v>9</v>
      </c>
      <c r="H9">
        <v>6</v>
      </c>
      <c r="I9">
        <v>3</v>
      </c>
      <c r="J9">
        <v>1</v>
      </c>
      <c r="K9" s="10"/>
      <c r="L9" s="10"/>
      <c r="M9" s="10"/>
      <c r="N9" s="10"/>
      <c r="O9" s="10"/>
      <c r="P9" s="10"/>
      <c r="Q9" s="11"/>
    </row>
    <row r="10" spans="3:17" x14ac:dyDescent="0.15">
      <c r="E10">
        <f>F10/F9*E9</f>
        <v>500</v>
      </c>
      <c r="F10">
        <v>250</v>
      </c>
      <c r="G10">
        <f>F10/F9*G9</f>
        <v>187.5</v>
      </c>
      <c r="H10">
        <f>F10/F9*H9</f>
        <v>125</v>
      </c>
      <c r="I10" s="9">
        <f>F10/F9*I9</f>
        <v>62.5</v>
      </c>
      <c r="J10" s="10">
        <f>F10/F9*J9</f>
        <v>20.833333333333332</v>
      </c>
      <c r="K10" s="10"/>
      <c r="L10" s="10"/>
      <c r="M10" s="10"/>
      <c r="N10" s="10"/>
      <c r="O10" s="10"/>
      <c r="P10" s="10"/>
      <c r="Q10" s="11"/>
    </row>
    <row r="11" spans="3:17" x14ac:dyDescent="0.15">
      <c r="G11">
        <v>188</v>
      </c>
      <c r="I11" s="9">
        <v>63</v>
      </c>
      <c r="J11" s="12">
        <v>21</v>
      </c>
      <c r="K11" s="12"/>
      <c r="L11" s="12"/>
      <c r="M11" s="12"/>
      <c r="N11" s="10"/>
      <c r="O11" s="10"/>
      <c r="P11" s="10"/>
      <c r="Q11" s="11"/>
    </row>
    <row r="12" spans="3:17" x14ac:dyDescent="0.15">
      <c r="I12" s="9"/>
      <c r="J12" s="12"/>
      <c r="K12" s="13"/>
      <c r="L12" s="13"/>
      <c r="M12" s="13"/>
      <c r="N12" s="10"/>
      <c r="O12" s="10"/>
      <c r="P12" s="10"/>
      <c r="Q12" s="11"/>
    </row>
    <row r="13" spans="3:17" x14ac:dyDescent="0.15">
      <c r="C13" s="1" t="s">
        <v>12</v>
      </c>
      <c r="D13" s="1"/>
      <c r="E13" s="1"/>
      <c r="F13" s="2">
        <v>37106</v>
      </c>
      <c r="G13" s="6"/>
      <c r="H13" s="6"/>
      <c r="I13" s="9"/>
      <c r="J13" s="12"/>
      <c r="K13" s="12"/>
      <c r="L13" s="12"/>
      <c r="M13" s="12"/>
      <c r="N13" s="10"/>
      <c r="O13" s="10"/>
      <c r="P13" s="10"/>
      <c r="Q13" s="11"/>
    </row>
    <row r="14" spans="3:17" x14ac:dyDescent="0.15">
      <c r="C14" s="1" t="s">
        <v>13</v>
      </c>
      <c r="D14" s="1"/>
      <c r="E14" s="1"/>
      <c r="F14" s="3">
        <v>5.3008571428571401E-3</v>
      </c>
      <c r="G14" s="7"/>
      <c r="H14" s="7"/>
      <c r="I14" s="9"/>
      <c r="J14" s="10"/>
      <c r="K14" s="10"/>
      <c r="L14" s="10"/>
      <c r="M14" s="10"/>
      <c r="N14" s="10"/>
      <c r="O14" s="10"/>
      <c r="P14" s="10"/>
      <c r="Q14" s="11"/>
    </row>
    <row r="15" spans="3:17" x14ac:dyDescent="0.15">
      <c r="C15" s="1" t="s">
        <v>0</v>
      </c>
      <c r="D15" s="1"/>
      <c r="E15" s="1"/>
      <c r="F15" s="2">
        <v>2393396</v>
      </c>
      <c r="G15" s="6"/>
      <c r="H15" s="6"/>
      <c r="I15" s="9"/>
      <c r="J15" s="10"/>
      <c r="K15" s="10"/>
      <c r="L15" s="10"/>
      <c r="M15" s="10"/>
      <c r="N15" s="10"/>
      <c r="O15" s="10"/>
      <c r="P15" s="10"/>
      <c r="Q15" s="11"/>
    </row>
    <row r="16" spans="3:17" x14ac:dyDescent="0.15">
      <c r="C16" s="1" t="s">
        <v>2</v>
      </c>
      <c r="D16" s="1"/>
      <c r="E16" s="1"/>
      <c r="F16" s="3">
        <v>0.34191371428571399</v>
      </c>
      <c r="G16" s="7"/>
      <c r="H16" s="7"/>
      <c r="I16" s="9"/>
      <c r="J16" s="10"/>
      <c r="K16" s="10"/>
      <c r="L16" s="10"/>
      <c r="M16" s="10"/>
      <c r="N16" s="10"/>
      <c r="O16" s="10"/>
      <c r="P16" s="10"/>
      <c r="Q16" s="11"/>
    </row>
    <row r="17" spans="3:17" x14ac:dyDescent="0.15">
      <c r="C17" s="1" t="s">
        <v>4</v>
      </c>
      <c r="D17" s="1"/>
      <c r="E17" s="1"/>
      <c r="F17" s="3">
        <v>-6.5222669780897399E-2</v>
      </c>
      <c r="G17" s="7"/>
      <c r="H17" s="7"/>
      <c r="I17" s="9"/>
      <c r="J17" s="10"/>
      <c r="K17" s="10"/>
      <c r="L17" s="10"/>
      <c r="M17" s="10"/>
      <c r="N17" s="10"/>
      <c r="O17" s="10"/>
      <c r="P17" s="10"/>
      <c r="Q17" s="11"/>
    </row>
    <row r="18" spans="3:17" x14ac:dyDescent="0.15">
      <c r="C18" s="1" t="s">
        <v>6</v>
      </c>
      <c r="D18" s="1"/>
      <c r="E18" s="1"/>
      <c r="F18" s="3">
        <v>7.2304759522926101E-2</v>
      </c>
      <c r="G18" s="7"/>
      <c r="H18" s="7"/>
      <c r="I18" s="9"/>
      <c r="J18" s="10"/>
      <c r="K18" s="10"/>
      <c r="L18" s="10"/>
      <c r="M18" s="10"/>
      <c r="N18" s="10"/>
      <c r="O18" s="10"/>
      <c r="P18" s="10"/>
      <c r="Q18" s="11"/>
    </row>
    <row r="19" spans="3:17" x14ac:dyDescent="0.15">
      <c r="C19" s="1" t="s">
        <v>8</v>
      </c>
      <c r="D19" s="1"/>
      <c r="E19" s="1"/>
      <c r="F19" s="3">
        <v>4.8981472327099797E-2</v>
      </c>
      <c r="G19" s="7"/>
      <c r="H19" s="7"/>
      <c r="I19" s="9"/>
      <c r="J19" s="12"/>
      <c r="K19" s="12"/>
      <c r="L19" s="12"/>
      <c r="M19" s="12"/>
      <c r="N19" s="10"/>
      <c r="O19" s="10"/>
      <c r="P19" s="10"/>
      <c r="Q19" s="11"/>
    </row>
    <row r="20" spans="3:17" x14ac:dyDescent="0.15">
      <c r="C20" s="1" t="s">
        <v>10</v>
      </c>
      <c r="D20" s="1"/>
      <c r="E20" s="1"/>
      <c r="F20" s="4">
        <v>1.47616549866187</v>
      </c>
      <c r="G20" s="8"/>
      <c r="H20" s="8"/>
      <c r="I20" s="9"/>
      <c r="J20" s="12"/>
      <c r="K20" s="13"/>
      <c r="L20" s="13"/>
      <c r="M20" s="13"/>
      <c r="N20" s="10"/>
      <c r="O20" s="10"/>
      <c r="P20" s="10"/>
      <c r="Q20" s="11"/>
    </row>
    <row r="21" spans="3:17" x14ac:dyDescent="0.15">
      <c r="I21" s="9"/>
      <c r="J21" s="12"/>
      <c r="K21" s="12"/>
      <c r="L21" s="12"/>
      <c r="M21" s="12"/>
      <c r="N21" s="10"/>
      <c r="O21" s="10"/>
      <c r="P21" s="10"/>
      <c r="Q21" s="11"/>
    </row>
    <row r="22" spans="3:17" x14ac:dyDescent="0.15">
      <c r="I22" s="9"/>
      <c r="J22" s="10"/>
      <c r="K22" s="10"/>
      <c r="L22" s="10"/>
      <c r="M22" s="10"/>
      <c r="N22" s="10"/>
      <c r="O22" s="10"/>
      <c r="P22" s="10"/>
      <c r="Q22" s="11"/>
    </row>
    <row r="23" spans="3:17" x14ac:dyDescent="0.15">
      <c r="I23" s="9"/>
      <c r="J23" s="10"/>
      <c r="K23" s="10"/>
      <c r="L23" s="10"/>
      <c r="M23" s="10"/>
      <c r="N23" s="10"/>
      <c r="O23" s="10"/>
      <c r="P23" s="10"/>
      <c r="Q23" s="11"/>
    </row>
    <row r="24" spans="3:17" x14ac:dyDescent="0.15">
      <c r="I24" s="9"/>
      <c r="J24" s="10"/>
      <c r="K24" s="10"/>
      <c r="L24" s="10"/>
      <c r="M24" s="10"/>
      <c r="N24" s="10"/>
      <c r="O24" s="10"/>
      <c r="P24" s="10"/>
      <c r="Q24" s="11"/>
    </row>
    <row r="25" spans="3:17" x14ac:dyDescent="0.15">
      <c r="I25" s="9"/>
      <c r="J25" s="10"/>
      <c r="K25" s="10"/>
      <c r="L25" s="10"/>
      <c r="M25" s="10"/>
      <c r="N25" s="10"/>
      <c r="O25" s="10"/>
      <c r="P25" s="10"/>
      <c r="Q25" s="11"/>
    </row>
    <row r="26" spans="3:17" x14ac:dyDescent="0.15">
      <c r="I26" s="9"/>
      <c r="J26" s="12"/>
      <c r="K26" s="12"/>
      <c r="L26" s="12"/>
      <c r="M26" s="12"/>
      <c r="N26" s="10"/>
      <c r="O26" s="10"/>
      <c r="P26" s="10"/>
      <c r="Q26" s="11"/>
    </row>
    <row r="27" spans="3:17" x14ac:dyDescent="0.15">
      <c r="I27" s="9"/>
      <c r="J27" s="12"/>
      <c r="K27" s="13"/>
      <c r="L27" s="13"/>
      <c r="M27" s="13"/>
      <c r="N27" s="10"/>
      <c r="O27" s="10"/>
      <c r="P27" s="10"/>
      <c r="Q27" s="11"/>
    </row>
    <row r="28" spans="3:17" x14ac:dyDescent="0.15">
      <c r="I28" s="9"/>
      <c r="J28" s="12"/>
      <c r="K28" s="12"/>
      <c r="L28" s="12"/>
      <c r="M28" s="12"/>
      <c r="N28" s="10"/>
      <c r="O28" s="10"/>
      <c r="P28" s="10"/>
      <c r="Q28" s="11"/>
    </row>
    <row r="29" spans="3:17" x14ac:dyDescent="0.15">
      <c r="I29" s="9"/>
      <c r="J29" s="10"/>
      <c r="K29" s="10"/>
      <c r="L29" s="10"/>
      <c r="M29" s="10"/>
      <c r="N29" s="10"/>
      <c r="O29" s="10"/>
      <c r="P29" s="10"/>
      <c r="Q29" s="11"/>
    </row>
    <row r="30" spans="3:17" x14ac:dyDescent="0.15">
      <c r="I30" s="9"/>
      <c r="J30" s="10"/>
      <c r="K30" s="10"/>
      <c r="L30" s="10"/>
      <c r="M30" s="10"/>
      <c r="N30" s="10"/>
      <c r="O30" s="10"/>
      <c r="P30" s="10"/>
      <c r="Q30" s="11"/>
    </row>
    <row r="31" spans="3:17" x14ac:dyDescent="0.15">
      <c r="I31" s="9"/>
      <c r="J31" s="10"/>
      <c r="K31" s="10"/>
      <c r="L31" s="10"/>
      <c r="M31" s="10"/>
      <c r="N31" s="10"/>
      <c r="O31" s="10"/>
      <c r="P31" s="10"/>
      <c r="Q31" s="11"/>
    </row>
    <row r="32" spans="3:17" x14ac:dyDescent="0.15">
      <c r="I32" s="9"/>
      <c r="J32" s="10"/>
      <c r="K32" s="10"/>
      <c r="L32" s="10"/>
      <c r="M32" s="10"/>
      <c r="N32" s="10"/>
      <c r="O32" s="10"/>
      <c r="P32" s="10"/>
      <c r="Q32" s="11"/>
    </row>
    <row r="33" spans="10:17" x14ac:dyDescent="0.15">
      <c r="J33" s="11"/>
      <c r="K33" s="11"/>
      <c r="L33" s="11"/>
      <c r="M33" s="11"/>
      <c r="N33" s="11"/>
      <c r="O33" s="11"/>
      <c r="P33" s="11"/>
      <c r="Q33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3:H128"/>
  <sheetViews>
    <sheetView workbookViewId="0">
      <selection activeCell="C14" sqref="C14"/>
    </sheetView>
  </sheetViews>
  <sheetFormatPr defaultRowHeight="13.5" x14ac:dyDescent="0.15"/>
  <cols>
    <col min="3" max="3" width="11.625" bestFit="1" customWidth="1"/>
    <col min="5" max="5" width="11.625" bestFit="1" customWidth="1"/>
  </cols>
  <sheetData>
    <row r="3" spans="3:8" x14ac:dyDescent="0.15">
      <c r="C3" s="5">
        <f>[1]!TDaysOffset(C4,"Offset=-125")</f>
        <v>42683</v>
      </c>
      <c r="E3" s="5">
        <f>[1]!TDays(C3,C4,"cols=1;rows=126")</f>
        <v>42683</v>
      </c>
      <c r="F3">
        <v>1.23194700853378</v>
      </c>
      <c r="H3">
        <f>F3/$F$3</f>
        <v>1</v>
      </c>
    </row>
    <row r="4" spans="3:8" x14ac:dyDescent="0.15">
      <c r="C4" s="5">
        <v>42871</v>
      </c>
      <c r="E4" s="5">
        <v>42684</v>
      </c>
      <c r="F4">
        <v>1.23255006823375</v>
      </c>
      <c r="H4">
        <f t="shared" ref="H4:H67" si="0">F4/$F$3</f>
        <v>1.0004895175651165</v>
      </c>
    </row>
    <row r="5" spans="3:8" x14ac:dyDescent="0.15">
      <c r="E5" s="5">
        <v>42685</v>
      </c>
      <c r="F5">
        <v>1.2322042051297999</v>
      </c>
      <c r="H5">
        <f t="shared" si="0"/>
        <v>1.0002087724506317</v>
      </c>
    </row>
    <row r="6" spans="3:8" x14ac:dyDescent="0.15">
      <c r="E6" s="5">
        <v>42688</v>
      </c>
      <c r="F6">
        <v>1.2247990762146199</v>
      </c>
      <c r="H6">
        <f t="shared" si="0"/>
        <v>0.99419785731882471</v>
      </c>
    </row>
    <row r="7" spans="3:8" x14ac:dyDescent="0.15">
      <c r="E7" s="5">
        <v>42689</v>
      </c>
      <c r="F7">
        <v>1.2201200133641601</v>
      </c>
      <c r="H7">
        <f t="shared" si="0"/>
        <v>0.99039975332729935</v>
      </c>
    </row>
    <row r="8" spans="3:8" x14ac:dyDescent="0.15">
      <c r="E8" s="5">
        <v>42690</v>
      </c>
      <c r="F8">
        <v>1.2244123408499401</v>
      </c>
      <c r="H8">
        <f t="shared" si="0"/>
        <v>0.99388393524100727</v>
      </c>
    </row>
    <row r="9" spans="3:8" x14ac:dyDescent="0.15">
      <c r="E9" s="5">
        <v>42691</v>
      </c>
      <c r="F9">
        <v>1.2209898834701001</v>
      </c>
      <c r="H9">
        <f t="shared" si="0"/>
        <v>0.99110584709587413</v>
      </c>
    </row>
    <row r="10" spans="3:8" x14ac:dyDescent="0.15">
      <c r="E10" s="5">
        <v>42692</v>
      </c>
      <c r="F10">
        <v>1.2192834149079399</v>
      </c>
      <c r="H10">
        <f t="shared" si="0"/>
        <v>0.98972066692956873</v>
      </c>
    </row>
    <row r="11" spans="3:8" x14ac:dyDescent="0.15">
      <c r="E11" s="5">
        <v>42695</v>
      </c>
      <c r="F11">
        <v>1.22079400231298</v>
      </c>
      <c r="H11">
        <f t="shared" si="0"/>
        <v>0.99094684581110837</v>
      </c>
    </row>
    <row r="12" spans="3:8" x14ac:dyDescent="0.15">
      <c r="E12" s="5">
        <v>42696</v>
      </c>
      <c r="F12">
        <v>1.2253325391258001</v>
      </c>
      <c r="H12">
        <f t="shared" si="0"/>
        <v>0.99463088155402701</v>
      </c>
    </row>
    <row r="13" spans="3:8" x14ac:dyDescent="0.15">
      <c r="E13" s="5">
        <v>42697</v>
      </c>
      <c r="F13">
        <v>1.2259010395395999</v>
      </c>
      <c r="H13">
        <f t="shared" si="0"/>
        <v>0.99509234654388601</v>
      </c>
    </row>
    <row r="14" spans="3:8" x14ac:dyDescent="0.15">
      <c r="E14" s="5">
        <v>42698</v>
      </c>
      <c r="F14">
        <v>1.22597965425147</v>
      </c>
      <c r="H14">
        <f t="shared" si="0"/>
        <v>0.99515615993141449</v>
      </c>
    </row>
    <row r="15" spans="3:8" x14ac:dyDescent="0.15">
      <c r="E15" s="5">
        <v>42699</v>
      </c>
      <c r="F15">
        <v>1.2257722792700301</v>
      </c>
      <c r="H15">
        <f t="shared" si="0"/>
        <v>0.99498782884249304</v>
      </c>
    </row>
    <row r="16" spans="3:8" x14ac:dyDescent="0.15">
      <c r="E16" s="5">
        <v>42702</v>
      </c>
      <c r="F16">
        <v>1.2293526942478601</v>
      </c>
      <c r="H16">
        <f t="shared" si="0"/>
        <v>0.99789413483863432</v>
      </c>
    </row>
    <row r="17" spans="5:8" x14ac:dyDescent="0.15">
      <c r="E17" s="5">
        <v>42703</v>
      </c>
      <c r="F17">
        <v>1.2203117922097599</v>
      </c>
      <c r="H17">
        <f t="shared" si="0"/>
        <v>0.99055542467052382</v>
      </c>
    </row>
    <row r="18" spans="5:8" x14ac:dyDescent="0.15">
      <c r="E18" s="5">
        <v>42704</v>
      </c>
      <c r="F18">
        <v>1.2158503881226399</v>
      </c>
      <c r="H18">
        <f t="shared" si="0"/>
        <v>0.98693399935253889</v>
      </c>
    </row>
    <row r="19" spans="5:8" x14ac:dyDescent="0.15">
      <c r="E19" s="5">
        <v>42705</v>
      </c>
      <c r="F19">
        <v>1.21660984300265</v>
      </c>
      <c r="H19">
        <f t="shared" si="0"/>
        <v>0.98755046651772482</v>
      </c>
    </row>
    <row r="20" spans="5:8" x14ac:dyDescent="0.15">
      <c r="E20" s="5">
        <v>42706</v>
      </c>
      <c r="F20">
        <v>1.2138103175819701</v>
      </c>
      <c r="H20">
        <f t="shared" si="0"/>
        <v>0.98527802671204534</v>
      </c>
    </row>
    <row r="21" spans="5:8" x14ac:dyDescent="0.15">
      <c r="E21" s="5">
        <v>42709</v>
      </c>
      <c r="F21">
        <v>1.2195729480417801</v>
      </c>
      <c r="H21">
        <f t="shared" si="0"/>
        <v>0.98995568769899678</v>
      </c>
    </row>
    <row r="22" spans="5:8" x14ac:dyDescent="0.15">
      <c r="E22" s="5">
        <v>42710</v>
      </c>
      <c r="F22">
        <v>1.22686859236386</v>
      </c>
      <c r="H22">
        <f t="shared" si="0"/>
        <v>0.99587773164369775</v>
      </c>
    </row>
    <row r="23" spans="5:8" x14ac:dyDescent="0.15">
      <c r="E23" s="5">
        <v>42711</v>
      </c>
      <c r="F23">
        <v>1.22911128864215</v>
      </c>
      <c r="H23">
        <f t="shared" si="0"/>
        <v>0.9976981803015984</v>
      </c>
    </row>
    <row r="24" spans="5:8" x14ac:dyDescent="0.15">
      <c r="E24" s="5">
        <v>42712</v>
      </c>
      <c r="F24">
        <v>1.2255635088482699</v>
      </c>
      <c r="H24">
        <f t="shared" si="0"/>
        <v>0.99481836504225329</v>
      </c>
    </row>
    <row r="25" spans="5:8" x14ac:dyDescent="0.15">
      <c r="E25" s="5">
        <v>42713</v>
      </c>
      <c r="F25">
        <v>1.2260059743035701</v>
      </c>
      <c r="H25">
        <f t="shared" si="0"/>
        <v>0.99517752452901298</v>
      </c>
    </row>
    <row r="26" spans="5:8" x14ac:dyDescent="0.15">
      <c r="E26" s="5">
        <v>42716</v>
      </c>
      <c r="F26">
        <v>1.23278761105668</v>
      </c>
      <c r="H26">
        <f t="shared" si="0"/>
        <v>1.0006823365916528</v>
      </c>
    </row>
    <row r="27" spans="5:8" x14ac:dyDescent="0.15">
      <c r="E27" s="5">
        <v>42717</v>
      </c>
      <c r="F27">
        <v>1.23929617257781</v>
      </c>
      <c r="H27">
        <f t="shared" si="0"/>
        <v>1.0059654871460557</v>
      </c>
    </row>
    <row r="28" spans="5:8" x14ac:dyDescent="0.15">
      <c r="E28" s="5">
        <v>42718</v>
      </c>
      <c r="F28">
        <v>1.23871732400639</v>
      </c>
      <c r="H28">
        <f t="shared" si="0"/>
        <v>1.0054956223163103</v>
      </c>
    </row>
    <row r="29" spans="5:8" x14ac:dyDescent="0.15">
      <c r="E29" s="5">
        <v>42719</v>
      </c>
      <c r="F29">
        <v>1.2491563161183601</v>
      </c>
      <c r="H29">
        <f t="shared" si="0"/>
        <v>1.0139691946693892</v>
      </c>
    </row>
    <row r="30" spans="5:8" x14ac:dyDescent="0.15">
      <c r="E30" s="5">
        <v>42720</v>
      </c>
      <c r="F30">
        <v>1.24644803684995</v>
      </c>
      <c r="H30">
        <f t="shared" si="0"/>
        <v>1.0117708214847883</v>
      </c>
    </row>
    <row r="31" spans="5:8" x14ac:dyDescent="0.15">
      <c r="E31" s="5">
        <v>42723</v>
      </c>
      <c r="F31">
        <v>1.24477465684995</v>
      </c>
      <c r="H31">
        <f t="shared" si="0"/>
        <v>1.0104125000729025</v>
      </c>
    </row>
    <row r="32" spans="5:8" x14ac:dyDescent="0.15">
      <c r="E32" s="5">
        <v>42724</v>
      </c>
      <c r="F32">
        <v>1.2483617432341001</v>
      </c>
      <c r="H32">
        <f t="shared" si="0"/>
        <v>1.0133242214045037</v>
      </c>
    </row>
    <row r="33" spans="5:8" x14ac:dyDescent="0.15">
      <c r="E33" s="5">
        <v>42725</v>
      </c>
      <c r="F33">
        <v>1.24422258114013</v>
      </c>
      <c r="H33">
        <f t="shared" si="0"/>
        <v>1.0099643673967438</v>
      </c>
    </row>
    <row r="34" spans="5:8" x14ac:dyDescent="0.15">
      <c r="E34" s="5">
        <v>42726</v>
      </c>
      <c r="F34">
        <v>1.2360442943371901</v>
      </c>
      <c r="H34">
        <f t="shared" si="0"/>
        <v>1.0033258620500947</v>
      </c>
    </row>
    <row r="35" spans="5:8" x14ac:dyDescent="0.15">
      <c r="E35" s="5">
        <v>42727</v>
      </c>
      <c r="F35">
        <v>1.2340679825166001</v>
      </c>
      <c r="H35">
        <f t="shared" si="0"/>
        <v>1.0017216438435483</v>
      </c>
    </row>
    <row r="36" spans="5:8" x14ac:dyDescent="0.15">
      <c r="E36" s="5">
        <v>42730</v>
      </c>
      <c r="F36">
        <v>1.2309982039451699</v>
      </c>
      <c r="H36">
        <f t="shared" si="0"/>
        <v>0.99922983327851145</v>
      </c>
    </row>
    <row r="37" spans="5:8" x14ac:dyDescent="0.15">
      <c r="E37" s="5">
        <v>42731</v>
      </c>
      <c r="F37">
        <v>1.23016385168523</v>
      </c>
      <c r="H37">
        <f t="shared" si="0"/>
        <v>0.99855257017047161</v>
      </c>
    </row>
    <row r="38" spans="5:8" x14ac:dyDescent="0.15">
      <c r="E38" s="5">
        <v>42732</v>
      </c>
      <c r="F38">
        <v>1.23205302990812</v>
      </c>
      <c r="H38">
        <f t="shared" si="0"/>
        <v>1.0000860600120018</v>
      </c>
    </row>
    <row r="39" spans="5:8" x14ac:dyDescent="0.15">
      <c r="E39" s="5">
        <v>42733</v>
      </c>
      <c r="F39">
        <v>1.2291073879605301</v>
      </c>
      <c r="H39">
        <f t="shared" si="0"/>
        <v>0.99769501402773031</v>
      </c>
    </row>
    <row r="40" spans="5:8" x14ac:dyDescent="0.15">
      <c r="E40" s="5">
        <v>42734</v>
      </c>
      <c r="F40">
        <v>1.22137884354763</v>
      </c>
      <c r="H40">
        <f t="shared" si="0"/>
        <v>0.99142157502478301</v>
      </c>
    </row>
    <row r="41" spans="5:8" x14ac:dyDescent="0.15">
      <c r="E41" s="5">
        <v>42738</v>
      </c>
      <c r="F41">
        <v>1.2256142600795401</v>
      </c>
      <c r="H41">
        <f t="shared" si="0"/>
        <v>0.99485956099542228</v>
      </c>
    </row>
    <row r="42" spans="5:8" x14ac:dyDescent="0.15">
      <c r="E42" s="5">
        <v>42739</v>
      </c>
      <c r="F42">
        <v>1.2237183752209999</v>
      </c>
      <c r="H42">
        <f t="shared" si="0"/>
        <v>0.99332062722196668</v>
      </c>
    </row>
    <row r="43" spans="5:8" x14ac:dyDescent="0.15">
      <c r="E43" s="5">
        <v>42740</v>
      </c>
      <c r="F43">
        <v>1.2313637851696499</v>
      </c>
      <c r="H43">
        <f t="shared" si="0"/>
        <v>0.99952658404940309</v>
      </c>
    </row>
    <row r="44" spans="5:8" x14ac:dyDescent="0.15">
      <c r="E44" s="5">
        <v>42741</v>
      </c>
      <c r="F44">
        <v>1.2297895225166</v>
      </c>
      <c r="H44">
        <f t="shared" si="0"/>
        <v>0.99824871849013397</v>
      </c>
    </row>
    <row r="45" spans="5:8" x14ac:dyDescent="0.15">
      <c r="E45" s="5">
        <v>42744</v>
      </c>
      <c r="F45">
        <v>1.23359909892366</v>
      </c>
      <c r="H45">
        <f t="shared" si="0"/>
        <v>1.0013410401408793</v>
      </c>
    </row>
    <row r="46" spans="5:8" x14ac:dyDescent="0.15">
      <c r="E46" s="5">
        <v>42745</v>
      </c>
      <c r="F46">
        <v>1.23414576335856</v>
      </c>
      <c r="H46">
        <f t="shared" si="0"/>
        <v>1.0017847803595032</v>
      </c>
    </row>
    <row r="47" spans="5:8" x14ac:dyDescent="0.15">
      <c r="E47" s="5">
        <v>42746</v>
      </c>
      <c r="F47">
        <v>1.2391320511627</v>
      </c>
      <c r="H47">
        <f t="shared" si="0"/>
        <v>1.0058322659815306</v>
      </c>
    </row>
    <row r="48" spans="5:8" x14ac:dyDescent="0.15">
      <c r="E48" s="5">
        <v>42747</v>
      </c>
      <c r="F48">
        <v>1.23882909484445</v>
      </c>
      <c r="H48">
        <f t="shared" si="0"/>
        <v>1.0055863493015507</v>
      </c>
    </row>
    <row r="49" spans="5:8" x14ac:dyDescent="0.15">
      <c r="E49" s="5">
        <v>42748</v>
      </c>
      <c r="F49">
        <v>1.24114494231251</v>
      </c>
      <c r="H49">
        <f t="shared" si="0"/>
        <v>1.0074661764791955</v>
      </c>
    </row>
    <row r="50" spans="5:8" x14ac:dyDescent="0.15">
      <c r="E50" s="5">
        <v>42751</v>
      </c>
      <c r="F50">
        <v>1.24614135963797</v>
      </c>
      <c r="H50">
        <f t="shared" si="0"/>
        <v>1.0115218844689462</v>
      </c>
    </row>
    <row r="51" spans="5:8" x14ac:dyDescent="0.15">
      <c r="E51" s="5">
        <v>42752</v>
      </c>
      <c r="F51">
        <v>1.24608133029751</v>
      </c>
      <c r="H51">
        <f t="shared" si="0"/>
        <v>1.0114731572590547</v>
      </c>
    </row>
    <row r="52" spans="5:8" x14ac:dyDescent="0.15">
      <c r="E52" s="5">
        <v>42753</v>
      </c>
      <c r="F52">
        <v>1.24651946409348</v>
      </c>
      <c r="H52">
        <f t="shared" si="0"/>
        <v>1.0118288006373291</v>
      </c>
    </row>
    <row r="53" spans="5:8" x14ac:dyDescent="0.15">
      <c r="E53" s="5">
        <v>42754</v>
      </c>
      <c r="F53">
        <v>1.24739421551184</v>
      </c>
      <c r="H53">
        <f t="shared" si="0"/>
        <v>1.0125388566805684</v>
      </c>
    </row>
    <row r="54" spans="5:8" x14ac:dyDescent="0.15">
      <c r="E54" s="5">
        <v>42755</v>
      </c>
      <c r="F54">
        <v>1.2410054949493201</v>
      </c>
      <c r="H54">
        <f t="shared" si="0"/>
        <v>1.0073529838156929</v>
      </c>
    </row>
    <row r="55" spans="5:8" x14ac:dyDescent="0.15">
      <c r="E55" s="5">
        <v>42758</v>
      </c>
      <c r="F55">
        <v>1.24322638545042</v>
      </c>
      <c r="H55">
        <f t="shared" si="0"/>
        <v>1.0091557322177878</v>
      </c>
    </row>
    <row r="56" spans="5:8" x14ac:dyDescent="0.15">
      <c r="E56" s="5">
        <v>42759</v>
      </c>
      <c r="F56">
        <v>1.24631252123633</v>
      </c>
      <c r="H56">
        <f t="shared" si="0"/>
        <v>1.0116608203137303</v>
      </c>
    </row>
    <row r="57" spans="5:8" x14ac:dyDescent="0.15">
      <c r="E57" s="5">
        <v>42760</v>
      </c>
      <c r="F57">
        <v>1.2493198097115601</v>
      </c>
      <c r="H57">
        <f t="shared" si="0"/>
        <v>1.0141019062162882</v>
      </c>
    </row>
    <row r="58" spans="5:8" x14ac:dyDescent="0.15">
      <c r="E58" s="5">
        <v>42761</v>
      </c>
      <c r="F58">
        <v>1.2529853739544701</v>
      </c>
      <c r="H58">
        <f t="shared" si="0"/>
        <v>1.0170773298485696</v>
      </c>
    </row>
    <row r="59" spans="5:8" x14ac:dyDescent="0.15">
      <c r="E59" s="5">
        <v>42769</v>
      </c>
      <c r="F59">
        <v>1.24854259016584</v>
      </c>
      <c r="H59">
        <f t="shared" si="0"/>
        <v>1.0134710190593437</v>
      </c>
    </row>
    <row r="60" spans="5:8" x14ac:dyDescent="0.15">
      <c r="E60" s="5">
        <v>42772</v>
      </c>
      <c r="F60">
        <v>1.2558251467961401</v>
      </c>
      <c r="H60">
        <f t="shared" si="0"/>
        <v>1.0193824394206525</v>
      </c>
    </row>
    <row r="61" spans="5:8" x14ac:dyDescent="0.15">
      <c r="E61" s="5">
        <v>42773</v>
      </c>
      <c r="F61">
        <v>1.25887383960907</v>
      </c>
      <c r="H61">
        <f t="shared" si="0"/>
        <v>1.0218571341857774</v>
      </c>
    </row>
    <row r="62" spans="5:8" x14ac:dyDescent="0.15">
      <c r="E62" s="5">
        <v>42774</v>
      </c>
      <c r="F62">
        <v>1.2601626534795201</v>
      </c>
      <c r="H62">
        <f t="shared" si="0"/>
        <v>1.0229032943383833</v>
      </c>
    </row>
    <row r="63" spans="5:8" x14ac:dyDescent="0.15">
      <c r="E63" s="5">
        <v>42775</v>
      </c>
      <c r="F63">
        <v>1.2586046025104201</v>
      </c>
      <c r="H63">
        <f t="shared" si="0"/>
        <v>1.0216385881795087</v>
      </c>
    </row>
    <row r="64" spans="5:8" x14ac:dyDescent="0.15">
      <c r="E64" s="5">
        <v>42776</v>
      </c>
      <c r="F64">
        <v>1.25932221350329</v>
      </c>
      <c r="H64">
        <f t="shared" si="0"/>
        <v>1.0222210896896378</v>
      </c>
    </row>
    <row r="65" spans="5:8" x14ac:dyDescent="0.15">
      <c r="E65" s="5">
        <v>42779</v>
      </c>
      <c r="F65">
        <v>1.26578902183708</v>
      </c>
      <c r="H65">
        <f t="shared" si="0"/>
        <v>1.0274703482121179</v>
      </c>
    </row>
    <row r="66" spans="5:8" x14ac:dyDescent="0.15">
      <c r="E66" s="5">
        <v>42780</v>
      </c>
      <c r="F66">
        <v>1.2643155964884101</v>
      </c>
      <c r="H66">
        <f t="shared" si="0"/>
        <v>1.0262743346348591</v>
      </c>
    </row>
    <row r="67" spans="5:8" x14ac:dyDescent="0.15">
      <c r="E67" s="5">
        <v>42781</v>
      </c>
      <c r="F67">
        <v>1.2635653992487199</v>
      </c>
      <c r="H67">
        <f t="shared" si="0"/>
        <v>1.0256653821113386</v>
      </c>
    </row>
    <row r="68" spans="5:8" x14ac:dyDescent="0.15">
      <c r="E68" s="5">
        <v>42782</v>
      </c>
      <c r="F68">
        <v>1.2600194025231299</v>
      </c>
      <c r="H68">
        <f t="shared" ref="H68:H128" si="1">F68/$F$3</f>
        <v>1.022787014209938</v>
      </c>
    </row>
    <row r="69" spans="5:8" x14ac:dyDescent="0.15">
      <c r="E69" s="5">
        <v>42783</v>
      </c>
      <c r="F69">
        <v>1.2590024290678501</v>
      </c>
      <c r="H69">
        <f t="shared" si="1"/>
        <v>1.0219615132360851</v>
      </c>
    </row>
    <row r="70" spans="5:8" x14ac:dyDescent="0.15">
      <c r="E70" s="5">
        <v>42786</v>
      </c>
      <c r="F70">
        <v>1.2579010811005</v>
      </c>
      <c r="H70">
        <f t="shared" si="1"/>
        <v>1.0210675235111042</v>
      </c>
    </row>
    <row r="71" spans="5:8" x14ac:dyDescent="0.15">
      <c r="E71" s="5">
        <v>42787</v>
      </c>
      <c r="F71">
        <v>1.2600473392237399</v>
      </c>
      <c r="H71">
        <f t="shared" si="1"/>
        <v>1.0228096910786804</v>
      </c>
    </row>
    <row r="72" spans="5:8" x14ac:dyDescent="0.15">
      <c r="E72" s="5">
        <v>42788</v>
      </c>
      <c r="F72">
        <v>1.2595506756494801</v>
      </c>
      <c r="H72">
        <f t="shared" si="1"/>
        <v>1.0224065377199567</v>
      </c>
    </row>
    <row r="73" spans="5:8" x14ac:dyDescent="0.15">
      <c r="E73" s="5">
        <v>42789</v>
      </c>
      <c r="F73">
        <v>1.25519843979468</v>
      </c>
      <c r="H73">
        <f t="shared" si="1"/>
        <v>1.0188737267916848</v>
      </c>
    </row>
    <row r="74" spans="5:8" x14ac:dyDescent="0.15">
      <c r="E74" s="5">
        <v>42790</v>
      </c>
      <c r="F74">
        <v>1.2565278708467</v>
      </c>
      <c r="H74">
        <f t="shared" si="1"/>
        <v>1.0199528568539449</v>
      </c>
    </row>
    <row r="75" spans="5:8" x14ac:dyDescent="0.15">
      <c r="E75" s="5">
        <v>42793</v>
      </c>
      <c r="F75">
        <v>1.25577632928162</v>
      </c>
      <c r="H75">
        <f t="shared" si="1"/>
        <v>1.019342813110282</v>
      </c>
    </row>
    <row r="76" spans="5:8" x14ac:dyDescent="0.15">
      <c r="E76" s="5">
        <v>42794</v>
      </c>
      <c r="F76">
        <v>1.25416918876572</v>
      </c>
      <c r="H76">
        <f t="shared" si="1"/>
        <v>1.0180382598261171</v>
      </c>
    </row>
    <row r="77" spans="5:8" x14ac:dyDescent="0.15">
      <c r="E77" s="5">
        <v>42795</v>
      </c>
      <c r="F77">
        <v>1.2561373587657201</v>
      </c>
      <c r="H77">
        <f t="shared" si="1"/>
        <v>1.0196358691277887</v>
      </c>
    </row>
    <row r="78" spans="5:8" x14ac:dyDescent="0.15">
      <c r="E78" s="5">
        <v>42796</v>
      </c>
      <c r="F78">
        <v>1.25657890922374</v>
      </c>
      <c r="H78">
        <f t="shared" si="1"/>
        <v>1.0199942858900044</v>
      </c>
    </row>
    <row r="79" spans="5:8" x14ac:dyDescent="0.15">
      <c r="E79" s="5">
        <v>42797</v>
      </c>
      <c r="F79">
        <v>1.2567779001273101</v>
      </c>
      <c r="H79">
        <f t="shared" si="1"/>
        <v>1.0201558114281903</v>
      </c>
    </row>
    <row r="80" spans="5:8" x14ac:dyDescent="0.15">
      <c r="E80" s="5">
        <v>42800</v>
      </c>
      <c r="F80">
        <v>1.2574525245833701</v>
      </c>
      <c r="H80">
        <f t="shared" si="1"/>
        <v>1.0207034197679865</v>
      </c>
    </row>
    <row r="81" spans="5:8" x14ac:dyDescent="0.15">
      <c r="E81" s="5">
        <v>42801</v>
      </c>
      <c r="F81">
        <v>1.2580165192710799</v>
      </c>
      <c r="H81">
        <f t="shared" si="1"/>
        <v>1.0211612273553283</v>
      </c>
    </row>
    <row r="82" spans="5:8" x14ac:dyDescent="0.15">
      <c r="E82" s="5">
        <v>42802</v>
      </c>
      <c r="F82">
        <v>1.2553816007445999</v>
      </c>
      <c r="H82">
        <f t="shared" si="1"/>
        <v>1.0190224027888268</v>
      </c>
    </row>
    <row r="83" spans="5:8" x14ac:dyDescent="0.15">
      <c r="E83" s="5">
        <v>42803</v>
      </c>
      <c r="F83">
        <v>1.2551172374114701</v>
      </c>
      <c r="H83">
        <f t="shared" si="1"/>
        <v>1.0188078129312286</v>
      </c>
    </row>
    <row r="84" spans="5:8" x14ac:dyDescent="0.15">
      <c r="E84" s="5">
        <v>42804</v>
      </c>
      <c r="F84">
        <v>1.25456230696115</v>
      </c>
      <c r="H84">
        <f t="shared" si="1"/>
        <v>1.0183573629959017</v>
      </c>
    </row>
    <row r="85" spans="5:8" x14ac:dyDescent="0.15">
      <c r="E85" s="5">
        <v>42807</v>
      </c>
      <c r="F85">
        <v>1.25878461217133</v>
      </c>
      <c r="H85">
        <f t="shared" si="1"/>
        <v>1.0217847062021694</v>
      </c>
    </row>
    <row r="86" spans="5:8" x14ac:dyDescent="0.15">
      <c r="E86" s="5">
        <v>42808</v>
      </c>
      <c r="F86">
        <v>1.25528465212341</v>
      </c>
      <c r="H86">
        <f t="shared" si="1"/>
        <v>1.0189437073412806</v>
      </c>
    </row>
    <row r="87" spans="5:8" x14ac:dyDescent="0.15">
      <c r="E87" s="5">
        <v>42809</v>
      </c>
      <c r="F87">
        <v>1.2565884145704</v>
      </c>
      <c r="H87">
        <f t="shared" si="1"/>
        <v>1.0200020016006592</v>
      </c>
    </row>
    <row r="88" spans="5:8" x14ac:dyDescent="0.15">
      <c r="E88" s="5">
        <v>42810</v>
      </c>
      <c r="F88">
        <v>1.2527355859476601</v>
      </c>
      <c r="H88">
        <f t="shared" si="1"/>
        <v>1.0168745711218714</v>
      </c>
    </row>
    <row r="89" spans="5:8" x14ac:dyDescent="0.15">
      <c r="E89" s="5">
        <v>42811</v>
      </c>
      <c r="F89">
        <v>1.25316696590857</v>
      </c>
      <c r="H89">
        <f t="shared" si="1"/>
        <v>1.0172247322553631</v>
      </c>
    </row>
    <row r="90" spans="5:8" x14ac:dyDescent="0.15">
      <c r="E90" s="5">
        <v>42814</v>
      </c>
      <c r="F90">
        <v>1.2535401444800001</v>
      </c>
      <c r="H90">
        <f t="shared" si="1"/>
        <v>1.0175276499692298</v>
      </c>
    </row>
    <row r="91" spans="5:8" x14ac:dyDescent="0.15">
      <c r="E91" s="5">
        <v>42815</v>
      </c>
      <c r="F91">
        <v>1.2543217073431401</v>
      </c>
      <c r="H91">
        <f t="shared" si="1"/>
        <v>1.0181620626978019</v>
      </c>
    </row>
    <row r="92" spans="5:8" x14ac:dyDescent="0.15">
      <c r="E92" s="5">
        <v>42816</v>
      </c>
      <c r="F92">
        <v>1.2487675557447799</v>
      </c>
      <c r="H92">
        <f t="shared" si="1"/>
        <v>1.0136536288448146</v>
      </c>
    </row>
    <row r="93" spans="5:8" x14ac:dyDescent="0.15">
      <c r="E93" s="5">
        <v>42817</v>
      </c>
      <c r="F93">
        <v>1.25090084966585</v>
      </c>
      <c r="H93">
        <f t="shared" si="1"/>
        <v>1.0153852730683832</v>
      </c>
    </row>
    <row r="94" spans="5:8" x14ac:dyDescent="0.15">
      <c r="E94" s="5">
        <v>42818</v>
      </c>
      <c r="F94">
        <v>1.2489711473762299</v>
      </c>
      <c r="H94">
        <f t="shared" si="1"/>
        <v>1.0138188889006772</v>
      </c>
    </row>
    <row r="95" spans="5:8" x14ac:dyDescent="0.15">
      <c r="E95" s="5">
        <v>42821</v>
      </c>
      <c r="F95">
        <v>1.2423591507876801</v>
      </c>
      <c r="H95">
        <f t="shared" si="1"/>
        <v>1.0084517776996693</v>
      </c>
    </row>
    <row r="96" spans="5:8" x14ac:dyDescent="0.15">
      <c r="E96" s="5">
        <v>42822</v>
      </c>
      <c r="F96">
        <v>1.2425621541305001</v>
      </c>
      <c r="H96">
        <f t="shared" si="1"/>
        <v>1.0086165602279873</v>
      </c>
    </row>
    <row r="97" spans="5:8" x14ac:dyDescent="0.15">
      <c r="E97" s="5">
        <v>42823</v>
      </c>
      <c r="F97">
        <v>1.2473102206293301</v>
      </c>
      <c r="H97">
        <f t="shared" si="1"/>
        <v>1.0124706760835718</v>
      </c>
    </row>
    <row r="98" spans="5:8" x14ac:dyDescent="0.15">
      <c r="E98" s="5">
        <v>42824</v>
      </c>
      <c r="F98">
        <v>1.2444178596519899</v>
      </c>
      <c r="H98">
        <f t="shared" si="1"/>
        <v>1.0101228795003547</v>
      </c>
    </row>
    <row r="99" spans="5:8" x14ac:dyDescent="0.15">
      <c r="E99" s="5">
        <v>42825</v>
      </c>
      <c r="F99">
        <v>1.24517053642374</v>
      </c>
      <c r="H99">
        <f t="shared" si="1"/>
        <v>1.0107338447176377</v>
      </c>
    </row>
    <row r="100" spans="5:8" x14ac:dyDescent="0.15">
      <c r="E100" s="5">
        <v>42830</v>
      </c>
      <c r="F100">
        <v>1.2514866249951699</v>
      </c>
      <c r="H100">
        <f t="shared" si="1"/>
        <v>1.0158607605083967</v>
      </c>
    </row>
    <row r="101" spans="5:8" x14ac:dyDescent="0.15">
      <c r="E101" s="5">
        <v>42831</v>
      </c>
      <c r="F101">
        <v>1.2548585648241399</v>
      </c>
      <c r="H101">
        <f t="shared" si="1"/>
        <v>1.0185978423841691</v>
      </c>
    </row>
    <row r="102" spans="5:8" x14ac:dyDescent="0.15">
      <c r="E102" s="5">
        <v>42832</v>
      </c>
      <c r="F102">
        <v>1.2503056988800201</v>
      </c>
      <c r="H102">
        <f t="shared" si="1"/>
        <v>1.0149021753525664</v>
      </c>
    </row>
    <row r="103" spans="5:8" x14ac:dyDescent="0.15">
      <c r="E103" s="5">
        <v>42835</v>
      </c>
      <c r="F103">
        <v>1.24958630019429</v>
      </c>
      <c r="H103">
        <f t="shared" si="1"/>
        <v>1.0143182227306218</v>
      </c>
    </row>
    <row r="104" spans="5:8" x14ac:dyDescent="0.15">
      <c r="E104" s="5">
        <v>42836</v>
      </c>
      <c r="F104">
        <v>1.2506643118762899</v>
      </c>
      <c r="H104">
        <f t="shared" si="1"/>
        <v>1.015193269850776</v>
      </c>
    </row>
    <row r="105" spans="5:8" x14ac:dyDescent="0.15">
      <c r="E105" s="5">
        <v>42837</v>
      </c>
      <c r="F105">
        <v>1.2463298633748701</v>
      </c>
      <c r="H105">
        <f t="shared" si="1"/>
        <v>1.0116748973303713</v>
      </c>
    </row>
    <row r="106" spans="5:8" x14ac:dyDescent="0.15">
      <c r="E106" s="5">
        <v>42838</v>
      </c>
      <c r="F106">
        <v>1.2478091949127701</v>
      </c>
      <c r="H106">
        <f t="shared" si="1"/>
        <v>1.0128757050986055</v>
      </c>
    </row>
    <row r="107" spans="5:8" x14ac:dyDescent="0.15">
      <c r="E107" s="5">
        <v>42839</v>
      </c>
      <c r="F107">
        <v>1.2469185528781399</v>
      </c>
      <c r="H107">
        <f t="shared" si="1"/>
        <v>1.0121527502730645</v>
      </c>
    </row>
    <row r="108" spans="5:8" x14ac:dyDescent="0.15">
      <c r="E108" s="5">
        <v>42842</v>
      </c>
      <c r="F108">
        <v>1.25008195648841</v>
      </c>
      <c r="H108">
        <f t="shared" si="1"/>
        <v>1.014720558456661</v>
      </c>
    </row>
    <row r="109" spans="5:8" x14ac:dyDescent="0.15">
      <c r="E109" s="5">
        <v>42843</v>
      </c>
      <c r="F109">
        <v>1.24806465838879</v>
      </c>
      <c r="H109">
        <f t="shared" si="1"/>
        <v>1.0130830707354797</v>
      </c>
    </row>
    <row r="110" spans="5:8" x14ac:dyDescent="0.15">
      <c r="E110" s="5">
        <v>42844</v>
      </c>
      <c r="F110">
        <v>1.2457238698183</v>
      </c>
      <c r="H110">
        <f t="shared" si="1"/>
        <v>1.011182998285711</v>
      </c>
    </row>
    <row r="111" spans="5:8" x14ac:dyDescent="0.15">
      <c r="E111" s="5">
        <v>42845</v>
      </c>
      <c r="F111">
        <v>1.2494883239232399</v>
      </c>
      <c r="H111">
        <f t="shared" si="1"/>
        <v>1.0142386931158158</v>
      </c>
    </row>
    <row r="112" spans="5:8" x14ac:dyDescent="0.15">
      <c r="E112" s="5">
        <v>42846</v>
      </c>
      <c r="F112">
        <v>1.25069880822983</v>
      </c>
      <c r="H112">
        <f t="shared" si="1"/>
        <v>1.015221271342156</v>
      </c>
    </row>
    <row r="113" spans="5:8" x14ac:dyDescent="0.15">
      <c r="E113" s="5">
        <v>42849</v>
      </c>
      <c r="F113">
        <v>1.24987819947154</v>
      </c>
      <c r="H113">
        <f t="shared" si="1"/>
        <v>1.0145551641536117</v>
      </c>
    </row>
    <row r="114" spans="5:8" x14ac:dyDescent="0.15">
      <c r="E114" s="5">
        <v>42850</v>
      </c>
      <c r="F114">
        <v>1.2502218223286801</v>
      </c>
      <c r="H114">
        <f t="shared" si="1"/>
        <v>1.0148340908077289</v>
      </c>
    </row>
    <row r="115" spans="5:8" x14ac:dyDescent="0.15">
      <c r="E115" s="5">
        <v>42851</v>
      </c>
      <c r="F115">
        <v>1.24877669353892</v>
      </c>
      <c r="H115">
        <f t="shared" si="1"/>
        <v>1.0136610462045523</v>
      </c>
    </row>
    <row r="116" spans="5:8" x14ac:dyDescent="0.15">
      <c r="E116" s="5">
        <v>42852</v>
      </c>
      <c r="F116">
        <v>1.2497099149458599</v>
      </c>
      <c r="H116">
        <f t="shared" si="1"/>
        <v>1.0144185636955445</v>
      </c>
    </row>
    <row r="117" spans="5:8" x14ac:dyDescent="0.15">
      <c r="E117" s="5">
        <v>42853</v>
      </c>
      <c r="F117">
        <v>1.25119202615361</v>
      </c>
      <c r="H117">
        <f t="shared" si="1"/>
        <v>1.0156216277863563</v>
      </c>
    </row>
    <row r="118" spans="5:8" x14ac:dyDescent="0.15">
      <c r="E118" s="5">
        <v>42857</v>
      </c>
      <c r="F118">
        <v>1.2512985905735501</v>
      </c>
      <c r="H118">
        <f t="shared" si="1"/>
        <v>1.0157081286010845</v>
      </c>
    </row>
    <row r="119" spans="5:8" x14ac:dyDescent="0.15">
      <c r="E119" s="5">
        <v>42858</v>
      </c>
      <c r="F119">
        <v>1.2522677743164601</v>
      </c>
      <c r="H119">
        <f t="shared" si="1"/>
        <v>1.0164948375554441</v>
      </c>
    </row>
    <row r="120" spans="5:8" x14ac:dyDescent="0.15">
      <c r="E120" s="5">
        <v>42859</v>
      </c>
      <c r="F120">
        <v>1.24760777122525</v>
      </c>
      <c r="H120">
        <f t="shared" si="1"/>
        <v>1.0127122048131834</v>
      </c>
    </row>
    <row r="121" spans="5:8" x14ac:dyDescent="0.15">
      <c r="E121" s="5">
        <v>42860</v>
      </c>
      <c r="F121">
        <v>1.24495621662542</v>
      </c>
      <c r="H121">
        <f t="shared" si="1"/>
        <v>1.0105598763595547</v>
      </c>
    </row>
    <row r="122" spans="5:8" x14ac:dyDescent="0.15">
      <c r="E122" s="5">
        <v>42863</v>
      </c>
      <c r="F122">
        <v>1.2458709245201101</v>
      </c>
      <c r="H122">
        <f t="shared" si="1"/>
        <v>1.0113023660026592</v>
      </c>
    </row>
    <row r="123" spans="5:8" x14ac:dyDescent="0.15">
      <c r="E123" s="5">
        <v>42864</v>
      </c>
      <c r="F123">
        <v>1.24690417563846</v>
      </c>
      <c r="H123">
        <f t="shared" si="1"/>
        <v>1.012141079933691</v>
      </c>
    </row>
    <row r="124" spans="5:8" x14ac:dyDescent="0.15">
      <c r="E124" s="5">
        <v>42865</v>
      </c>
      <c r="F124">
        <v>1.24817087224033</v>
      </c>
      <c r="H124">
        <f t="shared" si="1"/>
        <v>1.0131692869856952</v>
      </c>
    </row>
    <row r="125" spans="5:8" x14ac:dyDescent="0.15">
      <c r="E125" s="5">
        <v>42866</v>
      </c>
      <c r="F125">
        <v>1.25356088948565</v>
      </c>
      <c r="H125">
        <f t="shared" si="1"/>
        <v>1.017544489172139</v>
      </c>
    </row>
    <row r="126" spans="5:8" x14ac:dyDescent="0.15">
      <c r="E126" s="5">
        <v>42867</v>
      </c>
      <c r="F126">
        <v>1.2510187047600001</v>
      </c>
      <c r="H126">
        <f t="shared" si="1"/>
        <v>1.0154809387856045</v>
      </c>
    </row>
    <row r="127" spans="5:8" x14ac:dyDescent="0.15">
      <c r="E127" s="5">
        <v>42870</v>
      </c>
      <c r="F127">
        <v>1.2526527562737999</v>
      </c>
      <c r="H127">
        <f t="shared" si="1"/>
        <v>1.0168073363517991</v>
      </c>
    </row>
    <row r="128" spans="5:8" x14ac:dyDescent="0.15">
      <c r="E128" s="5">
        <v>42871</v>
      </c>
      <c r="F128">
        <v>1.2562608578362999</v>
      </c>
      <c r="H128">
        <f t="shared" si="1"/>
        <v>1.0197361161917649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2017-05-17T09:06:38Z</dcterms:modified>
</cp:coreProperties>
</file>