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EX" sheetId="1" r:id="rId4"/>
    <sheet state="visible" name="DATA" sheetId="2" r:id="rId5"/>
    <sheet state="visible" name="CODE" sheetId="3" r:id="rId6"/>
  </sheets>
  <definedNames>
    <definedName hidden="1" localSheetId="1" name="_xlnm._FilterDatabase">DATA!$A$2:$S$26</definedName>
  </definedNames>
  <calcPr/>
  <extLst>
    <ext uri="GoogleSheetsCustomDataVersion1">
      <go:sheetsCustomData xmlns:go="http://customooxmlschemas.google.com/" r:id="rId7" roundtripDataSignature="AMtx7mi9/3VaJjOIQtSvFdneN+JyngQluw=="/>
    </ext>
  </extLst>
</workbook>
</file>

<file path=xl/sharedStrings.xml><?xml version="1.0" encoding="utf-8"?>
<sst xmlns="http://schemas.openxmlformats.org/spreadsheetml/2006/main" count="996" uniqueCount="272">
  <si>
    <t>abbreviate</t>
  </si>
  <si>
    <t>meaning</t>
  </si>
  <si>
    <t>UK</t>
  </si>
  <si>
    <t>unknown</t>
  </si>
  <si>
    <t>UR</t>
  </si>
  <si>
    <t>unrecognized</t>
  </si>
  <si>
    <t>note that this information is taken directly from CODE worksheet. Any change in species identification is made in CODE sheet and not directly in DATA sheet.</t>
  </si>
  <si>
    <t>SAMPLE INFO</t>
  </si>
  <si>
    <t>SPECIMEN INFO</t>
  </si>
  <si>
    <t>SPECIES INFO</t>
  </si>
  <si>
    <t>Sample ID</t>
  </si>
  <si>
    <t>N/NN</t>
  </si>
  <si>
    <t>PlantSP</t>
  </si>
  <si>
    <t>PlantRep</t>
  </si>
  <si>
    <t>Date</t>
  </si>
  <si>
    <t>Tray</t>
  </si>
  <si>
    <t>Cell</t>
  </si>
  <si>
    <t>Date of sorting</t>
  </si>
  <si>
    <t>Specific comments about speciman</t>
  </si>
  <si>
    <t>#</t>
  </si>
  <si>
    <t>code</t>
  </si>
  <si>
    <t>ARCA code</t>
  </si>
  <si>
    <t>species</t>
  </si>
  <si>
    <t>genus</t>
  </si>
  <si>
    <t xml:space="preserve">family </t>
  </si>
  <si>
    <t>order</t>
  </si>
  <si>
    <t>class</t>
  </si>
  <si>
    <t>size (mm)</t>
  </si>
  <si>
    <t>comments</t>
  </si>
  <si>
    <t>photo</t>
  </si>
  <si>
    <t>explanation</t>
  </si>
  <si>
    <t>the whole sample ID - [N or NN]-[plant code]_[plant repetition number (1 or 2)]</t>
  </si>
  <si>
    <t>N=native, NN= non-native</t>
  </si>
  <si>
    <t>plant species (abbreviation)</t>
  </si>
  <si>
    <t>the repetition of plant - 1st or 2nd plant that was samples</t>
  </si>
  <si>
    <t>date of sampling</t>
  </si>
  <si>
    <t xml:space="preserve">the location of the speciment currently. </t>
  </si>
  <si>
    <t>cell in the specific tray</t>
  </si>
  <si>
    <t>the date that the smple was sorted</t>
  </si>
  <si>
    <t>any comment for that specific speciment, dor example if it's in bad shape…</t>
  </si>
  <si>
    <t>count of speciment of that species</t>
  </si>
  <si>
    <t>code givven in this project</t>
  </si>
  <si>
    <t>code from ARCA catalog of Mooney's lab</t>
  </si>
  <si>
    <t>if identified to this level</t>
  </si>
  <si>
    <t>size of specimen</t>
  </si>
  <si>
    <t>any comments if there are any</t>
  </si>
  <si>
    <t>location of photos</t>
  </si>
  <si>
    <t>example</t>
  </si>
  <si>
    <t>NN-RHAIND_1</t>
  </si>
  <si>
    <t>NN</t>
  </si>
  <si>
    <t>RHAIND</t>
  </si>
  <si>
    <t>A1</t>
  </si>
  <si>
    <t>note - for data analysis please copy the data from DATA sheet to a new file and don't use raw data as it is connected to CODE sheet</t>
  </si>
  <si>
    <t>SPECIMAN INFO</t>
  </si>
  <si>
    <t>Specific comments about specimen</t>
  </si>
  <si>
    <t>04/22/2019</t>
  </si>
  <si>
    <t>A2</t>
  </si>
  <si>
    <t>NN-RHAIND_2</t>
  </si>
  <si>
    <t>A3</t>
  </si>
  <si>
    <t>A4</t>
  </si>
  <si>
    <t>A5</t>
  </si>
  <si>
    <t>NN-CISPUR_1</t>
  </si>
  <si>
    <t>CISPUR</t>
  </si>
  <si>
    <t>A6</t>
  </si>
  <si>
    <t>04/30/2019</t>
  </si>
  <si>
    <t>B1</t>
  </si>
  <si>
    <t>B2</t>
  </si>
  <si>
    <t>B3</t>
  </si>
  <si>
    <t>NN-CISPUR_2</t>
  </si>
  <si>
    <t>B4</t>
  </si>
  <si>
    <t>B5</t>
  </si>
  <si>
    <t>B6</t>
  </si>
  <si>
    <t>NN-LAVGIN_2</t>
  </si>
  <si>
    <t>LAVGIN</t>
  </si>
  <si>
    <t>04/23/2019</t>
  </si>
  <si>
    <t>C1</t>
  </si>
  <si>
    <t>NATIVE-ENCCLA_2</t>
  </si>
  <si>
    <t>N</t>
  </si>
  <si>
    <t>ENCCLA</t>
  </si>
  <si>
    <t>C2</t>
  </si>
  <si>
    <t>C3</t>
  </si>
  <si>
    <t>C4</t>
  </si>
  <si>
    <t>C5</t>
  </si>
  <si>
    <t>C6</t>
  </si>
  <si>
    <t>NATIVE-ENCCLA_1</t>
  </si>
  <si>
    <t>D1</t>
  </si>
  <si>
    <t>D2</t>
  </si>
  <si>
    <t>not sure about the family due to bad conditions of speciman</t>
  </si>
  <si>
    <t>D3</t>
  </si>
  <si>
    <t>D4</t>
  </si>
  <si>
    <t>05/13/2021</t>
  </si>
  <si>
    <t>bad shape</t>
  </si>
  <si>
    <t>D5</t>
  </si>
  <si>
    <t>D6</t>
  </si>
  <si>
    <t>broken</t>
  </si>
  <si>
    <t>NN-SALGRE_1</t>
  </si>
  <si>
    <t>SALGRE</t>
  </si>
  <si>
    <t>05/14/2021</t>
  </si>
  <si>
    <t>05/19/2021</t>
  </si>
  <si>
    <t>NN-SALGRE_2</t>
  </si>
  <si>
    <t>05/25/2021</t>
  </si>
  <si>
    <t>NATIVE-SALCLE_1</t>
  </si>
  <si>
    <t>SALCLE</t>
  </si>
  <si>
    <t>NATIVE-SALCLE_2</t>
  </si>
  <si>
    <t>NATIVE-SALAPI_1</t>
  </si>
  <si>
    <t>SALAPI</t>
  </si>
  <si>
    <t>NATIVE-SALAPI_2</t>
  </si>
  <si>
    <t>NN-PERATR_1</t>
  </si>
  <si>
    <t>PERATR</t>
  </si>
  <si>
    <t>4/23/2019</t>
  </si>
  <si>
    <t>NN-PERATR_2</t>
  </si>
  <si>
    <t>NATIVE_EPICAN_1</t>
  </si>
  <si>
    <t>EPICAN</t>
  </si>
  <si>
    <t>NATIVE_EPICAN_2</t>
  </si>
  <si>
    <t>NATIVE-ERIFAS_1</t>
  </si>
  <si>
    <t>ERIFAS</t>
  </si>
  <si>
    <t>1. COLEOPTERA (beetles)</t>
  </si>
  <si>
    <t>AD</t>
  </si>
  <si>
    <t>NON</t>
  </si>
  <si>
    <t>Coleoptera</t>
  </si>
  <si>
    <t>Insecta</t>
  </si>
  <si>
    <t>sample in bad shape</t>
  </si>
  <si>
    <t>AH</t>
  </si>
  <si>
    <t>COL04</t>
  </si>
  <si>
    <t>Hippodamia tredecimpunctata</t>
  </si>
  <si>
    <t>Hippodamia</t>
  </si>
  <si>
    <t>COCCINELLIDAE</t>
  </si>
  <si>
    <t>13 spots ladybug</t>
  </si>
  <si>
    <t>AL</t>
  </si>
  <si>
    <t>BOSTRICHIDAE</t>
  </si>
  <si>
    <t>AM</t>
  </si>
  <si>
    <t>COL25, COL30</t>
  </si>
  <si>
    <t>varies</t>
  </si>
  <si>
    <t>Coccinellidae larva</t>
  </si>
  <si>
    <t>AQ</t>
  </si>
  <si>
    <t>COL12</t>
  </si>
  <si>
    <t>TENEBRIONIDAE</t>
  </si>
  <si>
    <t>sample is broken. Note - last 2 segments of antenna are a bit bigger, PHOTO on ARCA catalog</t>
  </si>
  <si>
    <t>AX</t>
  </si>
  <si>
    <t>Nitidulidae larvae? Wire worm? Rootworm?</t>
  </si>
  <si>
    <t>BC</t>
  </si>
  <si>
    <t>COL06</t>
  </si>
  <si>
    <t>BD</t>
  </si>
  <si>
    <t>COL10</t>
  </si>
  <si>
    <t>no spots, only red</t>
  </si>
  <si>
    <t>BE</t>
  </si>
  <si>
    <t>7+7 spots ladybug</t>
  </si>
  <si>
    <t>BG</t>
  </si>
  <si>
    <t>5 TO 10</t>
  </si>
  <si>
    <t>19 spots</t>
  </si>
  <si>
    <t>BK</t>
  </si>
  <si>
    <t>BRUCHIDAE</t>
  </si>
  <si>
    <t>UR COLEOPTERA</t>
  </si>
  <si>
    <t>beetles that couldn't be recognized to lower level</t>
  </si>
  <si>
    <t>2. HYMENOPTERA - ants</t>
  </si>
  <si>
    <t>AB</t>
  </si>
  <si>
    <t>Brachymyrmex</t>
  </si>
  <si>
    <t>FORMICIDAE</t>
  </si>
  <si>
    <t>Hymenoptera</t>
  </si>
  <si>
    <t>AJ</t>
  </si>
  <si>
    <t>Myrmecocystus</t>
  </si>
  <si>
    <t>not sure about identification</t>
  </si>
  <si>
    <t>3. HYMENOPTERA - wasps</t>
  </si>
  <si>
    <t>AY</t>
  </si>
  <si>
    <t>HYM24 (not sure)</t>
  </si>
  <si>
    <t>ICHNEUMONIDAE</t>
  </si>
  <si>
    <t>UR WASP</t>
  </si>
  <si>
    <t>wasp that couldn't be recognized to lower level</t>
  </si>
  <si>
    <t>4. HEMIPTERA - suborder HETEROPTERA (true bugs)</t>
  </si>
  <si>
    <t>AG</t>
  </si>
  <si>
    <t>HEM133</t>
  </si>
  <si>
    <t>MIRIDAE</t>
  </si>
  <si>
    <t>Hemiptera</t>
  </si>
  <si>
    <t>AN</t>
  </si>
  <si>
    <t>SCUTELLERIDAE</t>
  </si>
  <si>
    <t>Jewel bug</t>
  </si>
  <si>
    <t>AP</t>
  </si>
  <si>
    <t>Geocaris sp.</t>
  </si>
  <si>
    <t>GEOCORIDAE</t>
  </si>
  <si>
    <t>Big-eyed bug</t>
  </si>
  <si>
    <t>AS</t>
  </si>
  <si>
    <t>LYGAEIDAE</t>
  </si>
  <si>
    <t>BA</t>
  </si>
  <si>
    <t>PENTATOMIDAE</t>
  </si>
  <si>
    <t>Stink-bug</t>
  </si>
  <si>
    <t>BB</t>
  </si>
  <si>
    <t>adult+nymph</t>
  </si>
  <si>
    <t>BH</t>
  </si>
  <si>
    <t>BI</t>
  </si>
  <si>
    <t>5. HEMIPTERA - suborder AUCHENORRHYNCHA (cicadas)</t>
  </si>
  <si>
    <t>AU</t>
  </si>
  <si>
    <t>HEM36</t>
  </si>
  <si>
    <t>CICADELLIDAE</t>
  </si>
  <si>
    <t>AV</t>
  </si>
  <si>
    <t>nymph</t>
  </si>
  <si>
    <t>AW</t>
  </si>
  <si>
    <t>HEM79</t>
  </si>
  <si>
    <t>BN</t>
  </si>
  <si>
    <t>HEM51</t>
  </si>
  <si>
    <t>UR CICADA NYMPH</t>
  </si>
  <si>
    <t xml:space="preserve">UR CICADA </t>
  </si>
  <si>
    <t>6. HEMIPTERA - suborder STERNORRHYNCHA inc. aphids</t>
  </si>
  <si>
    <t>AE</t>
  </si>
  <si>
    <t>HEM01, HEM04</t>
  </si>
  <si>
    <t>Aphididae</t>
  </si>
  <si>
    <t>AF</t>
  </si>
  <si>
    <t>HEM02</t>
  </si>
  <si>
    <t>UR aphid</t>
  </si>
  <si>
    <t>Unrecognized aphid</t>
  </si>
  <si>
    <t>BL</t>
  </si>
  <si>
    <t>prev AE</t>
  </si>
  <si>
    <t>BM</t>
  </si>
  <si>
    <t>dark aphid</t>
  </si>
  <si>
    <t>7. ARANEAE (spiders)</t>
  </si>
  <si>
    <t>UR Spider</t>
  </si>
  <si>
    <t>Araneae</t>
  </si>
  <si>
    <t>Arachnida</t>
  </si>
  <si>
    <t>unrecognized spider</t>
  </si>
  <si>
    <t>AR</t>
  </si>
  <si>
    <t>THERIDIIDAE</t>
  </si>
  <si>
    <t>BQ</t>
  </si>
  <si>
    <t>8. PSOCOPTERA (barklices)</t>
  </si>
  <si>
    <t>AA</t>
  </si>
  <si>
    <t>PSO02, PSO03</t>
  </si>
  <si>
    <t>ASIOPSOCIDAE</t>
  </si>
  <si>
    <t>Psocoptera</t>
  </si>
  <si>
    <t>AZ</t>
  </si>
  <si>
    <t>PSO11</t>
  </si>
  <si>
    <t>TROGIIDAE/LIPOSCELIDAE</t>
  </si>
  <si>
    <t>Not sure about the family</t>
  </si>
  <si>
    <t>9. THYSANOPTERA (thrips)</t>
  </si>
  <si>
    <t>AI</t>
  </si>
  <si>
    <t>THY01</t>
  </si>
  <si>
    <t>THRIPIDAE</t>
  </si>
  <si>
    <t>Thysanoptera</t>
  </si>
  <si>
    <t>AK</t>
  </si>
  <si>
    <t>10. DIPTERA (flies)</t>
  </si>
  <si>
    <t>BF</t>
  </si>
  <si>
    <t>DIP18</t>
  </si>
  <si>
    <t>BIBIONIDAE</t>
  </si>
  <si>
    <t>Diptera</t>
  </si>
  <si>
    <t>note the antenna</t>
  </si>
  <si>
    <t>BO</t>
  </si>
  <si>
    <t>DIP04</t>
  </si>
  <si>
    <t>SCIARIDAE</t>
  </si>
  <si>
    <t>BS</t>
  </si>
  <si>
    <t>all UR diptera larvae</t>
  </si>
  <si>
    <t>11. LEPIDOPTERA (butterflies and moths)</t>
  </si>
  <si>
    <t>AT</t>
  </si>
  <si>
    <t>LEPIDOPTERA</t>
  </si>
  <si>
    <t>3 to 5</t>
  </si>
  <si>
    <t>larvae</t>
  </si>
  <si>
    <t>BP</t>
  </si>
  <si>
    <t>BR</t>
  </si>
  <si>
    <t>SPHINGIDAE</t>
  </si>
  <si>
    <t>12. OTHERS</t>
  </si>
  <si>
    <t>AO</t>
  </si>
  <si>
    <t>Orthoptera</t>
  </si>
  <si>
    <t>NA</t>
  </si>
  <si>
    <t>nymph, very bad shape sample</t>
  </si>
  <si>
    <t>BJ</t>
  </si>
  <si>
    <t>SC Acari</t>
  </si>
  <si>
    <t>Tiny acari</t>
  </si>
  <si>
    <t>UR insect</t>
  </si>
  <si>
    <t>Varies</t>
  </si>
  <si>
    <t>Unrecognized insect</t>
  </si>
  <si>
    <t>AC</t>
  </si>
  <si>
    <t>ENT08</t>
  </si>
  <si>
    <t>ENTOMOBRYIDAE</t>
  </si>
  <si>
    <t>Entognatha</t>
  </si>
  <si>
    <t>Entomobryomorpha</t>
  </si>
  <si>
    <t>Purple, sample in bad shape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</si>
</sst>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  <font/>
    <font>
      <b/>
      <sz val="11.0"/>
      <color rgb="FF000000"/>
      <name val="Arial"/>
    </font>
    <font>
      <b/>
      <sz val="11.0"/>
      <color theme="1"/>
    </font>
    <font>
      <u/>
      <color rgb="FF0000FF"/>
    </font>
    <font>
      <u/>
      <sz val="11.0"/>
      <color theme="1"/>
    </font>
  </fonts>
  <fills count="14">
    <fill>
      <patternFill patternType="none"/>
    </fill>
    <fill>
      <patternFill patternType="lightGray"/>
    </fill>
    <fill>
      <patternFill patternType="solid">
        <fgColor rgb="FFD6E3BC"/>
        <bgColor rgb="FFD6E3BC"/>
      </patternFill>
    </fill>
    <fill>
      <patternFill patternType="solid">
        <fgColor rgb="FFFDE9D9"/>
        <bgColor rgb="FFFDE9D9"/>
      </patternFill>
    </fill>
    <fill>
      <patternFill patternType="solid">
        <fgColor rgb="FFE5DFEC"/>
        <bgColor rgb="FFE5DFEC"/>
      </patternFill>
    </fill>
    <fill>
      <patternFill patternType="solid">
        <fgColor rgb="FFF2DBDB"/>
        <bgColor rgb="FFF2DBDB"/>
      </patternFill>
    </fill>
    <fill>
      <patternFill patternType="solid">
        <fgColor rgb="FFFFFF00"/>
        <bgColor rgb="FFFFFF00"/>
      </patternFill>
    </fill>
    <fill>
      <patternFill patternType="solid">
        <fgColor rgb="FFE5B8B7"/>
        <bgColor rgb="FFE5B8B7"/>
      </patternFill>
    </fill>
    <fill>
      <patternFill patternType="solid">
        <fgColor theme="0"/>
        <bgColor theme="0"/>
      </patternFill>
    </fill>
    <fill>
      <patternFill patternType="solid">
        <fgColor rgb="FFFBD4B4"/>
        <bgColor rgb="FFFBD4B4"/>
      </patternFill>
    </fill>
    <fill>
      <patternFill patternType="solid">
        <fgColor rgb="FFCCC0D9"/>
        <bgColor rgb="FFCCC0D9"/>
      </patternFill>
    </fill>
    <fill>
      <patternFill patternType="solid">
        <fgColor rgb="FFC4BD97"/>
        <bgColor rgb="FFC4BD97"/>
      </patternFill>
    </fill>
    <fill>
      <patternFill patternType="solid">
        <fgColor rgb="FFB6DDE8"/>
        <bgColor rgb="FFB6DDE8"/>
      </patternFill>
    </fill>
    <fill>
      <patternFill patternType="solid">
        <fgColor rgb="FF8DB3E2"/>
        <bgColor rgb="FF8DB3E2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/>
      <right/>
      <top/>
      <bottom/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2" fontId="3" numFmtId="0" xfId="0" applyBorder="1" applyFill="1" applyFont="1"/>
    <xf borderId="2" fillId="3" fontId="1" numFmtId="0" xfId="0" applyAlignment="1" applyBorder="1" applyFill="1" applyFont="1">
      <alignment horizontal="center"/>
    </xf>
    <xf borderId="3" fillId="0" fontId="4" numFmtId="0" xfId="0" applyBorder="1" applyFont="1"/>
    <xf borderId="4" fillId="0" fontId="4" numFmtId="0" xfId="0" applyBorder="1" applyFont="1"/>
    <xf borderId="2" fillId="4" fontId="1" numFmtId="0" xfId="0" applyAlignment="1" applyBorder="1" applyFill="1" applyFont="1">
      <alignment horizontal="center"/>
    </xf>
    <xf borderId="2" fillId="5" fontId="1" numFmtId="0" xfId="0" applyAlignment="1" applyBorder="1" applyFill="1" applyFont="1">
      <alignment horizontal="center"/>
    </xf>
    <xf borderId="1" fillId="3" fontId="1" numFmtId="0" xfId="0" applyBorder="1" applyFont="1"/>
    <xf borderId="1" fillId="4" fontId="1" numFmtId="0" xfId="0" applyBorder="1" applyFont="1"/>
    <xf borderId="1" fillId="5" fontId="1" numFmtId="0" xfId="0" applyBorder="1" applyFont="1"/>
    <xf borderId="1" fillId="5" fontId="5" numFmtId="0" xfId="0" applyAlignment="1" applyBorder="1" applyFont="1">
      <alignment horizontal="left" shrinkToFit="0" wrapText="1"/>
    </xf>
    <xf borderId="1" fillId="5" fontId="5" numFmtId="0" xfId="0" applyAlignment="1" applyBorder="1" applyFont="1">
      <alignment shrinkToFit="0" wrapText="1"/>
    </xf>
    <xf borderId="1" fillId="2" fontId="3" numFmtId="0" xfId="0" applyAlignment="1" applyBorder="1" applyFont="1">
      <alignment shrinkToFit="0" wrapText="1"/>
    </xf>
    <xf borderId="1" fillId="0" fontId="3" numFmtId="0" xfId="0" applyAlignment="1" applyBorder="1" applyFont="1">
      <alignment shrinkToFit="0" wrapText="1"/>
    </xf>
    <xf borderId="0" fillId="0" fontId="3" numFmtId="0" xfId="0" applyAlignment="1" applyFont="1">
      <alignment shrinkToFit="0" wrapText="1"/>
    </xf>
    <xf borderId="1" fillId="2" fontId="1" numFmtId="0" xfId="0" applyBorder="1" applyFont="1"/>
    <xf borderId="1" fillId="0" fontId="3" numFmtId="0" xfId="0" applyBorder="1" applyFont="1"/>
    <xf borderId="1" fillId="0" fontId="3" numFmtId="14" xfId="0" applyBorder="1" applyFont="1" applyNumberFormat="1"/>
    <xf borderId="0" fillId="0" fontId="4" numFmtId="0" xfId="0" applyAlignment="1" applyFont="1">
      <alignment readingOrder="0"/>
    </xf>
    <xf borderId="5" fillId="5" fontId="1" numFmtId="0" xfId="0" applyAlignment="1" applyBorder="1" applyFont="1">
      <alignment horizontal="center"/>
    </xf>
    <xf borderId="6" fillId="0" fontId="4" numFmtId="0" xfId="0" applyBorder="1" applyFont="1"/>
    <xf borderId="7" fillId="0" fontId="4" numFmtId="0" xfId="0" applyBorder="1" applyFont="1"/>
    <xf borderId="1" fillId="3" fontId="1" numFmtId="0" xfId="0" applyAlignment="1" applyBorder="1" applyFont="1">
      <alignment shrinkToFit="0" wrapText="1"/>
    </xf>
    <xf borderId="1" fillId="4" fontId="1" numFmtId="0" xfId="0" applyAlignment="1" applyBorder="1" applyFont="1">
      <alignment shrinkToFit="0" wrapText="1"/>
    </xf>
    <xf borderId="1" fillId="4" fontId="6" numFmtId="0" xfId="0" applyAlignment="1" applyBorder="1" applyFont="1">
      <alignment readingOrder="0" shrinkToFit="0" wrapText="1"/>
    </xf>
    <xf borderId="1" fillId="5" fontId="1" numFmtId="0" xfId="0" applyAlignment="1" applyBorder="1" applyFont="1">
      <alignment shrinkToFit="0" wrapText="1"/>
    </xf>
    <xf borderId="4" fillId="0" fontId="3" numFmtId="0" xfId="0" applyBorder="1" applyFont="1"/>
    <xf borderId="0" fillId="0" fontId="3" numFmtId="0" xfId="0" applyFont="1"/>
    <xf borderId="8" fillId="0" fontId="3" numFmtId="0" xfId="0" applyBorder="1" applyFont="1"/>
    <xf borderId="9" fillId="6" fontId="3" numFmtId="0" xfId="0" applyBorder="1" applyFill="1" applyFont="1"/>
    <xf borderId="0" fillId="0" fontId="7" numFmtId="0" xfId="0" applyFont="1"/>
    <xf borderId="0" fillId="0" fontId="3" numFmtId="14" xfId="0" applyFont="1" applyNumberFormat="1"/>
    <xf borderId="0" fillId="0" fontId="8" numFmtId="0" xfId="0" applyFont="1"/>
    <xf borderId="8" fillId="0" fontId="3" numFmtId="14" xfId="0" applyBorder="1" applyFont="1" applyNumberFormat="1"/>
    <xf borderId="9" fillId="5" fontId="1" numFmtId="0" xfId="0" applyBorder="1" applyFont="1"/>
    <xf borderId="9" fillId="7" fontId="1" numFmtId="0" xfId="0" applyBorder="1" applyFill="1" applyFont="1"/>
    <xf borderId="9" fillId="7" fontId="3" numFmtId="0" xfId="0" applyBorder="1" applyFont="1"/>
    <xf borderId="9" fillId="8" fontId="3" numFmtId="0" xfId="0" applyBorder="1" applyFill="1" applyFont="1"/>
    <xf borderId="9" fillId="9" fontId="1" numFmtId="0" xfId="0" applyBorder="1" applyFill="1" applyFont="1"/>
    <xf borderId="9" fillId="9" fontId="3" numFmtId="0" xfId="0" applyBorder="1" applyFont="1"/>
    <xf borderId="9" fillId="2" fontId="1" numFmtId="0" xfId="0" applyBorder="1" applyFont="1"/>
    <xf borderId="9" fillId="2" fontId="3" numFmtId="0" xfId="0" applyBorder="1" applyFont="1"/>
    <xf borderId="9" fillId="10" fontId="1" numFmtId="0" xfId="0" applyBorder="1" applyFill="1" applyFont="1"/>
    <xf borderId="9" fillId="10" fontId="3" numFmtId="0" xfId="0" applyBorder="1" applyFont="1"/>
    <xf borderId="9" fillId="11" fontId="1" numFmtId="0" xfId="0" applyBorder="1" applyFill="1" applyFont="1"/>
    <xf borderId="9" fillId="11" fontId="3" numFmtId="0" xfId="0" applyBorder="1" applyFont="1"/>
    <xf borderId="9" fillId="12" fontId="1" numFmtId="0" xfId="0" applyBorder="1" applyFill="1" applyFont="1"/>
    <xf borderId="9" fillId="12" fontId="3" numFmtId="0" xfId="0" applyBorder="1" applyFont="1"/>
    <xf borderId="9" fillId="13" fontId="1" numFmtId="0" xfId="0" applyBorder="1" applyFill="1" applyFont="1"/>
    <xf borderId="9" fillId="13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en.wikipedia.org/wiki/Hemiptera" TargetMode="External"/><Relationship Id="rId2" Type="http://schemas.openxmlformats.org/officeDocument/2006/relationships/hyperlink" Target="https://en.wikipedia.org/wiki/Hemiptera" TargetMode="External"/><Relationship Id="rId3" Type="http://schemas.openxmlformats.org/officeDocument/2006/relationships/hyperlink" Target="https://en.wikipedia.org/wiki/Hemiptera" TargetMode="External"/><Relationship Id="rId4" Type="http://schemas.openxmlformats.org/officeDocument/2006/relationships/hyperlink" Target="https://en.wikipedia.org/wiki/Hemiptera" TargetMode="External"/><Relationship Id="rId5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4.63"/>
    <col customWidth="1" min="2" max="2" width="17.38"/>
    <col customWidth="1" min="3" max="10" width="10.13"/>
    <col customWidth="1" min="11" max="11" width="10.75"/>
    <col customWidth="1" min="12" max="15" width="11.13"/>
    <col customWidth="1" min="16" max="16" width="12.38"/>
    <col customWidth="1" min="17" max="17" width="14.13"/>
    <col customWidth="1" min="18" max="19" width="11.13"/>
    <col customWidth="1" min="20" max="20" width="22.75"/>
    <col customWidth="1" min="21" max="21" width="11.13"/>
    <col customWidth="1" min="22" max="26" width="8.63"/>
  </cols>
  <sheetData>
    <row r="1" ht="13.5" customHeight="1">
      <c r="A1" s="1" t="s">
        <v>0</v>
      </c>
      <c r="B1" s="2" t="s">
        <v>1</v>
      </c>
    </row>
    <row r="2" ht="13.5" customHeight="1">
      <c r="A2" s="2" t="s">
        <v>2</v>
      </c>
      <c r="B2" s="2" t="s">
        <v>3</v>
      </c>
    </row>
    <row r="3" ht="13.5" customHeight="1">
      <c r="A3" s="2" t="s">
        <v>4</v>
      </c>
      <c r="B3" s="2" t="s">
        <v>5</v>
      </c>
    </row>
    <row r="4" ht="13.5" customHeight="1"/>
    <row r="5" ht="13.5" customHeight="1"/>
    <row r="6" ht="13.5" customHeight="1">
      <c r="A6" s="1"/>
    </row>
    <row r="7" ht="13.5" customHeight="1"/>
    <row r="8" ht="13.5" customHeight="1"/>
    <row r="9" ht="13.5" customHeight="1"/>
    <row r="10" ht="13.5" customHeight="1">
      <c r="K10" s="2" t="s">
        <v>6</v>
      </c>
    </row>
    <row r="11" ht="13.5" customHeight="1">
      <c r="A11" s="3"/>
      <c r="B11" s="4" t="s">
        <v>7</v>
      </c>
      <c r="C11" s="5"/>
      <c r="D11" s="5"/>
      <c r="E11" s="5"/>
      <c r="F11" s="6"/>
      <c r="G11" s="7" t="s">
        <v>8</v>
      </c>
      <c r="H11" s="5"/>
      <c r="I11" s="5"/>
      <c r="J11" s="6"/>
      <c r="K11" s="8" t="s">
        <v>9</v>
      </c>
      <c r="L11" s="5"/>
      <c r="M11" s="5"/>
      <c r="N11" s="5"/>
      <c r="O11" s="5"/>
      <c r="P11" s="5"/>
      <c r="Q11" s="5"/>
      <c r="R11" s="5"/>
      <c r="S11" s="5"/>
      <c r="T11" s="5"/>
      <c r="U11" s="6"/>
    </row>
    <row r="12" ht="13.5" customHeight="1">
      <c r="A12" s="3"/>
      <c r="B12" s="9" t="s">
        <v>10</v>
      </c>
      <c r="C12" s="9" t="s">
        <v>11</v>
      </c>
      <c r="D12" s="9" t="s">
        <v>12</v>
      </c>
      <c r="E12" s="9" t="s">
        <v>13</v>
      </c>
      <c r="F12" s="9" t="s">
        <v>14</v>
      </c>
      <c r="G12" s="10" t="s">
        <v>15</v>
      </c>
      <c r="H12" s="10" t="s">
        <v>16</v>
      </c>
      <c r="I12" s="10" t="s">
        <v>17</v>
      </c>
      <c r="J12" s="10" t="s">
        <v>18</v>
      </c>
      <c r="K12" s="11" t="s">
        <v>19</v>
      </c>
      <c r="L12" s="12" t="s">
        <v>20</v>
      </c>
      <c r="M12" s="13" t="s">
        <v>21</v>
      </c>
      <c r="N12" s="13" t="s">
        <v>22</v>
      </c>
      <c r="O12" s="13" t="s">
        <v>23</v>
      </c>
      <c r="P12" s="13" t="s">
        <v>24</v>
      </c>
      <c r="Q12" s="13" t="s">
        <v>25</v>
      </c>
      <c r="R12" s="13" t="s">
        <v>26</v>
      </c>
      <c r="S12" s="13" t="s">
        <v>27</v>
      </c>
      <c r="T12" s="11" t="s">
        <v>28</v>
      </c>
      <c r="U12" s="11" t="s">
        <v>29</v>
      </c>
    </row>
    <row r="13" ht="13.5" customHeight="1">
      <c r="A13" s="14" t="s">
        <v>30</v>
      </c>
      <c r="B13" s="15" t="s">
        <v>31</v>
      </c>
      <c r="C13" s="15" t="s">
        <v>32</v>
      </c>
      <c r="D13" s="15" t="s">
        <v>33</v>
      </c>
      <c r="E13" s="15" t="s">
        <v>34</v>
      </c>
      <c r="F13" s="15" t="s">
        <v>35</v>
      </c>
      <c r="G13" s="15" t="s">
        <v>36</v>
      </c>
      <c r="H13" s="15" t="s">
        <v>37</v>
      </c>
      <c r="I13" s="15" t="s">
        <v>38</v>
      </c>
      <c r="J13" s="15" t="s">
        <v>39</v>
      </c>
      <c r="K13" s="15" t="s">
        <v>40</v>
      </c>
      <c r="L13" s="15" t="s">
        <v>41</v>
      </c>
      <c r="M13" s="15" t="s">
        <v>42</v>
      </c>
      <c r="N13" s="15" t="s">
        <v>43</v>
      </c>
      <c r="O13" s="15" t="s">
        <v>43</v>
      </c>
      <c r="P13" s="15" t="s">
        <v>43</v>
      </c>
      <c r="Q13" s="15" t="s">
        <v>43</v>
      </c>
      <c r="R13" s="15" t="s">
        <v>43</v>
      </c>
      <c r="S13" s="15" t="s">
        <v>44</v>
      </c>
      <c r="T13" s="15" t="s">
        <v>45</v>
      </c>
      <c r="U13" s="15" t="s">
        <v>46</v>
      </c>
      <c r="V13" s="16"/>
      <c r="W13" s="16"/>
      <c r="X13" s="16"/>
      <c r="Y13" s="16"/>
      <c r="Z13" s="16"/>
    </row>
    <row r="14" ht="13.5" customHeight="1">
      <c r="A14" s="17" t="s">
        <v>47</v>
      </c>
      <c r="B14" s="18" t="s">
        <v>48</v>
      </c>
      <c r="C14" s="18" t="s">
        <v>49</v>
      </c>
      <c r="D14" s="18" t="s">
        <v>50</v>
      </c>
      <c r="E14" s="18">
        <v>1.0</v>
      </c>
      <c r="F14" s="19">
        <v>43621.0</v>
      </c>
      <c r="G14" s="18">
        <v>1.0</v>
      </c>
      <c r="H14" s="18" t="s">
        <v>51</v>
      </c>
      <c r="I14" s="19">
        <v>44291.0</v>
      </c>
      <c r="J14" s="19"/>
      <c r="K14" s="18">
        <v>2.0</v>
      </c>
      <c r="L14" s="18" t="str">
        <f>CODE!A57</f>
        <v>AA</v>
      </c>
      <c r="M14" s="18" t="str">
        <f>CODE!B57</f>
        <v>PSO02, PSO03</v>
      </c>
      <c r="N14" s="18" t="str">
        <f>CODE!C57</f>
        <v>UK</v>
      </c>
      <c r="O14" s="18" t="str">
        <f>CODE!D57</f>
        <v>UK</v>
      </c>
      <c r="P14" s="18" t="str">
        <f>CODE!E57</f>
        <v>ASIOPSOCIDAE</v>
      </c>
      <c r="Q14" s="18" t="str">
        <f>CODE!F57</f>
        <v>Psocoptera</v>
      </c>
      <c r="R14" s="18" t="str">
        <f>CODE!G57</f>
        <v>Insecta</v>
      </c>
      <c r="S14" s="18">
        <f>CODE!H57</f>
        <v>1.5</v>
      </c>
      <c r="T14" s="18" t="str">
        <f>CODE!I57</f>
        <v/>
      </c>
      <c r="U14" s="18" t="str">
        <f>CODE!#REF!</f>
        <v>#ERROR!</v>
      </c>
    </row>
    <row r="15" ht="13.5" customHeight="1">
      <c r="A15" s="20" t="s">
        <v>52</v>
      </c>
    </row>
    <row r="16" ht="13.5" customHeight="1"/>
    <row r="17" ht="13.5" customHeight="1"/>
    <row r="18" ht="13.5" customHeight="1"/>
    <row r="19" ht="14.25" customHeight="1"/>
    <row r="20" ht="13.5" customHeight="1">
      <c r="A20" s="1"/>
    </row>
    <row r="21" ht="58.5" customHeight="1">
      <c r="A21" s="16"/>
    </row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43.5" customHeight="1"/>
    <row r="43" ht="15.0" customHeight="1"/>
    <row r="44" ht="13.5" customHeight="1"/>
    <row r="45" ht="36.7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3">
    <mergeCell ref="B11:F11"/>
    <mergeCell ref="G11:J11"/>
    <mergeCell ref="K11:U11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8.38"/>
    <col customWidth="1" min="2" max="2" width="7.63"/>
    <col customWidth="1" min="3" max="3" width="10.5"/>
    <col customWidth="1" min="4" max="4" width="11.38"/>
    <col customWidth="1" min="5" max="5" width="10.5"/>
    <col customWidth="1" min="6" max="7" width="8.38"/>
    <col customWidth="1" min="8" max="8" width="10.5"/>
    <col customWidth="1" min="9" max="9" width="11.88"/>
    <col customWidth="1" min="10" max="10" width="4.38"/>
    <col customWidth="1" min="11" max="11" width="7.88"/>
    <col customWidth="1" min="12" max="12" width="9.0"/>
    <col customWidth="1" min="13" max="13" width="10.38"/>
    <col customWidth="1" min="14" max="14" width="11.13"/>
    <col customWidth="1" min="15" max="15" width="8.75"/>
    <col customWidth="1" min="16" max="16" width="10.0"/>
    <col customWidth="1" min="17" max="17" width="10.5"/>
    <col customWidth="1" min="18" max="18" width="7.88"/>
    <col customWidth="1" min="19" max="19" width="12.0"/>
    <col customWidth="1" min="20" max="26" width="8.63"/>
  </cols>
  <sheetData>
    <row r="1" ht="13.5" customHeight="1">
      <c r="A1" s="4" t="s">
        <v>7</v>
      </c>
      <c r="B1" s="5"/>
      <c r="C1" s="5"/>
      <c r="D1" s="5"/>
      <c r="E1" s="6"/>
      <c r="F1" s="7" t="s">
        <v>53</v>
      </c>
      <c r="G1" s="5"/>
      <c r="H1" s="5"/>
      <c r="I1" s="6"/>
      <c r="J1" s="21" t="s">
        <v>9</v>
      </c>
      <c r="K1" s="22"/>
      <c r="L1" s="22"/>
      <c r="M1" s="22"/>
      <c r="N1" s="22"/>
      <c r="O1" s="22"/>
      <c r="P1" s="22"/>
      <c r="Q1" s="22"/>
      <c r="R1" s="22"/>
      <c r="S1" s="22"/>
      <c r="T1" s="23"/>
    </row>
    <row r="2" ht="13.5" customHeight="1">
      <c r="A2" s="24" t="s">
        <v>10</v>
      </c>
      <c r="B2" s="24" t="s">
        <v>11</v>
      </c>
      <c r="C2" s="24" t="s">
        <v>12</v>
      </c>
      <c r="D2" s="24" t="s">
        <v>13</v>
      </c>
      <c r="E2" s="24" t="s">
        <v>14</v>
      </c>
      <c r="F2" s="25" t="s">
        <v>15</v>
      </c>
      <c r="G2" s="25" t="s">
        <v>16</v>
      </c>
      <c r="H2" s="25" t="s">
        <v>17</v>
      </c>
      <c r="I2" s="26" t="s">
        <v>54</v>
      </c>
      <c r="J2" s="27" t="s">
        <v>19</v>
      </c>
      <c r="K2" s="12" t="s">
        <v>20</v>
      </c>
      <c r="L2" s="13" t="s">
        <v>21</v>
      </c>
      <c r="M2" s="13" t="s">
        <v>22</v>
      </c>
      <c r="N2" s="13" t="s">
        <v>23</v>
      </c>
      <c r="O2" s="13" t="s">
        <v>24</v>
      </c>
      <c r="P2" s="13" t="s">
        <v>25</v>
      </c>
      <c r="Q2" s="13" t="s">
        <v>26</v>
      </c>
      <c r="R2" s="13" t="s">
        <v>27</v>
      </c>
      <c r="S2" s="27" t="s">
        <v>28</v>
      </c>
      <c r="T2" s="27" t="s">
        <v>29</v>
      </c>
      <c r="U2" s="16"/>
      <c r="V2" s="16"/>
      <c r="W2" s="16"/>
      <c r="X2" s="16"/>
      <c r="Y2" s="16"/>
      <c r="Z2" s="16"/>
    </row>
    <row r="3" ht="13.5" customHeight="1">
      <c r="A3" s="18" t="s">
        <v>48</v>
      </c>
      <c r="B3" s="18" t="s">
        <v>49</v>
      </c>
      <c r="C3" s="18" t="s">
        <v>50</v>
      </c>
      <c r="D3" s="18">
        <v>1.0</v>
      </c>
      <c r="E3" s="19">
        <v>43621.0</v>
      </c>
      <c r="F3" s="18">
        <v>1.0</v>
      </c>
      <c r="G3" s="18" t="s">
        <v>51</v>
      </c>
      <c r="H3" s="19" t="s">
        <v>55</v>
      </c>
      <c r="J3" s="28">
        <v>2.0</v>
      </c>
      <c r="K3" s="18" t="str">
        <f>CODE!A57</f>
        <v>AA</v>
      </c>
      <c r="L3" s="18" t="str">
        <f>CODE!B57</f>
        <v>PSO02, PSO03</v>
      </c>
      <c r="M3" s="18" t="str">
        <f>CODE!C57</f>
        <v>UK</v>
      </c>
      <c r="N3" s="18" t="str">
        <f>CODE!D57</f>
        <v>UK</v>
      </c>
      <c r="O3" s="18" t="str">
        <f>CODE!E57</f>
        <v>ASIOPSOCIDAE</v>
      </c>
      <c r="P3" s="18" t="str">
        <f>CODE!F57</f>
        <v>Psocoptera</v>
      </c>
      <c r="Q3" s="18" t="str">
        <f>CODE!G57</f>
        <v>Insecta</v>
      </c>
      <c r="R3" s="18">
        <f>CODE!H57</f>
        <v>1.5</v>
      </c>
      <c r="S3" s="18" t="str">
        <f>CODE!I57</f>
        <v/>
      </c>
      <c r="T3" s="18" t="str">
        <f>CODE!#REF!</f>
        <v>#ERROR!</v>
      </c>
    </row>
    <row r="4" ht="13.5" customHeight="1">
      <c r="A4" s="18" t="s">
        <v>48</v>
      </c>
      <c r="B4" s="18" t="s">
        <v>49</v>
      </c>
      <c r="C4" s="18" t="s">
        <v>50</v>
      </c>
      <c r="D4" s="18">
        <v>1.0</v>
      </c>
      <c r="E4" s="19">
        <v>43621.0</v>
      </c>
      <c r="F4" s="18">
        <v>1.0</v>
      </c>
      <c r="G4" s="18" t="s">
        <v>56</v>
      </c>
      <c r="H4" s="19" t="s">
        <v>55</v>
      </c>
      <c r="J4" s="29">
        <v>1.0</v>
      </c>
      <c r="K4" s="2" t="str">
        <f>CODE!A17</f>
        <v>AB</v>
      </c>
      <c r="L4" s="2" t="str">
        <f>CODE!B17</f>
        <v>NON</v>
      </c>
      <c r="M4" s="2" t="str">
        <f>CODE!C17</f>
        <v>UK</v>
      </c>
      <c r="N4" s="2" t="str">
        <f>CODE!D17</f>
        <v>Brachymyrmex</v>
      </c>
      <c r="O4" s="2" t="str">
        <f>CODE!E17</f>
        <v>FORMICIDAE</v>
      </c>
      <c r="P4" s="2" t="str">
        <f>CODE!F17</f>
        <v>Hymenoptera</v>
      </c>
      <c r="Q4" s="2" t="str">
        <f>CODE!G17</f>
        <v>Insecta</v>
      </c>
      <c r="R4" s="2">
        <f>CODE!H17</f>
        <v>1</v>
      </c>
      <c r="S4" s="2" t="str">
        <f>CODE!I17</f>
        <v/>
      </c>
      <c r="T4" s="2" t="str">
        <f>CODE!#REF!</f>
        <v>#ERROR!</v>
      </c>
    </row>
    <row r="5" ht="13.5" customHeight="1">
      <c r="A5" s="18" t="s">
        <v>57</v>
      </c>
      <c r="B5" s="18" t="s">
        <v>49</v>
      </c>
      <c r="C5" s="18" t="s">
        <v>50</v>
      </c>
      <c r="D5" s="2">
        <v>2.0</v>
      </c>
      <c r="E5" s="19">
        <v>43621.0</v>
      </c>
      <c r="F5" s="18">
        <v>1.0</v>
      </c>
      <c r="G5" s="18" t="s">
        <v>58</v>
      </c>
      <c r="H5" s="19" t="s">
        <v>55</v>
      </c>
      <c r="J5" s="29">
        <v>1.0</v>
      </c>
      <c r="K5" s="2" t="str">
        <f>CODE!A78</f>
        <v>AC</v>
      </c>
      <c r="L5" s="2" t="str">
        <f>CODE!B78</f>
        <v>ENT08</v>
      </c>
      <c r="M5" s="2" t="str">
        <f>CODE!C78</f>
        <v>UK</v>
      </c>
      <c r="N5" s="2" t="str">
        <f>CODE!D78</f>
        <v>UK</v>
      </c>
      <c r="O5" s="2" t="str">
        <f>CODE!E78</f>
        <v>ENTOMOBRYIDAE</v>
      </c>
      <c r="P5" s="2" t="str">
        <f>CODE!F78</f>
        <v>Entognatha</v>
      </c>
      <c r="Q5" s="2" t="str">
        <f>CODE!G78</f>
        <v>Entomobryomorpha</v>
      </c>
      <c r="R5" s="2">
        <f>CODE!H78</f>
        <v>1</v>
      </c>
      <c r="S5" s="2" t="str">
        <f>CODE!I78</f>
        <v>Purple, sample in bad shape</v>
      </c>
      <c r="T5" s="2" t="str">
        <f>CODE!#REF!</f>
        <v>#ERROR!</v>
      </c>
    </row>
    <row r="6" ht="13.5" customHeight="1">
      <c r="A6" s="18" t="s">
        <v>57</v>
      </c>
      <c r="B6" s="18" t="s">
        <v>49</v>
      </c>
      <c r="C6" s="18" t="s">
        <v>50</v>
      </c>
      <c r="D6" s="2">
        <v>2.0</v>
      </c>
      <c r="E6" s="19">
        <v>43621.0</v>
      </c>
      <c r="F6" s="18">
        <v>1.0</v>
      </c>
      <c r="G6" s="18" t="s">
        <v>59</v>
      </c>
      <c r="H6" s="19" t="s">
        <v>55</v>
      </c>
      <c r="J6" s="29">
        <v>2.0</v>
      </c>
      <c r="K6" s="2" t="str">
        <f>CODE!A3</f>
        <v>AD</v>
      </c>
      <c r="L6" s="2" t="str">
        <f>CODE!B3</f>
        <v>NON</v>
      </c>
      <c r="M6" s="2" t="str">
        <f>CODE!C3</f>
        <v>UK</v>
      </c>
      <c r="N6" s="2" t="str">
        <f>CODE!D3</f>
        <v>UK</v>
      </c>
      <c r="O6" s="2" t="str">
        <f>CODE!E3</f>
        <v>UK</v>
      </c>
      <c r="P6" s="2" t="str">
        <f>CODE!F3</f>
        <v>Coleoptera</v>
      </c>
      <c r="Q6" s="2" t="str">
        <f>CODE!G3</f>
        <v>Insecta</v>
      </c>
      <c r="R6" s="2">
        <f>CODE!H3</f>
        <v>1.5</v>
      </c>
      <c r="S6" s="2" t="str">
        <f>CODE!I3</f>
        <v>sample in bad shape</v>
      </c>
      <c r="T6" s="2" t="str">
        <f>CODE!#REF!</f>
        <v>#ERROR!</v>
      </c>
    </row>
    <row r="7" ht="13.5" customHeight="1">
      <c r="A7" s="18" t="s">
        <v>57</v>
      </c>
      <c r="B7" s="18" t="s">
        <v>49</v>
      </c>
      <c r="C7" s="18" t="s">
        <v>50</v>
      </c>
      <c r="D7" s="2">
        <v>2.0</v>
      </c>
      <c r="E7" s="19">
        <v>43621.0</v>
      </c>
      <c r="F7" s="18">
        <v>1.0</v>
      </c>
      <c r="G7" s="18" t="s">
        <v>60</v>
      </c>
      <c r="H7" s="19" t="s">
        <v>55</v>
      </c>
      <c r="J7" s="29">
        <v>3.0</v>
      </c>
      <c r="K7" s="2" t="str">
        <f>CODE!A57</f>
        <v>AA</v>
      </c>
      <c r="L7" s="2" t="str">
        <f>CODE!B57</f>
        <v>PSO02, PSO03</v>
      </c>
      <c r="M7" s="2" t="str">
        <f>CODE!C57</f>
        <v>UK</v>
      </c>
      <c r="N7" s="2" t="str">
        <f>CODE!D57</f>
        <v>UK</v>
      </c>
      <c r="O7" s="2" t="str">
        <f>CODE!E57</f>
        <v>ASIOPSOCIDAE</v>
      </c>
      <c r="P7" s="2" t="str">
        <f>CODE!F57</f>
        <v>Psocoptera</v>
      </c>
      <c r="Q7" s="2" t="str">
        <f>CODE!G57</f>
        <v>Insecta</v>
      </c>
      <c r="R7" s="2">
        <f>CODE!H57</f>
        <v>1.5</v>
      </c>
      <c r="S7" s="2" t="str">
        <f>CODE!I57</f>
        <v/>
      </c>
      <c r="T7" s="2" t="str">
        <f>CODE!#REF!</f>
        <v>#ERROR!</v>
      </c>
    </row>
    <row r="8" ht="13.5" customHeight="1">
      <c r="A8" s="30" t="s">
        <v>61</v>
      </c>
      <c r="B8" s="30" t="s">
        <v>49</v>
      </c>
      <c r="C8" s="30" t="s">
        <v>62</v>
      </c>
      <c r="D8" s="2">
        <v>1.0</v>
      </c>
      <c r="E8" s="31"/>
      <c r="F8" s="18">
        <v>1.0</v>
      </c>
      <c r="G8" s="18" t="s">
        <v>63</v>
      </c>
      <c r="H8" s="19" t="s">
        <v>64</v>
      </c>
      <c r="J8" s="29">
        <v>1.0</v>
      </c>
      <c r="K8" s="2" t="str">
        <f>CODE!A45</f>
        <v>AE</v>
      </c>
      <c r="L8" s="2" t="str">
        <f>CODE!B45</f>
        <v>HEM01, HEM04</v>
      </c>
      <c r="M8" s="2" t="str">
        <f>CODE!C45</f>
        <v>UK</v>
      </c>
      <c r="N8" s="2" t="str">
        <f>CODE!D45</f>
        <v>UK</v>
      </c>
      <c r="O8" s="2" t="str">
        <f>CODE!E45</f>
        <v>Aphididae</v>
      </c>
      <c r="P8" s="32" t="str">
        <f>CODE!F45</f>
        <v>Hemiptera</v>
      </c>
      <c r="Q8" s="2" t="str">
        <f>CODE!G45</f>
        <v>Insecta</v>
      </c>
      <c r="R8" s="2">
        <f>CODE!H45</f>
        <v>2</v>
      </c>
      <c r="S8" s="2" t="str">
        <f>CODE!I45</f>
        <v/>
      </c>
      <c r="T8" s="2" t="str">
        <f>CODE!#REF!</f>
        <v>#ERROR!</v>
      </c>
    </row>
    <row r="9" ht="13.5" customHeight="1">
      <c r="A9" s="30" t="s">
        <v>61</v>
      </c>
      <c r="B9" s="30" t="s">
        <v>49</v>
      </c>
      <c r="C9" s="30" t="s">
        <v>62</v>
      </c>
      <c r="D9" s="2">
        <v>1.0</v>
      </c>
      <c r="E9" s="31"/>
      <c r="F9" s="18">
        <v>1.0</v>
      </c>
      <c r="G9" s="18" t="s">
        <v>65</v>
      </c>
      <c r="H9" s="19" t="s">
        <v>64</v>
      </c>
      <c r="J9" s="29">
        <v>1.0</v>
      </c>
      <c r="K9" s="2" t="str">
        <f>CODE!A46</f>
        <v>AF</v>
      </c>
      <c r="L9" s="2" t="str">
        <f>CODE!B46</f>
        <v>HEM02</v>
      </c>
      <c r="M9" s="2" t="str">
        <f>CODE!C46</f>
        <v>UK</v>
      </c>
      <c r="N9" s="2" t="str">
        <f>CODE!D46</f>
        <v>UK</v>
      </c>
      <c r="O9" s="2" t="str">
        <f>CODE!E46</f>
        <v>Aphididae</v>
      </c>
      <c r="P9" s="32" t="str">
        <f>CODE!F46</f>
        <v>Hemiptera</v>
      </c>
      <c r="Q9" s="2" t="str">
        <f>CODE!G46</f>
        <v>Insecta</v>
      </c>
      <c r="R9" s="2">
        <f>CODE!H46</f>
        <v>1.5</v>
      </c>
      <c r="S9" s="2" t="str">
        <f>CODE!I46</f>
        <v/>
      </c>
      <c r="T9" s="2" t="str">
        <f>CODE!#REF!</f>
        <v>#ERROR!</v>
      </c>
    </row>
    <row r="10" ht="13.5" customHeight="1">
      <c r="A10" s="30" t="s">
        <v>61</v>
      </c>
      <c r="B10" s="30" t="s">
        <v>49</v>
      </c>
      <c r="C10" s="30" t="s">
        <v>62</v>
      </c>
      <c r="D10" s="2">
        <v>1.0</v>
      </c>
      <c r="E10" s="31"/>
      <c r="F10" s="18">
        <v>1.0</v>
      </c>
      <c r="G10" s="18" t="s">
        <v>66</v>
      </c>
      <c r="H10" s="19" t="s">
        <v>64</v>
      </c>
      <c r="J10" s="29">
        <v>1.0</v>
      </c>
      <c r="K10" s="2" t="str">
        <f>CODE!A52</f>
        <v>UR Spider</v>
      </c>
      <c r="L10" s="2" t="str">
        <f>CODE!B52</f>
        <v>NON</v>
      </c>
      <c r="M10" s="2" t="str">
        <f>CODE!C52</f>
        <v>UK</v>
      </c>
      <c r="N10" s="2" t="str">
        <f>CODE!D52</f>
        <v>UK</v>
      </c>
      <c r="O10" s="2" t="str">
        <f>CODE!E52</f>
        <v>UK</v>
      </c>
      <c r="P10" s="2" t="str">
        <f>CODE!F52</f>
        <v>Araneae</v>
      </c>
      <c r="Q10" s="2" t="str">
        <f>CODE!G52</f>
        <v>Arachnida</v>
      </c>
      <c r="R10" s="2" t="str">
        <f>CODE!H52</f>
        <v>varies</v>
      </c>
      <c r="S10" s="2" t="str">
        <f>CODE!I52</f>
        <v>unrecognized spider</v>
      </c>
      <c r="T10" s="2" t="str">
        <f>CODE!#REF!</f>
        <v>#ERROR!</v>
      </c>
    </row>
    <row r="11" ht="13.5" customHeight="1">
      <c r="A11" s="30" t="s">
        <v>61</v>
      </c>
      <c r="B11" s="30" t="s">
        <v>49</v>
      </c>
      <c r="C11" s="30" t="s">
        <v>62</v>
      </c>
      <c r="D11" s="2">
        <v>1.0</v>
      </c>
      <c r="E11" s="31"/>
      <c r="F11" s="18">
        <v>1.0</v>
      </c>
      <c r="G11" s="18" t="s">
        <v>67</v>
      </c>
      <c r="H11" s="19" t="s">
        <v>64</v>
      </c>
      <c r="J11" s="29">
        <v>1.0</v>
      </c>
      <c r="K11" s="2" t="str">
        <f>CODE!A27</f>
        <v>AG</v>
      </c>
      <c r="L11" s="2" t="str">
        <f>CODE!B27</f>
        <v>HEM133</v>
      </c>
      <c r="M11" s="2" t="str">
        <f>CODE!C27</f>
        <v>UK</v>
      </c>
      <c r="N11" s="2" t="str">
        <f>CODE!D27</f>
        <v>UK</v>
      </c>
      <c r="O11" s="2" t="str">
        <f>CODE!E27</f>
        <v>MIRIDAE</v>
      </c>
      <c r="P11" s="2" t="str">
        <f>CODE!F27</f>
        <v>Hemiptera</v>
      </c>
      <c r="Q11" s="2" t="str">
        <f>CODE!G27</f>
        <v>Insecta</v>
      </c>
      <c r="R11" s="2">
        <f>CODE!H27</f>
        <v>5</v>
      </c>
      <c r="S11" s="2" t="str">
        <f>CODE!I27</f>
        <v/>
      </c>
      <c r="T11" s="2" t="str">
        <f>CODE!#REF!</f>
        <v>#ERROR!</v>
      </c>
    </row>
    <row r="12" ht="13.5" customHeight="1">
      <c r="A12" s="30" t="s">
        <v>68</v>
      </c>
      <c r="B12" s="30" t="s">
        <v>49</v>
      </c>
      <c r="C12" s="30" t="s">
        <v>62</v>
      </c>
      <c r="D12" s="2">
        <v>2.0</v>
      </c>
      <c r="E12" s="33">
        <v>43621.0</v>
      </c>
      <c r="F12" s="18">
        <v>1.0</v>
      </c>
      <c r="G12" s="18" t="s">
        <v>69</v>
      </c>
      <c r="H12" s="19">
        <v>44291.0</v>
      </c>
      <c r="J12" s="29">
        <v>1.0</v>
      </c>
      <c r="K12" s="2" t="str">
        <f>CODE!A4</f>
        <v>AH</v>
      </c>
      <c r="L12" s="2" t="str">
        <f>CODE!B4</f>
        <v>COL04</v>
      </c>
      <c r="M12" s="2" t="str">
        <f>CODE!C4</f>
        <v>Hippodamia tredecimpunctata</v>
      </c>
      <c r="N12" s="2" t="str">
        <f>CODE!D4</f>
        <v>Hippodamia</v>
      </c>
      <c r="O12" s="2" t="str">
        <f>CODE!E4</f>
        <v>COCCINELLIDAE</v>
      </c>
      <c r="P12" s="2" t="str">
        <f>CODE!F4</f>
        <v>Coleoptera</v>
      </c>
      <c r="Q12" s="2" t="str">
        <f>CODE!G4</f>
        <v>Insecta</v>
      </c>
      <c r="R12" s="2">
        <f>CODE!H4</f>
        <v>6</v>
      </c>
      <c r="S12" s="2" t="str">
        <f>CODE!I4</f>
        <v>13 spots ladybug</v>
      </c>
      <c r="T12" s="2" t="str">
        <f>CODE!#REF!</f>
        <v>#ERROR!</v>
      </c>
    </row>
    <row r="13" ht="13.5" customHeight="1">
      <c r="A13" s="30" t="s">
        <v>68</v>
      </c>
      <c r="B13" s="30" t="s">
        <v>49</v>
      </c>
      <c r="C13" s="30" t="s">
        <v>62</v>
      </c>
      <c r="D13" s="2">
        <v>2.0</v>
      </c>
      <c r="E13" s="33">
        <v>43621.0</v>
      </c>
      <c r="F13" s="18">
        <v>1.0</v>
      </c>
      <c r="G13" s="18" t="s">
        <v>70</v>
      </c>
      <c r="H13" s="19">
        <v>44291.0</v>
      </c>
      <c r="J13" s="29">
        <v>2.0</v>
      </c>
      <c r="K13" s="2" t="str">
        <f>CODE!A27</f>
        <v>AG</v>
      </c>
      <c r="L13" s="2" t="str">
        <f>CODE!B27</f>
        <v>HEM133</v>
      </c>
      <c r="M13" s="2" t="str">
        <f>CODE!C27</f>
        <v>UK</v>
      </c>
      <c r="N13" s="2" t="str">
        <f>CODE!D27</f>
        <v>UK</v>
      </c>
      <c r="O13" s="2" t="str">
        <f>CODE!E27</f>
        <v>MIRIDAE</v>
      </c>
      <c r="P13" s="2" t="str">
        <f>CODE!F27</f>
        <v>Hemiptera</v>
      </c>
      <c r="Q13" s="2" t="str">
        <f>CODE!G27</f>
        <v>Insecta</v>
      </c>
      <c r="R13" s="2">
        <f>CODE!H27</f>
        <v>5</v>
      </c>
      <c r="S13" s="2" t="str">
        <f>CODE!I27</f>
        <v/>
      </c>
      <c r="T13" s="2" t="str">
        <f>CODE!#REF!</f>
        <v>#ERROR!</v>
      </c>
    </row>
    <row r="14" ht="13.5" customHeight="1">
      <c r="A14" s="30" t="s">
        <v>68</v>
      </c>
      <c r="B14" s="30" t="s">
        <v>49</v>
      </c>
      <c r="C14" s="30" t="s">
        <v>62</v>
      </c>
      <c r="D14" s="2">
        <v>2.0</v>
      </c>
      <c r="E14" s="33">
        <v>43590.0</v>
      </c>
      <c r="F14" s="18">
        <v>1.0</v>
      </c>
      <c r="G14" s="18" t="s">
        <v>71</v>
      </c>
      <c r="H14" s="19">
        <v>44291.0</v>
      </c>
      <c r="J14" s="29">
        <v>1.0</v>
      </c>
      <c r="K14" s="2" t="str">
        <f>CODE!A61</f>
        <v>AI</v>
      </c>
      <c r="L14" s="2" t="str">
        <f>CODE!B61</f>
        <v>THY01</v>
      </c>
      <c r="M14" s="2" t="str">
        <f>CODE!C61</f>
        <v>UK</v>
      </c>
      <c r="N14" s="2" t="str">
        <f>CODE!D61</f>
        <v>UK</v>
      </c>
      <c r="O14" s="2" t="str">
        <f>CODE!E61</f>
        <v>THRIPIDAE</v>
      </c>
      <c r="P14" s="2" t="str">
        <f>CODE!F61</f>
        <v>Thysanoptera</v>
      </c>
      <c r="Q14" s="2" t="str">
        <f>CODE!G61</f>
        <v>Insecta</v>
      </c>
      <c r="R14" s="2">
        <f>CODE!H61</f>
        <v>1</v>
      </c>
      <c r="S14" s="2" t="str">
        <f>CODE!I61</f>
        <v/>
      </c>
      <c r="T14" s="2" t="str">
        <f>CODE!#REF!</f>
        <v>#ERROR!</v>
      </c>
    </row>
    <row r="15" ht="13.5" customHeight="1">
      <c r="A15" s="30" t="s">
        <v>72</v>
      </c>
      <c r="B15" s="30" t="s">
        <v>49</v>
      </c>
      <c r="C15" s="30" t="s">
        <v>73</v>
      </c>
      <c r="D15" s="29">
        <v>2.0</v>
      </c>
      <c r="E15" s="29" t="s">
        <v>74</v>
      </c>
      <c r="F15" s="18">
        <v>1.0</v>
      </c>
      <c r="G15" s="18" t="s">
        <v>75</v>
      </c>
      <c r="H15" s="19">
        <v>44291.0</v>
      </c>
      <c r="I15" s="29"/>
      <c r="J15" s="29">
        <v>1.0</v>
      </c>
      <c r="K15" s="29" t="str">
        <f>CODE!A45</f>
        <v>AE</v>
      </c>
      <c r="L15" s="29" t="str">
        <f>CODE!B45</f>
        <v>HEM01, HEM04</v>
      </c>
      <c r="M15" s="29" t="str">
        <f>CODE!C45</f>
        <v>UK</v>
      </c>
      <c r="N15" s="29" t="str">
        <f>CODE!D45</f>
        <v>UK</v>
      </c>
      <c r="O15" s="29" t="str">
        <f>CODE!E45</f>
        <v>Aphididae</v>
      </c>
      <c r="P15" s="34" t="str">
        <f>CODE!F45</f>
        <v>Hemiptera</v>
      </c>
      <c r="Q15" s="29" t="str">
        <f>CODE!G45</f>
        <v>Insecta</v>
      </c>
      <c r="R15" s="29">
        <f>CODE!H45</f>
        <v>2</v>
      </c>
      <c r="S15" s="29" t="str">
        <f>CODE!I45</f>
        <v/>
      </c>
      <c r="T15" s="29" t="str">
        <f>CODE!#REF!</f>
        <v>#ERROR!</v>
      </c>
      <c r="U15" s="29"/>
      <c r="V15" s="29"/>
      <c r="W15" s="29"/>
      <c r="X15" s="29"/>
      <c r="Y15" s="29"/>
      <c r="Z15" s="29"/>
    </row>
    <row r="16" ht="13.5" customHeight="1">
      <c r="A16" s="30" t="s">
        <v>72</v>
      </c>
      <c r="B16" s="30" t="s">
        <v>49</v>
      </c>
      <c r="C16" s="30" t="s">
        <v>73</v>
      </c>
      <c r="D16" s="29">
        <v>2.0</v>
      </c>
      <c r="E16" s="29" t="s">
        <v>74</v>
      </c>
      <c r="F16" s="18">
        <v>1.0</v>
      </c>
      <c r="G16" s="30" t="s">
        <v>75</v>
      </c>
      <c r="H16" s="19">
        <v>44291.0</v>
      </c>
      <c r="J16" s="29">
        <v>2.0</v>
      </c>
      <c r="K16" s="2" t="str">
        <f>CODE!A48</f>
        <v>BL</v>
      </c>
      <c r="L16" s="2" t="str">
        <f>CODE!B48</f>
        <v>NON</v>
      </c>
      <c r="M16" s="2" t="str">
        <f>CODE!C48</f>
        <v>UK</v>
      </c>
      <c r="N16" s="2" t="str">
        <f>CODE!D48</f>
        <v>UK</v>
      </c>
      <c r="O16" s="2" t="str">
        <f>CODE!E48</f>
        <v>Aphididae</v>
      </c>
      <c r="P16" s="2" t="str">
        <f>CODE!F48</f>
        <v>Hemiptera</v>
      </c>
      <c r="Q16" s="2" t="str">
        <f>CODE!G48</f>
        <v>Insecta</v>
      </c>
      <c r="R16" s="2">
        <f>CODE!H48</f>
        <v>2</v>
      </c>
      <c r="S16" s="2" t="str">
        <f>CODE!I48</f>
        <v>prev AE</v>
      </c>
      <c r="T16" s="2" t="str">
        <f>CODE!#REF!</f>
        <v>#ERROR!</v>
      </c>
    </row>
    <row r="17" ht="13.5" customHeight="1">
      <c r="A17" s="30" t="s">
        <v>76</v>
      </c>
      <c r="B17" s="30" t="s">
        <v>77</v>
      </c>
      <c r="C17" s="30" t="s">
        <v>78</v>
      </c>
      <c r="D17" s="29">
        <v>2.0</v>
      </c>
      <c r="E17" s="29" t="s">
        <v>74</v>
      </c>
      <c r="F17" s="30">
        <v>1.0</v>
      </c>
      <c r="G17" s="18" t="s">
        <v>79</v>
      </c>
      <c r="H17" s="19">
        <v>44382.0</v>
      </c>
      <c r="J17" s="29">
        <v>2.0</v>
      </c>
      <c r="K17" s="2" t="str">
        <f>CODE!A18</f>
        <v>AJ</v>
      </c>
      <c r="L17" s="2" t="str">
        <f>CODE!B18</f>
        <v>NON</v>
      </c>
      <c r="M17" s="2" t="str">
        <f>CODE!C18</f>
        <v>UK</v>
      </c>
      <c r="N17" s="2" t="str">
        <f>CODE!D18</f>
        <v>Myrmecocystus</v>
      </c>
      <c r="O17" s="2" t="str">
        <f>CODE!E18</f>
        <v>FORMICIDAE</v>
      </c>
      <c r="P17" s="2" t="str">
        <f>CODE!F18</f>
        <v>Hymenoptera</v>
      </c>
      <c r="Q17" s="2" t="str">
        <f>CODE!G18</f>
        <v>Insecta</v>
      </c>
      <c r="R17" s="2">
        <f>CODE!H18</f>
        <v>3</v>
      </c>
      <c r="S17" s="2" t="str">
        <f>CODE!I18</f>
        <v>not sure about identification</v>
      </c>
      <c r="T17" s="2" t="str">
        <f>CODE!#REF!</f>
        <v>#ERROR!</v>
      </c>
    </row>
    <row r="18" ht="13.5" customHeight="1">
      <c r="A18" s="30" t="s">
        <v>76</v>
      </c>
      <c r="B18" s="30" t="s">
        <v>77</v>
      </c>
      <c r="C18" s="30" t="s">
        <v>78</v>
      </c>
      <c r="D18" s="29">
        <v>2.0</v>
      </c>
      <c r="E18" s="29" t="s">
        <v>74</v>
      </c>
      <c r="F18" s="18">
        <v>1.0</v>
      </c>
      <c r="G18" s="18" t="s">
        <v>80</v>
      </c>
      <c r="H18" s="19">
        <v>44382.0</v>
      </c>
      <c r="J18" s="29">
        <v>1.0</v>
      </c>
      <c r="K18" s="2" t="str">
        <f>CODE!A57</f>
        <v>AA</v>
      </c>
      <c r="L18" s="2" t="str">
        <f>CODE!B57</f>
        <v>PSO02, PSO03</v>
      </c>
      <c r="M18" s="2" t="str">
        <f>CODE!C57</f>
        <v>UK</v>
      </c>
      <c r="N18" s="2" t="str">
        <f>CODE!D57</f>
        <v>UK</v>
      </c>
      <c r="O18" s="2" t="str">
        <f>CODE!E57</f>
        <v>ASIOPSOCIDAE</v>
      </c>
      <c r="P18" s="2" t="str">
        <f>CODE!F57</f>
        <v>Psocoptera</v>
      </c>
      <c r="Q18" s="2" t="str">
        <f>CODE!G57</f>
        <v>Insecta</v>
      </c>
      <c r="R18" s="2">
        <f>CODE!H57</f>
        <v>1.5</v>
      </c>
      <c r="S18" s="2" t="str">
        <f>CODE!I57</f>
        <v/>
      </c>
      <c r="T18" s="2" t="str">
        <f>CODE!#REF!</f>
        <v>#ERROR!</v>
      </c>
    </row>
    <row r="19" ht="13.5" customHeight="1">
      <c r="A19" s="30" t="s">
        <v>76</v>
      </c>
      <c r="B19" s="30" t="s">
        <v>77</v>
      </c>
      <c r="C19" s="30" t="s">
        <v>78</v>
      </c>
      <c r="D19" s="29">
        <v>2.0</v>
      </c>
      <c r="E19" s="29" t="s">
        <v>74</v>
      </c>
      <c r="F19" s="18">
        <v>1.0</v>
      </c>
      <c r="G19" s="18" t="s">
        <v>81</v>
      </c>
      <c r="H19" s="19">
        <v>44382.0</v>
      </c>
      <c r="J19" s="29">
        <v>1.0</v>
      </c>
      <c r="K19" s="2" t="str">
        <f>CODE!A4</f>
        <v>AH</v>
      </c>
      <c r="L19" s="2" t="str">
        <f>CODE!B4</f>
        <v>COL04</v>
      </c>
      <c r="M19" s="2" t="str">
        <f>CODE!C4</f>
        <v>Hippodamia tredecimpunctata</v>
      </c>
      <c r="N19" s="2" t="str">
        <f>CODE!D4</f>
        <v>Hippodamia</v>
      </c>
      <c r="O19" s="2" t="str">
        <f>CODE!E4</f>
        <v>COCCINELLIDAE</v>
      </c>
      <c r="P19" s="2" t="str">
        <f>CODE!F4</f>
        <v>Coleoptera</v>
      </c>
      <c r="Q19" s="2" t="str">
        <f>CODE!G4</f>
        <v>Insecta</v>
      </c>
      <c r="R19" s="2">
        <f>CODE!H4</f>
        <v>6</v>
      </c>
      <c r="S19" s="2" t="str">
        <f>CODE!I4</f>
        <v>13 spots ladybug</v>
      </c>
      <c r="T19" s="2" t="str">
        <f>CODE!#REF!</f>
        <v>#ERROR!</v>
      </c>
    </row>
    <row r="20" ht="13.5" customHeight="1">
      <c r="A20" s="30" t="s">
        <v>76</v>
      </c>
      <c r="B20" s="30" t="s">
        <v>77</v>
      </c>
      <c r="C20" s="30" t="s">
        <v>78</v>
      </c>
      <c r="D20" s="29">
        <v>2.0</v>
      </c>
      <c r="E20" s="29" t="s">
        <v>74</v>
      </c>
      <c r="F20" s="18">
        <v>1.0</v>
      </c>
      <c r="G20" s="18" t="s">
        <v>82</v>
      </c>
      <c r="H20" s="19">
        <v>44382.0</v>
      </c>
      <c r="J20" s="29">
        <v>1.0</v>
      </c>
      <c r="K20" s="2" t="str">
        <f>CODE!A62</f>
        <v>AK</v>
      </c>
      <c r="L20" s="2" t="str">
        <f>CODE!B62</f>
        <v>NON</v>
      </c>
      <c r="M20" s="2" t="str">
        <f>CODE!C62</f>
        <v>UK</v>
      </c>
      <c r="N20" s="2" t="str">
        <f>CODE!D62</f>
        <v>UK</v>
      </c>
      <c r="O20" s="2" t="str">
        <f>CODE!E62</f>
        <v>THRIPIDAE</v>
      </c>
      <c r="P20" s="2" t="str">
        <f>CODE!F62</f>
        <v>Thysanoptera</v>
      </c>
      <c r="Q20" s="2" t="str">
        <f>CODE!G62</f>
        <v>Insecta</v>
      </c>
      <c r="R20" s="2">
        <f>CODE!H62</f>
        <v>2</v>
      </c>
      <c r="S20" s="2" t="str">
        <f>CODE!I62</f>
        <v/>
      </c>
      <c r="T20" s="2" t="str">
        <f>CODE!#REF!</f>
        <v>#ERROR!</v>
      </c>
    </row>
    <row r="21" ht="13.5" customHeight="1">
      <c r="A21" s="30" t="s">
        <v>76</v>
      </c>
      <c r="B21" s="30" t="s">
        <v>77</v>
      </c>
      <c r="C21" s="30" t="s">
        <v>78</v>
      </c>
      <c r="D21" s="29">
        <v>2.0</v>
      </c>
      <c r="E21" s="29" t="s">
        <v>74</v>
      </c>
      <c r="F21" s="18">
        <v>1.0</v>
      </c>
      <c r="G21" s="18" t="s">
        <v>83</v>
      </c>
      <c r="H21" s="19">
        <v>44382.0</v>
      </c>
      <c r="J21" s="29">
        <v>2.0</v>
      </c>
      <c r="K21" s="2" t="str">
        <f>CODE!A5</f>
        <v>AL</v>
      </c>
      <c r="L21" s="2" t="str">
        <f>CODE!B5</f>
        <v>NON</v>
      </c>
      <c r="M21" s="2" t="str">
        <f>CODE!C5</f>
        <v>UK</v>
      </c>
      <c r="N21" s="2" t="str">
        <f>CODE!D5</f>
        <v>UK</v>
      </c>
      <c r="O21" s="2" t="str">
        <f>CODE!E5</f>
        <v>BOSTRICHIDAE</v>
      </c>
      <c r="P21" s="2" t="str">
        <f>CODE!F5</f>
        <v>Coleoptera</v>
      </c>
      <c r="Q21" s="2" t="str">
        <f>CODE!G5</f>
        <v>Insecta</v>
      </c>
      <c r="R21" s="2">
        <f>CODE!H5</f>
        <v>1.5</v>
      </c>
      <c r="S21" s="2" t="str">
        <f>CODE!I5</f>
        <v/>
      </c>
      <c r="T21" s="2" t="str">
        <f>CODE!#REF!</f>
        <v>#ERROR!</v>
      </c>
    </row>
    <row r="22" ht="13.5" customHeight="1">
      <c r="A22" s="30" t="s">
        <v>84</v>
      </c>
      <c r="B22" s="30" t="s">
        <v>77</v>
      </c>
      <c r="C22" s="30" t="s">
        <v>78</v>
      </c>
      <c r="D22" s="29">
        <v>1.0</v>
      </c>
      <c r="E22" s="31"/>
      <c r="F22" s="18">
        <v>1.0</v>
      </c>
      <c r="G22" s="18" t="s">
        <v>85</v>
      </c>
      <c r="H22" s="19">
        <v>44382.0</v>
      </c>
      <c r="J22" s="29">
        <v>1.0</v>
      </c>
      <c r="K22" s="2" t="str">
        <f>CODE!A6</f>
        <v>AM</v>
      </c>
      <c r="L22" s="2" t="str">
        <f>CODE!B6</f>
        <v>COL25, COL30</v>
      </c>
      <c r="M22" s="2" t="str">
        <f>CODE!C6</f>
        <v>UK</v>
      </c>
      <c r="N22" s="2" t="str">
        <f>CODE!D6</f>
        <v>UK</v>
      </c>
      <c r="O22" s="2" t="str">
        <f>CODE!E6</f>
        <v>COCCINELLIDAE</v>
      </c>
      <c r="P22" s="2" t="str">
        <f>CODE!F6</f>
        <v>Coleoptera</v>
      </c>
      <c r="Q22" s="2" t="str">
        <f>CODE!G6</f>
        <v>Insecta</v>
      </c>
      <c r="R22" s="2" t="str">
        <f>CODE!H6</f>
        <v>varies</v>
      </c>
      <c r="S22" s="2" t="str">
        <f>CODE!I6</f>
        <v>Coccinellidae larva</v>
      </c>
      <c r="T22" s="2" t="str">
        <f>CODE!#REF!</f>
        <v>#ERROR!</v>
      </c>
    </row>
    <row r="23" ht="13.5" customHeight="1">
      <c r="A23" s="30" t="s">
        <v>84</v>
      </c>
      <c r="B23" s="30" t="s">
        <v>77</v>
      </c>
      <c r="C23" s="30" t="s">
        <v>78</v>
      </c>
      <c r="D23" s="29">
        <v>1.0</v>
      </c>
      <c r="E23" s="31"/>
      <c r="F23" s="18">
        <v>1.0</v>
      </c>
      <c r="G23" s="18" t="s">
        <v>86</v>
      </c>
      <c r="H23" s="19">
        <v>44382.0</v>
      </c>
      <c r="I23" s="2" t="s">
        <v>87</v>
      </c>
      <c r="J23" s="29">
        <v>4.0</v>
      </c>
      <c r="K23" s="2" t="str">
        <f>CODE!A5</f>
        <v>AL</v>
      </c>
      <c r="L23" s="2" t="str">
        <f>CODE!B5</f>
        <v>NON</v>
      </c>
      <c r="M23" s="2" t="str">
        <f>CODE!C5</f>
        <v>UK</v>
      </c>
      <c r="N23" s="2" t="str">
        <f>CODE!D5</f>
        <v>UK</v>
      </c>
      <c r="O23" s="2" t="str">
        <f>CODE!E5</f>
        <v>BOSTRICHIDAE</v>
      </c>
      <c r="P23" s="2" t="str">
        <f>CODE!F5</f>
        <v>Coleoptera</v>
      </c>
      <c r="Q23" s="2" t="str">
        <f>CODE!G5</f>
        <v>Insecta</v>
      </c>
      <c r="R23" s="2">
        <f>CODE!H5</f>
        <v>1.5</v>
      </c>
      <c r="S23" s="2" t="str">
        <f>CODE!I5</f>
        <v/>
      </c>
      <c r="T23" s="2" t="str">
        <f>CODE!#REF!</f>
        <v>#ERROR!</v>
      </c>
    </row>
    <row r="24" ht="13.5" customHeight="1">
      <c r="A24" s="30" t="s">
        <v>84</v>
      </c>
      <c r="B24" s="30" t="s">
        <v>77</v>
      </c>
      <c r="C24" s="30" t="s">
        <v>78</v>
      </c>
      <c r="D24" s="29">
        <v>1.0</v>
      </c>
      <c r="E24" s="31"/>
      <c r="F24" s="18">
        <v>1.0</v>
      </c>
      <c r="G24" s="18" t="s">
        <v>88</v>
      </c>
      <c r="H24" s="19">
        <v>44382.0</v>
      </c>
      <c r="J24" s="29">
        <v>1.0</v>
      </c>
      <c r="K24" s="2" t="str">
        <f>CODE!A28</f>
        <v>AN</v>
      </c>
      <c r="L24" s="2" t="str">
        <f>CODE!B28</f>
        <v>NON</v>
      </c>
      <c r="M24" s="2" t="str">
        <f>CODE!C28</f>
        <v>UK</v>
      </c>
      <c r="N24" s="2" t="str">
        <f>CODE!D28</f>
        <v>UK</v>
      </c>
      <c r="O24" s="2" t="str">
        <f>CODE!E28</f>
        <v>SCUTELLERIDAE</v>
      </c>
      <c r="P24" s="2" t="str">
        <f>CODE!F28</f>
        <v>Hemiptera</v>
      </c>
      <c r="Q24" s="2" t="str">
        <f>CODE!G28</f>
        <v>Insecta</v>
      </c>
      <c r="R24" s="2">
        <f>CODE!H28</f>
        <v>3</v>
      </c>
      <c r="S24" s="2" t="str">
        <f>CODE!I28</f>
        <v>Jewel bug</v>
      </c>
      <c r="T24" s="2" t="str">
        <f>CODE!#REF!</f>
        <v>#ERROR!</v>
      </c>
    </row>
    <row r="25" ht="13.5" customHeight="1">
      <c r="A25" s="30" t="s">
        <v>84</v>
      </c>
      <c r="B25" s="30" t="s">
        <v>77</v>
      </c>
      <c r="C25" s="30" t="s">
        <v>78</v>
      </c>
      <c r="D25" s="29">
        <v>1.0</v>
      </c>
      <c r="E25" s="31"/>
      <c r="F25" s="18">
        <v>1.0</v>
      </c>
      <c r="G25" s="18" t="s">
        <v>89</v>
      </c>
      <c r="H25" s="19" t="s">
        <v>90</v>
      </c>
      <c r="I25" s="2" t="s">
        <v>91</v>
      </c>
      <c r="J25" s="29">
        <v>1.0</v>
      </c>
      <c r="K25" s="2" t="str">
        <f>CODE!A75</f>
        <v>AO</v>
      </c>
      <c r="L25" s="2" t="str">
        <f>CODE!B75</f>
        <v>NON</v>
      </c>
      <c r="M25" s="2" t="str">
        <f>CODE!C75</f>
        <v>UK</v>
      </c>
      <c r="N25" s="2" t="str">
        <f>CODE!D75</f>
        <v>UK</v>
      </c>
      <c r="O25" s="2" t="str">
        <f>CODE!E75</f>
        <v>UK</v>
      </c>
      <c r="P25" s="2" t="str">
        <f>CODE!F75</f>
        <v>Orthoptera</v>
      </c>
      <c r="Q25" s="2" t="str">
        <f>CODE!G75</f>
        <v>Insecta</v>
      </c>
      <c r="R25" s="2" t="str">
        <f>CODE!H75</f>
        <v>NA</v>
      </c>
      <c r="S25" s="2" t="str">
        <f>CODE!I75</f>
        <v>nymph, very bad shape sample</v>
      </c>
      <c r="T25" s="2" t="str">
        <f>CODE!#REF!</f>
        <v>#ERROR!</v>
      </c>
    </row>
    <row r="26" ht="13.5" customHeight="1">
      <c r="A26" s="30" t="s">
        <v>84</v>
      </c>
      <c r="B26" s="30" t="s">
        <v>77</v>
      </c>
      <c r="C26" s="30" t="s">
        <v>78</v>
      </c>
      <c r="D26" s="29">
        <v>1.0</v>
      </c>
      <c r="E26" s="31"/>
      <c r="F26" s="18">
        <v>1.0</v>
      </c>
      <c r="G26" s="18" t="s">
        <v>92</v>
      </c>
      <c r="H26" s="19" t="s">
        <v>90</v>
      </c>
      <c r="I26" s="2" t="s">
        <v>91</v>
      </c>
      <c r="J26" s="29">
        <v>1.0</v>
      </c>
      <c r="K26" s="2" t="str">
        <f>CODE!A14</f>
        <v>UR COLEOPTERA</v>
      </c>
      <c r="L26" s="2" t="str">
        <f>CODE!B14</f>
        <v>NON</v>
      </c>
      <c r="M26" s="2" t="str">
        <f>CODE!C14</f>
        <v>UK</v>
      </c>
      <c r="N26" s="2" t="str">
        <f>CODE!D14</f>
        <v>UK</v>
      </c>
      <c r="O26" s="2" t="str">
        <f>CODE!E14</f>
        <v>UK</v>
      </c>
      <c r="P26" s="2" t="str">
        <f>CODE!F14</f>
        <v>Coleoptera</v>
      </c>
      <c r="Q26" s="2" t="str">
        <f>CODE!G14</f>
        <v>Insecta</v>
      </c>
      <c r="R26" s="2" t="str">
        <f>CODE!H14</f>
        <v>varies</v>
      </c>
      <c r="S26" s="2" t="str">
        <f>CODE!I14</f>
        <v>beetles that couldn't be recognized to lower level</v>
      </c>
      <c r="T26" s="2" t="str">
        <f>CODE!#REF!</f>
        <v>#ERROR!</v>
      </c>
    </row>
    <row r="27" ht="13.5" customHeight="1">
      <c r="A27" s="30" t="s">
        <v>84</v>
      </c>
      <c r="B27" s="30" t="s">
        <v>77</v>
      </c>
      <c r="C27" s="30" t="s">
        <v>78</v>
      </c>
      <c r="D27" s="29">
        <v>1.0</v>
      </c>
      <c r="E27" s="31"/>
      <c r="F27" s="18">
        <v>1.0</v>
      </c>
      <c r="G27" s="18" t="s">
        <v>93</v>
      </c>
      <c r="H27" s="19" t="s">
        <v>90</v>
      </c>
      <c r="I27" s="2" t="s">
        <v>91</v>
      </c>
      <c r="J27" s="29">
        <v>1.0</v>
      </c>
      <c r="K27" s="2" t="str">
        <f>CODE!A23</f>
        <v>UR WASP</v>
      </c>
      <c r="L27" s="2" t="str">
        <f>CODE!B23</f>
        <v>NON</v>
      </c>
      <c r="M27" s="2" t="str">
        <f>CODE!C23</f>
        <v>UK</v>
      </c>
      <c r="N27" s="2" t="str">
        <f>CODE!D23</f>
        <v>UK</v>
      </c>
      <c r="O27" s="2" t="str">
        <f>CODE!E23</f>
        <v>UK</v>
      </c>
      <c r="P27" s="2" t="str">
        <f>CODE!F23</f>
        <v>Hymenoptera</v>
      </c>
      <c r="Q27" s="2" t="str">
        <f>CODE!G23</f>
        <v>Insecta</v>
      </c>
      <c r="R27" s="2" t="str">
        <f>CODE!H23</f>
        <v>varies</v>
      </c>
      <c r="S27" s="2" t="str">
        <f>CODE!I23</f>
        <v>wasp that couldn't be recognized to lower level</v>
      </c>
      <c r="T27" s="2" t="str">
        <f>CODE!#REF!</f>
        <v>#ERROR!</v>
      </c>
    </row>
    <row r="28" ht="13.5" customHeight="1">
      <c r="A28" s="30" t="s">
        <v>84</v>
      </c>
      <c r="B28" s="30" t="s">
        <v>77</v>
      </c>
      <c r="C28" s="30" t="s">
        <v>78</v>
      </c>
      <c r="D28" s="29">
        <v>1.0</v>
      </c>
      <c r="E28" s="31"/>
      <c r="F28" s="18">
        <v>2.0</v>
      </c>
      <c r="G28" s="18" t="s">
        <v>51</v>
      </c>
      <c r="H28" s="19" t="s">
        <v>90</v>
      </c>
      <c r="J28" s="29">
        <v>1.0</v>
      </c>
      <c r="K28" s="2" t="str">
        <f>CODE!A29</f>
        <v>AP</v>
      </c>
      <c r="L28" s="2" t="str">
        <f>CODE!B29</f>
        <v>NON</v>
      </c>
      <c r="M28" s="2" t="str">
        <f>CODE!C29</f>
        <v>UK</v>
      </c>
      <c r="N28" s="2" t="str">
        <f>CODE!D29</f>
        <v>Geocaris sp.</v>
      </c>
      <c r="O28" s="2" t="str">
        <f>CODE!E29</f>
        <v>GEOCORIDAE</v>
      </c>
      <c r="P28" s="2" t="str">
        <f>CODE!F29</f>
        <v>Hemiptera</v>
      </c>
      <c r="Q28" s="2" t="str">
        <f>CODE!G29</f>
        <v>Insecta</v>
      </c>
      <c r="R28" s="2">
        <f>CODE!H29</f>
        <v>2</v>
      </c>
      <c r="S28" s="2" t="str">
        <f>CODE!I29</f>
        <v>Big-eyed bug</v>
      </c>
      <c r="T28" s="2" t="str">
        <f>CODE!#REF!</f>
        <v>#ERROR!</v>
      </c>
    </row>
    <row r="29" ht="13.5" customHeight="1">
      <c r="A29" s="30" t="s">
        <v>84</v>
      </c>
      <c r="B29" s="30" t="s">
        <v>77</v>
      </c>
      <c r="C29" s="30" t="s">
        <v>78</v>
      </c>
      <c r="D29" s="29">
        <v>1.0</v>
      </c>
      <c r="E29" s="31"/>
      <c r="F29" s="18">
        <v>2.0</v>
      </c>
      <c r="G29" s="18" t="s">
        <v>56</v>
      </c>
      <c r="H29" s="19" t="s">
        <v>90</v>
      </c>
      <c r="I29" s="2" t="s">
        <v>94</v>
      </c>
      <c r="J29" s="29">
        <v>1.0</v>
      </c>
      <c r="K29" s="2" t="str">
        <f>CODE!A7</f>
        <v>AQ</v>
      </c>
      <c r="L29" s="2" t="str">
        <f>CODE!B7</f>
        <v>COL12</v>
      </c>
      <c r="M29" s="2" t="str">
        <f>CODE!C7</f>
        <v>UK</v>
      </c>
      <c r="N29" s="2" t="str">
        <f>CODE!D7</f>
        <v>UK</v>
      </c>
      <c r="O29" s="2" t="str">
        <f>CODE!E7</f>
        <v>TENEBRIONIDAE</v>
      </c>
      <c r="P29" s="2" t="str">
        <f>CODE!F7</f>
        <v>Coleoptera</v>
      </c>
      <c r="Q29" s="2" t="str">
        <f>CODE!G7</f>
        <v>Insecta</v>
      </c>
      <c r="R29" s="2">
        <f>CODE!H7</f>
        <v>1.5</v>
      </c>
      <c r="S29" s="2" t="str">
        <f>CODE!I7</f>
        <v>sample is broken. Note - last 2 segments of antenna are a bit bigger, PHOTO on ARCA catalog</v>
      </c>
      <c r="T29" s="2" t="str">
        <f>CODE!#REF!</f>
        <v>#ERROR!</v>
      </c>
    </row>
    <row r="30" ht="13.5" customHeight="1">
      <c r="A30" s="30" t="s">
        <v>95</v>
      </c>
      <c r="B30" s="30" t="s">
        <v>49</v>
      </c>
      <c r="C30" s="30" t="s">
        <v>96</v>
      </c>
      <c r="D30" s="29">
        <v>1.0</v>
      </c>
      <c r="E30" s="29" t="s">
        <v>74</v>
      </c>
      <c r="F30" s="18">
        <v>2.0</v>
      </c>
      <c r="G30" s="18" t="s">
        <v>58</v>
      </c>
      <c r="H30" s="35" t="s">
        <v>97</v>
      </c>
      <c r="J30" s="29">
        <v>1.0</v>
      </c>
      <c r="K30" s="2" t="str">
        <f>CODE!A53</f>
        <v>AR</v>
      </c>
      <c r="L30" s="2" t="str">
        <f>CODE!B53</f>
        <v>NON</v>
      </c>
      <c r="M30" s="2" t="str">
        <f>CODE!C53</f>
        <v>UK</v>
      </c>
      <c r="N30" s="2" t="str">
        <f>CODE!D53</f>
        <v>UK</v>
      </c>
      <c r="O30" s="2" t="str">
        <f>CODE!E53</f>
        <v>THERIDIIDAE</v>
      </c>
      <c r="P30" s="2" t="str">
        <f>CODE!F53</f>
        <v>Araneae</v>
      </c>
      <c r="Q30" s="2" t="str">
        <f>CODE!G53</f>
        <v>Arachnida</v>
      </c>
      <c r="R30" s="2">
        <f>CODE!H53</f>
        <v>5</v>
      </c>
      <c r="S30" s="2" t="str">
        <f>CODE!I53</f>
        <v/>
      </c>
      <c r="T30" s="2" t="str">
        <f>CODE!#REF!</f>
        <v>#ERROR!</v>
      </c>
    </row>
    <row r="31" ht="13.5" customHeight="1">
      <c r="A31" s="30" t="s">
        <v>95</v>
      </c>
      <c r="B31" s="30" t="s">
        <v>49</v>
      </c>
      <c r="C31" s="30" t="s">
        <v>96</v>
      </c>
      <c r="D31" s="29">
        <v>1.0</v>
      </c>
      <c r="E31" s="29" t="s">
        <v>74</v>
      </c>
      <c r="F31" s="18">
        <v>2.0</v>
      </c>
      <c r="G31" s="18" t="s">
        <v>59</v>
      </c>
      <c r="H31" s="35" t="s">
        <v>97</v>
      </c>
      <c r="J31" s="29">
        <v>1.0</v>
      </c>
      <c r="K31" s="2" t="str">
        <f>CODE!A6</f>
        <v>AM</v>
      </c>
      <c r="L31" s="2" t="str">
        <f>CODE!B6</f>
        <v>COL25, COL30</v>
      </c>
      <c r="M31" s="2" t="str">
        <f>CODE!C6</f>
        <v>UK</v>
      </c>
      <c r="N31" s="2" t="str">
        <f>CODE!D6</f>
        <v>UK</v>
      </c>
      <c r="O31" s="2" t="str">
        <f>CODE!E6</f>
        <v>COCCINELLIDAE</v>
      </c>
      <c r="P31" s="2" t="str">
        <f>CODE!F6</f>
        <v>Coleoptera</v>
      </c>
      <c r="Q31" s="2" t="str">
        <f>CODE!G6</f>
        <v>Insecta</v>
      </c>
      <c r="R31" s="2" t="str">
        <f>CODE!H6</f>
        <v>varies</v>
      </c>
      <c r="S31" s="2" t="str">
        <f>CODE!I6</f>
        <v>Coccinellidae larva</v>
      </c>
      <c r="T31" s="2" t="str">
        <f>CODE!#REF!</f>
        <v>#ERROR!</v>
      </c>
    </row>
    <row r="32" ht="13.5" customHeight="1">
      <c r="A32" s="30" t="s">
        <v>95</v>
      </c>
      <c r="B32" s="30" t="s">
        <v>49</v>
      </c>
      <c r="C32" s="30" t="s">
        <v>96</v>
      </c>
      <c r="D32" s="29">
        <v>1.0</v>
      </c>
      <c r="E32" s="29" t="s">
        <v>74</v>
      </c>
      <c r="F32" s="18">
        <v>2.0</v>
      </c>
      <c r="G32" s="18" t="s">
        <v>60</v>
      </c>
      <c r="H32" s="35" t="s">
        <v>97</v>
      </c>
      <c r="J32" s="29">
        <v>1.0</v>
      </c>
      <c r="K32" s="2" t="str">
        <f>CODE!A4</f>
        <v>AH</v>
      </c>
      <c r="L32" s="2" t="str">
        <f>CODE!B4</f>
        <v>COL04</v>
      </c>
      <c r="M32" s="2" t="str">
        <f>CODE!C4</f>
        <v>Hippodamia tredecimpunctata</v>
      </c>
      <c r="N32" s="2" t="str">
        <f>CODE!D4</f>
        <v>Hippodamia</v>
      </c>
      <c r="O32" s="2" t="str">
        <f>CODE!E4</f>
        <v>COCCINELLIDAE</v>
      </c>
      <c r="P32" s="2" t="str">
        <f>CODE!F4</f>
        <v>Coleoptera</v>
      </c>
      <c r="Q32" s="2" t="str">
        <f>CODE!G4</f>
        <v>Insecta</v>
      </c>
      <c r="R32" s="2">
        <f>CODE!H4</f>
        <v>6</v>
      </c>
      <c r="S32" s="2" t="str">
        <f>CODE!I4</f>
        <v>13 spots ladybug</v>
      </c>
      <c r="T32" s="2" t="str">
        <f>CODE!#REF!</f>
        <v>#ERROR!</v>
      </c>
    </row>
    <row r="33" ht="13.5" customHeight="1">
      <c r="A33" s="30" t="s">
        <v>95</v>
      </c>
      <c r="B33" s="30" t="s">
        <v>49</v>
      </c>
      <c r="C33" s="30" t="s">
        <v>96</v>
      </c>
      <c r="D33" s="29">
        <v>1.0</v>
      </c>
      <c r="E33" s="29" t="s">
        <v>74</v>
      </c>
      <c r="F33" s="18">
        <v>2.0</v>
      </c>
      <c r="G33" s="18" t="s">
        <v>63</v>
      </c>
      <c r="H33" s="35" t="s">
        <v>97</v>
      </c>
      <c r="J33" s="29">
        <v>1.0</v>
      </c>
      <c r="K33" s="2" t="str">
        <f>CODE!A30</f>
        <v>AS</v>
      </c>
      <c r="L33" s="2" t="str">
        <f>CODE!B30</f>
        <v>NON</v>
      </c>
      <c r="M33" s="2" t="str">
        <f>CODE!C30</f>
        <v>UK</v>
      </c>
      <c r="N33" s="2" t="str">
        <f>CODE!D30</f>
        <v>UK</v>
      </c>
      <c r="O33" s="2" t="str">
        <f>CODE!E30</f>
        <v>LYGAEIDAE</v>
      </c>
      <c r="P33" s="2" t="str">
        <f>CODE!F30</f>
        <v>Hemiptera</v>
      </c>
      <c r="Q33" s="2" t="str">
        <f>CODE!G30</f>
        <v>Insecta</v>
      </c>
      <c r="R33" s="2">
        <f>CODE!H30</f>
        <v>5</v>
      </c>
      <c r="S33" s="2" t="str">
        <f>CODE!I30</f>
        <v/>
      </c>
      <c r="T33" s="2" t="str">
        <f>CODE!#REF!</f>
        <v>#ERROR!</v>
      </c>
    </row>
    <row r="34" ht="13.5" customHeight="1">
      <c r="A34" s="30" t="s">
        <v>95</v>
      </c>
      <c r="B34" s="30" t="s">
        <v>49</v>
      </c>
      <c r="C34" s="30" t="s">
        <v>96</v>
      </c>
      <c r="D34" s="29">
        <v>1.0</v>
      </c>
      <c r="E34" s="29" t="s">
        <v>74</v>
      </c>
      <c r="F34" s="18">
        <v>2.0</v>
      </c>
      <c r="G34" s="18" t="s">
        <v>65</v>
      </c>
      <c r="H34" s="35" t="s">
        <v>97</v>
      </c>
      <c r="J34" s="29">
        <v>2.0</v>
      </c>
      <c r="K34" s="2" t="str">
        <f>CODE!A70</f>
        <v>AT</v>
      </c>
      <c r="L34" s="2" t="str">
        <f>CODE!B70</f>
        <v>NON</v>
      </c>
      <c r="M34" s="2" t="str">
        <f>CODE!C70</f>
        <v>UK</v>
      </c>
      <c r="N34" s="2" t="str">
        <f>CODE!D70</f>
        <v>UK</v>
      </c>
      <c r="O34" s="2" t="str">
        <f>CODE!E70</f>
        <v>UK</v>
      </c>
      <c r="P34" s="2" t="str">
        <f>CODE!F70</f>
        <v>LEPIDOPTERA</v>
      </c>
      <c r="Q34" s="2" t="str">
        <f>CODE!G70</f>
        <v>Insecta</v>
      </c>
      <c r="R34" s="2" t="str">
        <f>CODE!H70</f>
        <v>3 to 5</v>
      </c>
      <c r="S34" s="2" t="str">
        <f>CODE!I70</f>
        <v>larvae</v>
      </c>
      <c r="T34" s="2" t="str">
        <f>CODE!#REF!</f>
        <v>#ERROR!</v>
      </c>
    </row>
    <row r="35" ht="13.5" customHeight="1">
      <c r="A35" s="30" t="s">
        <v>95</v>
      </c>
      <c r="B35" s="30" t="s">
        <v>49</v>
      </c>
      <c r="C35" s="30" t="s">
        <v>96</v>
      </c>
      <c r="D35" s="29">
        <v>1.0</v>
      </c>
      <c r="E35" s="29" t="s">
        <v>74</v>
      </c>
      <c r="F35" s="18">
        <v>2.0</v>
      </c>
      <c r="G35" s="18" t="s">
        <v>66</v>
      </c>
      <c r="H35" s="35" t="s">
        <v>97</v>
      </c>
      <c r="J35" s="29">
        <v>8.0</v>
      </c>
      <c r="K35" s="2" t="str">
        <f>CODE!A45</f>
        <v>AE</v>
      </c>
      <c r="L35" s="2" t="str">
        <f>CODE!B45</f>
        <v>HEM01, HEM04</v>
      </c>
      <c r="M35" s="2" t="str">
        <f>CODE!C45</f>
        <v>UK</v>
      </c>
      <c r="N35" s="2" t="str">
        <f>CODE!D45</f>
        <v>UK</v>
      </c>
      <c r="O35" s="2" t="str">
        <f>CODE!E45</f>
        <v>Aphididae</v>
      </c>
      <c r="P35" s="32" t="str">
        <f>CODE!F45</f>
        <v>Hemiptera</v>
      </c>
      <c r="Q35" s="2" t="str">
        <f>CODE!G45</f>
        <v>Insecta</v>
      </c>
      <c r="R35" s="2">
        <f>CODE!H45</f>
        <v>2</v>
      </c>
      <c r="S35" s="2" t="str">
        <f>CODE!I45</f>
        <v/>
      </c>
      <c r="T35" s="2" t="str">
        <f>CODE!#REF!</f>
        <v>#ERROR!</v>
      </c>
    </row>
    <row r="36" ht="13.5" customHeight="1">
      <c r="A36" s="30" t="s">
        <v>95</v>
      </c>
      <c r="B36" s="30" t="s">
        <v>49</v>
      </c>
      <c r="C36" s="30" t="s">
        <v>96</v>
      </c>
      <c r="D36" s="29">
        <v>1.0</v>
      </c>
      <c r="E36" s="29" t="s">
        <v>74</v>
      </c>
      <c r="F36" s="18">
        <v>2.0</v>
      </c>
      <c r="G36" s="18" t="s">
        <v>67</v>
      </c>
      <c r="H36" s="35" t="s">
        <v>97</v>
      </c>
      <c r="J36" s="29">
        <v>3.0</v>
      </c>
      <c r="K36" s="2" t="str">
        <f>CODE!A61</f>
        <v>AI</v>
      </c>
      <c r="L36" s="2" t="str">
        <f>CODE!B61</f>
        <v>THY01</v>
      </c>
      <c r="M36" s="2" t="str">
        <f>CODE!C61</f>
        <v>UK</v>
      </c>
      <c r="N36" s="2" t="str">
        <f>CODE!D61</f>
        <v>UK</v>
      </c>
      <c r="O36" s="2" t="str">
        <f>CODE!E61</f>
        <v>THRIPIDAE</v>
      </c>
      <c r="P36" s="2" t="str">
        <f>CODE!F61</f>
        <v>Thysanoptera</v>
      </c>
      <c r="Q36" s="2" t="str">
        <f>CODE!G61</f>
        <v>Insecta</v>
      </c>
      <c r="R36" s="2">
        <f>CODE!H61</f>
        <v>1</v>
      </c>
      <c r="S36" s="2" t="str">
        <f>CODE!I61</f>
        <v/>
      </c>
      <c r="T36" s="2" t="str">
        <f>CODE!#REF!</f>
        <v>#ERROR!</v>
      </c>
    </row>
    <row r="37" ht="13.5" customHeight="1">
      <c r="A37" s="30" t="s">
        <v>95</v>
      </c>
      <c r="B37" s="30" t="s">
        <v>49</v>
      </c>
      <c r="C37" s="30" t="s">
        <v>96</v>
      </c>
      <c r="D37" s="29">
        <v>1.0</v>
      </c>
      <c r="E37" s="29" t="s">
        <v>74</v>
      </c>
      <c r="F37" s="18">
        <v>2.0</v>
      </c>
      <c r="G37" s="18" t="s">
        <v>69</v>
      </c>
      <c r="H37" s="35" t="s">
        <v>98</v>
      </c>
      <c r="J37" s="29">
        <v>1.0</v>
      </c>
      <c r="K37" s="2" t="str">
        <f>CODE!A37</f>
        <v>AU</v>
      </c>
      <c r="L37" s="2" t="str">
        <f>CODE!B37</f>
        <v>HEM36</v>
      </c>
      <c r="M37" s="2" t="str">
        <f>CODE!C37</f>
        <v>UK</v>
      </c>
      <c r="N37" s="2" t="str">
        <f>CODE!D37</f>
        <v>UK</v>
      </c>
      <c r="O37" s="2" t="str">
        <f>CODE!E37</f>
        <v>CICADELLIDAE</v>
      </c>
      <c r="P37" s="32" t="str">
        <f>CODE!F37</f>
        <v>Hemiptera</v>
      </c>
      <c r="Q37" s="2" t="str">
        <f>CODE!G37</f>
        <v>Insecta</v>
      </c>
      <c r="R37" s="2">
        <f>CODE!H37</f>
        <v>2</v>
      </c>
      <c r="S37" s="2" t="str">
        <f>CODE!I37</f>
        <v/>
      </c>
      <c r="T37" s="2" t="str">
        <f>CODE!#REF!</f>
        <v>#ERROR!</v>
      </c>
    </row>
    <row r="38" ht="13.5" customHeight="1">
      <c r="A38" s="30" t="s">
        <v>95</v>
      </c>
      <c r="B38" s="30" t="s">
        <v>49</v>
      </c>
      <c r="C38" s="30" t="s">
        <v>96</v>
      </c>
      <c r="D38" s="29">
        <v>1.0</v>
      </c>
      <c r="E38" s="29" t="s">
        <v>74</v>
      </c>
      <c r="F38" s="18">
        <v>2.0</v>
      </c>
      <c r="G38" s="18" t="s">
        <v>70</v>
      </c>
      <c r="H38" s="35" t="s">
        <v>98</v>
      </c>
      <c r="J38" s="29">
        <v>2.0</v>
      </c>
      <c r="K38" s="2" t="str">
        <f>CODE!A38</f>
        <v>AV</v>
      </c>
      <c r="L38" s="2" t="str">
        <f>CODE!B38</f>
        <v>NON</v>
      </c>
      <c r="M38" s="2" t="str">
        <f>CODE!C38</f>
        <v>UK</v>
      </c>
      <c r="N38" s="2" t="str">
        <f>CODE!D38</f>
        <v>UK</v>
      </c>
      <c r="O38" s="2" t="str">
        <f>CODE!E38</f>
        <v>CICADELLIDAE</v>
      </c>
      <c r="P38" s="2" t="str">
        <f>CODE!F38</f>
        <v>Hemiptera</v>
      </c>
      <c r="Q38" s="2" t="str">
        <f>CODE!G38</f>
        <v>Insecta</v>
      </c>
      <c r="R38" s="2">
        <f>CODE!H38</f>
        <v>1.5</v>
      </c>
      <c r="S38" s="2" t="str">
        <f>CODE!I38</f>
        <v>nymph</v>
      </c>
      <c r="T38" s="2" t="str">
        <f>CODE!#REF!</f>
        <v>#ERROR!</v>
      </c>
    </row>
    <row r="39" ht="13.5" customHeight="1">
      <c r="A39" s="30" t="s">
        <v>95</v>
      </c>
      <c r="B39" s="30" t="s">
        <v>49</v>
      </c>
      <c r="C39" s="30" t="s">
        <v>96</v>
      </c>
      <c r="D39" s="29">
        <v>1.0</v>
      </c>
      <c r="E39" s="29" t="s">
        <v>74</v>
      </c>
      <c r="F39" s="18">
        <v>2.0</v>
      </c>
      <c r="G39" s="18" t="s">
        <v>71</v>
      </c>
      <c r="H39" s="35" t="s">
        <v>98</v>
      </c>
      <c r="J39" s="29">
        <v>6.0</v>
      </c>
      <c r="K39" s="2" t="str">
        <f>CODE!A39</f>
        <v>AW</v>
      </c>
      <c r="L39" s="2" t="str">
        <f>CODE!B39</f>
        <v>HEM79</v>
      </c>
      <c r="M39" s="2" t="str">
        <f>CODE!C39</f>
        <v>UK</v>
      </c>
      <c r="N39" s="2" t="str">
        <f>CODE!D39</f>
        <v>UK</v>
      </c>
      <c r="O39" s="2" t="str">
        <f>CODE!E39</f>
        <v>CICADELLIDAE</v>
      </c>
      <c r="P39" s="2" t="str">
        <f>CODE!F39</f>
        <v>Hemiptera</v>
      </c>
      <c r="Q39" s="2" t="str">
        <f>CODE!G39</f>
        <v>Insecta</v>
      </c>
      <c r="R39" s="2">
        <f>CODE!H39</f>
        <v>2.5</v>
      </c>
      <c r="S39" s="2" t="str">
        <f>CODE!I39</f>
        <v/>
      </c>
      <c r="T39" s="2" t="str">
        <f>CODE!#REF!</f>
        <v>#ERROR!</v>
      </c>
    </row>
    <row r="40" ht="13.5" customHeight="1">
      <c r="A40" s="30" t="s">
        <v>95</v>
      </c>
      <c r="B40" s="30" t="s">
        <v>49</v>
      </c>
      <c r="C40" s="30" t="s">
        <v>96</v>
      </c>
      <c r="D40" s="29">
        <v>1.0</v>
      </c>
      <c r="E40" s="29" t="s">
        <v>74</v>
      </c>
      <c r="F40" s="18">
        <v>2.0</v>
      </c>
      <c r="G40" s="30" t="s">
        <v>75</v>
      </c>
      <c r="H40" s="35" t="s">
        <v>98</v>
      </c>
      <c r="J40" s="29">
        <v>2.0</v>
      </c>
      <c r="K40" s="2" t="str">
        <f>CODE!A57</f>
        <v>AA</v>
      </c>
      <c r="L40" s="2" t="str">
        <f>CODE!B57</f>
        <v>PSO02, PSO03</v>
      </c>
      <c r="M40" s="2" t="str">
        <f>CODE!C57</f>
        <v>UK</v>
      </c>
      <c r="N40" s="2" t="str">
        <f>CODE!D57</f>
        <v>UK</v>
      </c>
      <c r="O40" s="2" t="str">
        <f>CODE!E57</f>
        <v>ASIOPSOCIDAE</v>
      </c>
      <c r="P40" s="2" t="str">
        <f>CODE!F57</f>
        <v>Psocoptera</v>
      </c>
      <c r="Q40" s="2" t="str">
        <f>CODE!G57</f>
        <v>Insecta</v>
      </c>
      <c r="R40" s="2">
        <f>CODE!H57</f>
        <v>1.5</v>
      </c>
      <c r="S40" s="2" t="str">
        <f>CODE!I57</f>
        <v/>
      </c>
      <c r="T40" s="2" t="str">
        <f>CODE!#REF!</f>
        <v>#ERROR!</v>
      </c>
    </row>
    <row r="41" ht="13.5" customHeight="1">
      <c r="A41" s="30" t="s">
        <v>95</v>
      </c>
      <c r="B41" s="30" t="s">
        <v>49</v>
      </c>
      <c r="C41" s="30" t="s">
        <v>96</v>
      </c>
      <c r="D41" s="29">
        <v>1.0</v>
      </c>
      <c r="E41" s="29" t="s">
        <v>74</v>
      </c>
      <c r="F41" s="18">
        <v>2.0</v>
      </c>
      <c r="G41" s="18" t="s">
        <v>79</v>
      </c>
      <c r="H41" s="35" t="s">
        <v>98</v>
      </c>
      <c r="J41" s="29">
        <v>1.0</v>
      </c>
      <c r="K41" s="2" t="str">
        <f>CODE!A52</f>
        <v>UR Spider</v>
      </c>
      <c r="L41" s="2" t="str">
        <f>CODE!B52</f>
        <v>NON</v>
      </c>
      <c r="M41" s="2" t="str">
        <f>CODE!C52</f>
        <v>UK</v>
      </c>
      <c r="N41" s="2" t="str">
        <f>CODE!D52</f>
        <v>UK</v>
      </c>
      <c r="O41" s="2" t="str">
        <f>CODE!E52</f>
        <v>UK</v>
      </c>
      <c r="P41" s="2" t="str">
        <f>CODE!F52</f>
        <v>Araneae</v>
      </c>
      <c r="Q41" s="2" t="str">
        <f>CODE!G52</f>
        <v>Arachnida</v>
      </c>
      <c r="R41" s="2" t="str">
        <f>CODE!H52</f>
        <v>varies</v>
      </c>
      <c r="S41" s="2" t="str">
        <f>CODE!I52</f>
        <v>unrecognized spider</v>
      </c>
      <c r="T41" s="2" t="str">
        <f>CODE!#REF!</f>
        <v>#ERROR!</v>
      </c>
    </row>
    <row r="42" ht="13.5" customHeight="1">
      <c r="A42" s="30" t="s">
        <v>95</v>
      </c>
      <c r="B42" s="30" t="s">
        <v>49</v>
      </c>
      <c r="C42" s="30" t="s">
        <v>96</v>
      </c>
      <c r="D42" s="29">
        <v>1.0</v>
      </c>
      <c r="E42" s="29" t="s">
        <v>74</v>
      </c>
      <c r="F42" s="18">
        <v>2.0</v>
      </c>
      <c r="G42" s="18" t="s">
        <v>80</v>
      </c>
      <c r="H42" s="35" t="s">
        <v>98</v>
      </c>
      <c r="J42" s="29">
        <v>1.0</v>
      </c>
      <c r="K42" s="2" t="str">
        <f>CODE!A8</f>
        <v>AX</v>
      </c>
      <c r="L42" s="2" t="str">
        <f>CODE!B8</f>
        <v>NON</v>
      </c>
      <c r="M42" s="2" t="str">
        <f>CODE!C8</f>
        <v>UK</v>
      </c>
      <c r="N42" s="2" t="str">
        <f>CODE!D8</f>
        <v>UK</v>
      </c>
      <c r="O42" s="2" t="str">
        <f>CODE!E8</f>
        <v>UK</v>
      </c>
      <c r="P42" s="2" t="str">
        <f>CODE!F8</f>
        <v>Coleoptera</v>
      </c>
      <c r="Q42" s="2" t="str">
        <f>CODE!G8</f>
        <v>Insecta</v>
      </c>
      <c r="R42" s="2">
        <f>CODE!H8</f>
        <v>2.5</v>
      </c>
      <c r="S42" s="2" t="str">
        <f>CODE!I8</f>
        <v>Nitidulidae larvae? Wire worm? Rootworm?</v>
      </c>
      <c r="T42" s="2" t="str">
        <f>CODE!#REF!</f>
        <v>#ERROR!</v>
      </c>
    </row>
    <row r="43" ht="13.5" customHeight="1">
      <c r="A43" s="30" t="s">
        <v>95</v>
      </c>
      <c r="B43" s="30" t="s">
        <v>49</v>
      </c>
      <c r="C43" s="30" t="s">
        <v>96</v>
      </c>
      <c r="D43" s="29">
        <v>1.0</v>
      </c>
      <c r="E43" s="29" t="s">
        <v>74</v>
      </c>
      <c r="F43" s="18">
        <v>2.0</v>
      </c>
      <c r="G43" s="18" t="s">
        <v>81</v>
      </c>
      <c r="H43" s="35" t="s">
        <v>98</v>
      </c>
      <c r="J43" s="29">
        <v>1.0</v>
      </c>
      <c r="K43" s="2" t="str">
        <f>CODE!A22</f>
        <v>AY</v>
      </c>
      <c r="L43" s="2" t="str">
        <f>CODE!B22</f>
        <v>HYM24 (not sure)</v>
      </c>
      <c r="M43" s="2" t="str">
        <f>CODE!C22</f>
        <v>UK</v>
      </c>
      <c r="N43" s="2" t="str">
        <f>CODE!D22</f>
        <v>UK</v>
      </c>
      <c r="O43" s="2" t="str">
        <f>CODE!E22</f>
        <v>ICHNEUMONIDAE</v>
      </c>
      <c r="P43" s="2" t="str">
        <f>CODE!F22</f>
        <v>Hymenoptera</v>
      </c>
      <c r="Q43" s="2" t="str">
        <f>CODE!G22</f>
        <v>Insecta</v>
      </c>
      <c r="R43" s="2">
        <f>CODE!H22</f>
        <v>1.5</v>
      </c>
      <c r="S43" s="2" t="str">
        <f>CODE!I22</f>
        <v/>
      </c>
      <c r="T43" s="2" t="str">
        <f>CODE!#REF!</f>
        <v>#ERROR!</v>
      </c>
    </row>
    <row r="44" ht="13.5" customHeight="1">
      <c r="A44" s="30" t="s">
        <v>95</v>
      </c>
      <c r="B44" s="30" t="s">
        <v>49</v>
      </c>
      <c r="C44" s="30" t="s">
        <v>96</v>
      </c>
      <c r="D44" s="29">
        <v>1.0</v>
      </c>
      <c r="E44" s="29" t="s">
        <v>74</v>
      </c>
      <c r="F44" s="18">
        <v>2.0</v>
      </c>
      <c r="G44" s="18" t="s">
        <v>82</v>
      </c>
      <c r="H44" s="35" t="s">
        <v>98</v>
      </c>
      <c r="J44" s="29">
        <v>1.0</v>
      </c>
      <c r="K44" s="2" t="str">
        <f>CODE!A58</f>
        <v>AZ</v>
      </c>
      <c r="L44" s="2" t="str">
        <f>CODE!B58</f>
        <v>PSO11</v>
      </c>
      <c r="M44" s="2" t="str">
        <f>CODE!C58</f>
        <v>UK</v>
      </c>
      <c r="N44" s="2" t="str">
        <f>CODE!D58</f>
        <v>UK</v>
      </c>
      <c r="O44" s="2" t="str">
        <f>CODE!E58</f>
        <v>TROGIIDAE/LIPOSCELIDAE</v>
      </c>
      <c r="P44" s="2" t="str">
        <f>CODE!F58</f>
        <v>Psocoptera</v>
      </c>
      <c r="Q44" s="2" t="str">
        <f>CODE!G58</f>
        <v>Insecta</v>
      </c>
      <c r="R44" s="2">
        <f>CODE!H58</f>
        <v>1</v>
      </c>
      <c r="S44" s="2" t="str">
        <f>CODE!I58</f>
        <v>Not sure about the family</v>
      </c>
      <c r="T44" s="2" t="str">
        <f>CODE!#REF!</f>
        <v>#ERROR!</v>
      </c>
    </row>
    <row r="45" ht="13.5" customHeight="1">
      <c r="A45" s="30" t="s">
        <v>99</v>
      </c>
      <c r="B45" s="30" t="s">
        <v>49</v>
      </c>
      <c r="C45" s="30" t="s">
        <v>96</v>
      </c>
      <c r="D45" s="29">
        <v>2.0</v>
      </c>
      <c r="E45" s="29" t="s">
        <v>74</v>
      </c>
      <c r="F45" s="18">
        <v>2.0</v>
      </c>
      <c r="G45" s="18" t="s">
        <v>83</v>
      </c>
      <c r="H45" s="35" t="s">
        <v>100</v>
      </c>
      <c r="J45" s="29">
        <v>1.0</v>
      </c>
      <c r="K45" s="2" t="str">
        <f>CODE!A31</f>
        <v>BA</v>
      </c>
      <c r="L45" s="2" t="str">
        <f>CODE!B31</f>
        <v>NON</v>
      </c>
      <c r="M45" s="2" t="str">
        <f>CODE!C31</f>
        <v>UK</v>
      </c>
      <c r="N45" s="2" t="str">
        <f>CODE!D31</f>
        <v>UK</v>
      </c>
      <c r="O45" s="2" t="str">
        <f>CODE!E31</f>
        <v>PENTATOMIDAE</v>
      </c>
      <c r="P45" s="2" t="str">
        <f>CODE!F31</f>
        <v>Hemiptera</v>
      </c>
      <c r="Q45" s="2" t="str">
        <f>CODE!G31</f>
        <v>Insecta</v>
      </c>
      <c r="R45" s="2">
        <f>CODE!H31</f>
        <v>10</v>
      </c>
      <c r="S45" s="2" t="str">
        <f>CODE!I31</f>
        <v>Stink-bug</v>
      </c>
      <c r="T45" s="2" t="str">
        <f>CODE!#REF!</f>
        <v>#ERROR!</v>
      </c>
    </row>
    <row r="46" ht="13.5" customHeight="1">
      <c r="A46" s="30" t="s">
        <v>99</v>
      </c>
      <c r="B46" s="30" t="s">
        <v>49</v>
      </c>
      <c r="C46" s="30" t="s">
        <v>96</v>
      </c>
      <c r="D46" s="29">
        <v>2.0</v>
      </c>
      <c r="E46" s="29" t="s">
        <v>74</v>
      </c>
      <c r="F46" s="18">
        <v>2.0</v>
      </c>
      <c r="G46" s="18" t="s">
        <v>85</v>
      </c>
      <c r="H46" s="35" t="s">
        <v>100</v>
      </c>
      <c r="J46" s="29">
        <v>3.0</v>
      </c>
      <c r="K46" s="2" t="str">
        <f>CODE!A70</f>
        <v>AT</v>
      </c>
      <c r="L46" s="2" t="str">
        <f>CODE!B70</f>
        <v>NON</v>
      </c>
      <c r="M46" s="2" t="str">
        <f>CODE!C70</f>
        <v>UK</v>
      </c>
      <c r="N46" s="2" t="str">
        <f>CODE!D70</f>
        <v>UK</v>
      </c>
      <c r="O46" s="2" t="str">
        <f>CODE!E70</f>
        <v>UK</v>
      </c>
      <c r="P46" s="2" t="str">
        <f>CODE!F70</f>
        <v>LEPIDOPTERA</v>
      </c>
      <c r="Q46" s="2" t="str">
        <f>CODE!G70</f>
        <v>Insecta</v>
      </c>
      <c r="R46" s="2" t="str">
        <f>CODE!H70</f>
        <v>3 to 5</v>
      </c>
      <c r="S46" s="2" t="str">
        <f>CODE!I70</f>
        <v>larvae</v>
      </c>
      <c r="T46" s="2" t="str">
        <f>CODE!#REF!</f>
        <v>#ERROR!</v>
      </c>
    </row>
    <row r="47" ht="13.5" customHeight="1">
      <c r="A47" s="30" t="s">
        <v>99</v>
      </c>
      <c r="B47" s="30" t="s">
        <v>49</v>
      </c>
      <c r="C47" s="30" t="s">
        <v>96</v>
      </c>
      <c r="D47" s="29">
        <v>2.0</v>
      </c>
      <c r="E47" s="29" t="s">
        <v>74</v>
      </c>
      <c r="F47" s="18">
        <v>2.0</v>
      </c>
      <c r="G47" s="18" t="s">
        <v>86</v>
      </c>
      <c r="H47" s="35" t="s">
        <v>100</v>
      </c>
      <c r="J47" s="29">
        <v>1.0</v>
      </c>
      <c r="K47" s="2" t="str">
        <f>CODE!A45</f>
        <v>AE</v>
      </c>
      <c r="L47" s="2" t="str">
        <f>CODE!B45</f>
        <v>HEM01, HEM04</v>
      </c>
      <c r="M47" s="2" t="str">
        <f>CODE!C45</f>
        <v>UK</v>
      </c>
      <c r="N47" s="2" t="str">
        <f>CODE!D45</f>
        <v>UK</v>
      </c>
      <c r="O47" s="2" t="str">
        <f>CODE!E45</f>
        <v>Aphididae</v>
      </c>
      <c r="P47" s="32" t="str">
        <f>CODE!F45</f>
        <v>Hemiptera</v>
      </c>
      <c r="Q47" s="2" t="str">
        <f>CODE!G45</f>
        <v>Insecta</v>
      </c>
      <c r="R47" s="2">
        <f>CODE!H45</f>
        <v>2</v>
      </c>
      <c r="S47" s="2" t="str">
        <f>CODE!I45</f>
        <v/>
      </c>
      <c r="T47" s="2" t="str">
        <f>CODE!#REF!</f>
        <v>#ERROR!</v>
      </c>
    </row>
    <row r="48" ht="13.5" customHeight="1">
      <c r="A48" s="30" t="s">
        <v>101</v>
      </c>
      <c r="B48" s="30" t="s">
        <v>77</v>
      </c>
      <c r="C48" s="30" t="s">
        <v>102</v>
      </c>
      <c r="D48" s="29">
        <v>1.0</v>
      </c>
      <c r="E48" s="29" t="s">
        <v>74</v>
      </c>
      <c r="F48" s="18">
        <v>2.0</v>
      </c>
      <c r="G48" s="18" t="s">
        <v>88</v>
      </c>
      <c r="H48" s="35" t="s">
        <v>100</v>
      </c>
      <c r="J48" s="29">
        <v>1.0</v>
      </c>
      <c r="K48" s="2" t="str">
        <f>CODE!A70</f>
        <v>AT</v>
      </c>
      <c r="L48" s="2" t="str">
        <f>CODE!B70</f>
        <v>NON</v>
      </c>
      <c r="M48" s="2" t="str">
        <f>CODE!C70</f>
        <v>UK</v>
      </c>
      <c r="N48" s="2" t="str">
        <f>CODE!D70</f>
        <v>UK</v>
      </c>
      <c r="O48" s="2" t="str">
        <f>CODE!E70</f>
        <v>UK</v>
      </c>
      <c r="P48" s="2" t="str">
        <f>CODE!F70</f>
        <v>LEPIDOPTERA</v>
      </c>
      <c r="Q48" s="2" t="str">
        <f>CODE!G70</f>
        <v>Insecta</v>
      </c>
      <c r="R48" s="2" t="str">
        <f>CODE!H70</f>
        <v>3 to 5</v>
      </c>
      <c r="S48" s="2" t="str">
        <f>CODE!I70</f>
        <v>larvae</v>
      </c>
      <c r="T48" s="2" t="str">
        <f>CODE!#REF!</f>
        <v>#ERROR!</v>
      </c>
    </row>
    <row r="49" ht="13.5" customHeight="1">
      <c r="A49" s="30" t="s">
        <v>101</v>
      </c>
      <c r="B49" s="30" t="s">
        <v>77</v>
      </c>
      <c r="C49" s="30" t="s">
        <v>102</v>
      </c>
      <c r="D49" s="29">
        <v>1.0</v>
      </c>
      <c r="E49" s="29" t="s">
        <v>74</v>
      </c>
      <c r="F49" s="18">
        <v>2.0</v>
      </c>
      <c r="G49" s="18" t="s">
        <v>89</v>
      </c>
      <c r="H49" s="35" t="s">
        <v>100</v>
      </c>
      <c r="J49" s="29">
        <v>5.0</v>
      </c>
      <c r="K49" s="2" t="str">
        <f>CODE!A45</f>
        <v>AE</v>
      </c>
      <c r="L49" s="2" t="str">
        <f>CODE!B45</f>
        <v>HEM01, HEM04</v>
      </c>
      <c r="M49" s="2" t="str">
        <f>CODE!C45</f>
        <v>UK</v>
      </c>
      <c r="N49" s="2" t="str">
        <f>CODE!D45</f>
        <v>UK</v>
      </c>
      <c r="O49" s="2" t="str">
        <f>CODE!E45</f>
        <v>Aphididae</v>
      </c>
      <c r="P49" s="32" t="str">
        <f>CODE!F45</f>
        <v>Hemiptera</v>
      </c>
      <c r="Q49" s="2" t="str">
        <f>CODE!G45</f>
        <v>Insecta</v>
      </c>
      <c r="R49" s="2">
        <f>CODE!H45</f>
        <v>2</v>
      </c>
      <c r="S49" s="2" t="str">
        <f>CODE!I45</f>
        <v/>
      </c>
      <c r="T49" s="2" t="str">
        <f>CODE!#REF!</f>
        <v>#ERROR!</v>
      </c>
    </row>
    <row r="50" ht="13.5" customHeight="1">
      <c r="A50" s="30" t="s">
        <v>101</v>
      </c>
      <c r="B50" s="30" t="s">
        <v>77</v>
      </c>
      <c r="C50" s="30" t="s">
        <v>102</v>
      </c>
      <c r="D50" s="29">
        <v>1.0</v>
      </c>
      <c r="E50" s="29" t="s">
        <v>74</v>
      </c>
      <c r="F50" s="18">
        <v>2.0</v>
      </c>
      <c r="G50" s="18" t="s">
        <v>92</v>
      </c>
      <c r="H50" s="35" t="s">
        <v>100</v>
      </c>
      <c r="J50" s="29">
        <v>6.0</v>
      </c>
      <c r="K50" s="2" t="str">
        <f>CODE!A39</f>
        <v>AW</v>
      </c>
      <c r="L50" s="2" t="str">
        <f>CODE!B39</f>
        <v>HEM79</v>
      </c>
      <c r="M50" s="2" t="str">
        <f>CODE!C39</f>
        <v>UK</v>
      </c>
      <c r="N50" s="2" t="str">
        <f>CODE!D39</f>
        <v>UK</v>
      </c>
      <c r="O50" s="2" t="str">
        <f>CODE!E39</f>
        <v>CICADELLIDAE</v>
      </c>
      <c r="P50" s="2" t="str">
        <f>CODE!F39</f>
        <v>Hemiptera</v>
      </c>
      <c r="Q50" s="2" t="str">
        <f>CODE!G39</f>
        <v>Insecta</v>
      </c>
      <c r="R50" s="2">
        <f>CODE!H39</f>
        <v>2.5</v>
      </c>
      <c r="S50" s="2" t="str">
        <f>CODE!I39</f>
        <v/>
      </c>
      <c r="T50" s="2" t="str">
        <f>CODE!#REF!</f>
        <v>#ERROR!</v>
      </c>
    </row>
    <row r="51" ht="13.5" customHeight="1">
      <c r="A51" s="30" t="s">
        <v>101</v>
      </c>
      <c r="B51" s="30" t="s">
        <v>77</v>
      </c>
      <c r="C51" s="30" t="s">
        <v>102</v>
      </c>
      <c r="D51" s="29">
        <v>1.0</v>
      </c>
      <c r="E51" s="29" t="s">
        <v>74</v>
      </c>
      <c r="F51" s="18">
        <v>2.0</v>
      </c>
      <c r="G51" s="18" t="s">
        <v>93</v>
      </c>
      <c r="H51" s="35" t="s">
        <v>100</v>
      </c>
      <c r="J51" s="29">
        <v>2.0</v>
      </c>
      <c r="K51" s="2" t="str">
        <f>CODE!A32</f>
        <v>BB</v>
      </c>
      <c r="L51" s="2" t="str">
        <f>CODE!B32</f>
        <v>NON</v>
      </c>
      <c r="M51" s="2" t="str">
        <f>CODE!C32</f>
        <v>UK</v>
      </c>
      <c r="N51" s="2" t="str">
        <f>CODE!D32</f>
        <v>UK</v>
      </c>
      <c r="O51" s="2" t="str">
        <f>CODE!E32</f>
        <v>MIRIDAE</v>
      </c>
      <c r="P51" s="2" t="str">
        <f>CODE!F32</f>
        <v>Hemiptera</v>
      </c>
      <c r="Q51" s="2" t="str">
        <f>CODE!G32</f>
        <v>Insecta</v>
      </c>
      <c r="R51" s="2">
        <f>CODE!H32</f>
        <v>2.5</v>
      </c>
      <c r="S51" s="2" t="str">
        <f>CODE!I32</f>
        <v>adult+nymph</v>
      </c>
      <c r="T51" s="2" t="str">
        <f>CODE!#REF!</f>
        <v>#ERROR!</v>
      </c>
    </row>
    <row r="52" ht="13.5" customHeight="1">
      <c r="A52" s="30" t="s">
        <v>101</v>
      </c>
      <c r="B52" s="30" t="s">
        <v>77</v>
      </c>
      <c r="C52" s="30" t="s">
        <v>102</v>
      </c>
      <c r="D52" s="29">
        <v>1.0</v>
      </c>
      <c r="E52" s="29" t="s">
        <v>74</v>
      </c>
      <c r="F52" s="30">
        <v>3.0</v>
      </c>
      <c r="G52" s="18" t="s">
        <v>51</v>
      </c>
      <c r="H52" s="35" t="s">
        <v>100</v>
      </c>
      <c r="J52" s="29">
        <v>1.0</v>
      </c>
      <c r="K52" s="2" t="str">
        <f>CODE!A9</f>
        <v>BC</v>
      </c>
      <c r="L52" s="2" t="str">
        <f>CODE!B9</f>
        <v>COL06</v>
      </c>
      <c r="M52" s="2" t="str">
        <f>CODE!C9</f>
        <v>UK</v>
      </c>
      <c r="N52" s="2" t="str">
        <f>CODE!D9</f>
        <v>UK</v>
      </c>
      <c r="O52" s="2" t="str">
        <f>CODE!E9</f>
        <v>COCCINELLIDAE</v>
      </c>
      <c r="P52" s="2" t="str">
        <f>CODE!F9</f>
        <v>Coleoptera</v>
      </c>
      <c r="Q52" s="2" t="str">
        <f>CODE!G9</f>
        <v>Insecta</v>
      </c>
      <c r="R52" s="2">
        <f>CODE!H9</f>
        <v>2</v>
      </c>
      <c r="S52" s="2" t="str">
        <f>CODE!I9</f>
        <v/>
      </c>
      <c r="T52" s="2" t="str">
        <f>CODE!#REF!</f>
        <v>#ERROR!</v>
      </c>
    </row>
    <row r="53" ht="13.5" customHeight="1">
      <c r="A53" s="30" t="s">
        <v>101</v>
      </c>
      <c r="B53" s="30" t="s">
        <v>77</v>
      </c>
      <c r="C53" s="30" t="s">
        <v>102</v>
      </c>
      <c r="D53" s="29">
        <v>1.0</v>
      </c>
      <c r="E53" s="29" t="s">
        <v>74</v>
      </c>
      <c r="F53" s="30">
        <v>3.0</v>
      </c>
      <c r="G53" s="18" t="s">
        <v>56</v>
      </c>
      <c r="H53" s="35" t="s">
        <v>100</v>
      </c>
      <c r="J53" s="29">
        <v>1.0</v>
      </c>
      <c r="K53" s="2" t="str">
        <f>CODE!A10</f>
        <v>BD</v>
      </c>
      <c r="L53" s="2" t="str">
        <f>CODE!B10</f>
        <v>COL10</v>
      </c>
      <c r="M53" s="2" t="str">
        <f>CODE!C10</f>
        <v>UK</v>
      </c>
      <c r="N53" s="2" t="str">
        <f>CODE!D10</f>
        <v>UK</v>
      </c>
      <c r="O53" s="2" t="str">
        <f>CODE!E10</f>
        <v>COCCINELLIDAE</v>
      </c>
      <c r="P53" s="2" t="str">
        <f>CODE!F10</f>
        <v>Coleoptera</v>
      </c>
      <c r="Q53" s="2" t="str">
        <f>CODE!G10</f>
        <v>Insecta</v>
      </c>
      <c r="R53" s="2">
        <f>CODE!H10</f>
        <v>5</v>
      </c>
      <c r="S53" s="2" t="str">
        <f>CODE!I10</f>
        <v>no spots, only red</v>
      </c>
      <c r="T53" s="2" t="str">
        <f>CODE!#REF!</f>
        <v>#ERROR!</v>
      </c>
    </row>
    <row r="54" ht="13.5" customHeight="1">
      <c r="A54" s="30" t="s">
        <v>101</v>
      </c>
      <c r="B54" s="30" t="s">
        <v>77</v>
      </c>
      <c r="C54" s="30" t="s">
        <v>102</v>
      </c>
      <c r="D54" s="29">
        <v>1.0</v>
      </c>
      <c r="E54" s="29" t="s">
        <v>74</v>
      </c>
      <c r="F54" s="30">
        <v>3.0</v>
      </c>
      <c r="G54" s="18" t="s">
        <v>58</v>
      </c>
      <c r="H54" s="35" t="s">
        <v>100</v>
      </c>
      <c r="J54" s="29">
        <v>1.0</v>
      </c>
      <c r="K54" s="2" t="str">
        <f>CODE!A11</f>
        <v>BE</v>
      </c>
      <c r="L54" s="2" t="str">
        <f>CODE!B11</f>
        <v>NON</v>
      </c>
      <c r="M54" s="2" t="str">
        <f>CODE!C11</f>
        <v>UK</v>
      </c>
      <c r="N54" s="2" t="str">
        <f>CODE!D11</f>
        <v>UK</v>
      </c>
      <c r="O54" s="2" t="str">
        <f>CODE!E11</f>
        <v>COCCINELLIDAE</v>
      </c>
      <c r="P54" s="2" t="str">
        <f>CODE!F11</f>
        <v>Coleoptera</v>
      </c>
      <c r="Q54" s="2" t="str">
        <f>CODE!G11</f>
        <v>Insecta</v>
      </c>
      <c r="R54" s="2">
        <f>CODE!H11</f>
        <v>6</v>
      </c>
      <c r="S54" s="2" t="str">
        <f>CODE!I11</f>
        <v>7+7 spots ladybug</v>
      </c>
      <c r="T54" s="2" t="str">
        <f>CODE!#REF!</f>
        <v>#ERROR!</v>
      </c>
    </row>
    <row r="55" ht="13.5" customHeight="1">
      <c r="A55" s="30" t="s">
        <v>101</v>
      </c>
      <c r="B55" s="30" t="s">
        <v>77</v>
      </c>
      <c r="C55" s="30" t="s">
        <v>102</v>
      </c>
      <c r="D55" s="29">
        <v>1.0</v>
      </c>
      <c r="E55" s="29" t="s">
        <v>74</v>
      </c>
      <c r="F55" s="30">
        <v>3.0</v>
      </c>
      <c r="G55" s="18" t="s">
        <v>59</v>
      </c>
      <c r="H55" s="35" t="s">
        <v>100</v>
      </c>
      <c r="J55" s="29">
        <v>2.0</v>
      </c>
      <c r="K55" s="2" t="str">
        <f>CODE!A61</f>
        <v>AI</v>
      </c>
      <c r="L55" s="2" t="str">
        <f>CODE!B61</f>
        <v>THY01</v>
      </c>
      <c r="M55" s="2" t="str">
        <f>CODE!C61</f>
        <v>UK</v>
      </c>
      <c r="N55" s="2" t="str">
        <f>CODE!D61</f>
        <v>UK</v>
      </c>
      <c r="O55" s="2" t="str">
        <f>CODE!E61</f>
        <v>THRIPIDAE</v>
      </c>
      <c r="P55" s="2" t="str">
        <f>CODE!F61</f>
        <v>Thysanoptera</v>
      </c>
      <c r="Q55" s="2" t="str">
        <f>CODE!G61</f>
        <v>Insecta</v>
      </c>
      <c r="R55" s="2">
        <f>CODE!H61</f>
        <v>1</v>
      </c>
      <c r="S55" s="2" t="str">
        <f>CODE!I61</f>
        <v/>
      </c>
      <c r="T55" s="2" t="str">
        <f>CODE!#REF!</f>
        <v>#ERROR!</v>
      </c>
    </row>
    <row r="56" ht="13.5" customHeight="1">
      <c r="A56" s="30" t="s">
        <v>101</v>
      </c>
      <c r="B56" s="30" t="s">
        <v>77</v>
      </c>
      <c r="C56" s="30" t="s">
        <v>102</v>
      </c>
      <c r="D56" s="29">
        <v>1.0</v>
      </c>
      <c r="E56" s="29" t="s">
        <v>74</v>
      </c>
      <c r="F56" s="30">
        <v>3.0</v>
      </c>
      <c r="G56" s="18" t="s">
        <v>60</v>
      </c>
      <c r="H56" s="35" t="s">
        <v>100</v>
      </c>
      <c r="J56" s="29">
        <v>1.0</v>
      </c>
      <c r="K56" s="2" t="str">
        <f>CODE!A41</f>
        <v>UR CICADA NYMPH</v>
      </c>
      <c r="L56" s="2" t="str">
        <f>CODE!B41</f>
        <v>NON</v>
      </c>
      <c r="M56" s="2" t="str">
        <f>CODE!C41</f>
        <v>UK</v>
      </c>
      <c r="N56" s="2" t="str">
        <f>CODE!D41</f>
        <v>UK</v>
      </c>
      <c r="O56" s="2" t="str">
        <f>CODE!E41</f>
        <v>CICADELLIDAE</v>
      </c>
      <c r="P56" s="2" t="str">
        <f>CODE!F41</f>
        <v>Hemiptera</v>
      </c>
      <c r="Q56" s="2" t="str">
        <f>CODE!G41</f>
        <v>Insecta</v>
      </c>
      <c r="R56" s="2" t="str">
        <f>CODE!H41</f>
        <v>varies</v>
      </c>
      <c r="S56" s="2" t="str">
        <f>CODE!I41</f>
        <v>nymph</v>
      </c>
      <c r="T56" s="2" t="str">
        <f>CODE!#REF!</f>
        <v>#ERROR!</v>
      </c>
    </row>
    <row r="57" ht="13.5" customHeight="1">
      <c r="A57" s="30" t="s">
        <v>101</v>
      </c>
      <c r="B57" s="30" t="s">
        <v>77</v>
      </c>
      <c r="C57" s="30" t="s">
        <v>102</v>
      </c>
      <c r="D57" s="29">
        <v>1.0</v>
      </c>
      <c r="E57" s="29" t="s">
        <v>74</v>
      </c>
      <c r="F57" s="30">
        <v>3.0</v>
      </c>
      <c r="G57" s="18" t="s">
        <v>63</v>
      </c>
      <c r="H57" s="35" t="s">
        <v>100</v>
      </c>
      <c r="J57" s="29">
        <v>1.0</v>
      </c>
      <c r="K57" s="2" t="str">
        <f>CODE!A5</f>
        <v>AL</v>
      </c>
      <c r="L57" s="2" t="str">
        <f>CODE!B5</f>
        <v>NON</v>
      </c>
      <c r="M57" s="2" t="str">
        <f>CODE!C5</f>
        <v>UK</v>
      </c>
      <c r="N57" s="2" t="str">
        <f>CODE!D5</f>
        <v>UK</v>
      </c>
      <c r="O57" s="2" t="str">
        <f>CODE!E5</f>
        <v>BOSTRICHIDAE</v>
      </c>
      <c r="P57" s="2" t="str">
        <f>CODE!F5</f>
        <v>Coleoptera</v>
      </c>
      <c r="Q57" s="2" t="str">
        <f>CODE!G5</f>
        <v>Insecta</v>
      </c>
      <c r="R57" s="2">
        <f>CODE!H5</f>
        <v>1.5</v>
      </c>
      <c r="S57" s="2" t="str">
        <f>CODE!I5</f>
        <v/>
      </c>
      <c r="T57" s="2" t="str">
        <f>CODE!#REF!</f>
        <v>#ERROR!</v>
      </c>
    </row>
    <row r="58" ht="13.5" customHeight="1">
      <c r="A58" s="30" t="s">
        <v>101</v>
      </c>
      <c r="B58" s="30" t="s">
        <v>77</v>
      </c>
      <c r="C58" s="30" t="s">
        <v>102</v>
      </c>
      <c r="D58" s="29">
        <v>1.0</v>
      </c>
      <c r="E58" s="29" t="s">
        <v>74</v>
      </c>
      <c r="F58" s="30">
        <v>3.0</v>
      </c>
      <c r="G58" s="18" t="s">
        <v>65</v>
      </c>
      <c r="H58" s="35" t="s">
        <v>100</v>
      </c>
      <c r="J58" s="29">
        <v>1.0</v>
      </c>
      <c r="K58" s="2" t="str">
        <f>CODE!A65</f>
        <v>BF</v>
      </c>
      <c r="L58" s="2" t="str">
        <f>CODE!B65</f>
        <v>DIP18</v>
      </c>
      <c r="M58" s="2" t="str">
        <f>CODE!C65</f>
        <v>UK</v>
      </c>
      <c r="N58" s="2" t="str">
        <f>CODE!D65</f>
        <v>UK</v>
      </c>
      <c r="O58" s="2" t="str">
        <f>CODE!E65</f>
        <v>BIBIONIDAE</v>
      </c>
      <c r="P58" s="2" t="str">
        <f>CODE!F65</f>
        <v>Diptera</v>
      </c>
      <c r="Q58" s="2" t="str">
        <f>CODE!G65</f>
        <v>Insecta</v>
      </c>
      <c r="R58" s="2">
        <f>CODE!H65</f>
        <v>5</v>
      </c>
      <c r="S58" s="2" t="str">
        <f>CODE!I65</f>
        <v>note the antenna</v>
      </c>
      <c r="T58" s="2" t="str">
        <f>CODE!#REF!</f>
        <v>#ERROR!</v>
      </c>
    </row>
    <row r="59" ht="13.5" customHeight="1">
      <c r="A59" s="30" t="s">
        <v>101</v>
      </c>
      <c r="B59" s="30" t="s">
        <v>77</v>
      </c>
      <c r="C59" s="30" t="s">
        <v>102</v>
      </c>
      <c r="D59" s="29">
        <v>1.0</v>
      </c>
      <c r="E59" s="29" t="s">
        <v>74</v>
      </c>
      <c r="F59" s="30">
        <v>3.0</v>
      </c>
      <c r="G59" s="18" t="s">
        <v>66</v>
      </c>
      <c r="H59" s="35" t="s">
        <v>100</v>
      </c>
      <c r="J59" s="29">
        <v>1.0</v>
      </c>
      <c r="K59" s="2" t="str">
        <f>CODE!A22</f>
        <v>AY</v>
      </c>
      <c r="L59" s="2" t="str">
        <f>CODE!B22</f>
        <v>HYM24 (not sure)</v>
      </c>
      <c r="M59" s="2" t="str">
        <f>CODE!C22</f>
        <v>UK</v>
      </c>
      <c r="N59" s="2" t="str">
        <f>CODE!D22</f>
        <v>UK</v>
      </c>
      <c r="O59" s="2" t="str">
        <f>CODE!E22</f>
        <v>ICHNEUMONIDAE</v>
      </c>
      <c r="P59" s="2" t="str">
        <f>CODE!F22</f>
        <v>Hymenoptera</v>
      </c>
      <c r="Q59" s="2" t="str">
        <f>CODE!G22</f>
        <v>Insecta</v>
      </c>
      <c r="R59" s="2">
        <f>CODE!H22</f>
        <v>1.5</v>
      </c>
      <c r="S59" s="2" t="str">
        <f>CODE!I22</f>
        <v/>
      </c>
      <c r="T59" s="2" t="str">
        <f>CODE!#REF!</f>
        <v>#ERROR!</v>
      </c>
    </row>
    <row r="60" ht="13.5" customHeight="1">
      <c r="A60" s="30" t="s">
        <v>103</v>
      </c>
      <c r="B60" s="30" t="s">
        <v>77</v>
      </c>
      <c r="C60" s="30" t="s">
        <v>102</v>
      </c>
      <c r="D60" s="29">
        <v>2.0</v>
      </c>
      <c r="F60" s="30">
        <v>3.0</v>
      </c>
      <c r="G60" s="18" t="s">
        <v>67</v>
      </c>
      <c r="H60" s="33">
        <v>44202.0</v>
      </c>
      <c r="J60" s="29">
        <v>4.0</v>
      </c>
      <c r="K60" s="2" t="str">
        <f>CODE!A12</f>
        <v>BG</v>
      </c>
      <c r="L60" s="2" t="str">
        <f>CODE!B12</f>
        <v>NON</v>
      </c>
      <c r="M60" s="2" t="str">
        <f>CODE!C12</f>
        <v>UK</v>
      </c>
      <c r="N60" s="2" t="str">
        <f>CODE!D12</f>
        <v>UK</v>
      </c>
      <c r="O60" s="2" t="str">
        <f>CODE!E12</f>
        <v>COCCINELLIDAE</v>
      </c>
      <c r="P60" s="2" t="str">
        <f>CODE!F12</f>
        <v>Coleoptera</v>
      </c>
      <c r="Q60" s="2" t="str">
        <f>CODE!G12</f>
        <v>Insecta</v>
      </c>
      <c r="R60" s="2" t="str">
        <f>CODE!H12</f>
        <v>5 TO 10</v>
      </c>
      <c r="S60" s="2" t="str">
        <f>CODE!I12</f>
        <v>19 spots</v>
      </c>
      <c r="T60" s="2" t="str">
        <f>CODE!#REF!</f>
        <v>#ERROR!</v>
      </c>
    </row>
    <row r="61" ht="13.5" customHeight="1">
      <c r="A61" s="30" t="s">
        <v>103</v>
      </c>
      <c r="B61" s="30" t="s">
        <v>77</v>
      </c>
      <c r="C61" s="30" t="s">
        <v>102</v>
      </c>
      <c r="D61" s="29">
        <v>2.0</v>
      </c>
      <c r="F61" s="30">
        <v>3.0</v>
      </c>
      <c r="G61" s="18" t="s">
        <v>69</v>
      </c>
      <c r="H61" s="33">
        <v>44202.0</v>
      </c>
      <c r="J61" s="29">
        <v>8.0</v>
      </c>
      <c r="K61" s="2" t="str">
        <f>CODE!A45</f>
        <v>AE</v>
      </c>
      <c r="L61" s="2" t="str">
        <f>CODE!B45</f>
        <v>HEM01, HEM04</v>
      </c>
      <c r="M61" s="2" t="str">
        <f>CODE!C45</f>
        <v>UK</v>
      </c>
      <c r="N61" s="2" t="str">
        <f>CODE!D45</f>
        <v>UK</v>
      </c>
      <c r="O61" s="2" t="str">
        <f>CODE!E45</f>
        <v>Aphididae</v>
      </c>
      <c r="P61" s="32" t="str">
        <f>CODE!F45</f>
        <v>Hemiptera</v>
      </c>
      <c r="Q61" s="2" t="str">
        <f>CODE!G45</f>
        <v>Insecta</v>
      </c>
      <c r="R61" s="2">
        <f>CODE!H45</f>
        <v>2</v>
      </c>
      <c r="S61" s="2" t="str">
        <f>CODE!I45</f>
        <v/>
      </c>
      <c r="T61" s="2" t="str">
        <f>CODE!#REF!</f>
        <v>#ERROR!</v>
      </c>
    </row>
    <row r="62" ht="13.5" customHeight="1">
      <c r="A62" s="30" t="s">
        <v>103</v>
      </c>
      <c r="B62" s="30" t="s">
        <v>77</v>
      </c>
      <c r="C62" s="30" t="s">
        <v>102</v>
      </c>
      <c r="D62" s="29">
        <v>2.0</v>
      </c>
      <c r="F62" s="30">
        <v>3.0</v>
      </c>
      <c r="G62" s="18" t="s">
        <v>70</v>
      </c>
      <c r="H62" s="33">
        <v>44202.0</v>
      </c>
      <c r="J62" s="29">
        <v>8.0</v>
      </c>
      <c r="K62" s="2" t="str">
        <f>CODE!A39</f>
        <v>AW</v>
      </c>
      <c r="L62" s="2" t="str">
        <f>CODE!B39</f>
        <v>HEM79</v>
      </c>
      <c r="M62" s="2" t="str">
        <f>CODE!C39</f>
        <v>UK</v>
      </c>
      <c r="N62" s="2" t="str">
        <f>CODE!D39</f>
        <v>UK</v>
      </c>
      <c r="O62" s="2" t="str">
        <f>CODE!E39</f>
        <v>CICADELLIDAE</v>
      </c>
      <c r="P62" s="2" t="str">
        <f>CODE!F39</f>
        <v>Hemiptera</v>
      </c>
      <c r="Q62" s="2" t="str">
        <f>CODE!G39</f>
        <v>Insecta</v>
      </c>
      <c r="R62" s="2">
        <f>CODE!H39</f>
        <v>2.5</v>
      </c>
      <c r="S62" s="2" t="str">
        <f>CODE!I39</f>
        <v/>
      </c>
      <c r="T62" s="2" t="str">
        <f>CODE!#REF!</f>
        <v>#ERROR!</v>
      </c>
    </row>
    <row r="63" ht="13.5" customHeight="1">
      <c r="A63" s="30" t="s">
        <v>103</v>
      </c>
      <c r="B63" s="30" t="s">
        <v>77</v>
      </c>
      <c r="C63" s="30" t="s">
        <v>102</v>
      </c>
      <c r="D63" s="29">
        <v>2.0</v>
      </c>
      <c r="F63" s="30">
        <v>3.0</v>
      </c>
      <c r="G63" s="18" t="s">
        <v>71</v>
      </c>
      <c r="H63" s="33">
        <v>44202.0</v>
      </c>
      <c r="J63" s="29">
        <v>2.0</v>
      </c>
      <c r="K63" s="2" t="str">
        <f>CODE!A22</f>
        <v>AY</v>
      </c>
      <c r="L63" s="2" t="str">
        <f>CODE!B22</f>
        <v>HYM24 (not sure)</v>
      </c>
      <c r="M63" s="2" t="str">
        <f>CODE!C22</f>
        <v>UK</v>
      </c>
      <c r="N63" s="2" t="str">
        <f>CODE!D22</f>
        <v>UK</v>
      </c>
      <c r="O63" s="2" t="str">
        <f>CODE!E22</f>
        <v>ICHNEUMONIDAE</v>
      </c>
      <c r="P63" s="2" t="str">
        <f>CODE!F22</f>
        <v>Hymenoptera</v>
      </c>
      <c r="Q63" s="2" t="str">
        <f>CODE!G22</f>
        <v>Insecta</v>
      </c>
      <c r="R63" s="2">
        <f>CODE!H22</f>
        <v>1.5</v>
      </c>
      <c r="S63" s="2" t="str">
        <f>CODE!I22</f>
        <v/>
      </c>
      <c r="T63" s="2" t="str">
        <f>CODE!#REF!</f>
        <v>#ERROR!</v>
      </c>
    </row>
    <row r="64" ht="13.5" customHeight="1">
      <c r="A64" s="30" t="s">
        <v>103</v>
      </c>
      <c r="B64" s="30" t="s">
        <v>77</v>
      </c>
      <c r="C64" s="30" t="s">
        <v>102</v>
      </c>
      <c r="D64" s="29">
        <v>2.0</v>
      </c>
      <c r="F64" s="30">
        <v>3.0</v>
      </c>
      <c r="G64" s="30" t="s">
        <v>75</v>
      </c>
      <c r="H64" s="33">
        <v>44202.0</v>
      </c>
      <c r="J64" s="29">
        <v>1.0</v>
      </c>
      <c r="K64" s="2" t="str">
        <f>CODE!A42</f>
        <v>UR CICADA </v>
      </c>
      <c r="L64" s="2" t="str">
        <f>CODE!B42</f>
        <v>NON</v>
      </c>
      <c r="M64" s="2" t="str">
        <f>CODE!C42</f>
        <v>UK</v>
      </c>
      <c r="N64" s="2" t="str">
        <f>CODE!D42</f>
        <v>UK</v>
      </c>
      <c r="O64" s="2" t="str">
        <f>CODE!E42</f>
        <v>CICADELLIDAE</v>
      </c>
      <c r="P64" s="2" t="str">
        <f>CODE!F42</f>
        <v>Hemiptera</v>
      </c>
      <c r="Q64" s="2" t="str">
        <f>CODE!G42</f>
        <v>Insecta</v>
      </c>
      <c r="R64" s="2" t="str">
        <f>CODE!H42</f>
        <v>varies</v>
      </c>
      <c r="S64" s="2" t="str">
        <f>CODE!I42</f>
        <v/>
      </c>
      <c r="T64" s="2" t="str">
        <f>CODE!#REF!</f>
        <v>#ERROR!</v>
      </c>
    </row>
    <row r="65" ht="13.5" customHeight="1">
      <c r="A65" s="30" t="s">
        <v>103</v>
      </c>
      <c r="B65" s="30" t="s">
        <v>77</v>
      </c>
      <c r="C65" s="30" t="s">
        <v>102</v>
      </c>
      <c r="D65" s="29">
        <v>2.0</v>
      </c>
      <c r="F65" s="30">
        <v>3.0</v>
      </c>
      <c r="G65" s="18" t="s">
        <v>79</v>
      </c>
      <c r="H65" s="33">
        <v>44202.0</v>
      </c>
      <c r="J65" s="29">
        <v>1.0</v>
      </c>
      <c r="K65" s="2" t="str">
        <f>CODE!A33</f>
        <v>BH</v>
      </c>
      <c r="L65" s="2" t="str">
        <f>CODE!B33</f>
        <v>NON</v>
      </c>
      <c r="M65" s="2" t="str">
        <f>CODE!C33</f>
        <v>UK</v>
      </c>
      <c r="N65" s="2" t="str">
        <f>CODE!D33</f>
        <v>UK</v>
      </c>
      <c r="O65" s="2" t="str">
        <f>CODE!E33</f>
        <v>MIRIDAE</v>
      </c>
      <c r="P65" s="2" t="str">
        <f>CODE!F33</f>
        <v>Hemiptera</v>
      </c>
      <c r="Q65" s="2" t="str">
        <f>CODE!G33</f>
        <v>Insecta</v>
      </c>
      <c r="R65" s="2">
        <f>CODE!H33</f>
        <v>2.5</v>
      </c>
      <c r="S65" s="2" t="str">
        <f>CODE!I33</f>
        <v/>
      </c>
      <c r="T65" s="2" t="str">
        <f>CODE!#REF!</f>
        <v>#ERROR!</v>
      </c>
    </row>
    <row r="66" ht="13.5" customHeight="1">
      <c r="A66" s="30" t="s">
        <v>104</v>
      </c>
      <c r="B66" s="30" t="s">
        <v>77</v>
      </c>
      <c r="C66" s="30" t="s">
        <v>105</v>
      </c>
      <c r="D66" s="29">
        <v>1.0</v>
      </c>
      <c r="F66" s="30">
        <v>3.0</v>
      </c>
      <c r="G66" s="18" t="s">
        <v>80</v>
      </c>
      <c r="H66" s="33">
        <v>44202.0</v>
      </c>
      <c r="J66" s="29">
        <v>1.0</v>
      </c>
      <c r="K66" s="2" t="str">
        <f>CODE!A12</f>
        <v>BG</v>
      </c>
      <c r="L66" s="2" t="str">
        <f>CODE!B12</f>
        <v>NON</v>
      </c>
      <c r="M66" s="2" t="str">
        <f>CODE!C12</f>
        <v>UK</v>
      </c>
      <c r="N66" s="2" t="str">
        <f>CODE!D12</f>
        <v>UK</v>
      </c>
      <c r="O66" s="2" t="str">
        <f>CODE!E12</f>
        <v>COCCINELLIDAE</v>
      </c>
      <c r="P66" s="2" t="str">
        <f>CODE!F12</f>
        <v>Coleoptera</v>
      </c>
      <c r="Q66" s="2" t="str">
        <f>CODE!G12</f>
        <v>Insecta</v>
      </c>
      <c r="R66" s="2" t="str">
        <f>CODE!H12</f>
        <v>5 TO 10</v>
      </c>
      <c r="S66" s="2" t="str">
        <f>CODE!I12</f>
        <v>19 spots</v>
      </c>
      <c r="T66" s="2" t="str">
        <f>CODE!#REF!</f>
        <v>#ERROR!</v>
      </c>
    </row>
    <row r="67" ht="13.5" customHeight="1">
      <c r="A67" s="30" t="s">
        <v>104</v>
      </c>
      <c r="B67" s="30" t="s">
        <v>77</v>
      </c>
      <c r="C67" s="30" t="s">
        <v>105</v>
      </c>
      <c r="D67" s="29">
        <v>1.0</v>
      </c>
      <c r="F67" s="30">
        <v>3.0</v>
      </c>
      <c r="G67" s="18" t="s">
        <v>81</v>
      </c>
      <c r="H67" s="33">
        <v>44202.0</v>
      </c>
      <c r="J67" s="29">
        <v>14.0</v>
      </c>
      <c r="K67" s="2" t="str">
        <f>CODE!A39</f>
        <v>AW</v>
      </c>
      <c r="L67" s="2" t="str">
        <f>CODE!B39</f>
        <v>HEM79</v>
      </c>
      <c r="M67" s="2" t="str">
        <f>CODE!C39</f>
        <v>UK</v>
      </c>
      <c r="N67" s="2" t="str">
        <f>CODE!D39</f>
        <v>UK</v>
      </c>
      <c r="O67" s="2" t="str">
        <f>CODE!E39</f>
        <v>CICADELLIDAE</v>
      </c>
      <c r="P67" s="2" t="str">
        <f>CODE!F39</f>
        <v>Hemiptera</v>
      </c>
      <c r="Q67" s="2" t="str">
        <f>CODE!G39</f>
        <v>Insecta</v>
      </c>
      <c r="R67" s="2">
        <f>CODE!H39</f>
        <v>2.5</v>
      </c>
      <c r="S67" s="2" t="str">
        <f>CODE!I39</f>
        <v/>
      </c>
      <c r="T67" s="2" t="str">
        <f>CODE!#REF!</f>
        <v>#ERROR!</v>
      </c>
    </row>
    <row r="68" ht="13.5" customHeight="1">
      <c r="A68" s="30" t="s">
        <v>104</v>
      </c>
      <c r="B68" s="30" t="s">
        <v>77</v>
      </c>
      <c r="C68" s="30" t="s">
        <v>105</v>
      </c>
      <c r="D68" s="29">
        <v>1.0</v>
      </c>
      <c r="F68" s="30">
        <v>3.0</v>
      </c>
      <c r="G68" s="18" t="s">
        <v>82</v>
      </c>
      <c r="H68" s="33">
        <v>44202.0</v>
      </c>
      <c r="J68" s="29">
        <v>1.0</v>
      </c>
      <c r="K68" s="2" t="str">
        <f>CODE!A57</f>
        <v>AA</v>
      </c>
      <c r="L68" s="2" t="str">
        <f>CODE!B57</f>
        <v>PSO02, PSO03</v>
      </c>
      <c r="M68" s="2" t="str">
        <f>CODE!C57</f>
        <v>UK</v>
      </c>
      <c r="N68" s="2" t="str">
        <f>CODE!D57</f>
        <v>UK</v>
      </c>
      <c r="O68" s="2" t="str">
        <f>CODE!E57</f>
        <v>ASIOPSOCIDAE</v>
      </c>
      <c r="P68" s="2" t="str">
        <f>CODE!F57</f>
        <v>Psocoptera</v>
      </c>
      <c r="Q68" s="2" t="str">
        <f>CODE!G57</f>
        <v>Insecta</v>
      </c>
      <c r="R68" s="2">
        <f>CODE!H57</f>
        <v>1.5</v>
      </c>
      <c r="S68" s="2" t="str">
        <f>CODE!I57</f>
        <v/>
      </c>
      <c r="T68" s="2" t="str">
        <f>CODE!#REF!</f>
        <v>#ERROR!</v>
      </c>
    </row>
    <row r="69" ht="13.5" customHeight="1">
      <c r="A69" s="30" t="s">
        <v>104</v>
      </c>
      <c r="B69" s="30" t="s">
        <v>77</v>
      </c>
      <c r="C69" s="30" t="s">
        <v>105</v>
      </c>
      <c r="D69" s="29">
        <v>1.0</v>
      </c>
      <c r="F69" s="30">
        <v>3.0</v>
      </c>
      <c r="G69" s="18" t="s">
        <v>83</v>
      </c>
      <c r="H69" s="33">
        <v>44202.0</v>
      </c>
      <c r="J69" s="29">
        <v>1.0</v>
      </c>
      <c r="K69" s="2" t="str">
        <f>CODE!A45</f>
        <v>AE</v>
      </c>
      <c r="L69" s="2" t="str">
        <f>CODE!B45</f>
        <v>HEM01, HEM04</v>
      </c>
      <c r="M69" s="2" t="str">
        <f>CODE!C45</f>
        <v>UK</v>
      </c>
      <c r="N69" s="2" t="str">
        <f>CODE!D45</f>
        <v>UK</v>
      </c>
      <c r="O69" s="2" t="str">
        <f>CODE!E45</f>
        <v>Aphididae</v>
      </c>
      <c r="P69" s="32" t="str">
        <f>CODE!F45</f>
        <v>Hemiptera</v>
      </c>
      <c r="Q69" s="2" t="str">
        <f>CODE!G45</f>
        <v>Insecta</v>
      </c>
      <c r="R69" s="2">
        <f>CODE!H45</f>
        <v>2</v>
      </c>
      <c r="S69" s="2" t="str">
        <f>CODE!I45</f>
        <v/>
      </c>
      <c r="T69" s="2" t="str">
        <f>CODE!#REF!</f>
        <v>#ERROR!</v>
      </c>
    </row>
    <row r="70" ht="13.5" customHeight="1">
      <c r="A70" s="30" t="s">
        <v>104</v>
      </c>
      <c r="B70" s="30" t="s">
        <v>77</v>
      </c>
      <c r="C70" s="30" t="s">
        <v>105</v>
      </c>
      <c r="D70" s="29">
        <v>1.0</v>
      </c>
      <c r="F70" s="30">
        <v>3.0</v>
      </c>
      <c r="G70" s="18" t="s">
        <v>85</v>
      </c>
      <c r="H70" s="33">
        <v>44202.0</v>
      </c>
      <c r="J70" s="29">
        <v>2.0</v>
      </c>
      <c r="K70" s="2" t="str">
        <f>CODE!A77</f>
        <v>UR insect</v>
      </c>
      <c r="L70" s="2" t="str">
        <f>CODE!B77</f>
        <v>NON</v>
      </c>
      <c r="M70" s="2" t="str">
        <f>CODE!C77</f>
        <v>UK</v>
      </c>
      <c r="N70" s="2" t="str">
        <f>CODE!D77</f>
        <v>UK</v>
      </c>
      <c r="O70" s="2" t="str">
        <f>CODE!E77</f>
        <v>UK</v>
      </c>
      <c r="P70" s="2" t="str">
        <f>CODE!F77</f>
        <v>UK</v>
      </c>
      <c r="Q70" s="2" t="str">
        <f>CODE!G77</f>
        <v>Insecta</v>
      </c>
      <c r="R70" s="2" t="str">
        <f>CODE!H77</f>
        <v>Varies</v>
      </c>
      <c r="S70" s="2" t="str">
        <f>CODE!I77</f>
        <v>Unrecognized insect</v>
      </c>
      <c r="T70" s="2" t="str">
        <f>CODE!#REF!</f>
        <v>#ERROR!</v>
      </c>
    </row>
    <row r="71" ht="13.5" customHeight="1">
      <c r="A71" s="30" t="s">
        <v>104</v>
      </c>
      <c r="B71" s="30" t="s">
        <v>77</v>
      </c>
      <c r="C71" s="30" t="s">
        <v>105</v>
      </c>
      <c r="D71" s="29">
        <v>1.0</v>
      </c>
      <c r="F71" s="30">
        <v>3.0</v>
      </c>
      <c r="G71" s="18" t="s">
        <v>86</v>
      </c>
      <c r="H71" s="33">
        <v>44202.0</v>
      </c>
      <c r="J71" s="29">
        <v>2.0</v>
      </c>
      <c r="K71" s="2" t="str">
        <f>CODE!A47</f>
        <v>UR aphid</v>
      </c>
      <c r="L71" s="2" t="str">
        <f>CODE!B47</f>
        <v>NON</v>
      </c>
      <c r="M71" s="2" t="str">
        <f>CODE!C47</f>
        <v>UK</v>
      </c>
      <c r="N71" s="2" t="str">
        <f>CODE!D47</f>
        <v>UK</v>
      </c>
      <c r="O71" s="2" t="str">
        <f>CODE!E47</f>
        <v>Aphididae</v>
      </c>
      <c r="P71" s="32" t="str">
        <f>CODE!F47</f>
        <v>Hemiptera</v>
      </c>
      <c r="Q71" s="2" t="str">
        <f>CODE!G47</f>
        <v>Insecta</v>
      </c>
      <c r="R71" s="2" t="str">
        <f>CODE!H47</f>
        <v>varies</v>
      </c>
      <c r="S71" s="2" t="str">
        <f>CODE!I47</f>
        <v>Unrecognized aphid</v>
      </c>
      <c r="T71" s="2" t="str">
        <f>CODE!#REF!</f>
        <v>#ERROR!</v>
      </c>
    </row>
    <row r="72" ht="13.5" customHeight="1">
      <c r="A72" s="30" t="s">
        <v>104</v>
      </c>
      <c r="B72" s="30" t="s">
        <v>77</v>
      </c>
      <c r="C72" s="30" t="s">
        <v>105</v>
      </c>
      <c r="D72" s="29">
        <v>1.0</v>
      </c>
      <c r="F72" s="30">
        <v>3.0</v>
      </c>
      <c r="G72" s="18" t="s">
        <v>88</v>
      </c>
      <c r="H72" s="33">
        <v>44202.0</v>
      </c>
      <c r="J72" s="29">
        <v>1.0</v>
      </c>
      <c r="K72" s="2" t="str">
        <f>CODE!A34</f>
        <v>BI</v>
      </c>
      <c r="L72" s="2" t="str">
        <f>CODE!B34</f>
        <v>NON</v>
      </c>
      <c r="M72" s="2" t="str">
        <f>CODE!C34</f>
        <v>UK</v>
      </c>
      <c r="N72" s="2" t="str">
        <f>CODE!D34</f>
        <v>Geocaris sp.</v>
      </c>
      <c r="O72" s="2" t="str">
        <f>CODE!E34</f>
        <v>GEOCORIDAE</v>
      </c>
      <c r="P72" s="2" t="str">
        <f>CODE!F34</f>
        <v>Hemiptera</v>
      </c>
      <c r="Q72" s="2" t="str">
        <f>CODE!G34</f>
        <v>Insecta</v>
      </c>
      <c r="R72" s="2">
        <f>CODE!H34</f>
        <v>2</v>
      </c>
      <c r="S72" s="2" t="str">
        <f>CODE!I34</f>
        <v/>
      </c>
      <c r="T72" s="2" t="str">
        <f>CODE!#REF!</f>
        <v>#ERROR!</v>
      </c>
    </row>
    <row r="73" ht="13.5" customHeight="1">
      <c r="A73" s="30" t="s">
        <v>104</v>
      </c>
      <c r="B73" s="30" t="s">
        <v>77</v>
      </c>
      <c r="C73" s="30" t="s">
        <v>105</v>
      </c>
      <c r="D73" s="29">
        <v>1.0</v>
      </c>
      <c r="F73" s="30">
        <v>3.0</v>
      </c>
      <c r="G73" s="18" t="s">
        <v>89</v>
      </c>
      <c r="H73" s="33">
        <v>44202.0</v>
      </c>
      <c r="J73" s="29">
        <v>1.0</v>
      </c>
      <c r="K73" s="2" t="str">
        <f>CODE!A76</f>
        <v>BJ</v>
      </c>
      <c r="L73" s="2" t="str">
        <f>CODE!B76</f>
        <v>NON</v>
      </c>
      <c r="M73" s="2" t="str">
        <f>CODE!C76</f>
        <v>UK</v>
      </c>
      <c r="N73" s="2" t="str">
        <f>CODE!D76</f>
        <v>UK</v>
      </c>
      <c r="O73" s="2" t="str">
        <f>CODE!E76</f>
        <v>UK</v>
      </c>
      <c r="P73" s="2" t="str">
        <f>CODE!F76</f>
        <v>SC Acari</v>
      </c>
      <c r="Q73" s="2" t="str">
        <f>CODE!G76</f>
        <v>Arachnida</v>
      </c>
      <c r="R73" s="2">
        <f>CODE!H76</f>
        <v>0.5</v>
      </c>
      <c r="S73" s="2" t="str">
        <f>CODE!I76</f>
        <v>Tiny acari</v>
      </c>
      <c r="T73" s="2" t="str">
        <f>CODE!#REF!</f>
        <v>#ERROR!</v>
      </c>
    </row>
    <row r="74" ht="13.5" customHeight="1">
      <c r="A74" s="30" t="s">
        <v>106</v>
      </c>
      <c r="B74" s="30" t="s">
        <v>77</v>
      </c>
      <c r="C74" s="30" t="s">
        <v>105</v>
      </c>
      <c r="D74" s="29">
        <v>2.0</v>
      </c>
      <c r="F74" s="30">
        <v>3.0</v>
      </c>
      <c r="G74" s="18" t="s">
        <v>92</v>
      </c>
      <c r="H74" s="33">
        <v>44261.0</v>
      </c>
      <c r="J74" s="29">
        <v>2.0</v>
      </c>
      <c r="K74" s="2" t="str">
        <f>CODE!A47</f>
        <v>UR aphid</v>
      </c>
      <c r="L74" s="2" t="str">
        <f>CODE!B47</f>
        <v>NON</v>
      </c>
      <c r="M74" s="2" t="str">
        <f>CODE!C47</f>
        <v>UK</v>
      </c>
      <c r="N74" s="2" t="str">
        <f>CODE!D47</f>
        <v>UK</v>
      </c>
      <c r="O74" s="2" t="str">
        <f>CODE!E47</f>
        <v>Aphididae</v>
      </c>
      <c r="P74" s="32" t="str">
        <f>CODE!F47</f>
        <v>Hemiptera</v>
      </c>
      <c r="Q74" s="2" t="str">
        <f>CODE!G47</f>
        <v>Insecta</v>
      </c>
      <c r="R74" s="2" t="str">
        <f>CODE!H47</f>
        <v>varies</v>
      </c>
      <c r="S74" s="2" t="str">
        <f>CODE!I47</f>
        <v>Unrecognized aphid</v>
      </c>
      <c r="T74" s="2" t="str">
        <f>CODE!#REF!</f>
        <v>#ERROR!</v>
      </c>
    </row>
    <row r="75" ht="13.5" customHeight="1">
      <c r="A75" s="30" t="s">
        <v>106</v>
      </c>
      <c r="B75" s="30" t="s">
        <v>77</v>
      </c>
      <c r="C75" s="30" t="s">
        <v>105</v>
      </c>
      <c r="D75" s="29">
        <v>2.0</v>
      </c>
      <c r="F75" s="30">
        <v>3.0</v>
      </c>
      <c r="G75" s="18" t="s">
        <v>93</v>
      </c>
      <c r="H75" s="33">
        <v>44261.0</v>
      </c>
      <c r="J75" s="29">
        <v>2.0</v>
      </c>
      <c r="K75" s="2" t="str">
        <f>CODE!A77</f>
        <v>UR insect</v>
      </c>
      <c r="L75" s="2" t="str">
        <f>CODE!B77</f>
        <v>NON</v>
      </c>
      <c r="M75" s="2" t="str">
        <f>CODE!C77</f>
        <v>UK</v>
      </c>
      <c r="N75" s="2" t="str">
        <f>CODE!D77</f>
        <v>UK</v>
      </c>
      <c r="O75" s="2" t="str">
        <f>CODE!E77</f>
        <v>UK</v>
      </c>
      <c r="P75" s="2" t="str">
        <f>CODE!F77</f>
        <v>UK</v>
      </c>
      <c r="Q75" s="2" t="str">
        <f>CODE!G77</f>
        <v>Insecta</v>
      </c>
      <c r="R75" s="2" t="str">
        <f>CODE!H77</f>
        <v>Varies</v>
      </c>
      <c r="S75" s="2" t="str">
        <f>CODE!I77</f>
        <v>Unrecognized insect</v>
      </c>
      <c r="T75" s="2" t="str">
        <f>CODE!#REF!</f>
        <v>#ERROR!</v>
      </c>
    </row>
    <row r="76" ht="13.5" customHeight="1">
      <c r="A76" s="30" t="s">
        <v>106</v>
      </c>
      <c r="B76" s="30" t="s">
        <v>77</v>
      </c>
      <c r="C76" s="30" t="s">
        <v>105</v>
      </c>
      <c r="D76" s="29">
        <v>2.0</v>
      </c>
      <c r="F76" s="30">
        <v>4.0</v>
      </c>
      <c r="G76" s="18" t="s">
        <v>51</v>
      </c>
      <c r="H76" s="33">
        <v>44261.0</v>
      </c>
      <c r="I76" s="29"/>
      <c r="J76" s="29">
        <v>1.0</v>
      </c>
      <c r="K76" s="2" t="str">
        <f>CODE!A13</f>
        <v>BK</v>
      </c>
      <c r="L76" s="2" t="str">
        <f>CODE!B13</f>
        <v>NON</v>
      </c>
      <c r="M76" s="2" t="str">
        <f>CODE!C13</f>
        <v>UK</v>
      </c>
      <c r="N76" s="2" t="str">
        <f>CODE!D13</f>
        <v>UK</v>
      </c>
      <c r="O76" s="2" t="str">
        <f>CODE!E13</f>
        <v>BRUCHIDAE</v>
      </c>
      <c r="P76" s="2" t="str">
        <f>CODE!F13</f>
        <v>Coleoptera</v>
      </c>
      <c r="Q76" s="2" t="str">
        <f>CODE!G13</f>
        <v>Insecta</v>
      </c>
      <c r="R76" s="2">
        <f>CODE!H13</f>
        <v>2</v>
      </c>
      <c r="S76" s="2" t="str">
        <f>CODE!I13</f>
        <v/>
      </c>
      <c r="T76" s="2" t="str">
        <f>CODE!#REF!</f>
        <v>#ERROR!</v>
      </c>
    </row>
    <row r="77" ht="13.5" customHeight="1">
      <c r="A77" s="30" t="s">
        <v>107</v>
      </c>
      <c r="B77" s="30" t="s">
        <v>49</v>
      </c>
      <c r="C77" s="30" t="s">
        <v>108</v>
      </c>
      <c r="D77" s="29">
        <v>1.0</v>
      </c>
      <c r="E77" s="29" t="s">
        <v>109</v>
      </c>
      <c r="F77" s="30">
        <v>4.0</v>
      </c>
      <c r="G77" s="18" t="s">
        <v>56</v>
      </c>
      <c r="H77" s="33">
        <v>44261.0</v>
      </c>
      <c r="J77" s="29">
        <v>13.0</v>
      </c>
      <c r="K77" s="2" t="str">
        <f>CODE!A39</f>
        <v>AW</v>
      </c>
      <c r="L77" s="2" t="str">
        <f>CODE!B39</f>
        <v>HEM79</v>
      </c>
      <c r="M77" s="2" t="str">
        <f>CODE!C39</f>
        <v>UK</v>
      </c>
      <c r="N77" s="2" t="str">
        <f>CODE!D39</f>
        <v>UK</v>
      </c>
      <c r="O77" s="2" t="str">
        <f>CODE!E39</f>
        <v>CICADELLIDAE</v>
      </c>
      <c r="P77" s="2" t="str">
        <f>CODE!F39</f>
        <v>Hemiptera</v>
      </c>
      <c r="Q77" s="2" t="str">
        <f>CODE!G39</f>
        <v>Insecta</v>
      </c>
      <c r="R77" s="2">
        <f>CODE!H39</f>
        <v>2.5</v>
      </c>
      <c r="S77" s="2" t="str">
        <f>CODE!I39</f>
        <v/>
      </c>
      <c r="T77" s="2" t="str">
        <f>CODE!#REF!</f>
        <v>#ERROR!</v>
      </c>
    </row>
    <row r="78" ht="13.5" customHeight="1">
      <c r="A78" s="30" t="s">
        <v>107</v>
      </c>
      <c r="B78" s="30" t="s">
        <v>49</v>
      </c>
      <c r="C78" s="30" t="s">
        <v>108</v>
      </c>
      <c r="D78" s="29">
        <v>1.0</v>
      </c>
      <c r="E78" s="29" t="s">
        <v>109</v>
      </c>
      <c r="F78" s="30">
        <v>4.0</v>
      </c>
      <c r="G78" s="18" t="s">
        <v>58</v>
      </c>
      <c r="H78" s="33">
        <v>44261.0</v>
      </c>
      <c r="J78" s="29">
        <v>1.0</v>
      </c>
      <c r="K78" s="2" t="str">
        <f>CODE!A37</f>
        <v>AU</v>
      </c>
      <c r="L78" s="2" t="str">
        <f>CODE!B37</f>
        <v>HEM36</v>
      </c>
      <c r="M78" s="2" t="str">
        <f>CODE!C37</f>
        <v>UK</v>
      </c>
      <c r="N78" s="2" t="str">
        <f>CODE!D37</f>
        <v>UK</v>
      </c>
      <c r="O78" s="2" t="str">
        <f>CODE!E37</f>
        <v>CICADELLIDAE</v>
      </c>
      <c r="P78" s="32" t="str">
        <f>CODE!F37</f>
        <v>Hemiptera</v>
      </c>
      <c r="Q78" s="2" t="str">
        <f>CODE!G37</f>
        <v>Insecta</v>
      </c>
      <c r="R78" s="2">
        <f>CODE!H37</f>
        <v>2</v>
      </c>
      <c r="S78" s="2" t="str">
        <f>CODE!I37</f>
        <v/>
      </c>
      <c r="T78" s="2" t="str">
        <f>CODE!#REF!</f>
        <v>#ERROR!</v>
      </c>
    </row>
    <row r="79" ht="13.5" customHeight="1">
      <c r="A79" s="30" t="s">
        <v>107</v>
      </c>
      <c r="B79" s="30" t="s">
        <v>49</v>
      </c>
      <c r="C79" s="30" t="s">
        <v>108</v>
      </c>
      <c r="D79" s="29">
        <v>1.0</v>
      </c>
      <c r="E79" s="29" t="s">
        <v>109</v>
      </c>
      <c r="F79" s="30">
        <v>4.0</v>
      </c>
      <c r="G79" s="18" t="s">
        <v>59</v>
      </c>
      <c r="H79" s="33">
        <v>44261.0</v>
      </c>
      <c r="J79" s="29">
        <v>2.0</v>
      </c>
      <c r="K79" s="2" t="str">
        <f>CODE!A22</f>
        <v>AY</v>
      </c>
      <c r="L79" s="2" t="str">
        <f>CODE!B22</f>
        <v>HYM24 (not sure)</v>
      </c>
      <c r="M79" s="2" t="str">
        <f>CODE!C22</f>
        <v>UK</v>
      </c>
      <c r="N79" s="2" t="str">
        <f>CODE!D22</f>
        <v>UK</v>
      </c>
      <c r="O79" s="2" t="str">
        <f>CODE!E22</f>
        <v>ICHNEUMONIDAE</v>
      </c>
      <c r="P79" s="2" t="str">
        <f>CODE!F22</f>
        <v>Hymenoptera</v>
      </c>
      <c r="Q79" s="2" t="str">
        <f>CODE!G22</f>
        <v>Insecta</v>
      </c>
      <c r="R79" s="2">
        <f>CODE!H22</f>
        <v>1.5</v>
      </c>
      <c r="S79" s="2" t="str">
        <f>CODE!I22</f>
        <v/>
      </c>
      <c r="T79" s="2" t="str">
        <f>CODE!#REF!</f>
        <v>#ERROR!</v>
      </c>
    </row>
    <row r="80" ht="13.5" customHeight="1">
      <c r="A80" s="30" t="s">
        <v>107</v>
      </c>
      <c r="B80" s="30" t="s">
        <v>49</v>
      </c>
      <c r="C80" s="30" t="s">
        <v>108</v>
      </c>
      <c r="D80" s="29">
        <v>1.0</v>
      </c>
      <c r="E80" s="29" t="s">
        <v>109</v>
      </c>
      <c r="F80" s="30">
        <v>4.0</v>
      </c>
      <c r="G80" s="18" t="s">
        <v>60</v>
      </c>
      <c r="H80" s="33">
        <v>44261.0</v>
      </c>
      <c r="J80" s="29">
        <v>6.0</v>
      </c>
      <c r="K80" s="2" t="str">
        <f>CODE!A48</f>
        <v>BL</v>
      </c>
      <c r="L80" s="2" t="str">
        <f>CODE!B48</f>
        <v>NON</v>
      </c>
      <c r="M80" s="2" t="str">
        <f>CODE!C48</f>
        <v>UK</v>
      </c>
      <c r="N80" s="2" t="str">
        <f>CODE!D48</f>
        <v>UK</v>
      </c>
      <c r="O80" s="2" t="str">
        <f>CODE!E48</f>
        <v>Aphididae</v>
      </c>
      <c r="P80" s="2" t="str">
        <f>CODE!F48</f>
        <v>Hemiptera</v>
      </c>
      <c r="Q80" s="2" t="str">
        <f>CODE!G48</f>
        <v>Insecta</v>
      </c>
      <c r="R80" s="2">
        <f>CODE!H48</f>
        <v>2</v>
      </c>
      <c r="S80" s="2" t="str">
        <f>CODE!I48</f>
        <v>prev AE</v>
      </c>
      <c r="T80" s="2" t="str">
        <f>CODE!#REF!</f>
        <v>#ERROR!</v>
      </c>
    </row>
    <row r="81" ht="13.5" customHeight="1">
      <c r="A81" s="30" t="s">
        <v>107</v>
      </c>
      <c r="B81" s="30" t="s">
        <v>49</v>
      </c>
      <c r="C81" s="30" t="s">
        <v>108</v>
      </c>
      <c r="D81" s="29">
        <v>1.0</v>
      </c>
      <c r="E81" s="29" t="s">
        <v>109</v>
      </c>
      <c r="F81" s="30">
        <v>4.0</v>
      </c>
      <c r="G81" s="18" t="s">
        <v>63</v>
      </c>
      <c r="H81" s="33">
        <v>44261.0</v>
      </c>
      <c r="J81" s="29">
        <v>1.0</v>
      </c>
      <c r="K81" s="2" t="str">
        <f>CODE!A49</f>
        <v>BM</v>
      </c>
      <c r="L81" s="2" t="str">
        <f>CODE!B49</f>
        <v>NON</v>
      </c>
      <c r="M81" s="2" t="str">
        <f>CODE!C49</f>
        <v>UK</v>
      </c>
      <c r="N81" s="2" t="str">
        <f>CODE!D49</f>
        <v>UK</v>
      </c>
      <c r="O81" s="2" t="str">
        <f>CODE!E49</f>
        <v>Aphididae</v>
      </c>
      <c r="P81" s="2" t="str">
        <f>CODE!F49</f>
        <v>Hemiptera</v>
      </c>
      <c r="Q81" s="2" t="str">
        <f>CODE!G49</f>
        <v>Insecta</v>
      </c>
      <c r="R81" s="2">
        <f>CODE!H49</f>
        <v>3.5</v>
      </c>
      <c r="S81" s="2" t="str">
        <f>CODE!I49</f>
        <v>dark aphid</v>
      </c>
      <c r="T81" s="2" t="str">
        <f>CODE!#REF!</f>
        <v>#ERROR!</v>
      </c>
    </row>
    <row r="82" ht="13.5" customHeight="1">
      <c r="A82" s="30" t="s">
        <v>107</v>
      </c>
      <c r="B82" s="30" t="s">
        <v>49</v>
      </c>
      <c r="C82" s="30" t="s">
        <v>108</v>
      </c>
      <c r="D82" s="29">
        <v>1.0</v>
      </c>
      <c r="E82" s="29" t="s">
        <v>109</v>
      </c>
      <c r="F82" s="30">
        <v>4.0</v>
      </c>
      <c r="G82" s="18" t="s">
        <v>65</v>
      </c>
      <c r="H82" s="33">
        <v>44261.0</v>
      </c>
      <c r="J82" s="29">
        <v>3.0</v>
      </c>
      <c r="K82" s="2" t="str">
        <f>CODE!A45</f>
        <v>AE</v>
      </c>
      <c r="L82" s="2" t="str">
        <f>CODE!B45</f>
        <v>HEM01, HEM04</v>
      </c>
      <c r="M82" s="2" t="str">
        <f>CODE!C45</f>
        <v>UK</v>
      </c>
      <c r="N82" s="2" t="str">
        <f>CODE!D45</f>
        <v>UK</v>
      </c>
      <c r="O82" s="2" t="str">
        <f>CODE!E45</f>
        <v>Aphididae</v>
      </c>
      <c r="P82" s="32" t="str">
        <f>CODE!F45</f>
        <v>Hemiptera</v>
      </c>
      <c r="Q82" s="2" t="str">
        <f>CODE!G45</f>
        <v>Insecta</v>
      </c>
      <c r="R82" s="2">
        <f>CODE!H45</f>
        <v>2</v>
      </c>
      <c r="S82" s="2" t="str">
        <f>CODE!I45</f>
        <v/>
      </c>
      <c r="T82" s="2" t="str">
        <f>CODE!#REF!</f>
        <v>#ERROR!</v>
      </c>
    </row>
    <row r="83" ht="13.5" customHeight="1">
      <c r="A83" s="30" t="s">
        <v>107</v>
      </c>
      <c r="B83" s="30" t="s">
        <v>49</v>
      </c>
      <c r="C83" s="30" t="s">
        <v>108</v>
      </c>
      <c r="D83" s="29">
        <v>1.0</v>
      </c>
      <c r="E83" s="29" t="s">
        <v>109</v>
      </c>
      <c r="F83" s="30">
        <v>4.0</v>
      </c>
      <c r="G83" s="18" t="s">
        <v>66</v>
      </c>
      <c r="H83" s="33">
        <v>44261.0</v>
      </c>
      <c r="J83" s="29">
        <v>1.0</v>
      </c>
      <c r="K83" s="2" t="str">
        <f>CODE!A40</f>
        <v>BN</v>
      </c>
      <c r="L83" s="2" t="str">
        <f>CODE!B40</f>
        <v>HEM51</v>
      </c>
      <c r="M83" s="2" t="str">
        <f>CODE!C40</f>
        <v>UK</v>
      </c>
      <c r="N83" s="2" t="str">
        <f>CODE!D40</f>
        <v>UK</v>
      </c>
      <c r="O83" s="2" t="str">
        <f>CODE!E40</f>
        <v>CICADELLIDAE</v>
      </c>
      <c r="P83" s="2" t="str">
        <f>CODE!F40</f>
        <v>Hemiptera</v>
      </c>
      <c r="Q83" s="2" t="str">
        <f>CODE!G40</f>
        <v>Insecta</v>
      </c>
      <c r="R83" s="2">
        <f>CODE!H40</f>
        <v>3</v>
      </c>
      <c r="S83" s="2" t="str">
        <f>CODE!I40</f>
        <v/>
      </c>
      <c r="T83" s="2" t="str">
        <f>CODE!#REF!</f>
        <v>#ERROR!</v>
      </c>
    </row>
    <row r="84" ht="13.5" customHeight="1">
      <c r="A84" s="30" t="s">
        <v>107</v>
      </c>
      <c r="B84" s="30" t="s">
        <v>49</v>
      </c>
      <c r="C84" s="30" t="s">
        <v>108</v>
      </c>
      <c r="D84" s="29">
        <v>1.0</v>
      </c>
      <c r="E84" s="29" t="s">
        <v>109</v>
      </c>
      <c r="F84" s="30">
        <v>4.0</v>
      </c>
      <c r="G84" s="18" t="s">
        <v>67</v>
      </c>
      <c r="H84" s="33">
        <v>44261.0</v>
      </c>
      <c r="J84" s="29">
        <v>1.0</v>
      </c>
      <c r="K84" s="2" t="str">
        <f>CODE!A66</f>
        <v>BO</v>
      </c>
      <c r="L84" s="2" t="str">
        <f>CODE!B66</f>
        <v>DIP04</v>
      </c>
      <c r="M84" s="2" t="str">
        <f>CODE!C66</f>
        <v>UK</v>
      </c>
      <c r="N84" s="2" t="str">
        <f>CODE!D66</f>
        <v>UK</v>
      </c>
      <c r="O84" s="2" t="str">
        <f>CODE!E66</f>
        <v>SCIARIDAE</v>
      </c>
      <c r="P84" s="2" t="str">
        <f>CODE!F66</f>
        <v>Diptera</v>
      </c>
      <c r="Q84" s="2" t="str">
        <f>CODE!G66</f>
        <v>Insecta</v>
      </c>
      <c r="R84" s="2">
        <f>CODE!H66</f>
        <v>2</v>
      </c>
      <c r="S84" s="2" t="str">
        <f>CODE!I66</f>
        <v/>
      </c>
      <c r="T84" s="2" t="str">
        <f>CODE!#REF!</f>
        <v>#ERROR!</v>
      </c>
    </row>
    <row r="85" ht="13.5" customHeight="1">
      <c r="A85" s="30" t="s">
        <v>107</v>
      </c>
      <c r="B85" s="30" t="s">
        <v>49</v>
      </c>
      <c r="C85" s="30" t="s">
        <v>108</v>
      </c>
      <c r="D85" s="29">
        <v>1.0</v>
      </c>
      <c r="E85" s="29" t="s">
        <v>109</v>
      </c>
      <c r="F85" s="30">
        <v>4.0</v>
      </c>
      <c r="G85" s="18" t="s">
        <v>69</v>
      </c>
      <c r="H85" s="33">
        <v>44261.0</v>
      </c>
      <c r="J85" s="29">
        <v>1.0</v>
      </c>
      <c r="K85" s="2" t="str">
        <f>CODE!A78</f>
        <v>AC</v>
      </c>
      <c r="L85" s="2" t="str">
        <f>CODE!B78</f>
        <v>ENT08</v>
      </c>
      <c r="M85" s="2" t="str">
        <f>CODE!C78</f>
        <v>UK</v>
      </c>
      <c r="N85" s="2" t="str">
        <f>CODE!D78</f>
        <v>UK</v>
      </c>
      <c r="O85" s="2" t="str">
        <f>CODE!E78</f>
        <v>ENTOMOBRYIDAE</v>
      </c>
      <c r="P85" s="2" t="str">
        <f>CODE!F78</f>
        <v>Entognatha</v>
      </c>
      <c r="Q85" s="2" t="str">
        <f>CODE!G78</f>
        <v>Entomobryomorpha</v>
      </c>
      <c r="R85" s="2">
        <f>CODE!H78</f>
        <v>1</v>
      </c>
      <c r="S85" s="2" t="str">
        <f>CODE!I78</f>
        <v>Purple, sample in bad shape</v>
      </c>
      <c r="T85" s="2" t="str">
        <f>CODE!#REF!</f>
        <v>#ERROR!</v>
      </c>
    </row>
    <row r="86" ht="13.5" customHeight="1">
      <c r="A86" s="30" t="s">
        <v>110</v>
      </c>
      <c r="B86" s="30" t="s">
        <v>49</v>
      </c>
      <c r="C86" s="30" t="s">
        <v>108</v>
      </c>
      <c r="D86" s="29">
        <v>2.0</v>
      </c>
      <c r="E86" s="29" t="s">
        <v>109</v>
      </c>
      <c r="F86" s="30">
        <v>4.0</v>
      </c>
      <c r="G86" s="18" t="s">
        <v>70</v>
      </c>
      <c r="H86" s="33">
        <v>44292.0</v>
      </c>
      <c r="J86" s="29">
        <v>14.0</v>
      </c>
      <c r="K86" s="2" t="str">
        <f>CODE!A39</f>
        <v>AW</v>
      </c>
      <c r="L86" s="2" t="str">
        <f>CODE!B39</f>
        <v>HEM79</v>
      </c>
      <c r="M86" s="2" t="str">
        <f>CODE!C39</f>
        <v>UK</v>
      </c>
      <c r="N86" s="2" t="str">
        <f>CODE!D39</f>
        <v>UK</v>
      </c>
      <c r="O86" s="2" t="str">
        <f>CODE!E39</f>
        <v>CICADELLIDAE</v>
      </c>
      <c r="P86" s="2" t="str">
        <f>CODE!F39</f>
        <v>Hemiptera</v>
      </c>
      <c r="Q86" s="2" t="str">
        <f>CODE!G39</f>
        <v>Insecta</v>
      </c>
      <c r="R86" s="2">
        <f>CODE!H39</f>
        <v>2.5</v>
      </c>
      <c r="S86" s="2" t="str">
        <f>CODE!I39</f>
        <v/>
      </c>
      <c r="T86" s="2" t="str">
        <f>CODE!#REF!</f>
        <v>#ERROR!</v>
      </c>
    </row>
    <row r="87" ht="13.5" customHeight="1">
      <c r="A87" s="30" t="s">
        <v>110</v>
      </c>
      <c r="B87" s="30" t="s">
        <v>49</v>
      </c>
      <c r="C87" s="30" t="s">
        <v>108</v>
      </c>
      <c r="D87" s="29">
        <v>2.0</v>
      </c>
      <c r="E87" s="29" t="s">
        <v>109</v>
      </c>
      <c r="F87" s="30">
        <v>4.0</v>
      </c>
      <c r="G87" s="18" t="s">
        <v>71</v>
      </c>
      <c r="H87" s="33">
        <v>44292.0</v>
      </c>
      <c r="J87" s="29">
        <v>3.0</v>
      </c>
      <c r="K87" s="2" t="str">
        <f>CODE!A38</f>
        <v>AV</v>
      </c>
      <c r="L87" s="2" t="str">
        <f>CODE!B38</f>
        <v>NON</v>
      </c>
      <c r="M87" s="2" t="str">
        <f>CODE!C38</f>
        <v>UK</v>
      </c>
      <c r="N87" s="2" t="str">
        <f>CODE!D38</f>
        <v>UK</v>
      </c>
      <c r="O87" s="2" t="str">
        <f>CODE!E38</f>
        <v>CICADELLIDAE</v>
      </c>
      <c r="P87" s="2" t="str">
        <f>CODE!F38</f>
        <v>Hemiptera</v>
      </c>
      <c r="Q87" s="2" t="str">
        <f>CODE!G38</f>
        <v>Insecta</v>
      </c>
      <c r="R87" s="2">
        <f>CODE!H38</f>
        <v>1.5</v>
      </c>
      <c r="S87" s="2" t="str">
        <f>CODE!I38</f>
        <v>nymph</v>
      </c>
      <c r="T87" s="2" t="str">
        <f>CODE!#REF!</f>
        <v>#ERROR!</v>
      </c>
    </row>
    <row r="88" ht="13.5" customHeight="1">
      <c r="A88" s="30" t="s">
        <v>110</v>
      </c>
      <c r="B88" s="30" t="s">
        <v>49</v>
      </c>
      <c r="C88" s="30" t="s">
        <v>108</v>
      </c>
      <c r="D88" s="29">
        <v>2.0</v>
      </c>
      <c r="E88" s="29" t="s">
        <v>109</v>
      </c>
      <c r="F88" s="30">
        <v>4.0</v>
      </c>
      <c r="G88" s="30" t="s">
        <v>75</v>
      </c>
      <c r="H88" s="33">
        <v>44292.0</v>
      </c>
      <c r="J88" s="29">
        <v>1.0</v>
      </c>
      <c r="K88" s="2" t="str">
        <f>CODE!A5</f>
        <v>AL</v>
      </c>
      <c r="L88" s="2" t="str">
        <f>CODE!B5</f>
        <v>NON</v>
      </c>
      <c r="M88" s="2" t="str">
        <f>CODE!C5</f>
        <v>UK</v>
      </c>
      <c r="N88" s="2" t="str">
        <f>CODE!D5</f>
        <v>UK</v>
      </c>
      <c r="O88" s="2" t="str">
        <f>CODE!E5</f>
        <v>BOSTRICHIDAE</v>
      </c>
      <c r="P88" s="2" t="str">
        <f>CODE!F5</f>
        <v>Coleoptera</v>
      </c>
      <c r="Q88" s="2" t="str">
        <f>CODE!G5</f>
        <v>Insecta</v>
      </c>
      <c r="R88" s="2">
        <f>CODE!H5</f>
        <v>1.5</v>
      </c>
      <c r="S88" s="2" t="str">
        <f>CODE!I5</f>
        <v/>
      </c>
      <c r="T88" s="2" t="str">
        <f>CODE!#REF!</f>
        <v>#ERROR!</v>
      </c>
    </row>
    <row r="89" ht="13.5" customHeight="1">
      <c r="A89" s="30" t="s">
        <v>110</v>
      </c>
      <c r="B89" s="30" t="s">
        <v>49</v>
      </c>
      <c r="C89" s="30" t="s">
        <v>108</v>
      </c>
      <c r="D89" s="29">
        <v>2.0</v>
      </c>
      <c r="E89" s="29" t="s">
        <v>109</v>
      </c>
      <c r="F89" s="30">
        <v>4.0</v>
      </c>
      <c r="G89" s="18" t="s">
        <v>79</v>
      </c>
      <c r="H89" s="33">
        <v>44292.0</v>
      </c>
      <c r="J89" s="29">
        <v>1.0</v>
      </c>
      <c r="K89" s="2" t="str">
        <f>CODE!A71</f>
        <v>BP</v>
      </c>
      <c r="L89" s="2" t="str">
        <f>CODE!B71</f>
        <v>NON</v>
      </c>
      <c r="M89" s="2" t="str">
        <f>CODE!C71</f>
        <v>UK</v>
      </c>
      <c r="N89" s="2" t="str">
        <f>CODE!D71</f>
        <v>UK</v>
      </c>
      <c r="O89" s="2" t="str">
        <f>CODE!E71</f>
        <v>UK</v>
      </c>
      <c r="P89" s="2" t="str">
        <f>CODE!F71</f>
        <v>LEPIDOPTERA</v>
      </c>
      <c r="Q89" s="2" t="str">
        <f>CODE!G71</f>
        <v>Insecta</v>
      </c>
      <c r="R89" s="2">
        <f>CODE!H71</f>
        <v>4</v>
      </c>
      <c r="S89" s="2" t="str">
        <f>CODE!I71</f>
        <v>larvae</v>
      </c>
      <c r="T89" s="2" t="str">
        <f>CODE!#REF!</f>
        <v>#ERROR!</v>
      </c>
    </row>
    <row r="90" ht="13.5" customHeight="1">
      <c r="A90" s="30" t="s">
        <v>111</v>
      </c>
      <c r="B90" s="30" t="s">
        <v>77</v>
      </c>
      <c r="C90" s="30" t="s">
        <v>112</v>
      </c>
      <c r="D90" s="29">
        <v>1.0</v>
      </c>
      <c r="F90" s="30">
        <v>4.0</v>
      </c>
      <c r="G90" s="18" t="s">
        <v>80</v>
      </c>
      <c r="H90" s="33">
        <v>44292.0</v>
      </c>
      <c r="J90" s="29">
        <v>1.0</v>
      </c>
      <c r="K90" s="2" t="str">
        <f>CODE!A39</f>
        <v>AW</v>
      </c>
      <c r="L90" s="2" t="str">
        <f>CODE!B39</f>
        <v>HEM79</v>
      </c>
      <c r="M90" s="2" t="str">
        <f>CODE!C39</f>
        <v>UK</v>
      </c>
      <c r="N90" s="2" t="str">
        <f>CODE!D39</f>
        <v>UK</v>
      </c>
      <c r="O90" s="2" t="str">
        <f>CODE!E39</f>
        <v>CICADELLIDAE</v>
      </c>
      <c r="P90" s="2" t="str">
        <f>CODE!F39</f>
        <v>Hemiptera</v>
      </c>
      <c r="Q90" s="2" t="str">
        <f>CODE!G39</f>
        <v>Insecta</v>
      </c>
      <c r="R90" s="2">
        <f>CODE!H39</f>
        <v>2.5</v>
      </c>
      <c r="S90" s="2" t="str">
        <f>CODE!I39</f>
        <v/>
      </c>
      <c r="T90" s="2" t="str">
        <f>CODE!#REF!</f>
        <v>#ERROR!</v>
      </c>
    </row>
    <row r="91" ht="13.5" customHeight="1">
      <c r="A91" s="30" t="s">
        <v>111</v>
      </c>
      <c r="B91" s="30" t="s">
        <v>77</v>
      </c>
      <c r="C91" s="30" t="s">
        <v>112</v>
      </c>
      <c r="D91" s="29">
        <v>1.0</v>
      </c>
      <c r="F91" s="30">
        <v>4.0</v>
      </c>
      <c r="G91" s="18" t="s">
        <v>81</v>
      </c>
      <c r="H91" s="33">
        <v>44292.0</v>
      </c>
      <c r="J91" s="29">
        <v>1.0</v>
      </c>
      <c r="K91" s="2" t="str">
        <f>CODE!A45</f>
        <v>AE</v>
      </c>
      <c r="L91" s="2" t="str">
        <f>CODE!B45</f>
        <v>HEM01, HEM04</v>
      </c>
      <c r="M91" s="2" t="str">
        <f>CODE!C45</f>
        <v>UK</v>
      </c>
      <c r="N91" s="2" t="str">
        <f>CODE!D45</f>
        <v>UK</v>
      </c>
      <c r="O91" s="2" t="str">
        <f>CODE!E45</f>
        <v>Aphididae</v>
      </c>
      <c r="P91" s="32" t="str">
        <f>CODE!F45</f>
        <v>Hemiptera</v>
      </c>
      <c r="Q91" s="2" t="str">
        <f>CODE!G45</f>
        <v>Insecta</v>
      </c>
      <c r="R91" s="2">
        <f>CODE!H45</f>
        <v>2</v>
      </c>
      <c r="S91" s="2" t="str">
        <f>CODE!I45</f>
        <v/>
      </c>
      <c r="T91" s="2" t="str">
        <f>CODE!#REF!</f>
        <v>#ERROR!</v>
      </c>
    </row>
    <row r="92" ht="13.5" customHeight="1">
      <c r="A92" s="30" t="s">
        <v>111</v>
      </c>
      <c r="B92" s="30" t="s">
        <v>77</v>
      </c>
      <c r="C92" s="30" t="s">
        <v>112</v>
      </c>
      <c r="D92" s="29">
        <v>1.0</v>
      </c>
      <c r="F92" s="30">
        <v>4.0</v>
      </c>
      <c r="G92" s="18" t="s">
        <v>82</v>
      </c>
      <c r="H92" s="33">
        <v>44292.0</v>
      </c>
      <c r="J92" s="29">
        <v>1.0</v>
      </c>
      <c r="K92" s="2" t="str">
        <f>CODE!A22</f>
        <v>AY</v>
      </c>
      <c r="L92" s="2" t="str">
        <f>CODE!B22</f>
        <v>HYM24 (not sure)</v>
      </c>
      <c r="M92" s="2" t="str">
        <f>CODE!C22</f>
        <v>UK</v>
      </c>
      <c r="N92" s="2" t="str">
        <f>CODE!D22</f>
        <v>UK</v>
      </c>
      <c r="O92" s="2" t="str">
        <f>CODE!E22</f>
        <v>ICHNEUMONIDAE</v>
      </c>
      <c r="P92" s="2" t="str">
        <f>CODE!F22</f>
        <v>Hymenoptera</v>
      </c>
      <c r="Q92" s="2" t="str">
        <f>CODE!G22</f>
        <v>Insecta</v>
      </c>
      <c r="R92" s="2">
        <f>CODE!H22</f>
        <v>1.5</v>
      </c>
      <c r="S92" s="2" t="str">
        <f>CODE!I22</f>
        <v/>
      </c>
      <c r="T92" s="2" t="str">
        <f>CODE!#REF!</f>
        <v>#ERROR!</v>
      </c>
    </row>
    <row r="93" ht="13.5" customHeight="1">
      <c r="A93" s="30" t="s">
        <v>111</v>
      </c>
      <c r="B93" s="30" t="s">
        <v>77</v>
      </c>
      <c r="C93" s="30" t="s">
        <v>112</v>
      </c>
      <c r="D93" s="29">
        <v>1.0</v>
      </c>
      <c r="F93" s="30">
        <v>4.0</v>
      </c>
      <c r="G93" s="18" t="s">
        <v>83</v>
      </c>
      <c r="H93" s="33">
        <v>44292.0</v>
      </c>
      <c r="J93" s="29">
        <v>1.0</v>
      </c>
      <c r="K93" s="2" t="str">
        <f>CODE!A77</f>
        <v>UR insect</v>
      </c>
      <c r="L93" s="2" t="str">
        <f>CODE!B77</f>
        <v>NON</v>
      </c>
      <c r="M93" s="2" t="str">
        <f>CODE!C77</f>
        <v>UK</v>
      </c>
      <c r="N93" s="2" t="str">
        <f>CODE!D77</f>
        <v>UK</v>
      </c>
      <c r="O93" s="2" t="str">
        <f>CODE!E77</f>
        <v>UK</v>
      </c>
      <c r="P93" s="2" t="str">
        <f>CODE!F77</f>
        <v>UK</v>
      </c>
      <c r="Q93" s="2" t="str">
        <f>CODE!G77</f>
        <v>Insecta</v>
      </c>
      <c r="R93" s="2" t="str">
        <f>CODE!H77</f>
        <v>Varies</v>
      </c>
      <c r="S93" s="2" t="str">
        <f>CODE!I77</f>
        <v>Unrecognized insect</v>
      </c>
      <c r="T93" s="2" t="str">
        <f>CODE!#REF!</f>
        <v>#ERROR!</v>
      </c>
    </row>
    <row r="94" ht="13.5" customHeight="1">
      <c r="A94" s="30" t="s">
        <v>111</v>
      </c>
      <c r="B94" s="30" t="s">
        <v>77</v>
      </c>
      <c r="C94" s="30" t="s">
        <v>112</v>
      </c>
      <c r="D94" s="29">
        <v>1.0</v>
      </c>
      <c r="F94" s="30">
        <v>4.0</v>
      </c>
      <c r="G94" s="18" t="s">
        <v>85</v>
      </c>
      <c r="H94" s="33">
        <v>44292.0</v>
      </c>
      <c r="J94" s="29">
        <v>2.0</v>
      </c>
      <c r="K94" s="2" t="str">
        <f>CODE!A54</f>
        <v>BQ</v>
      </c>
      <c r="L94" s="2" t="str">
        <f>CODE!B54</f>
        <v>NON</v>
      </c>
      <c r="M94" s="2" t="str">
        <f>CODE!C54</f>
        <v>UK</v>
      </c>
      <c r="N94" s="2" t="str">
        <f>CODE!D54</f>
        <v>UK</v>
      </c>
      <c r="O94" s="2" t="str">
        <f>CODE!E54</f>
        <v>UK</v>
      </c>
      <c r="P94" s="2" t="str">
        <f>CODE!F54</f>
        <v>Araneae</v>
      </c>
      <c r="Q94" s="2" t="str">
        <f>CODE!G54</f>
        <v>Arachnida</v>
      </c>
      <c r="R94" s="2">
        <f>CODE!H54</f>
        <v>1</v>
      </c>
      <c r="S94" s="2" t="str">
        <f>CODE!I54</f>
        <v/>
      </c>
      <c r="T94" s="2" t="str">
        <f>CODE!#REF!</f>
        <v>#ERROR!</v>
      </c>
    </row>
    <row r="95" ht="13.5" customHeight="1">
      <c r="A95" s="30" t="s">
        <v>113</v>
      </c>
      <c r="B95" s="30" t="s">
        <v>77</v>
      </c>
      <c r="C95" s="30" t="s">
        <v>112</v>
      </c>
      <c r="D95" s="29">
        <v>2.0</v>
      </c>
      <c r="F95" s="30">
        <v>4.0</v>
      </c>
      <c r="G95" s="18" t="s">
        <v>86</v>
      </c>
      <c r="H95" s="33">
        <v>44292.0</v>
      </c>
      <c r="J95" s="29">
        <v>5.0</v>
      </c>
      <c r="K95" s="2" t="str">
        <f>CODE!A39</f>
        <v>AW</v>
      </c>
      <c r="L95" s="2" t="str">
        <f>CODE!B39</f>
        <v>HEM79</v>
      </c>
      <c r="M95" s="2" t="str">
        <f>CODE!C39</f>
        <v>UK</v>
      </c>
      <c r="N95" s="2" t="str">
        <f>CODE!D39</f>
        <v>UK</v>
      </c>
      <c r="O95" s="2" t="str">
        <f>CODE!E39</f>
        <v>CICADELLIDAE</v>
      </c>
      <c r="P95" s="2" t="str">
        <f>CODE!F39</f>
        <v>Hemiptera</v>
      </c>
      <c r="Q95" s="2" t="str">
        <f>CODE!G39</f>
        <v>Insecta</v>
      </c>
      <c r="R95" s="2">
        <f>CODE!H39</f>
        <v>2.5</v>
      </c>
      <c r="S95" s="2" t="str">
        <f>CODE!I39</f>
        <v/>
      </c>
      <c r="T95" s="2" t="str">
        <f>CODE!#REF!</f>
        <v>#ERROR!</v>
      </c>
    </row>
    <row r="96" ht="13.5" customHeight="1">
      <c r="A96" s="30" t="s">
        <v>113</v>
      </c>
      <c r="B96" s="30" t="s">
        <v>77</v>
      </c>
      <c r="C96" s="30" t="s">
        <v>112</v>
      </c>
      <c r="D96" s="29">
        <v>2.0</v>
      </c>
      <c r="F96" s="30">
        <v>4.0</v>
      </c>
      <c r="G96" s="18" t="s">
        <v>88</v>
      </c>
      <c r="H96" s="33">
        <v>44292.0</v>
      </c>
      <c r="J96" s="29">
        <v>2.0</v>
      </c>
      <c r="K96" s="2" t="str">
        <f>CODE!A22</f>
        <v>AY</v>
      </c>
      <c r="L96" s="2" t="str">
        <f>CODE!B22</f>
        <v>HYM24 (not sure)</v>
      </c>
      <c r="M96" s="2" t="str">
        <f>CODE!C22</f>
        <v>UK</v>
      </c>
      <c r="N96" s="2" t="str">
        <f>CODE!D22</f>
        <v>UK</v>
      </c>
      <c r="O96" s="2" t="str">
        <f>CODE!E22</f>
        <v>ICHNEUMONIDAE</v>
      </c>
      <c r="P96" s="2" t="str">
        <f>CODE!F22</f>
        <v>Hymenoptera</v>
      </c>
      <c r="Q96" s="2" t="str">
        <f>CODE!G22</f>
        <v>Insecta</v>
      </c>
      <c r="R96" s="2">
        <f>CODE!H22</f>
        <v>1.5</v>
      </c>
      <c r="S96" s="2" t="str">
        <f>CODE!I22</f>
        <v/>
      </c>
      <c r="T96" s="2" t="str">
        <f>CODE!#REF!</f>
        <v>#ERROR!</v>
      </c>
    </row>
    <row r="97" ht="13.5" customHeight="1">
      <c r="A97" s="30" t="s">
        <v>113</v>
      </c>
      <c r="B97" s="30" t="s">
        <v>77</v>
      </c>
      <c r="C97" s="30" t="s">
        <v>112</v>
      </c>
      <c r="D97" s="29">
        <v>2.0</v>
      </c>
      <c r="F97" s="30">
        <v>4.0</v>
      </c>
      <c r="G97" s="18" t="s">
        <v>89</v>
      </c>
      <c r="H97" s="33">
        <v>44292.0</v>
      </c>
      <c r="J97" s="29">
        <v>2.0</v>
      </c>
      <c r="K97" s="2" t="str">
        <f>CODE!A72</f>
        <v>BR</v>
      </c>
      <c r="L97" s="2" t="str">
        <f>CODE!B72</f>
        <v>NON</v>
      </c>
      <c r="M97" s="2" t="str">
        <f>CODE!C72</f>
        <v>UK</v>
      </c>
      <c r="N97" s="2" t="str">
        <f>CODE!D72</f>
        <v>UK</v>
      </c>
      <c r="O97" s="2" t="str">
        <f>CODE!E72</f>
        <v>SPHINGIDAE</v>
      </c>
      <c r="P97" s="2" t="str">
        <f>CODE!F72</f>
        <v>LEPIDOPTERA</v>
      </c>
      <c r="Q97" s="2" t="str">
        <f>CODE!G72</f>
        <v>Insecta</v>
      </c>
      <c r="R97" s="2" t="str">
        <f>CODE!H72</f>
        <v>varies</v>
      </c>
      <c r="S97" s="2" t="str">
        <f>CODE!I72</f>
        <v>larvae</v>
      </c>
      <c r="T97" s="2" t="str">
        <f>CODE!#REF!</f>
        <v>#ERROR!</v>
      </c>
    </row>
    <row r="98" ht="13.5" customHeight="1">
      <c r="A98" s="30" t="s">
        <v>114</v>
      </c>
      <c r="B98" s="30" t="s">
        <v>77</v>
      </c>
      <c r="C98" s="30" t="s">
        <v>115</v>
      </c>
      <c r="D98" s="29">
        <v>1.0</v>
      </c>
      <c r="F98" s="30">
        <v>4.0</v>
      </c>
      <c r="G98" s="18" t="s">
        <v>92</v>
      </c>
      <c r="H98" s="33">
        <v>44292.0</v>
      </c>
      <c r="J98" s="29">
        <v>1.0</v>
      </c>
      <c r="K98" s="2" t="str">
        <f>CODE!A45</f>
        <v>AE</v>
      </c>
      <c r="L98" s="2" t="str">
        <f>CODE!B45</f>
        <v>HEM01, HEM04</v>
      </c>
      <c r="M98" s="2" t="str">
        <f>CODE!C45</f>
        <v>UK</v>
      </c>
      <c r="N98" s="2" t="str">
        <f>CODE!D45</f>
        <v>UK</v>
      </c>
      <c r="O98" s="2" t="str">
        <f>CODE!E45</f>
        <v>Aphididae</v>
      </c>
      <c r="P98" s="32" t="str">
        <f>CODE!F45</f>
        <v>Hemiptera</v>
      </c>
      <c r="Q98" s="2" t="str">
        <f>CODE!G45</f>
        <v>Insecta</v>
      </c>
      <c r="R98" s="2">
        <f>CODE!H45</f>
        <v>2</v>
      </c>
      <c r="S98" s="2" t="str">
        <f>CODE!I45</f>
        <v/>
      </c>
      <c r="T98" s="2" t="str">
        <f>CODE!#REF!</f>
        <v>#ERROR!</v>
      </c>
    </row>
    <row r="99" ht="13.5" customHeight="1">
      <c r="A99" s="30" t="s">
        <v>114</v>
      </c>
      <c r="B99" s="30" t="s">
        <v>77</v>
      </c>
      <c r="C99" s="30" t="s">
        <v>115</v>
      </c>
      <c r="D99" s="29">
        <v>1.0</v>
      </c>
      <c r="F99" s="30">
        <v>4.0</v>
      </c>
      <c r="G99" s="18" t="s">
        <v>93</v>
      </c>
      <c r="H99" s="33">
        <v>44292.0</v>
      </c>
      <c r="J99" s="29">
        <v>1.0</v>
      </c>
      <c r="K99" s="2" t="str">
        <f>CODE!A67</f>
        <v>BS</v>
      </c>
      <c r="L99" s="2" t="str">
        <f>CODE!B67</f>
        <v>NON</v>
      </c>
      <c r="M99" s="2" t="str">
        <f>CODE!C67</f>
        <v>UK</v>
      </c>
      <c r="N99" s="2" t="str">
        <f>CODE!D67</f>
        <v>UK</v>
      </c>
      <c r="O99" s="2" t="str">
        <f>CODE!E67</f>
        <v>UK</v>
      </c>
      <c r="P99" s="2" t="str">
        <f>CODE!F67</f>
        <v>Diptera</v>
      </c>
      <c r="Q99" s="2" t="str">
        <f>CODE!G67</f>
        <v>Insecta</v>
      </c>
      <c r="R99" s="2" t="str">
        <f>CODE!H67</f>
        <v>varies</v>
      </c>
      <c r="S99" s="2" t="str">
        <f>CODE!I67</f>
        <v>all UR diptera larvae</v>
      </c>
      <c r="T99" s="2" t="str">
        <f>CODE!#REF!</f>
        <v>#ERROR!</v>
      </c>
    </row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autoFilter ref="$A$2:$S$26"/>
  <mergeCells count="3">
    <mergeCell ref="A1:E1"/>
    <mergeCell ref="F1:I1"/>
    <mergeCell ref="J1:T1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8.13"/>
    <col customWidth="1" min="2" max="2" width="23.88"/>
    <col customWidth="1" min="3" max="3" width="12.75"/>
    <col customWidth="1" min="4" max="4" width="8.63"/>
    <col customWidth="1" min="5" max="5" width="12.88"/>
    <col customWidth="1" min="6" max="6" width="16.63"/>
    <col customWidth="1" min="7" max="7" width="8.63"/>
    <col customWidth="1" min="8" max="8" width="8.5"/>
    <col customWidth="1" min="9" max="9" width="28.88"/>
    <col customWidth="1" min="10" max="26" width="8.63"/>
  </cols>
  <sheetData>
    <row r="1" ht="13.5" customHeight="1">
      <c r="A1" s="36" t="s">
        <v>20</v>
      </c>
      <c r="B1" s="36" t="s">
        <v>21</v>
      </c>
      <c r="C1" s="36" t="s">
        <v>22</v>
      </c>
      <c r="D1" s="36" t="s">
        <v>23</v>
      </c>
      <c r="E1" s="36" t="s">
        <v>24</v>
      </c>
      <c r="F1" s="36" t="s">
        <v>25</v>
      </c>
      <c r="G1" s="36" t="s">
        <v>26</v>
      </c>
      <c r="H1" s="36" t="s">
        <v>27</v>
      </c>
      <c r="I1" s="36" t="s">
        <v>28</v>
      </c>
    </row>
    <row r="2" ht="13.5" customHeight="1">
      <c r="A2" s="37" t="s">
        <v>116</v>
      </c>
      <c r="B2" s="38"/>
      <c r="C2" s="38"/>
      <c r="D2" s="38"/>
      <c r="E2" s="38"/>
      <c r="F2" s="38"/>
      <c r="G2" s="38"/>
      <c r="H2" s="38"/>
      <c r="I2" s="38"/>
    </row>
    <row r="3" ht="13.5" customHeight="1">
      <c r="A3" s="29" t="s">
        <v>117</v>
      </c>
      <c r="B3" s="29" t="s">
        <v>118</v>
      </c>
      <c r="C3" s="29" t="s">
        <v>2</v>
      </c>
      <c r="D3" s="29" t="s">
        <v>2</v>
      </c>
      <c r="E3" s="29" t="s">
        <v>2</v>
      </c>
      <c r="F3" s="29" t="s">
        <v>119</v>
      </c>
      <c r="G3" s="29" t="s">
        <v>120</v>
      </c>
      <c r="H3" s="29">
        <v>1.5</v>
      </c>
      <c r="I3" s="29" t="s">
        <v>121</v>
      </c>
    </row>
    <row r="4" ht="13.5" customHeight="1">
      <c r="A4" s="29" t="s">
        <v>122</v>
      </c>
      <c r="B4" s="29" t="s">
        <v>123</v>
      </c>
      <c r="C4" s="29" t="s">
        <v>124</v>
      </c>
      <c r="D4" s="29" t="s">
        <v>125</v>
      </c>
      <c r="E4" s="29" t="s">
        <v>126</v>
      </c>
      <c r="F4" s="29" t="s">
        <v>119</v>
      </c>
      <c r="G4" s="29" t="s">
        <v>120</v>
      </c>
      <c r="H4" s="29">
        <v>6.0</v>
      </c>
      <c r="I4" s="29" t="s">
        <v>127</v>
      </c>
    </row>
    <row r="5" ht="13.5" customHeight="1">
      <c r="A5" s="29" t="s">
        <v>128</v>
      </c>
      <c r="B5" s="29" t="s">
        <v>118</v>
      </c>
      <c r="C5" s="29" t="s">
        <v>2</v>
      </c>
      <c r="D5" s="29" t="s">
        <v>2</v>
      </c>
      <c r="E5" s="29" t="s">
        <v>129</v>
      </c>
      <c r="F5" s="29" t="s">
        <v>119</v>
      </c>
      <c r="G5" s="29" t="s">
        <v>120</v>
      </c>
      <c r="H5" s="29">
        <v>1.5</v>
      </c>
      <c r="I5" s="29"/>
    </row>
    <row r="6" ht="13.5" customHeight="1">
      <c r="A6" s="29" t="s">
        <v>130</v>
      </c>
      <c r="B6" s="29" t="s">
        <v>131</v>
      </c>
      <c r="C6" s="29" t="s">
        <v>2</v>
      </c>
      <c r="D6" s="29" t="s">
        <v>2</v>
      </c>
      <c r="E6" s="29" t="s">
        <v>126</v>
      </c>
      <c r="F6" s="29" t="s">
        <v>119</v>
      </c>
      <c r="G6" s="29" t="s">
        <v>120</v>
      </c>
      <c r="H6" s="29" t="s">
        <v>132</v>
      </c>
      <c r="I6" s="29" t="s">
        <v>133</v>
      </c>
    </row>
    <row r="7" ht="13.5" customHeight="1">
      <c r="A7" s="39" t="s">
        <v>134</v>
      </c>
      <c r="B7" s="39" t="s">
        <v>135</v>
      </c>
      <c r="C7" s="39" t="s">
        <v>2</v>
      </c>
      <c r="D7" s="39" t="s">
        <v>2</v>
      </c>
      <c r="E7" s="39" t="s">
        <v>136</v>
      </c>
      <c r="F7" s="29" t="s">
        <v>119</v>
      </c>
      <c r="G7" s="39" t="s">
        <v>120</v>
      </c>
      <c r="H7" s="39">
        <v>1.5</v>
      </c>
      <c r="I7" s="39" t="s">
        <v>137</v>
      </c>
    </row>
    <row r="8" ht="13.5" customHeight="1">
      <c r="A8" s="29" t="s">
        <v>138</v>
      </c>
      <c r="B8" s="29" t="s">
        <v>118</v>
      </c>
      <c r="C8" s="29" t="s">
        <v>2</v>
      </c>
      <c r="D8" s="29" t="s">
        <v>2</v>
      </c>
      <c r="E8" s="29" t="s">
        <v>2</v>
      </c>
      <c r="F8" s="29" t="s">
        <v>119</v>
      </c>
      <c r="G8" s="29" t="s">
        <v>120</v>
      </c>
      <c r="H8" s="29">
        <v>2.5</v>
      </c>
      <c r="I8" s="29" t="s">
        <v>139</v>
      </c>
    </row>
    <row r="9" ht="13.5" customHeight="1">
      <c r="A9" s="29" t="s">
        <v>140</v>
      </c>
      <c r="B9" s="29" t="s">
        <v>141</v>
      </c>
      <c r="C9" s="29" t="s">
        <v>2</v>
      </c>
      <c r="D9" s="29" t="s">
        <v>2</v>
      </c>
      <c r="E9" s="29" t="s">
        <v>126</v>
      </c>
      <c r="F9" s="29" t="s">
        <v>119</v>
      </c>
      <c r="G9" s="29" t="s">
        <v>120</v>
      </c>
      <c r="H9" s="29">
        <v>2.0</v>
      </c>
      <c r="I9" s="29"/>
    </row>
    <row r="10" ht="13.5" customHeight="1">
      <c r="A10" s="29" t="s">
        <v>142</v>
      </c>
      <c r="B10" s="29" t="s">
        <v>143</v>
      </c>
      <c r="C10" s="29" t="s">
        <v>2</v>
      </c>
      <c r="D10" s="29" t="s">
        <v>2</v>
      </c>
      <c r="E10" s="29" t="s">
        <v>126</v>
      </c>
      <c r="F10" s="29" t="s">
        <v>119</v>
      </c>
      <c r="G10" s="29" t="s">
        <v>120</v>
      </c>
      <c r="H10" s="29">
        <v>5.0</v>
      </c>
      <c r="I10" s="29" t="s">
        <v>144</v>
      </c>
    </row>
    <row r="11" ht="13.5" customHeight="1">
      <c r="A11" s="29" t="s">
        <v>145</v>
      </c>
      <c r="B11" s="29" t="s">
        <v>118</v>
      </c>
      <c r="C11" s="29" t="s">
        <v>2</v>
      </c>
      <c r="D11" s="29" t="s">
        <v>2</v>
      </c>
      <c r="E11" s="29" t="s">
        <v>126</v>
      </c>
      <c r="F11" s="29" t="s">
        <v>119</v>
      </c>
      <c r="G11" s="29" t="s">
        <v>120</v>
      </c>
      <c r="H11" s="29">
        <v>6.0</v>
      </c>
      <c r="I11" s="29" t="s">
        <v>146</v>
      </c>
    </row>
    <row r="12" ht="13.5" customHeight="1">
      <c r="A12" s="29" t="s">
        <v>147</v>
      </c>
      <c r="B12" s="29" t="s">
        <v>118</v>
      </c>
      <c r="C12" s="29" t="s">
        <v>2</v>
      </c>
      <c r="D12" s="29" t="s">
        <v>2</v>
      </c>
      <c r="E12" s="29" t="s">
        <v>126</v>
      </c>
      <c r="F12" s="29" t="s">
        <v>119</v>
      </c>
      <c r="G12" s="29" t="s">
        <v>120</v>
      </c>
      <c r="H12" s="29" t="s">
        <v>148</v>
      </c>
      <c r="I12" s="29" t="s">
        <v>149</v>
      </c>
    </row>
    <row r="13" ht="13.5" customHeight="1">
      <c r="A13" s="29" t="s">
        <v>150</v>
      </c>
      <c r="B13" s="29" t="s">
        <v>118</v>
      </c>
      <c r="C13" s="29" t="s">
        <v>2</v>
      </c>
      <c r="D13" s="29" t="s">
        <v>2</v>
      </c>
      <c r="E13" s="29" t="s">
        <v>151</v>
      </c>
      <c r="F13" s="29" t="s">
        <v>119</v>
      </c>
      <c r="G13" s="29" t="s">
        <v>120</v>
      </c>
      <c r="H13" s="29">
        <v>2.0</v>
      </c>
      <c r="I13" s="29"/>
    </row>
    <row r="14" ht="13.5" customHeight="1">
      <c r="A14" s="29" t="s">
        <v>152</v>
      </c>
      <c r="B14" s="29" t="s">
        <v>118</v>
      </c>
      <c r="C14" s="29" t="s">
        <v>2</v>
      </c>
      <c r="D14" s="29" t="s">
        <v>2</v>
      </c>
      <c r="E14" s="29" t="s">
        <v>2</v>
      </c>
      <c r="F14" s="29" t="s">
        <v>119</v>
      </c>
      <c r="G14" s="29" t="s">
        <v>120</v>
      </c>
      <c r="H14" s="29" t="s">
        <v>132</v>
      </c>
      <c r="I14" s="29" t="s">
        <v>153</v>
      </c>
    </row>
    <row r="15" ht="13.5" customHeight="1"/>
    <row r="16" ht="13.5" customHeight="1">
      <c r="A16" s="40" t="s">
        <v>154</v>
      </c>
      <c r="B16" s="41"/>
      <c r="C16" s="41"/>
      <c r="D16" s="41"/>
      <c r="E16" s="41"/>
      <c r="F16" s="41"/>
      <c r="G16" s="41"/>
      <c r="H16" s="41"/>
      <c r="I16" s="41"/>
    </row>
    <row r="17" ht="13.5" customHeight="1">
      <c r="A17" s="29" t="s">
        <v>155</v>
      </c>
      <c r="B17" s="29" t="s">
        <v>118</v>
      </c>
      <c r="C17" s="29" t="s">
        <v>2</v>
      </c>
      <c r="D17" s="29" t="s">
        <v>156</v>
      </c>
      <c r="E17" s="29" t="s">
        <v>157</v>
      </c>
      <c r="F17" s="29" t="s">
        <v>158</v>
      </c>
      <c r="G17" s="29" t="s">
        <v>120</v>
      </c>
      <c r="H17" s="29">
        <v>1.0</v>
      </c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</row>
    <row r="18" ht="13.5" customHeight="1">
      <c r="A18" s="29" t="s">
        <v>159</v>
      </c>
      <c r="B18" s="29" t="s">
        <v>118</v>
      </c>
      <c r="C18" s="29" t="s">
        <v>2</v>
      </c>
      <c r="D18" s="29" t="s">
        <v>160</v>
      </c>
      <c r="E18" s="29" t="s">
        <v>157</v>
      </c>
      <c r="F18" s="29" t="s">
        <v>158</v>
      </c>
      <c r="G18" s="29" t="s">
        <v>120</v>
      </c>
      <c r="H18" s="29">
        <v>3.0</v>
      </c>
      <c r="I18" s="29" t="s">
        <v>161</v>
      </c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 ht="13.5" customHeight="1"/>
    <row r="20" ht="13.5" customHeight="1"/>
    <row r="21" ht="13.5" customHeight="1">
      <c r="A21" s="40" t="s">
        <v>162</v>
      </c>
      <c r="B21" s="41"/>
      <c r="C21" s="41"/>
      <c r="D21" s="41"/>
      <c r="E21" s="41"/>
      <c r="F21" s="41"/>
      <c r="G21" s="41"/>
      <c r="H21" s="41"/>
      <c r="I21" s="41"/>
    </row>
    <row r="22" ht="13.5" customHeight="1">
      <c r="A22" s="29" t="s">
        <v>163</v>
      </c>
      <c r="B22" s="29" t="s">
        <v>164</v>
      </c>
      <c r="C22" s="29" t="s">
        <v>2</v>
      </c>
      <c r="D22" s="29" t="s">
        <v>2</v>
      </c>
      <c r="E22" s="29" t="s">
        <v>165</v>
      </c>
      <c r="F22" s="29" t="s">
        <v>158</v>
      </c>
      <c r="G22" s="29" t="s">
        <v>120</v>
      </c>
      <c r="H22" s="29">
        <v>1.5</v>
      </c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</row>
    <row r="23" ht="13.5" customHeight="1">
      <c r="A23" s="2" t="s">
        <v>166</v>
      </c>
      <c r="B23" s="2" t="s">
        <v>118</v>
      </c>
      <c r="C23" s="2" t="s">
        <v>2</v>
      </c>
      <c r="D23" s="2" t="s">
        <v>2</v>
      </c>
      <c r="E23" s="2" t="s">
        <v>2</v>
      </c>
      <c r="F23" s="2" t="s">
        <v>158</v>
      </c>
      <c r="G23" s="2" t="s">
        <v>120</v>
      </c>
      <c r="H23" s="2" t="s">
        <v>132</v>
      </c>
      <c r="I23" s="2" t="s">
        <v>167</v>
      </c>
    </row>
    <row r="24" ht="13.5" customHeight="1"/>
    <row r="25" ht="13.5" customHeight="1"/>
    <row r="26" ht="13.5" customHeight="1">
      <c r="A26" s="42" t="s">
        <v>168</v>
      </c>
      <c r="B26" s="42"/>
      <c r="C26" s="42"/>
      <c r="D26" s="42"/>
      <c r="E26" s="42"/>
      <c r="F26" s="42"/>
      <c r="G26" s="42"/>
      <c r="H26" s="42"/>
      <c r="I26" s="43"/>
    </row>
    <row r="27" ht="13.5" customHeight="1">
      <c r="A27" s="29" t="s">
        <v>169</v>
      </c>
      <c r="B27" s="29" t="s">
        <v>170</v>
      </c>
      <c r="C27" s="29" t="s">
        <v>2</v>
      </c>
      <c r="D27" s="29" t="s">
        <v>2</v>
      </c>
      <c r="E27" s="29" t="s">
        <v>171</v>
      </c>
      <c r="F27" s="29" t="s">
        <v>172</v>
      </c>
      <c r="G27" s="29" t="s">
        <v>120</v>
      </c>
      <c r="H27" s="39">
        <v>5.0</v>
      </c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ht="13.5" customHeight="1">
      <c r="A28" s="29" t="s">
        <v>173</v>
      </c>
      <c r="B28" s="29" t="s">
        <v>118</v>
      </c>
      <c r="C28" s="29" t="s">
        <v>2</v>
      </c>
      <c r="D28" s="29" t="s">
        <v>2</v>
      </c>
      <c r="E28" s="29" t="s">
        <v>174</v>
      </c>
      <c r="F28" s="29" t="s">
        <v>172</v>
      </c>
      <c r="G28" s="29" t="s">
        <v>120</v>
      </c>
      <c r="H28" s="29">
        <v>3.0</v>
      </c>
      <c r="I28" s="29" t="s">
        <v>175</v>
      </c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 ht="13.5" customHeight="1">
      <c r="A29" s="39" t="s">
        <v>176</v>
      </c>
      <c r="B29" s="39" t="s">
        <v>118</v>
      </c>
      <c r="C29" s="39" t="s">
        <v>2</v>
      </c>
      <c r="D29" s="39" t="s">
        <v>177</v>
      </c>
      <c r="E29" s="39" t="s">
        <v>178</v>
      </c>
      <c r="F29" s="39" t="s">
        <v>172</v>
      </c>
      <c r="G29" s="39" t="s">
        <v>120</v>
      </c>
      <c r="H29" s="39">
        <v>2.0</v>
      </c>
      <c r="I29" s="39" t="s">
        <v>179</v>
      </c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 ht="13.5" customHeight="1">
      <c r="A30" s="29" t="s">
        <v>180</v>
      </c>
      <c r="B30" s="29" t="s">
        <v>118</v>
      </c>
      <c r="C30" s="29" t="s">
        <v>2</v>
      </c>
      <c r="D30" s="29" t="s">
        <v>2</v>
      </c>
      <c r="E30" s="39" t="s">
        <v>181</v>
      </c>
      <c r="F30" s="29" t="s">
        <v>172</v>
      </c>
      <c r="G30" s="29" t="s">
        <v>120</v>
      </c>
      <c r="H30" s="29">
        <v>5.0</v>
      </c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 ht="13.5" customHeight="1">
      <c r="A31" s="29" t="s">
        <v>182</v>
      </c>
      <c r="B31" s="29" t="s">
        <v>118</v>
      </c>
      <c r="C31" s="29" t="s">
        <v>2</v>
      </c>
      <c r="D31" s="29" t="s">
        <v>2</v>
      </c>
      <c r="E31" s="29" t="s">
        <v>183</v>
      </c>
      <c r="F31" s="29" t="s">
        <v>172</v>
      </c>
      <c r="G31" s="29" t="s">
        <v>120</v>
      </c>
      <c r="H31" s="29">
        <v>10.0</v>
      </c>
      <c r="I31" s="29" t="s">
        <v>184</v>
      </c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 ht="13.5" customHeight="1">
      <c r="A32" s="29" t="s">
        <v>185</v>
      </c>
      <c r="B32" s="29" t="s">
        <v>118</v>
      </c>
      <c r="C32" s="29" t="s">
        <v>2</v>
      </c>
      <c r="D32" s="29" t="s">
        <v>2</v>
      </c>
      <c r="E32" s="29" t="s">
        <v>171</v>
      </c>
      <c r="F32" s="29" t="s">
        <v>172</v>
      </c>
      <c r="G32" s="29" t="s">
        <v>120</v>
      </c>
      <c r="H32" s="29">
        <v>2.5</v>
      </c>
      <c r="I32" s="29" t="s">
        <v>186</v>
      </c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 ht="13.5" customHeight="1">
      <c r="A33" s="29" t="s">
        <v>187</v>
      </c>
      <c r="B33" s="29" t="s">
        <v>118</v>
      </c>
      <c r="C33" s="29" t="s">
        <v>2</v>
      </c>
      <c r="D33" s="29" t="s">
        <v>2</v>
      </c>
      <c r="E33" s="29" t="s">
        <v>171</v>
      </c>
      <c r="F33" s="29" t="s">
        <v>172</v>
      </c>
      <c r="G33" s="29" t="s">
        <v>120</v>
      </c>
      <c r="H33" s="29">
        <v>2.5</v>
      </c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 ht="13.5" customHeight="1">
      <c r="A34" s="29" t="s">
        <v>188</v>
      </c>
      <c r="B34" s="29" t="s">
        <v>118</v>
      </c>
      <c r="C34" s="29" t="s">
        <v>2</v>
      </c>
      <c r="D34" s="29" t="s">
        <v>177</v>
      </c>
      <c r="E34" s="29" t="s">
        <v>178</v>
      </c>
      <c r="F34" s="29" t="s">
        <v>172</v>
      </c>
      <c r="G34" s="29" t="s">
        <v>120</v>
      </c>
      <c r="H34" s="29">
        <v>2.0</v>
      </c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 ht="13.5" customHeight="1"/>
    <row r="36" ht="13.5" customHeight="1">
      <c r="A36" s="44" t="s">
        <v>189</v>
      </c>
      <c r="B36" s="44"/>
      <c r="C36" s="44"/>
      <c r="D36" s="44"/>
      <c r="E36" s="44"/>
      <c r="F36" s="44"/>
      <c r="G36" s="44"/>
      <c r="H36" s="44"/>
      <c r="I36" s="45"/>
    </row>
    <row r="37" ht="13.5" customHeight="1">
      <c r="A37" s="29" t="s">
        <v>190</v>
      </c>
      <c r="B37" s="29" t="s">
        <v>191</v>
      </c>
      <c r="C37" s="29" t="s">
        <v>2</v>
      </c>
      <c r="D37" s="29" t="s">
        <v>2</v>
      </c>
      <c r="E37" s="39" t="s">
        <v>192</v>
      </c>
      <c r="F37" s="34" t="s">
        <v>172</v>
      </c>
      <c r="G37" s="29" t="s">
        <v>120</v>
      </c>
      <c r="H37" s="29">
        <v>2.0</v>
      </c>
    </row>
    <row r="38" ht="13.5" customHeight="1">
      <c r="A38" s="29" t="s">
        <v>193</v>
      </c>
      <c r="B38" s="29" t="s">
        <v>118</v>
      </c>
      <c r="C38" s="29" t="s">
        <v>2</v>
      </c>
      <c r="D38" s="29" t="s">
        <v>2</v>
      </c>
      <c r="E38" s="39" t="s">
        <v>192</v>
      </c>
      <c r="F38" s="29" t="s">
        <v>172</v>
      </c>
      <c r="G38" s="29" t="s">
        <v>120</v>
      </c>
      <c r="H38" s="29">
        <v>1.5</v>
      </c>
      <c r="I38" s="1" t="s">
        <v>194</v>
      </c>
    </row>
    <row r="39" ht="13.5" customHeight="1">
      <c r="A39" s="29" t="s">
        <v>195</v>
      </c>
      <c r="B39" s="29" t="s">
        <v>196</v>
      </c>
      <c r="C39" s="29" t="s">
        <v>2</v>
      </c>
      <c r="D39" s="29" t="s">
        <v>2</v>
      </c>
      <c r="E39" s="39" t="s">
        <v>192</v>
      </c>
      <c r="F39" s="29" t="s">
        <v>172</v>
      </c>
      <c r="G39" s="29" t="s">
        <v>120</v>
      </c>
      <c r="H39" s="29">
        <v>2.5</v>
      </c>
    </row>
    <row r="40" ht="13.5" customHeight="1">
      <c r="A40" s="29" t="s">
        <v>197</v>
      </c>
      <c r="B40" s="29" t="s">
        <v>198</v>
      </c>
      <c r="C40" s="29" t="s">
        <v>2</v>
      </c>
      <c r="D40" s="29" t="s">
        <v>2</v>
      </c>
      <c r="E40" s="39" t="s">
        <v>192</v>
      </c>
      <c r="F40" s="29" t="s">
        <v>172</v>
      </c>
      <c r="G40" s="29" t="s">
        <v>120</v>
      </c>
      <c r="H40" s="29">
        <v>3.0</v>
      </c>
    </row>
    <row r="41" ht="13.5" customHeight="1">
      <c r="A41" s="29" t="s">
        <v>199</v>
      </c>
      <c r="B41" s="29" t="s">
        <v>118</v>
      </c>
      <c r="C41" s="29" t="s">
        <v>2</v>
      </c>
      <c r="D41" s="29" t="s">
        <v>2</v>
      </c>
      <c r="E41" s="39" t="s">
        <v>192</v>
      </c>
      <c r="F41" s="29" t="s">
        <v>172</v>
      </c>
      <c r="G41" s="29" t="s">
        <v>120</v>
      </c>
      <c r="H41" s="29" t="s">
        <v>132</v>
      </c>
      <c r="I41" s="1" t="s">
        <v>194</v>
      </c>
    </row>
    <row r="42" ht="13.5" customHeight="1">
      <c r="A42" s="29" t="s">
        <v>200</v>
      </c>
      <c r="B42" s="29" t="s">
        <v>118</v>
      </c>
      <c r="C42" s="29" t="s">
        <v>2</v>
      </c>
      <c r="D42" s="29" t="s">
        <v>2</v>
      </c>
      <c r="E42" s="39" t="s">
        <v>192</v>
      </c>
      <c r="F42" s="29" t="s">
        <v>172</v>
      </c>
      <c r="G42" s="29" t="s">
        <v>120</v>
      </c>
      <c r="H42" s="29" t="s">
        <v>132</v>
      </c>
      <c r="I42" s="1"/>
    </row>
    <row r="43" ht="13.5" customHeight="1"/>
    <row r="44" ht="13.5" customHeight="1">
      <c r="A44" s="46" t="s">
        <v>201</v>
      </c>
      <c r="B44" s="46"/>
      <c r="C44" s="46"/>
      <c r="D44" s="46"/>
      <c r="E44" s="46"/>
      <c r="F44" s="46"/>
      <c r="G44" s="46"/>
      <c r="H44" s="46"/>
      <c r="I44" s="47"/>
    </row>
    <row r="45" ht="13.5" customHeight="1">
      <c r="A45" s="29" t="s">
        <v>202</v>
      </c>
      <c r="B45" s="29" t="s">
        <v>203</v>
      </c>
      <c r="C45" s="29" t="s">
        <v>2</v>
      </c>
      <c r="D45" s="29" t="s">
        <v>2</v>
      </c>
      <c r="E45" s="29" t="s">
        <v>204</v>
      </c>
      <c r="F45" s="34" t="s">
        <v>172</v>
      </c>
      <c r="G45" s="29" t="s">
        <v>120</v>
      </c>
      <c r="H45" s="39">
        <v>2.0</v>
      </c>
      <c r="I45" s="29"/>
    </row>
    <row r="46" ht="13.5" customHeight="1">
      <c r="A46" s="29" t="s">
        <v>205</v>
      </c>
      <c r="B46" s="29" t="s">
        <v>206</v>
      </c>
      <c r="C46" s="29" t="s">
        <v>2</v>
      </c>
      <c r="D46" s="29" t="s">
        <v>2</v>
      </c>
      <c r="E46" s="29" t="s">
        <v>204</v>
      </c>
      <c r="F46" s="34" t="s">
        <v>172</v>
      </c>
      <c r="G46" s="29" t="s">
        <v>120</v>
      </c>
      <c r="H46" s="39">
        <v>1.5</v>
      </c>
      <c r="I46" s="29"/>
    </row>
    <row r="47" ht="13.5" customHeight="1">
      <c r="A47" s="29" t="s">
        <v>207</v>
      </c>
      <c r="B47" s="29" t="s">
        <v>118</v>
      </c>
      <c r="C47" s="29" t="s">
        <v>2</v>
      </c>
      <c r="D47" s="29" t="s">
        <v>2</v>
      </c>
      <c r="E47" s="29" t="s">
        <v>204</v>
      </c>
      <c r="F47" s="34" t="s">
        <v>172</v>
      </c>
      <c r="G47" s="29" t="s">
        <v>120</v>
      </c>
      <c r="H47" s="39" t="s">
        <v>132</v>
      </c>
      <c r="I47" s="29" t="s">
        <v>208</v>
      </c>
    </row>
    <row r="48" ht="13.5" customHeight="1">
      <c r="A48" s="29" t="s">
        <v>209</v>
      </c>
      <c r="B48" s="29" t="s">
        <v>118</v>
      </c>
      <c r="C48" s="29" t="s">
        <v>2</v>
      </c>
      <c r="D48" s="29" t="s">
        <v>2</v>
      </c>
      <c r="E48" s="29" t="s">
        <v>204</v>
      </c>
      <c r="F48" s="29" t="s">
        <v>172</v>
      </c>
      <c r="G48" s="29" t="s">
        <v>120</v>
      </c>
      <c r="H48" s="39">
        <v>2.0</v>
      </c>
      <c r="I48" s="29" t="s">
        <v>210</v>
      </c>
    </row>
    <row r="49" ht="13.5" customHeight="1">
      <c r="A49" s="29" t="s">
        <v>211</v>
      </c>
      <c r="B49" s="29" t="s">
        <v>118</v>
      </c>
      <c r="C49" s="29" t="s">
        <v>2</v>
      </c>
      <c r="D49" s="29" t="s">
        <v>2</v>
      </c>
      <c r="E49" s="29" t="s">
        <v>204</v>
      </c>
      <c r="F49" s="29" t="s">
        <v>172</v>
      </c>
      <c r="G49" s="29" t="s">
        <v>120</v>
      </c>
      <c r="H49" s="39">
        <v>3.5</v>
      </c>
      <c r="I49" s="29" t="s">
        <v>212</v>
      </c>
    </row>
    <row r="50" ht="13.5" customHeight="1">
      <c r="A50" s="29"/>
      <c r="B50" s="29"/>
      <c r="C50" s="29"/>
      <c r="D50" s="29"/>
      <c r="E50" s="29"/>
      <c r="F50" s="29"/>
      <c r="G50" s="29"/>
      <c r="H50" s="29"/>
    </row>
    <row r="51" ht="13.5" customHeight="1">
      <c r="A51" s="48" t="s">
        <v>213</v>
      </c>
      <c r="B51" s="49"/>
      <c r="C51" s="49"/>
      <c r="D51" s="49"/>
      <c r="E51" s="49"/>
      <c r="F51" s="49"/>
      <c r="G51" s="49"/>
      <c r="H51" s="49"/>
      <c r="I51" s="49"/>
    </row>
    <row r="52" ht="13.5" customHeight="1">
      <c r="A52" s="29" t="s">
        <v>214</v>
      </c>
      <c r="B52" s="29" t="s">
        <v>118</v>
      </c>
      <c r="C52" s="29" t="s">
        <v>2</v>
      </c>
      <c r="D52" s="29" t="s">
        <v>2</v>
      </c>
      <c r="E52" s="29" t="s">
        <v>2</v>
      </c>
      <c r="F52" s="29" t="s">
        <v>215</v>
      </c>
      <c r="G52" s="29" t="s">
        <v>216</v>
      </c>
      <c r="H52" s="39" t="s">
        <v>132</v>
      </c>
      <c r="I52" s="29" t="s">
        <v>217</v>
      </c>
    </row>
    <row r="53" ht="13.5" customHeight="1">
      <c r="A53" s="29" t="s">
        <v>218</v>
      </c>
      <c r="B53" s="29" t="s">
        <v>118</v>
      </c>
      <c r="C53" s="29" t="s">
        <v>2</v>
      </c>
      <c r="D53" s="29" t="s">
        <v>2</v>
      </c>
      <c r="E53" s="39" t="s">
        <v>219</v>
      </c>
      <c r="F53" s="29" t="s">
        <v>215</v>
      </c>
      <c r="G53" s="29" t="s">
        <v>216</v>
      </c>
      <c r="H53" s="29">
        <v>5.0</v>
      </c>
      <c r="I53" s="29"/>
    </row>
    <row r="54" ht="13.5" customHeight="1">
      <c r="A54" s="29" t="s">
        <v>220</v>
      </c>
      <c r="B54" s="29" t="s">
        <v>118</v>
      </c>
      <c r="C54" s="29" t="s">
        <v>2</v>
      </c>
      <c r="D54" s="29" t="s">
        <v>2</v>
      </c>
      <c r="E54" s="29" t="s">
        <v>2</v>
      </c>
      <c r="F54" s="29" t="s">
        <v>215</v>
      </c>
      <c r="G54" s="29" t="s">
        <v>216</v>
      </c>
      <c r="H54" s="39">
        <v>1.0</v>
      </c>
      <c r="I54" s="29"/>
    </row>
    <row r="55" ht="13.5" customHeight="1"/>
    <row r="56" ht="13.5" customHeight="1">
      <c r="A56" s="42" t="s">
        <v>221</v>
      </c>
      <c r="B56" s="43"/>
      <c r="C56" s="43"/>
      <c r="D56" s="43"/>
      <c r="E56" s="43"/>
      <c r="F56" s="43"/>
      <c r="G56" s="43"/>
      <c r="H56" s="43"/>
      <c r="I56" s="43"/>
    </row>
    <row r="57" ht="13.5" customHeight="1">
      <c r="A57" s="29" t="s">
        <v>222</v>
      </c>
      <c r="B57" s="29" t="s">
        <v>223</v>
      </c>
      <c r="C57" s="29" t="s">
        <v>2</v>
      </c>
      <c r="D57" s="29" t="s">
        <v>2</v>
      </c>
      <c r="E57" s="29" t="s">
        <v>224</v>
      </c>
      <c r="F57" s="29" t="s">
        <v>225</v>
      </c>
      <c r="G57" s="29" t="s">
        <v>120</v>
      </c>
      <c r="H57" s="29">
        <v>1.5</v>
      </c>
      <c r="I57" s="29"/>
    </row>
    <row r="58" ht="13.5" customHeight="1">
      <c r="A58" s="29" t="s">
        <v>226</v>
      </c>
      <c r="B58" s="29" t="s">
        <v>227</v>
      </c>
      <c r="C58" s="29" t="s">
        <v>2</v>
      </c>
      <c r="D58" s="29" t="s">
        <v>2</v>
      </c>
      <c r="E58" s="29" t="s">
        <v>228</v>
      </c>
      <c r="F58" s="29" t="s">
        <v>225</v>
      </c>
      <c r="G58" s="29" t="s">
        <v>120</v>
      </c>
      <c r="H58" s="29">
        <v>1.0</v>
      </c>
      <c r="I58" s="29" t="s">
        <v>229</v>
      </c>
    </row>
    <row r="59" ht="13.5" customHeight="1"/>
    <row r="60" ht="13.5" customHeight="1">
      <c r="A60" s="50" t="s">
        <v>230</v>
      </c>
      <c r="B60" s="51"/>
      <c r="C60" s="51"/>
      <c r="D60" s="51"/>
      <c r="E60" s="51"/>
      <c r="F60" s="51"/>
      <c r="G60" s="51"/>
      <c r="H60" s="51"/>
      <c r="I60" s="51"/>
    </row>
    <row r="61" ht="13.5" customHeight="1">
      <c r="A61" s="29" t="s">
        <v>231</v>
      </c>
      <c r="B61" s="29" t="s">
        <v>232</v>
      </c>
      <c r="C61" s="29" t="s">
        <v>2</v>
      </c>
      <c r="D61" s="29" t="s">
        <v>2</v>
      </c>
      <c r="E61" s="29" t="s">
        <v>233</v>
      </c>
      <c r="F61" s="29" t="s">
        <v>234</v>
      </c>
      <c r="G61" s="29" t="s">
        <v>120</v>
      </c>
      <c r="H61" s="29">
        <v>1.0</v>
      </c>
    </row>
    <row r="62" ht="13.5" customHeight="1">
      <c r="A62" s="29" t="s">
        <v>235</v>
      </c>
      <c r="B62" s="29" t="s">
        <v>118</v>
      </c>
      <c r="C62" s="29" t="s">
        <v>2</v>
      </c>
      <c r="D62" s="29" t="s">
        <v>2</v>
      </c>
      <c r="E62" s="29" t="s">
        <v>233</v>
      </c>
      <c r="F62" s="29" t="s">
        <v>234</v>
      </c>
      <c r="G62" s="29" t="s">
        <v>120</v>
      </c>
      <c r="H62" s="29">
        <v>2.0</v>
      </c>
    </row>
    <row r="63" ht="13.5" customHeight="1">
      <c r="A63" s="29"/>
      <c r="B63" s="29"/>
      <c r="C63" s="29"/>
      <c r="D63" s="29"/>
      <c r="E63" s="29"/>
      <c r="F63" s="29"/>
      <c r="G63" s="29"/>
      <c r="H63" s="29"/>
    </row>
    <row r="64" ht="13.5" customHeight="1">
      <c r="A64" s="40" t="s">
        <v>236</v>
      </c>
      <c r="B64" s="41"/>
      <c r="C64" s="41"/>
      <c r="D64" s="41"/>
      <c r="E64" s="41"/>
      <c r="F64" s="41"/>
      <c r="G64" s="41"/>
      <c r="H64" s="41"/>
      <c r="I64" s="41"/>
    </row>
    <row r="65" ht="13.5" customHeight="1">
      <c r="A65" s="29" t="s">
        <v>237</v>
      </c>
      <c r="B65" s="29" t="s">
        <v>238</v>
      </c>
      <c r="C65" s="29" t="s">
        <v>2</v>
      </c>
      <c r="D65" s="29" t="s">
        <v>2</v>
      </c>
      <c r="E65" s="29" t="s">
        <v>239</v>
      </c>
      <c r="F65" s="29" t="s">
        <v>240</v>
      </c>
      <c r="G65" s="29" t="s">
        <v>120</v>
      </c>
      <c r="H65" s="29">
        <v>5.0</v>
      </c>
      <c r="I65" s="29" t="s">
        <v>241</v>
      </c>
    </row>
    <row r="66" ht="13.5" customHeight="1">
      <c r="A66" s="29" t="s">
        <v>242</v>
      </c>
      <c r="B66" s="29" t="s">
        <v>243</v>
      </c>
      <c r="C66" s="29" t="s">
        <v>2</v>
      </c>
      <c r="D66" s="29" t="s">
        <v>2</v>
      </c>
      <c r="E66" s="29" t="s">
        <v>244</v>
      </c>
      <c r="F66" s="29" t="s">
        <v>240</v>
      </c>
      <c r="G66" s="29" t="s">
        <v>120</v>
      </c>
      <c r="H66" s="29">
        <v>2.0</v>
      </c>
      <c r="I66" s="29"/>
    </row>
    <row r="67" ht="13.5" customHeight="1">
      <c r="A67" s="29" t="s">
        <v>245</v>
      </c>
      <c r="B67" s="29" t="s">
        <v>118</v>
      </c>
      <c r="C67" s="29" t="s">
        <v>2</v>
      </c>
      <c r="D67" s="29" t="s">
        <v>2</v>
      </c>
      <c r="E67" s="29" t="s">
        <v>2</v>
      </c>
      <c r="F67" s="29" t="s">
        <v>240</v>
      </c>
      <c r="G67" s="29" t="s">
        <v>120</v>
      </c>
      <c r="H67" s="39" t="s">
        <v>132</v>
      </c>
      <c r="I67" s="29" t="s">
        <v>246</v>
      </c>
    </row>
    <row r="68" ht="13.5" customHeight="1">
      <c r="A68" s="1"/>
    </row>
    <row r="69" ht="13.5" customHeight="1">
      <c r="A69" s="44" t="s">
        <v>247</v>
      </c>
      <c r="B69" s="45"/>
      <c r="C69" s="45"/>
      <c r="D69" s="45"/>
      <c r="E69" s="45"/>
      <c r="F69" s="45"/>
      <c r="G69" s="45"/>
      <c r="H69" s="45"/>
      <c r="I69" s="45"/>
    </row>
    <row r="70" ht="13.5" customHeight="1">
      <c r="A70" s="29" t="s">
        <v>248</v>
      </c>
      <c r="B70" s="29" t="s">
        <v>118</v>
      </c>
      <c r="C70" s="29" t="s">
        <v>2</v>
      </c>
      <c r="D70" s="29" t="s">
        <v>2</v>
      </c>
      <c r="E70" s="29" t="s">
        <v>2</v>
      </c>
      <c r="F70" s="29" t="s">
        <v>249</v>
      </c>
      <c r="G70" s="29" t="s">
        <v>120</v>
      </c>
      <c r="H70" s="29" t="s">
        <v>250</v>
      </c>
      <c r="I70" s="29" t="s">
        <v>251</v>
      </c>
    </row>
    <row r="71" ht="13.5" customHeight="1">
      <c r="A71" s="29" t="s">
        <v>252</v>
      </c>
      <c r="B71" s="29" t="s">
        <v>118</v>
      </c>
      <c r="C71" s="29" t="s">
        <v>2</v>
      </c>
      <c r="D71" s="29" t="s">
        <v>2</v>
      </c>
      <c r="E71" s="29" t="s">
        <v>2</v>
      </c>
      <c r="F71" s="29" t="s">
        <v>249</v>
      </c>
      <c r="G71" s="29" t="s">
        <v>120</v>
      </c>
      <c r="H71" s="29">
        <v>4.0</v>
      </c>
      <c r="I71" s="29" t="s">
        <v>251</v>
      </c>
    </row>
    <row r="72" ht="13.5" customHeight="1">
      <c r="A72" s="29" t="s">
        <v>253</v>
      </c>
      <c r="B72" s="29" t="s">
        <v>118</v>
      </c>
      <c r="C72" s="29" t="s">
        <v>2</v>
      </c>
      <c r="D72" s="29" t="s">
        <v>2</v>
      </c>
      <c r="E72" s="29" t="s">
        <v>254</v>
      </c>
      <c r="F72" s="29" t="s">
        <v>249</v>
      </c>
      <c r="G72" s="29" t="s">
        <v>120</v>
      </c>
      <c r="H72" s="39" t="s">
        <v>132</v>
      </c>
      <c r="I72" s="29" t="s">
        <v>251</v>
      </c>
    </row>
    <row r="73" ht="13.5" customHeight="1"/>
    <row r="74" ht="13.5" customHeight="1">
      <c r="A74" s="37" t="s">
        <v>255</v>
      </c>
      <c r="B74" s="37"/>
      <c r="C74" s="37"/>
      <c r="D74" s="37"/>
      <c r="E74" s="37"/>
      <c r="F74" s="37"/>
      <c r="G74" s="37"/>
      <c r="H74" s="37"/>
      <c r="I74" s="37"/>
    </row>
    <row r="75" ht="13.5" customHeight="1">
      <c r="A75" s="29" t="s">
        <v>256</v>
      </c>
      <c r="B75" s="29" t="s">
        <v>118</v>
      </c>
      <c r="C75" s="29" t="s">
        <v>2</v>
      </c>
      <c r="D75" s="29" t="s">
        <v>2</v>
      </c>
      <c r="E75" s="29" t="s">
        <v>2</v>
      </c>
      <c r="F75" s="29" t="s">
        <v>257</v>
      </c>
      <c r="G75" s="29" t="s">
        <v>120</v>
      </c>
      <c r="H75" s="39" t="s">
        <v>258</v>
      </c>
      <c r="I75" s="29" t="s">
        <v>259</v>
      </c>
    </row>
    <row r="76" ht="13.5" customHeight="1">
      <c r="A76" s="29" t="s">
        <v>260</v>
      </c>
      <c r="B76" s="29" t="s">
        <v>118</v>
      </c>
      <c r="C76" s="29" t="s">
        <v>2</v>
      </c>
      <c r="D76" s="29" t="s">
        <v>2</v>
      </c>
      <c r="E76" s="29" t="s">
        <v>2</v>
      </c>
      <c r="F76" s="29" t="s">
        <v>261</v>
      </c>
      <c r="G76" s="29" t="s">
        <v>216</v>
      </c>
      <c r="H76" s="29">
        <v>0.5</v>
      </c>
      <c r="I76" s="29" t="s">
        <v>262</v>
      </c>
    </row>
    <row r="77" ht="13.5" customHeight="1">
      <c r="A77" s="29" t="s">
        <v>263</v>
      </c>
      <c r="B77" s="29" t="s">
        <v>118</v>
      </c>
      <c r="C77" s="29" t="s">
        <v>2</v>
      </c>
      <c r="D77" s="29" t="s">
        <v>2</v>
      </c>
      <c r="E77" s="29" t="s">
        <v>2</v>
      </c>
      <c r="F77" s="29" t="s">
        <v>2</v>
      </c>
      <c r="G77" s="29" t="s">
        <v>120</v>
      </c>
      <c r="H77" s="29" t="s">
        <v>264</v>
      </c>
      <c r="I77" s="29" t="s">
        <v>265</v>
      </c>
    </row>
    <row r="78" ht="13.5" customHeight="1">
      <c r="A78" s="29" t="s">
        <v>266</v>
      </c>
      <c r="B78" s="29" t="s">
        <v>267</v>
      </c>
      <c r="C78" s="29" t="s">
        <v>2</v>
      </c>
      <c r="D78" s="29" t="s">
        <v>2</v>
      </c>
      <c r="E78" s="29" t="s">
        <v>268</v>
      </c>
      <c r="F78" s="29" t="s">
        <v>269</v>
      </c>
      <c r="G78" s="29" t="s">
        <v>270</v>
      </c>
      <c r="H78" s="29">
        <v>1.0</v>
      </c>
      <c r="I78" s="29" t="s">
        <v>271</v>
      </c>
    </row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hyperlinks>
    <hyperlink r:id="rId1" ref="F37"/>
    <hyperlink r:id="rId2" ref="F45"/>
    <hyperlink r:id="rId3" ref="F46"/>
    <hyperlink r:id="rId4" ref="F47"/>
  </hyperlinks>
  <printOptions/>
  <pageMargins bottom="0.75" footer="0.0" header="0.0" left="0.7" right="0.7" top="0.75"/>
  <pageSetup paperSize="9" orientation="portrait"/>
  <drawing r:id="rId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2015-04-12T10:35:14Z</dcterms:created>
  <dc:creator>בודקת</dc:creator>
</cp:coreProperties>
</file>