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ukev\Documents\Thesis\EBM-NLP\pio_ebm_nlp\round1\"/>
    </mc:Choice>
  </mc:AlternateContent>
  <xr:revisionPtr revIDLastSave="0" documentId="13_ncr:1_{005688EC-876C-49D8-B27C-C08B37A77BF2}" xr6:coauthVersionLast="47" xr6:coauthVersionMax="47" xr10:uidLastSave="{00000000-0000-0000-0000-000000000000}"/>
  <bookViews>
    <workbookView xWindow="-110" yWindow="-110" windowWidth="19420" windowHeight="10420" xr2:uid="{BFEA1419-1CF8-4F18-96BB-75BF8350385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E3" i="1"/>
  <c r="E4" i="1"/>
  <c r="E5" i="1"/>
  <c r="E6" i="1"/>
  <c r="E7" i="1"/>
  <c r="E8" i="1"/>
  <c r="E9" i="1"/>
  <c r="E10" i="1"/>
  <c r="E11" i="1"/>
  <c r="E12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<sst xmlns="http://schemas.openxmlformats.org/spreadsheetml/2006/main" count="67" uniqueCount="42">
  <si>
    <t>Type 1</t>
  </si>
  <si>
    <t>Type 2</t>
  </si>
  <si>
    <t>Type 3</t>
  </si>
  <si>
    <t>Type 4</t>
  </si>
  <si>
    <t>Type 5</t>
  </si>
  <si>
    <t>Type 6</t>
  </si>
  <si>
    <t>Type 7</t>
  </si>
  <si>
    <t>Type 8</t>
  </si>
  <si>
    <t>Type 9</t>
  </si>
  <si>
    <t>Type 10</t>
  </si>
  <si>
    <t>Type of error</t>
  </si>
  <si>
    <t>Population</t>
  </si>
  <si>
    <t>Intervention</t>
  </si>
  <si>
    <t>Outcome</t>
  </si>
  <si>
    <t>Abstract 1</t>
  </si>
  <si>
    <t>Abstract 2</t>
  </si>
  <si>
    <t>Abstract 3</t>
  </si>
  <si>
    <t>Abstract 4</t>
  </si>
  <si>
    <t>Abstract 5</t>
  </si>
  <si>
    <t>Abstract 6</t>
  </si>
  <si>
    <t>Abstract 7</t>
  </si>
  <si>
    <t>Abstract 8</t>
  </si>
  <si>
    <t>Abstract 9</t>
  </si>
  <si>
    <t>Abstract 10</t>
  </si>
  <si>
    <t>Subject</t>
  </si>
  <si>
    <t>Nr. Of errors</t>
  </si>
  <si>
    <t>Abstract number</t>
  </si>
  <si>
    <t>Main intervention</t>
  </si>
  <si>
    <t>Cancer</t>
  </si>
  <si>
    <t>Surgical</t>
  </si>
  <si>
    <t>Other</t>
  </si>
  <si>
    <t>Drug</t>
  </si>
  <si>
    <t>Autism</t>
  </si>
  <si>
    <t>Educational</t>
  </si>
  <si>
    <t>Psychological</t>
  </si>
  <si>
    <t>Cardiovascular disease</t>
  </si>
  <si>
    <t>Count</t>
  </si>
  <si>
    <t>Physical</t>
  </si>
  <si>
    <t>Control</t>
  </si>
  <si>
    <t>Nr of words</t>
  </si>
  <si>
    <t>Ratio of errors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</si>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</sst>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0303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Stacked counts</a:t>
            </a:r>
            <a:r>
              <a:rPr lang="en-GB" baseline="0"/>
              <a:t> of each type of error in round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Type 1</c:v>
                </c:pt>
                <c:pt idx="1">
                  <c:v>Type 2</c:v>
                </c:pt>
                <c:pt idx="2">
                  <c:v>Type 3</c:v>
                </c:pt>
                <c:pt idx="3">
                  <c:v>Type 4</c:v>
                </c:pt>
                <c:pt idx="4">
                  <c:v>Type 5</c:v>
                </c:pt>
                <c:pt idx="5">
                  <c:v>Type 6</c:v>
                </c:pt>
                <c:pt idx="6">
                  <c:v>Type 7</c:v>
                </c:pt>
                <c:pt idx="7">
                  <c:v>Type 8</c:v>
                </c:pt>
                <c:pt idx="8">
                  <c:v>Type 9</c:v>
                </c:pt>
                <c:pt idx="9">
                  <c:v>Type 10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60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9-4BFC-B932-2B5ADD7CA13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Intervention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Type 1</c:v>
                </c:pt>
                <c:pt idx="1">
                  <c:v>Type 2</c:v>
                </c:pt>
                <c:pt idx="2">
                  <c:v>Type 3</c:v>
                </c:pt>
                <c:pt idx="3">
                  <c:v>Type 4</c:v>
                </c:pt>
                <c:pt idx="4">
                  <c:v>Type 5</c:v>
                </c:pt>
                <c:pt idx="5">
                  <c:v>Type 6</c:v>
                </c:pt>
                <c:pt idx="6">
                  <c:v>Type 7</c:v>
                </c:pt>
                <c:pt idx="7">
                  <c:v>Type 8</c:v>
                </c:pt>
                <c:pt idx="8">
                  <c:v>Type 9</c:v>
                </c:pt>
                <c:pt idx="9">
                  <c:v>Type 10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72</c:v>
                </c:pt>
                <c:pt idx="1">
                  <c:v>22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5</c:v>
                </c:pt>
                <c:pt idx="6">
                  <c:v>25</c:v>
                </c:pt>
                <c:pt idx="7">
                  <c:v>1</c:v>
                </c:pt>
                <c:pt idx="8">
                  <c:v>3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9-4BFC-B932-2B5ADD7CA13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Type 1</c:v>
                </c:pt>
                <c:pt idx="1">
                  <c:v>Type 2</c:v>
                </c:pt>
                <c:pt idx="2">
                  <c:v>Type 3</c:v>
                </c:pt>
                <c:pt idx="3">
                  <c:v>Type 4</c:v>
                </c:pt>
                <c:pt idx="4">
                  <c:v>Type 5</c:v>
                </c:pt>
                <c:pt idx="5">
                  <c:v>Type 6</c:v>
                </c:pt>
                <c:pt idx="6">
                  <c:v>Type 7</c:v>
                </c:pt>
                <c:pt idx="7">
                  <c:v>Type 8</c:v>
                </c:pt>
                <c:pt idx="8">
                  <c:v>Type 9</c:v>
                </c:pt>
                <c:pt idx="9">
                  <c:v>Type 10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86</c:v>
                </c:pt>
                <c:pt idx="1">
                  <c:v>20</c:v>
                </c:pt>
                <c:pt idx="2">
                  <c:v>5</c:v>
                </c:pt>
                <c:pt idx="3">
                  <c:v>11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20</c:v>
                </c:pt>
                <c:pt idx="8">
                  <c:v>4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9-4BFC-B932-2B5ADD7C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2333103"/>
        <c:axId val="882333519"/>
      </c:barChart>
      <c:catAx>
        <c:axId val="8823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</a:t>
                </a:r>
                <a:r>
                  <a:rPr lang="en-GB" baseline="0"/>
                  <a:t> of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2333519"/>
        <c:crosses val="autoZero"/>
        <c:auto val="1"/>
        <c:lblAlgn val="ctr"/>
        <c:lblOffset val="100"/>
        <c:noMultiLvlLbl val="0"/>
      </c:catAx>
      <c:valAx>
        <c:axId val="8823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Nr.</a:t>
                </a:r>
                <a:r>
                  <a:rPr lang="en-GB" baseline="0"/>
                  <a:t> of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23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c</a:t>
            </a:r>
            <a:r>
              <a:rPr lang="en-US"/>
              <a:t>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Sheet1!$I$15:$I$18</c:f>
              <c:strCache>
                <c:ptCount val="4"/>
                <c:pt idx="0">
                  <c:v>Cardiovascular disease</c:v>
                </c:pt>
                <c:pt idx="1">
                  <c:v>Cancer</c:v>
                </c:pt>
                <c:pt idx="2">
                  <c:v>Autism</c:v>
                </c:pt>
                <c:pt idx="3">
                  <c:v>Other</c:v>
                </c:pt>
              </c:strCache>
            </c:strRef>
          </c:cat>
          <c:val>
            <c:numRef>
              <c:f>Sheet1!$J$15:$J$18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0-47A7-A6CF-764522C1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24575"/>
        <c:axId val="861229999"/>
      </c:barChart>
      <c:catAx>
        <c:axId val="75262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61229999"/>
        <c:crosses val="autoZero"/>
        <c:auto val="1"/>
        <c:lblAlgn val="ctr"/>
        <c:lblOffset val="100"/>
        <c:noMultiLvlLbl val="0"/>
      </c:catAx>
      <c:valAx>
        <c:axId val="8612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5262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</a:t>
            </a:r>
            <a:r>
              <a:rPr lang="en-US" baseline="0"/>
              <a:t> intervention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Sheet1!$L$15:$L$21</c:f>
              <c:strCache>
                <c:ptCount val="7"/>
                <c:pt idx="0">
                  <c:v>Psychological</c:v>
                </c:pt>
                <c:pt idx="1">
                  <c:v>Other</c:v>
                </c:pt>
                <c:pt idx="2">
                  <c:v>Control</c:v>
                </c:pt>
                <c:pt idx="3">
                  <c:v>Surgical</c:v>
                </c:pt>
                <c:pt idx="4">
                  <c:v>Educational</c:v>
                </c:pt>
                <c:pt idx="5">
                  <c:v>Physical</c:v>
                </c:pt>
                <c:pt idx="6">
                  <c:v>Drug</c:v>
                </c:pt>
              </c:strCache>
            </c:strRef>
          </c:cat>
          <c:val>
            <c:numRef>
              <c:f>Sheet1!$M$15:$M$21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FE6-8BCB-B2E9D661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846863"/>
        <c:axId val="859843535"/>
      </c:barChart>
      <c:catAx>
        <c:axId val="859846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Main</a:t>
                </a:r>
                <a:r>
                  <a:rPr lang="en-GB" baseline="0"/>
                  <a:t> intervention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9843535"/>
        <c:crosses val="autoZero"/>
        <c:auto val="1"/>
        <c:lblAlgn val="ctr"/>
        <c:lblOffset val="100"/>
        <c:noMultiLvlLbl val="0"/>
      </c:catAx>
      <c:valAx>
        <c:axId val="85984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98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166158</xdr:colOff>
      <xdr:row>14</xdr:row>
      <xdr:rowOff>59267</xdr:rowOff>
    </xdr:from>
    <xdr:to>
      <xdr:col>6</xdr:col>
      <xdr:colOff>609599</xdr:colOff>
      <xdr:row>28</xdr:row>
      <xdr:rowOff>86782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EBDDB-995B-44C6-95D1-C790716FB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131233</xdr:colOff>
      <xdr:row>19</xdr:row>
      <xdr:rowOff>16933</xdr:rowOff>
    </xdr:from>
    <xdr:to>
      <xdr:col>10</xdr:col>
      <xdr:colOff>736600</xdr:colOff>
      <xdr:row>32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231C9D-E8C9-4100-8091-6509C2101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1138767</xdr:colOff>
      <xdr:row>21</xdr:row>
      <xdr:rowOff>143933</xdr:rowOff>
    </xdr:from>
    <xdr:to>
      <xdr:col>16</xdr:col>
      <xdr:colOff>177800</xdr:colOff>
      <xdr:row>33</xdr:row>
      <xdr:rowOff>33867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D461DD-8EEC-4165-9AF2-2E73B938C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blin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6B4E9"/>
      </a:accent1>
      <a:accent2>
        <a:srgbClr val="FF9B4C"/>
      </a:accent2>
      <a:accent3>
        <a:srgbClr val="009E73"/>
      </a:accent3>
      <a:accent4>
        <a:srgbClr val="F0E442"/>
      </a:accent4>
      <a:accent5>
        <a:srgbClr val="000000"/>
      </a:accent5>
      <a:accent6>
        <a:srgbClr val="000000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FDF-FCF7-4A96-8189-BA8309D7B4B9}">
  <dimension ref="A2:N21"/>
  <sheetViews>
    <sheetView tabSelected="1" zoomScale="75" zoomScaleNormal="75" workbookViewId="0">
      <selection activeCell="F6" sqref="F6"/>
    </sheetView>
  </sheetViews>
  <sheetFormatPr defaultRowHeight="14.5" x14ac:dyDescent="0.35"/>
  <cols>
    <col min="1" max="1" width="12" bestFit="1" customWidth="1"/>
    <col min="9" max="9" width="15.453125" bestFit="1" customWidth="1"/>
    <col min="10" max="10" width="20.36328125" bestFit="1" customWidth="1"/>
    <col min="11" max="11" width="16.453125" bestFit="1" customWidth="1"/>
    <col min="12" max="12" width="11.6328125" bestFit="1" customWidth="1"/>
    <col min="13" max="13" width="11" bestFit="1" customWidth="1"/>
  </cols>
  <sheetData>
    <row r="2" spans="1:14" x14ac:dyDescent="0.35">
      <c r="A2" t="s">
        <v>10</v>
      </c>
      <c r="B2" t="s">
        <v>11</v>
      </c>
      <c r="C2" t="s">
        <v>12</v>
      </c>
      <c r="D2" t="s">
        <v>13</v>
      </c>
      <c r="E2" t="s">
        <v>41</v>
      </c>
      <c r="I2" t="s">
        <v>26</v>
      </c>
      <c r="J2" t="s">
        <v>24</v>
      </c>
      <c r="K2" t="s">
        <v>27</v>
      </c>
      <c r="L2" t="s">
        <v>25</v>
      </c>
      <c r="M2" t="s">
        <v>39</v>
      </c>
      <c r="N2" s="2" t="s">
        <v>40</v>
      </c>
    </row>
    <row r="3" spans="1:14" x14ac:dyDescent="0.35">
      <c r="A3" t="s">
        <v>0</v>
      </c>
      <c r="B3">
        <v>60</v>
      </c>
      <c r="C3">
        <v>72</v>
      </c>
      <c r="D3">
        <v>86</v>
      </c>
      <c r="E3">
        <f>B3+C3+D3</f>
        <v>218</v>
      </c>
      <c r="I3" t="s">
        <v>14</v>
      </c>
      <c r="J3" t="s">
        <v>28</v>
      </c>
      <c r="K3" t="s">
        <v>29</v>
      </c>
      <c r="L3">
        <v>78</v>
      </c>
      <c r="M3" s="2">
        <v>287</v>
      </c>
      <c r="N3">
        <f>L3/M3</f>
        <v>0.27177700348432055</v>
      </c>
    </row>
    <row r="4" spans="1:14" x14ac:dyDescent="0.35">
      <c r="A4" t="s">
        <v>1</v>
      </c>
      <c r="B4">
        <v>4</v>
      </c>
      <c r="C4">
        <v>22</v>
      </c>
      <c r="D4">
        <v>20</v>
      </c>
      <c r="E4">
        <f t="shared" ref="E4:E12" si="0">B4+C4+D4</f>
        <v>46</v>
      </c>
      <c r="I4" t="s">
        <v>15</v>
      </c>
      <c r="J4" t="s">
        <v>30</v>
      </c>
      <c r="K4" t="s">
        <v>31</v>
      </c>
      <c r="L4">
        <v>26</v>
      </c>
      <c r="M4" s="1">
        <v>204</v>
      </c>
      <c r="N4">
        <f t="shared" ref="N4:N12" si="1">L4/M4</f>
        <v>0.12745098039215685</v>
      </c>
    </row>
    <row r="5" spans="1:14" x14ac:dyDescent="0.35">
      <c r="A5" t="s">
        <v>2</v>
      </c>
      <c r="B5">
        <v>0</v>
      </c>
      <c r="C5">
        <v>8</v>
      </c>
      <c r="D5">
        <v>5</v>
      </c>
      <c r="E5">
        <f t="shared" si="0"/>
        <v>13</v>
      </c>
      <c r="I5" t="s">
        <v>16</v>
      </c>
      <c r="J5" t="s">
        <v>32</v>
      </c>
      <c r="K5" t="s">
        <v>33</v>
      </c>
      <c r="L5">
        <v>12</v>
      </c>
      <c r="M5" s="1">
        <v>149</v>
      </c>
      <c r="N5">
        <f t="shared" si="1"/>
        <v>8.0536912751677847E-2</v>
      </c>
    </row>
    <row r="6" spans="1:14" x14ac:dyDescent="0.35">
      <c r="A6" t="s">
        <v>3</v>
      </c>
      <c r="B6">
        <v>2</v>
      </c>
      <c r="C6">
        <v>9</v>
      </c>
      <c r="D6">
        <v>11</v>
      </c>
      <c r="E6">
        <f t="shared" si="0"/>
        <v>22</v>
      </c>
      <c r="I6" t="s">
        <v>17</v>
      </c>
      <c r="J6" t="s">
        <v>30</v>
      </c>
      <c r="K6" t="s">
        <v>34</v>
      </c>
      <c r="L6">
        <v>39</v>
      </c>
      <c r="M6" s="1">
        <v>136</v>
      </c>
      <c r="N6">
        <f t="shared" si="1"/>
        <v>0.28676470588235292</v>
      </c>
    </row>
    <row r="7" spans="1:14" x14ac:dyDescent="0.35">
      <c r="A7" t="s">
        <v>4</v>
      </c>
      <c r="B7">
        <v>0</v>
      </c>
      <c r="C7">
        <v>2</v>
      </c>
      <c r="D7">
        <v>3</v>
      </c>
      <c r="E7">
        <f t="shared" si="0"/>
        <v>5</v>
      </c>
      <c r="I7" t="s">
        <v>18</v>
      </c>
      <c r="J7" t="s">
        <v>30</v>
      </c>
      <c r="K7" t="s">
        <v>29</v>
      </c>
      <c r="L7">
        <v>66</v>
      </c>
      <c r="M7" s="1">
        <v>332</v>
      </c>
      <c r="N7">
        <f t="shared" si="1"/>
        <v>0.19879518072289157</v>
      </c>
    </row>
    <row r="8" spans="1:14" x14ac:dyDescent="0.35">
      <c r="A8" t="s">
        <v>5</v>
      </c>
      <c r="B8">
        <v>8</v>
      </c>
      <c r="C8">
        <v>5</v>
      </c>
      <c r="D8">
        <v>0</v>
      </c>
      <c r="E8">
        <f t="shared" si="0"/>
        <v>13</v>
      </c>
      <c r="I8" t="s">
        <v>19</v>
      </c>
      <c r="J8" t="s">
        <v>32</v>
      </c>
      <c r="K8" t="s">
        <v>33</v>
      </c>
      <c r="L8">
        <v>35</v>
      </c>
      <c r="M8" s="1">
        <v>172</v>
      </c>
      <c r="N8">
        <f t="shared" si="1"/>
        <v>0.20348837209302326</v>
      </c>
    </row>
    <row r="9" spans="1:14" x14ac:dyDescent="0.35">
      <c r="A9" t="s">
        <v>6</v>
      </c>
      <c r="B9">
        <v>1</v>
      </c>
      <c r="C9">
        <v>25</v>
      </c>
      <c r="D9">
        <v>5</v>
      </c>
      <c r="E9">
        <f t="shared" si="0"/>
        <v>31</v>
      </c>
      <c r="I9" t="s">
        <v>20</v>
      </c>
      <c r="J9" t="s">
        <v>30</v>
      </c>
      <c r="K9" t="s">
        <v>33</v>
      </c>
      <c r="L9">
        <v>58</v>
      </c>
      <c r="M9" s="1">
        <v>314</v>
      </c>
      <c r="N9">
        <f t="shared" si="1"/>
        <v>0.18471337579617833</v>
      </c>
    </row>
    <row r="10" spans="1:14" x14ac:dyDescent="0.35">
      <c r="A10" t="s">
        <v>7</v>
      </c>
      <c r="B10">
        <v>6</v>
      </c>
      <c r="C10">
        <v>1</v>
      </c>
      <c r="D10">
        <v>20</v>
      </c>
      <c r="E10">
        <f t="shared" si="0"/>
        <v>27</v>
      </c>
      <c r="I10" t="s">
        <v>21</v>
      </c>
      <c r="J10" t="s">
        <v>30</v>
      </c>
      <c r="K10" t="s">
        <v>30</v>
      </c>
      <c r="L10">
        <v>47</v>
      </c>
      <c r="M10" s="1">
        <v>144</v>
      </c>
      <c r="N10">
        <f t="shared" si="1"/>
        <v>0.3263888888888889</v>
      </c>
    </row>
    <row r="11" spans="1:14" x14ac:dyDescent="0.35">
      <c r="A11" t="s">
        <v>8</v>
      </c>
      <c r="B11">
        <v>0</v>
      </c>
      <c r="C11">
        <v>3</v>
      </c>
      <c r="D11">
        <v>4</v>
      </c>
      <c r="E11">
        <f t="shared" si="0"/>
        <v>7</v>
      </c>
      <c r="I11" t="s">
        <v>22</v>
      </c>
      <c r="J11" t="s">
        <v>30</v>
      </c>
      <c r="K11" t="s">
        <v>33</v>
      </c>
      <c r="L11">
        <v>48</v>
      </c>
      <c r="M11" s="1">
        <v>289</v>
      </c>
      <c r="N11">
        <f t="shared" si="1"/>
        <v>0.16608996539792387</v>
      </c>
    </row>
    <row r="12" spans="1:14" x14ac:dyDescent="0.35">
      <c r="A12" t="s">
        <v>9</v>
      </c>
      <c r="B12">
        <v>15</v>
      </c>
      <c r="C12">
        <v>63</v>
      </c>
      <c r="D12">
        <v>21</v>
      </c>
      <c r="E12">
        <f t="shared" si="0"/>
        <v>99</v>
      </c>
      <c r="I12" t="s">
        <v>23</v>
      </c>
      <c r="J12" t="s">
        <v>30</v>
      </c>
      <c r="K12" t="s">
        <v>34</v>
      </c>
      <c r="L12">
        <v>56</v>
      </c>
      <c r="M12" s="1">
        <v>254</v>
      </c>
      <c r="N12">
        <f t="shared" si="1"/>
        <v>0.22047244094488189</v>
      </c>
    </row>
    <row r="13" spans="1:14" x14ac:dyDescent="0.35">
      <c r="A13" t="s">
        <v>41</v>
      </c>
      <c r="B13" s="3">
        <f>SUM(B3:B12)</f>
        <v>96</v>
      </c>
      <c r="C13" s="3">
        <f>SUM(C3:C12)</f>
        <v>210</v>
      </c>
      <c r="D13" s="3">
        <f>SUM(D3:D12)</f>
        <v>175</v>
      </c>
      <c r="E13" s="3">
        <f>SUM(E3:E12)</f>
        <v>481</v>
      </c>
    </row>
    <row r="14" spans="1:14" x14ac:dyDescent="0.35">
      <c r="I14" t="s">
        <v>24</v>
      </c>
      <c r="J14" t="s">
        <v>36</v>
      </c>
      <c r="L14" t="s">
        <v>27</v>
      </c>
      <c r="M14" t="s">
        <v>36</v>
      </c>
    </row>
    <row r="15" spans="1:14" x14ac:dyDescent="0.35">
      <c r="I15" t="s">
        <v>35</v>
      </c>
      <c r="J15">
        <v>0</v>
      </c>
      <c r="L15" t="s">
        <v>34</v>
      </c>
      <c r="M15">
        <v>2</v>
      </c>
    </row>
    <row r="16" spans="1:14" x14ac:dyDescent="0.35">
      <c r="I16" t="s">
        <v>28</v>
      </c>
      <c r="J16">
        <v>1</v>
      </c>
      <c r="L16" t="s">
        <v>30</v>
      </c>
      <c r="M16">
        <v>1</v>
      </c>
    </row>
    <row r="17" spans="9:13" x14ac:dyDescent="0.35">
      <c r="I17" t="s">
        <v>32</v>
      </c>
      <c r="J17">
        <v>2</v>
      </c>
      <c r="L17" t="s">
        <v>38</v>
      </c>
      <c r="M17">
        <v>0</v>
      </c>
    </row>
    <row r="18" spans="9:13" x14ac:dyDescent="0.35">
      <c r="I18" t="s">
        <v>30</v>
      </c>
      <c r="J18">
        <v>7</v>
      </c>
      <c r="L18" t="s">
        <v>29</v>
      </c>
      <c r="M18">
        <v>1</v>
      </c>
    </row>
    <row r="19" spans="9:13" x14ac:dyDescent="0.35">
      <c r="L19" t="s">
        <v>33</v>
      </c>
      <c r="M19">
        <v>4</v>
      </c>
    </row>
    <row r="20" spans="9:13" x14ac:dyDescent="0.35">
      <c r="L20" t="s">
        <v>37</v>
      </c>
      <c r="M20">
        <v>0</v>
      </c>
    </row>
    <row r="21" spans="9:13" x14ac:dyDescent="0.35">
      <c r="L21" t="s">
        <v>31</v>
      </c>
      <c r="M21">
        <v>1</v>
      </c>
    </row>
  </sheetData>
  <sortState xmlns:xlrd2="http://schemas.microsoft.com/office/spreadsheetml/2017/richdata2" ref="L15:N21">
    <sortCondition descending="1" ref="N15:N21"/>
  </sortState>
  <phoneticPr fontId="1" type="noConversion"/>
  <conditionalFormatting sqref="J15:J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{210A955D-3CB5-4FC2-97BE-6F9961C6B87F}</x14:id>
        </ext>
      </extLst>
    </cfRule>
  </conditionalFormatting>
  <conditionalFormatting sqref="M15:M2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{B32CB47C-7E7A-4486-B5A1-64D97AF9DC09}</x14:id>
        </ext>
      </extLst>
    </cfRule>
  </conditionalFormatting>
  <conditionalFormatting sqref="B3:D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{5F56FD6B-68FF-4315-8EC7-AF8D24E589F6}</x14:id>
        </ext>
      </extLst>
    </cfRule>
  </conditionalFormatting>
  <conditionalFormatting sqref="L3:L12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{0772F48B-7E2A-4CF5-A54A-B14A31EDD74F}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{C83178F2-D459-4039-926F-ABB1E5C6F35D}</x14:id>
        </ext>
      </extLst>
    </cfRule>
  </conditionalFormatting>
  <conditionalFormatting sqref="N3:N12">
    <cfRule type="cellIs" dxfId="0" priority="2" operator="greaterThan">
      <formula>0.203462901</formula>
    </cfRule>
  </conditionalFormatting>
  <conditionalFormatting sqref="E3:E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{E84192E6-BAF1-4B8E-B6D8-E23F4213EA66}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0A955D-3CB5-4FC2-97BE-6F9961C6B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B32CB47C-7E7A-4486-B5A1-64D97AF9D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M15:M21</xm:sqref>
        </x14:conditionalFormatting>
        <x14:conditionalFormatting xmlns:xm="http://schemas.microsoft.com/office/excel/2006/main">
          <x14:cfRule type="dataBar" id="{5F56FD6B-68FF-4315-8EC7-AF8D24E58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B3:D12</xm:sqref>
        </x14:conditionalFormatting>
        <x14:conditionalFormatting xmlns:xm="http://schemas.microsoft.com/office/excel/2006/main">
          <x14:cfRule type="dataBar" id="{0772F48B-7E2A-4CF5-A54A-B14A31EDD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3178F2-D459-4039-926F-ABB1E5C6F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L3:L12</xm:sqref>
        </x14:conditionalFormatting>
        <x14:conditionalFormatting xmlns:xm="http://schemas.microsoft.com/office/excel/2006/main">
          <x14:cfRule type="dataBar" id="{E84192E6-BAF1-4B8E-B6D8-E23F4213E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van Leijenhorst</dc:creator>
  <cp:lastModifiedBy>Luke van Leijenhorst</cp:lastModifiedBy>
  <dcterms:created xsi:type="dcterms:W3CDTF">2021-11-29T12:07:22Z</dcterms:created>
  <dcterms:modified xsi:type="dcterms:W3CDTF">2022-01-14T16:13:55Z</dcterms:modified>
</cp:coreProperties>
</file>