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kosc" sheetId="1" r:id="rId4"/>
    <sheet state="visible" name="Funkcja Wagi" sheetId="2" r:id="rId5"/>
    <sheet state="visible" name="Badanie jakości rezultatów" sheetId="3" r:id="rId6"/>
  </sheets>
  <definedNames/>
  <calcPr/>
  <extLst>
    <ext uri="GoogleSheetsCustomDataVersion1">
      <go:sheetsCustomData xmlns:go="http://customooxmlschemas.google.com/" r:id="rId7" roundtripDataSignature="AMtx7mjlBwRepl42y3CZX/5sWVVkEeyk+g=="/>
    </ext>
  </extLst>
</workbook>
</file>

<file path=xl/sharedStrings.xml><?xml version="1.0" encoding="utf-8"?>
<sst xmlns="http://schemas.openxmlformats.org/spreadsheetml/2006/main" count="76" uniqueCount="43">
  <si>
    <t>Duża ilość</t>
  </si>
  <si>
    <t>1 proba[s]</t>
  </si>
  <si>
    <t>2 proba[s]</t>
  </si>
  <si>
    <t>3 proba[s]</t>
  </si>
  <si>
    <t>Średnia:</t>
  </si>
  <si>
    <t>FPS:</t>
  </si>
  <si>
    <t>Czas pojedynczej klatki[ms]</t>
  </si>
  <si>
    <t>KBufor</t>
  </si>
  <si>
    <t>Weighted Blended</t>
  </si>
  <si>
    <t>Stochastyczne</t>
  </si>
  <si>
    <t>Mała ilość</t>
  </si>
  <si>
    <t>Średnia[s]:</t>
  </si>
  <si>
    <t>KBufor Optymlizacja</t>
  </si>
  <si>
    <t>alfa</t>
  </si>
  <si>
    <t>z</t>
  </si>
  <si>
    <t>Waga</t>
  </si>
  <si>
    <t>Badanie jakości rezultatów algorytmów</t>
  </si>
  <si>
    <t>Duzo obiektow</t>
  </si>
  <si>
    <t>α</t>
  </si>
  <si>
    <t>N Bufor</t>
  </si>
  <si>
    <t>Stochastyczna</t>
  </si>
  <si>
    <t>K Bufor Optymalizowany</t>
  </si>
  <si>
    <t>NBuffer</t>
  </si>
  <si>
    <t>Średnia</t>
  </si>
  <si>
    <t>Odchylenie stand:</t>
  </si>
  <si>
    <t>Błędy Wag</t>
  </si>
  <si>
    <t>Dla małego Z</t>
  </si>
  <si>
    <t>Dla duzego Z</t>
  </si>
  <si>
    <t>w10</t>
  </si>
  <si>
    <t>w7</t>
  </si>
  <si>
    <t>w9</t>
  </si>
  <si>
    <t>Alfa</t>
  </si>
  <si>
    <t>Badanie dla losowej wartości alfa</t>
  </si>
  <si>
    <t>Rand wieksza alfa(0.0-1.0)</t>
  </si>
  <si>
    <t>Rand mniejsze alfa(0.0-0.5)</t>
  </si>
  <si>
    <t>Seria</t>
  </si>
  <si>
    <t>Stochastic</t>
  </si>
  <si>
    <t>Odchylenie:</t>
  </si>
  <si>
    <t>Badanie stabilności przy odwrócnej kolejności</t>
  </si>
  <si>
    <t>Odwrocna kolejnosc:</t>
  </si>
  <si>
    <t>Zwykla kolejnosc</t>
  </si>
  <si>
    <t>Phenomonological</t>
  </si>
  <si>
    <t>stochastic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</si>
</sst>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8.0"/>
      <color theme="1"/>
      <name val="Liberatio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2" xfId="0" applyFont="1" applyNumberForma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'Funkcja Wagi'!$A$14:$A$100</c:f>
            </c:strRef>
          </c:cat>
          <c:val>
            <c:numRef>
              <c:f>'Funkcja Wagi'!$B$14:$B$100</c:f>
              <c:numCache/>
            </c:numRef>
          </c:val>
          <c:smooth val="0"/>
        </c:ser>
        <c:axId val="1483319661"/>
        <c:axId val="1834090964"/>
      </c:lineChart>
      <c:catAx>
        <c:axId val="1483319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Wartość Z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4090964"/>
      </c:catAx>
      <c:valAx>
        <c:axId val="1834090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Wartość wagi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33196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5</xdr:row>
      <xdr:rowOff>180975</xdr:rowOff>
    </xdr:from>
    <xdr:ext cx="5715000" cy="3533775"/>
    <xdr:graphicFrame>
      <xdr:nvGraphicFramePr>
        <xdr:cNvPr id="532916570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4.43"/>
    <col customWidth="1" min="3" max="3" width="25.14"/>
    <col customWidth="1" min="4" max="6" width="14.43"/>
    <col customWidth="1" min="7" max="7" width="28.8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3" t="s">
        <v>7</v>
      </c>
      <c r="B2" s="3">
        <v>5.816</v>
      </c>
      <c r="C2" s="3">
        <v>5.806</v>
      </c>
      <c r="D2" s="3">
        <v>5.831</v>
      </c>
      <c r="E2" s="3">
        <f t="shared" ref="E2:E4" si="1">AVERAGE(B2:D2)</f>
        <v>5.817666667</v>
      </c>
      <c r="F2" s="3">
        <f t="shared" ref="F2:F4" si="2">1/(E2/(21*3))</f>
        <v>10.82908383</v>
      </c>
      <c r="G2" s="3">
        <f t="shared" ref="G2:G4" si="3">(E2/(21*3))*1000</f>
        <v>92.34391534</v>
      </c>
    </row>
    <row r="3" ht="15.75" customHeight="1">
      <c r="A3" s="3" t="s">
        <v>8</v>
      </c>
      <c r="B3" s="3">
        <v>0.641</v>
      </c>
      <c r="C3" s="3">
        <v>0.64</v>
      </c>
      <c r="D3" s="3">
        <v>0.638</v>
      </c>
      <c r="E3" s="3">
        <f t="shared" si="1"/>
        <v>0.6396666667</v>
      </c>
      <c r="F3" s="3">
        <f t="shared" si="2"/>
        <v>98.48879625</v>
      </c>
      <c r="G3" s="3">
        <f t="shared" si="3"/>
        <v>10.15343915</v>
      </c>
    </row>
    <row r="4" ht="15.75" customHeight="1">
      <c r="A4" s="3" t="s">
        <v>9</v>
      </c>
      <c r="B4" s="3">
        <v>0.578</v>
      </c>
      <c r="C4" s="3">
        <v>0.57</v>
      </c>
      <c r="D4" s="3">
        <v>0.581</v>
      </c>
      <c r="E4" s="3">
        <f t="shared" si="1"/>
        <v>0.5763333333</v>
      </c>
      <c r="F4" s="3">
        <f t="shared" si="2"/>
        <v>109.3117409</v>
      </c>
      <c r="G4" s="3">
        <f t="shared" si="3"/>
        <v>9.148148148</v>
      </c>
    </row>
    <row r="5" ht="15.75" customHeight="1"/>
    <row r="6" ht="15.75" customHeight="1"/>
    <row r="7" ht="15.75" customHeight="1">
      <c r="A7" s="1" t="s">
        <v>10</v>
      </c>
      <c r="B7" s="2" t="s">
        <v>1</v>
      </c>
      <c r="C7" s="2" t="s">
        <v>2</v>
      </c>
      <c r="D7" s="2" t="s">
        <v>3</v>
      </c>
      <c r="E7" s="2" t="s">
        <v>11</v>
      </c>
      <c r="F7" s="2" t="s">
        <v>5</v>
      </c>
      <c r="G7" s="2" t="s">
        <v>6</v>
      </c>
    </row>
    <row r="8" ht="15.75" customHeight="1">
      <c r="A8" s="4" t="s">
        <v>7</v>
      </c>
      <c r="B8" s="4">
        <v>3.11861</v>
      </c>
      <c r="C8" s="4">
        <v>3.11985</v>
      </c>
      <c r="D8" s="4">
        <v>3.12467</v>
      </c>
      <c r="E8" s="4">
        <f t="shared" ref="E8:E11" si="4">AVERAGE(B8:D8)</f>
        <v>3.121043333</v>
      </c>
      <c r="F8" s="4">
        <f t="shared" ref="F8:F11" si="5">1/(E8/(21*3))</f>
        <v>20.18555761</v>
      </c>
      <c r="G8" s="4">
        <f t="shared" ref="G8:G11" si="6">(E8/(21*3))*1000</f>
        <v>49.54037037</v>
      </c>
    </row>
    <row r="9" ht="15.75" customHeight="1">
      <c r="A9" s="4" t="s">
        <v>8</v>
      </c>
      <c r="B9" s="4">
        <v>0.352349</v>
      </c>
      <c r="C9" s="4">
        <v>0.35634</v>
      </c>
      <c r="D9" s="4">
        <v>0.351742</v>
      </c>
      <c r="E9" s="4">
        <f t="shared" si="4"/>
        <v>0.353477</v>
      </c>
      <c r="F9" s="4">
        <f t="shared" si="5"/>
        <v>178.229418</v>
      </c>
      <c r="G9" s="4">
        <f t="shared" si="6"/>
        <v>5.610746032</v>
      </c>
    </row>
    <row r="10" ht="15.75" customHeight="1">
      <c r="A10" s="4" t="s">
        <v>9</v>
      </c>
      <c r="B10" s="4">
        <v>0.279064</v>
      </c>
      <c r="C10" s="4">
        <v>0.266492</v>
      </c>
      <c r="D10" s="4">
        <v>0.283581</v>
      </c>
      <c r="E10" s="4">
        <f t="shared" si="4"/>
        <v>0.276379</v>
      </c>
      <c r="F10" s="4">
        <f t="shared" si="5"/>
        <v>227.9478542</v>
      </c>
      <c r="G10" s="4">
        <f t="shared" si="6"/>
        <v>4.386968254</v>
      </c>
    </row>
    <row r="11" ht="15.75" customHeight="1">
      <c r="A11" s="5" t="s">
        <v>12</v>
      </c>
      <c r="B11" s="5">
        <v>0.202699</v>
      </c>
      <c r="C11" s="5">
        <v>0.183505</v>
      </c>
      <c r="D11" s="5">
        <v>0.198013</v>
      </c>
      <c r="E11" s="4">
        <f t="shared" si="4"/>
        <v>0.194739</v>
      </c>
      <c r="F11" s="4">
        <f t="shared" si="5"/>
        <v>323.5099287</v>
      </c>
      <c r="G11" s="4">
        <f t="shared" si="6"/>
        <v>3.091095238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2" t="s">
        <v>13</v>
      </c>
      <c r="B13" s="2">
        <v>0.25</v>
      </c>
    </row>
    <row r="14" ht="15.75" customHeight="1">
      <c r="A14" s="2" t="s">
        <v>14</v>
      </c>
      <c r="B14" s="2" t="s">
        <v>15</v>
      </c>
    </row>
    <row r="15" ht="15.75" customHeight="1">
      <c r="A15" s="2">
        <v>0.0</v>
      </c>
      <c r="B15" s="2">
        <f t="shared" ref="B15:B100" si="1">$B$13*MAX(0.01,MIN(3000,0.003/(0.00001+POWER(ABS(A15)/200,4))))</f>
        <v>75</v>
      </c>
      <c r="C15" s="2">
        <f t="shared" ref="C15:C65" si="2">POWER(ABS(A16)/200,4)</f>
        <v>0</v>
      </c>
    </row>
    <row r="16" ht="15.75" customHeight="1">
      <c r="A16" s="2">
        <v>0.5</v>
      </c>
      <c r="B16" s="2">
        <f t="shared" si="1"/>
        <v>74.99970703</v>
      </c>
      <c r="C16" s="2">
        <f t="shared" si="2"/>
        <v>0.000000000625</v>
      </c>
    </row>
    <row r="17" ht="15.75" customHeight="1">
      <c r="A17" s="2">
        <v>1.0</v>
      </c>
      <c r="B17" s="2">
        <f t="shared" si="1"/>
        <v>74.99531279</v>
      </c>
      <c r="C17" s="2">
        <f t="shared" si="2"/>
        <v>0.0000000031640625</v>
      </c>
    </row>
    <row r="18" ht="15.75" customHeight="1">
      <c r="A18" s="2">
        <v>1.5</v>
      </c>
      <c r="B18" s="2">
        <f t="shared" si="1"/>
        <v>74.97627704</v>
      </c>
      <c r="C18" s="2">
        <f t="shared" si="2"/>
        <v>0.00000001</v>
      </c>
    </row>
    <row r="19" ht="15.75" customHeight="1">
      <c r="A19" s="2">
        <v>2.0</v>
      </c>
      <c r="B19" s="2">
        <f t="shared" si="1"/>
        <v>74.92507493</v>
      </c>
      <c r="C19" s="2">
        <f t="shared" si="2"/>
        <v>0.0000000244140625</v>
      </c>
      <c r="D19" s="2">
        <f t="shared" ref="D19:D100" si="3">B19-B17</f>
        <v>-0.07023786788</v>
      </c>
    </row>
    <row r="20" ht="15.75" customHeight="1">
      <c r="A20" s="2">
        <v>2.5</v>
      </c>
      <c r="B20" s="2">
        <f t="shared" si="1"/>
        <v>74.81734048</v>
      </c>
      <c r="C20" s="2">
        <f t="shared" si="2"/>
        <v>0.000000050625</v>
      </c>
      <c r="D20" s="2">
        <f t="shared" si="3"/>
        <v>-0.15893656</v>
      </c>
    </row>
    <row r="21" ht="15.75" customHeight="1">
      <c r="A21" s="2">
        <v>3.0</v>
      </c>
      <c r="B21" s="2">
        <f t="shared" si="1"/>
        <v>74.62222499</v>
      </c>
      <c r="C21" s="2">
        <f t="shared" si="2"/>
        <v>0.0000000937890625</v>
      </c>
      <c r="D21" s="2">
        <f t="shared" si="3"/>
        <v>-0.3028499391</v>
      </c>
    </row>
    <row r="22" ht="15.75" customHeight="1">
      <c r="A22" s="2">
        <v>3.5</v>
      </c>
      <c r="B22" s="2">
        <f t="shared" si="1"/>
        <v>74.30311802</v>
      </c>
      <c r="C22" s="2">
        <f t="shared" si="2"/>
        <v>0.00000016</v>
      </c>
      <c r="D22" s="2">
        <f t="shared" si="3"/>
        <v>-0.5142224554</v>
      </c>
    </row>
    <row r="23" ht="15.75" customHeight="1">
      <c r="A23" s="2">
        <v>4.0</v>
      </c>
      <c r="B23" s="2">
        <f t="shared" si="1"/>
        <v>73.81889764</v>
      </c>
      <c r="C23" s="2">
        <f t="shared" si="2"/>
        <v>0.0000002562890625</v>
      </c>
      <c r="D23" s="2">
        <f t="shared" si="3"/>
        <v>-0.8033273482</v>
      </c>
    </row>
    <row r="24" ht="15.75" customHeight="1">
      <c r="A24" s="2">
        <v>4.5</v>
      </c>
      <c r="B24" s="2">
        <f t="shared" si="1"/>
        <v>73.12586408</v>
      </c>
      <c r="C24" s="2">
        <f t="shared" si="2"/>
        <v>0.000000390625</v>
      </c>
      <c r="D24" s="2">
        <f t="shared" si="3"/>
        <v>-1.177253937</v>
      </c>
    </row>
    <row r="25" ht="15.75" customHeight="1">
      <c r="A25" s="2">
        <v>5.0</v>
      </c>
      <c r="B25" s="2">
        <f t="shared" si="1"/>
        <v>72.18045113</v>
      </c>
      <c r="C25" s="2">
        <f t="shared" si="2"/>
        <v>0.0000005719140625</v>
      </c>
      <c r="D25" s="2">
        <f t="shared" si="3"/>
        <v>-1.63844651</v>
      </c>
    </row>
    <row r="26" ht="15.75" customHeight="1">
      <c r="A26" s="2">
        <v>5.5</v>
      </c>
      <c r="B26" s="2">
        <f t="shared" si="1"/>
        <v>70.94268791</v>
      </c>
      <c r="C26" s="2">
        <f t="shared" si="2"/>
        <v>0.00000081</v>
      </c>
      <c r="D26" s="2">
        <f t="shared" si="3"/>
        <v>-2.18317617</v>
      </c>
    </row>
    <row r="27" ht="15.75" customHeight="1">
      <c r="A27" s="2">
        <v>6.0</v>
      </c>
      <c r="B27" s="2">
        <f t="shared" si="1"/>
        <v>69.38020352</v>
      </c>
      <c r="C27" s="2">
        <f t="shared" si="2"/>
        <v>0.000001115664063</v>
      </c>
      <c r="D27" s="2">
        <f t="shared" si="3"/>
        <v>-2.800247613</v>
      </c>
    </row>
    <row r="28" ht="15.75" customHeight="1">
      <c r="A28" s="2">
        <v>6.5</v>
      </c>
      <c r="B28" s="2">
        <f t="shared" si="1"/>
        <v>67.47235215</v>
      </c>
      <c r="C28" s="2">
        <f t="shared" si="2"/>
        <v>0.000001500625</v>
      </c>
      <c r="D28" s="2">
        <f t="shared" si="3"/>
        <v>-3.470335766</v>
      </c>
    </row>
    <row r="29" ht="15.75" customHeight="1">
      <c r="A29" s="2">
        <v>7.0</v>
      </c>
      <c r="B29" s="2">
        <f t="shared" si="1"/>
        <v>65.21384707</v>
      </c>
      <c r="C29" s="2">
        <f t="shared" si="2"/>
        <v>0.000001977539063</v>
      </c>
      <c r="D29" s="2">
        <f t="shared" si="3"/>
        <v>-4.166356442</v>
      </c>
    </row>
    <row r="30" ht="15.75" customHeight="1">
      <c r="A30" s="2">
        <v>7.5</v>
      </c>
      <c r="B30" s="2">
        <f t="shared" si="1"/>
        <v>62.61720342</v>
      </c>
      <c r="C30" s="2">
        <f t="shared" si="2"/>
        <v>0.00000256</v>
      </c>
      <c r="D30" s="2">
        <f t="shared" si="3"/>
        <v>-4.855148725</v>
      </c>
    </row>
    <row r="31" ht="15.75" customHeight="1">
      <c r="A31" s="2">
        <v>8.0</v>
      </c>
      <c r="B31" s="2">
        <f t="shared" si="1"/>
        <v>59.7133758</v>
      </c>
      <c r="C31" s="2">
        <f t="shared" si="2"/>
        <v>0.000003262539063</v>
      </c>
      <c r="D31" s="2">
        <f t="shared" si="3"/>
        <v>-5.500471277</v>
      </c>
    </row>
    <row r="32" ht="15.75" customHeight="1">
      <c r="A32" s="2">
        <v>8.5</v>
      </c>
      <c r="B32" s="2">
        <f t="shared" si="1"/>
        <v>56.55025757</v>
      </c>
      <c r="C32" s="2">
        <f t="shared" si="2"/>
        <v>0.000004100625</v>
      </c>
      <c r="D32" s="2">
        <f t="shared" si="3"/>
        <v>-6.066945856</v>
      </c>
    </row>
    <row r="33" ht="15.75" customHeight="1">
      <c r="A33" s="2">
        <v>9.0</v>
      </c>
      <c r="B33" s="2">
        <f t="shared" si="1"/>
        <v>53.18913169</v>
      </c>
      <c r="C33" s="2">
        <f t="shared" si="2"/>
        <v>0.000005090664063</v>
      </c>
      <c r="D33" s="2">
        <f t="shared" si="3"/>
        <v>-6.524244109</v>
      </c>
    </row>
    <row r="34" ht="15.75" customHeight="1">
      <c r="A34" s="2">
        <v>9.5</v>
      </c>
      <c r="B34" s="2">
        <f t="shared" si="1"/>
        <v>49.69960214</v>
      </c>
      <c r="C34" s="2">
        <f t="shared" si="2"/>
        <v>0.00000625</v>
      </c>
      <c r="D34" s="2">
        <f t="shared" si="3"/>
        <v>-6.850655424</v>
      </c>
    </row>
    <row r="35" ht="15.75" customHeight="1">
      <c r="A35" s="2">
        <v>10.0</v>
      </c>
      <c r="B35" s="2">
        <f t="shared" si="1"/>
        <v>46.15384615</v>
      </c>
      <c r="C35" s="2">
        <f t="shared" si="2"/>
        <v>0.000007596914063</v>
      </c>
      <c r="D35" s="2">
        <f t="shared" si="3"/>
        <v>-7.035285534</v>
      </c>
    </row>
    <row r="36" ht="15.75" customHeight="1">
      <c r="A36" s="2">
        <v>10.5</v>
      </c>
      <c r="B36" s="2">
        <f t="shared" si="1"/>
        <v>42.62110944</v>
      </c>
      <c r="C36" s="2">
        <f t="shared" si="2"/>
        <v>0.000009150625</v>
      </c>
      <c r="D36" s="2">
        <f t="shared" si="3"/>
        <v>-7.078492708</v>
      </c>
    </row>
    <row r="37" ht="15.75" customHeight="1">
      <c r="A37" s="2">
        <v>11.0</v>
      </c>
      <c r="B37" s="2">
        <f t="shared" si="1"/>
        <v>39.16321269</v>
      </c>
      <c r="C37" s="2">
        <f t="shared" si="2"/>
        <v>0.00001093128906</v>
      </c>
      <c r="D37" s="2">
        <f t="shared" si="3"/>
        <v>-6.990633465</v>
      </c>
    </row>
    <row r="38" ht="15.75" customHeight="1">
      <c r="A38" s="2">
        <v>11.5</v>
      </c>
      <c r="B38" s="2">
        <f t="shared" si="1"/>
        <v>35.83152465</v>
      </c>
      <c r="C38" s="2">
        <f t="shared" si="2"/>
        <v>0.00001296</v>
      </c>
      <c r="D38" s="2">
        <f t="shared" si="3"/>
        <v>-6.789584786</v>
      </c>
    </row>
    <row r="39" ht="15.75" customHeight="1">
      <c r="A39" s="2">
        <v>12.0</v>
      </c>
      <c r="B39" s="2">
        <f t="shared" si="1"/>
        <v>32.66550523</v>
      </c>
      <c r="C39" s="2">
        <f t="shared" si="2"/>
        <v>0.00001525878906</v>
      </c>
      <c r="D39" s="2">
        <f t="shared" si="3"/>
        <v>-6.497707462</v>
      </c>
    </row>
    <row r="40" ht="15.75" customHeight="1">
      <c r="A40" s="2">
        <v>12.5</v>
      </c>
      <c r="B40" s="2">
        <f t="shared" si="1"/>
        <v>29.69263483</v>
      </c>
      <c r="C40" s="2">
        <f t="shared" si="2"/>
        <v>0.000017850625</v>
      </c>
      <c r="D40" s="2">
        <f t="shared" si="3"/>
        <v>-6.138889815</v>
      </c>
    </row>
    <row r="41" ht="15.75" customHeight="1">
      <c r="A41" s="2">
        <v>13.0</v>
      </c>
      <c r="B41" s="2">
        <f t="shared" si="1"/>
        <v>26.92937771</v>
      </c>
      <c r="C41" s="2">
        <f t="shared" si="2"/>
        <v>0.00002075941406</v>
      </c>
      <c r="D41" s="2">
        <f t="shared" si="3"/>
        <v>-5.73612752</v>
      </c>
    </row>
    <row r="42" ht="15.75" customHeight="1">
      <c r="A42" s="2">
        <v>13.5</v>
      </c>
      <c r="B42" s="2">
        <f t="shared" si="1"/>
        <v>24.38277915</v>
      </c>
      <c r="C42" s="2">
        <f t="shared" si="2"/>
        <v>0.00002401</v>
      </c>
      <c r="D42" s="2">
        <f t="shared" si="3"/>
        <v>-5.30985568</v>
      </c>
    </row>
    <row r="43" ht="15.75" customHeight="1">
      <c r="A43" s="2">
        <v>14.0</v>
      </c>
      <c r="B43" s="2">
        <f t="shared" si="1"/>
        <v>22.05233755</v>
      </c>
      <c r="C43" s="2">
        <f t="shared" si="2"/>
        <v>0.00002762816406</v>
      </c>
      <c r="D43" s="2">
        <f t="shared" si="3"/>
        <v>-4.877040159</v>
      </c>
    </row>
    <row r="44" ht="15.75" customHeight="1">
      <c r="A44" s="2">
        <v>14.5</v>
      </c>
      <c r="B44" s="2">
        <f t="shared" si="1"/>
        <v>19.93187865</v>
      </c>
      <c r="C44" s="2">
        <f t="shared" si="2"/>
        <v>0.000031640625</v>
      </c>
      <c r="D44" s="2">
        <f t="shared" si="3"/>
        <v>-4.450900502</v>
      </c>
    </row>
    <row r="45" ht="15.75" customHeight="1">
      <c r="A45" s="2">
        <v>15.0</v>
      </c>
      <c r="B45" s="2">
        <f t="shared" si="1"/>
        <v>18.01125704</v>
      </c>
      <c r="C45" s="2">
        <f t="shared" si="2"/>
        <v>0.00003607503906</v>
      </c>
      <c r="D45" s="2">
        <f t="shared" si="3"/>
        <v>-4.041080512</v>
      </c>
    </row>
    <row r="46" ht="15.75" customHeight="1">
      <c r="A46" s="2">
        <v>15.5</v>
      </c>
      <c r="B46" s="2">
        <f t="shared" si="1"/>
        <v>16.27779412</v>
      </c>
      <c r="C46" s="2">
        <f t="shared" si="2"/>
        <v>0.00004096</v>
      </c>
      <c r="D46" s="2">
        <f t="shared" si="3"/>
        <v>-3.654084531</v>
      </c>
    </row>
    <row r="47" ht="15.75" customHeight="1">
      <c r="A47" s="2">
        <v>16.0</v>
      </c>
      <c r="B47" s="2">
        <f t="shared" si="1"/>
        <v>14.71742543</v>
      </c>
      <c r="C47" s="2">
        <f t="shared" si="2"/>
        <v>0.00004632503906</v>
      </c>
      <c r="D47" s="2">
        <f t="shared" si="3"/>
        <v>-3.293831604</v>
      </c>
    </row>
    <row r="48" ht="15.75" customHeight="1">
      <c r="A48" s="2">
        <v>16.5</v>
      </c>
      <c r="B48" s="2">
        <f t="shared" si="1"/>
        <v>13.31556999</v>
      </c>
      <c r="C48" s="2">
        <f t="shared" si="2"/>
        <v>0.000052200625</v>
      </c>
      <c r="D48" s="2">
        <f t="shared" si="3"/>
        <v>-2.962224128</v>
      </c>
    </row>
    <row r="49" ht="15.75" customHeight="1">
      <c r="A49" s="2">
        <v>17.0</v>
      </c>
      <c r="B49" s="2">
        <f t="shared" si="1"/>
        <v>12.05775665</v>
      </c>
      <c r="C49" s="2">
        <f t="shared" si="2"/>
        <v>0.00005861816406</v>
      </c>
      <c r="D49" s="2">
        <f t="shared" si="3"/>
        <v>-2.659668777</v>
      </c>
    </row>
    <row r="50" ht="15.75" customHeight="1">
      <c r="A50" s="2">
        <v>17.5</v>
      </c>
      <c r="B50" s="2">
        <f t="shared" si="1"/>
        <v>10.93005052</v>
      </c>
      <c r="C50" s="2">
        <f t="shared" si="2"/>
        <v>0.00006561</v>
      </c>
      <c r="D50" s="2">
        <f t="shared" si="3"/>
        <v>-2.38551947</v>
      </c>
    </row>
    <row r="51" ht="15.75" customHeight="1">
      <c r="A51" s="2">
        <v>18.0</v>
      </c>
      <c r="B51" s="2">
        <f t="shared" si="1"/>
        <v>9.919322841</v>
      </c>
      <c r="C51" s="2">
        <f t="shared" si="2"/>
        <v>0.00007320941406</v>
      </c>
      <c r="D51" s="2">
        <f t="shared" si="3"/>
        <v>-2.138433813</v>
      </c>
    </row>
    <row r="52" ht="15.75" customHeight="1">
      <c r="A52" s="2">
        <v>18.5</v>
      </c>
      <c r="B52" s="2">
        <f t="shared" si="1"/>
        <v>9.013403212</v>
      </c>
      <c r="C52" s="2">
        <f t="shared" si="2"/>
        <v>0.000081450625</v>
      </c>
      <c r="D52" s="2">
        <f t="shared" si="3"/>
        <v>-1.916647311</v>
      </c>
    </row>
    <row r="53" ht="15.75" customHeight="1">
      <c r="A53" s="2">
        <v>19.0</v>
      </c>
      <c r="B53" s="2">
        <f t="shared" si="1"/>
        <v>8.201146794</v>
      </c>
      <c r="C53" s="2">
        <f t="shared" si="2"/>
        <v>0.00009036878906</v>
      </c>
      <c r="D53" s="2">
        <f t="shared" si="3"/>
        <v>-1.718176047</v>
      </c>
    </row>
    <row r="54" ht="15.75" customHeight="1">
      <c r="A54" s="2">
        <v>19.5</v>
      </c>
      <c r="B54" s="2">
        <f t="shared" si="1"/>
        <v>7.47244245</v>
      </c>
      <c r="C54" s="2">
        <f t="shared" si="2"/>
        <v>0.0001</v>
      </c>
      <c r="D54" s="2">
        <f t="shared" si="3"/>
        <v>-1.540960763</v>
      </c>
    </row>
    <row r="55" ht="15.75" customHeight="1">
      <c r="A55" s="2">
        <v>20.0</v>
      </c>
      <c r="B55" s="2">
        <f t="shared" si="1"/>
        <v>6.818181818</v>
      </c>
      <c r="C55" s="2">
        <f t="shared" si="2"/>
        <v>0.0001103812891</v>
      </c>
      <c r="D55" s="2">
        <f t="shared" si="3"/>
        <v>-1.382964976</v>
      </c>
    </row>
    <row r="56" ht="15.75" customHeight="1">
      <c r="A56" s="2">
        <v>20.5</v>
      </c>
      <c r="B56" s="2">
        <f t="shared" si="1"/>
        <v>6.230204094</v>
      </c>
      <c r="C56" s="2">
        <f t="shared" si="2"/>
        <v>0.000121550625</v>
      </c>
      <c r="D56" s="2">
        <f t="shared" si="3"/>
        <v>-1.242238355</v>
      </c>
    </row>
    <row r="57" ht="15.75" customHeight="1">
      <c r="A57" s="2">
        <v>21.0</v>
      </c>
      <c r="B57" s="2">
        <f t="shared" si="1"/>
        <v>5.701227189</v>
      </c>
      <c r="C57" s="2">
        <f t="shared" si="2"/>
        <v>0.0001335469141</v>
      </c>
      <c r="D57" s="2">
        <f t="shared" si="3"/>
        <v>-1.116954629</v>
      </c>
    </row>
    <row r="58" ht="15.75" customHeight="1">
      <c r="A58" s="2">
        <v>21.5</v>
      </c>
      <c r="B58" s="2">
        <f t="shared" si="1"/>
        <v>5.224772716</v>
      </c>
      <c r="C58" s="2">
        <f t="shared" si="2"/>
        <v>0.00014641</v>
      </c>
      <c r="D58" s="2">
        <f t="shared" si="3"/>
        <v>-1.005431379</v>
      </c>
    </row>
    <row r="59" ht="15.75" customHeight="1">
      <c r="A59" s="2">
        <v>22.0</v>
      </c>
      <c r="B59" s="2">
        <f t="shared" si="1"/>
        <v>4.795089828</v>
      </c>
      <c r="C59" s="2">
        <f t="shared" si="2"/>
        <v>0.0001601806641</v>
      </c>
      <c r="D59" s="2">
        <f t="shared" si="3"/>
        <v>-0.9061373611</v>
      </c>
    </row>
    <row r="60" ht="15.75" customHeight="1">
      <c r="A60" s="2">
        <v>22.5</v>
      </c>
      <c r="B60" s="2">
        <f t="shared" si="1"/>
        <v>4.407081169</v>
      </c>
      <c r="C60" s="2">
        <f t="shared" si="2"/>
        <v>0.000174900625</v>
      </c>
      <c r="D60" s="2">
        <f t="shared" si="3"/>
        <v>-0.8176915461</v>
      </c>
    </row>
    <row r="61" ht="15.75" customHeight="1">
      <c r="A61" s="2">
        <v>23.0</v>
      </c>
      <c r="B61" s="2">
        <f t="shared" si="1"/>
        <v>4.056232909</v>
      </c>
      <c r="C61" s="2">
        <f t="shared" si="2"/>
        <v>0.0001906125391</v>
      </c>
      <c r="D61" s="2">
        <f t="shared" si="3"/>
        <v>-0.7388569191</v>
      </c>
    </row>
    <row r="62" ht="15.75" customHeight="1">
      <c r="A62" s="2">
        <v>23.5</v>
      </c>
      <c r="B62" s="2">
        <f t="shared" si="1"/>
        <v>3.738549961</v>
      </c>
      <c r="C62" s="2">
        <f t="shared" si="2"/>
        <v>0.00020736</v>
      </c>
      <c r="D62" s="2">
        <f t="shared" si="3"/>
        <v>-0.6685312089</v>
      </c>
    </row>
    <row r="63" ht="15.75" customHeight="1">
      <c r="A63" s="2">
        <v>24.0</v>
      </c>
      <c r="B63" s="2">
        <f t="shared" si="1"/>
        <v>3.450496872</v>
      </c>
      <c r="C63" s="2">
        <f t="shared" si="2"/>
        <v>0.0002251875391</v>
      </c>
      <c r="D63" s="2">
        <f t="shared" si="3"/>
        <v>-0.6057360373</v>
      </c>
    </row>
    <row r="64" ht="15.75" customHeight="1">
      <c r="A64" s="2">
        <v>24.5</v>
      </c>
      <c r="B64" s="2">
        <f t="shared" si="1"/>
        <v>3.188944461</v>
      </c>
      <c r="C64" s="2">
        <f t="shared" si="2"/>
        <v>0.000244140625</v>
      </c>
      <c r="D64" s="2">
        <f t="shared" si="3"/>
        <v>-0.5496054995</v>
      </c>
    </row>
    <row r="65" ht="15.75" customHeight="1">
      <c r="A65" s="2">
        <v>25.0</v>
      </c>
      <c r="B65" s="2">
        <f t="shared" si="1"/>
        <v>2.951122041</v>
      </c>
      <c r="C65" s="2">
        <f t="shared" si="2"/>
        <v>0.0002642656641</v>
      </c>
      <c r="D65" s="2">
        <f t="shared" si="3"/>
        <v>-0.4993748304</v>
      </c>
    </row>
    <row r="66" ht="15.75" customHeight="1">
      <c r="A66" s="2">
        <v>25.5</v>
      </c>
      <c r="B66" s="2">
        <f t="shared" si="1"/>
        <v>2.734574897</v>
      </c>
      <c r="D66" s="2">
        <f t="shared" si="3"/>
        <v>-0.4543695642</v>
      </c>
    </row>
    <row r="67" ht="15.75" customHeight="1">
      <c r="A67" s="2">
        <v>26.0</v>
      </c>
      <c r="B67" s="2">
        <f t="shared" si="1"/>
        <v>2.53712662</v>
      </c>
      <c r="D67" s="2">
        <f t="shared" si="3"/>
        <v>-0.4139954217</v>
      </c>
    </row>
    <row r="68" ht="15.75" customHeight="1">
      <c r="A68" s="2">
        <v>26.5</v>
      </c>
      <c r="B68" s="2">
        <f t="shared" si="1"/>
        <v>2.356845858</v>
      </c>
      <c r="D68" s="2">
        <f t="shared" si="3"/>
        <v>-0.3777290391</v>
      </c>
    </row>
    <row r="69" ht="15.75" customHeight="1">
      <c r="A69" s="2">
        <v>27.0</v>
      </c>
      <c r="B69" s="2">
        <f t="shared" si="1"/>
        <v>2.192017039</v>
      </c>
      <c r="D69" s="2">
        <f t="shared" si="3"/>
        <v>-0.3451095803</v>
      </c>
    </row>
    <row r="70" ht="15.75" customHeight="1">
      <c r="A70" s="2">
        <v>27.5</v>
      </c>
      <c r="B70" s="2">
        <f t="shared" si="1"/>
        <v>2.04111464</v>
      </c>
      <c r="D70" s="2">
        <f t="shared" si="3"/>
        <v>-0.3157312178</v>
      </c>
    </row>
    <row r="71" ht="15.75" customHeight="1">
      <c r="A71" s="2">
        <v>28.0</v>
      </c>
      <c r="B71" s="2">
        <f t="shared" si="1"/>
        <v>1.902780597</v>
      </c>
      <c r="D71" s="2">
        <f t="shared" si="3"/>
        <v>-0.2892364426</v>
      </c>
    </row>
    <row r="72" ht="15.75" customHeight="1">
      <c r="A72" s="2">
        <v>28.5</v>
      </c>
      <c r="B72" s="2">
        <f t="shared" si="1"/>
        <v>1.775804497</v>
      </c>
      <c r="D72" s="2">
        <f t="shared" si="3"/>
        <v>-0.2653101427</v>
      </c>
    </row>
    <row r="73" ht="15.75" customHeight="1">
      <c r="A73" s="2">
        <v>29.0</v>
      </c>
      <c r="B73" s="2">
        <f t="shared" si="1"/>
        <v>1.659106212</v>
      </c>
      <c r="D73" s="2">
        <f t="shared" si="3"/>
        <v>-0.2436743849</v>
      </c>
    </row>
    <row r="74" ht="15.75" customHeight="1">
      <c r="A74" s="2">
        <v>29.5</v>
      </c>
      <c r="B74" s="2">
        <f t="shared" si="1"/>
        <v>1.551720668</v>
      </c>
      <c r="D74" s="2">
        <f t="shared" si="3"/>
        <v>-0.2240838289</v>
      </c>
    </row>
    <row r="75" ht="15.75" customHeight="1">
      <c r="A75" s="2">
        <v>30.0</v>
      </c>
      <c r="B75" s="2">
        <f t="shared" si="1"/>
        <v>1.452784504</v>
      </c>
      <c r="D75" s="2">
        <f t="shared" si="3"/>
        <v>-0.2063217082</v>
      </c>
    </row>
    <row r="76" ht="15.75" customHeight="1">
      <c r="A76" s="2">
        <v>30.5</v>
      </c>
      <c r="B76" s="2">
        <f t="shared" si="1"/>
        <v>1.361524357</v>
      </c>
      <c r="D76" s="2">
        <f t="shared" si="3"/>
        <v>-0.1901963113</v>
      </c>
    </row>
    <row r="77" ht="15.75" customHeight="1">
      <c r="A77" s="2">
        <v>31.0</v>
      </c>
      <c r="B77" s="2">
        <f t="shared" si="1"/>
        <v>1.277246597</v>
      </c>
      <c r="D77" s="2">
        <f t="shared" si="3"/>
        <v>-0.1755379067</v>
      </c>
    </row>
    <row r="78" ht="15.75" customHeight="1">
      <c r="A78" s="2">
        <v>31.5</v>
      </c>
      <c r="B78" s="2">
        <f t="shared" si="1"/>
        <v>1.199328301</v>
      </c>
      <c r="D78" s="2">
        <f t="shared" si="3"/>
        <v>-0.1621960558</v>
      </c>
    </row>
    <row r="79" ht="15.75" customHeight="1">
      <c r="A79" s="2">
        <v>32.0</v>
      </c>
      <c r="B79" s="2">
        <f t="shared" si="1"/>
        <v>1.12720933</v>
      </c>
      <c r="D79" s="2">
        <f t="shared" si="3"/>
        <v>-0.1500372666</v>
      </c>
    </row>
    <row r="80" ht="15.75" customHeight="1">
      <c r="A80" s="2">
        <v>32.5</v>
      </c>
      <c r="B80" s="2">
        <f t="shared" si="1"/>
        <v>1.060385356</v>
      </c>
      <c r="D80" s="2">
        <f t="shared" si="3"/>
        <v>-0.138942945</v>
      </c>
    </row>
    <row r="81" ht="15.75" customHeight="1">
      <c r="A81" s="2">
        <v>33.0</v>
      </c>
      <c r="B81" s="2">
        <f t="shared" si="1"/>
        <v>0.9984017252</v>
      </c>
      <c r="D81" s="2">
        <f t="shared" si="3"/>
        <v>-0.128807605</v>
      </c>
    </row>
    <row r="82" ht="15.75" customHeight="1">
      <c r="A82" s="2">
        <v>33.5</v>
      </c>
      <c r="B82" s="2">
        <f t="shared" si="1"/>
        <v>0.9408480501</v>
      </c>
      <c r="D82" s="2">
        <f t="shared" si="3"/>
        <v>-0.1195373061</v>
      </c>
    </row>
    <row r="83" ht="15.75" customHeight="1">
      <c r="A83" s="2">
        <v>34.0</v>
      </c>
      <c r="B83" s="2">
        <f t="shared" si="1"/>
        <v>0.8873534388</v>
      </c>
      <c r="D83" s="2">
        <f t="shared" si="3"/>
        <v>-0.1110482864</v>
      </c>
    </row>
    <row r="84" ht="15.75" customHeight="1">
      <c r="A84" s="2">
        <v>34.5</v>
      </c>
      <c r="B84" s="2">
        <f t="shared" si="1"/>
        <v>0.8375822821</v>
      </c>
      <c r="D84" s="2">
        <f t="shared" si="3"/>
        <v>-0.103265768</v>
      </c>
    </row>
    <row r="85" ht="15.75" customHeight="1">
      <c r="A85" s="2">
        <v>35.0</v>
      </c>
      <c r="B85" s="2">
        <f t="shared" si="1"/>
        <v>0.7912305283</v>
      </c>
      <c r="D85" s="2">
        <f t="shared" si="3"/>
        <v>-0.09612291048</v>
      </c>
    </row>
    <row r="86" ht="15.75" customHeight="1">
      <c r="A86" s="2">
        <v>35.5</v>
      </c>
      <c r="B86" s="2">
        <f t="shared" si="1"/>
        <v>0.7480223866</v>
      </c>
      <c r="D86" s="2">
        <f t="shared" si="3"/>
        <v>-0.0895598955</v>
      </c>
    </row>
    <row r="87" ht="15.75" customHeight="1">
      <c r="A87" s="2">
        <v>36.0</v>
      </c>
      <c r="B87" s="2">
        <f t="shared" si="1"/>
        <v>0.7077074055</v>
      </c>
      <c r="D87" s="2">
        <f t="shared" si="3"/>
        <v>-0.08352312286</v>
      </c>
    </row>
    <row r="88" ht="15.75" customHeight="1">
      <c r="A88" s="2">
        <v>36.5</v>
      </c>
      <c r="B88" s="2">
        <f t="shared" si="1"/>
        <v>0.6700578808</v>
      </c>
      <c r="D88" s="2">
        <f t="shared" si="3"/>
        <v>-0.07796450581</v>
      </c>
    </row>
    <row r="89" ht="15.75" customHeight="1">
      <c r="A89" s="2">
        <v>37.0</v>
      </c>
      <c r="B89" s="2">
        <f t="shared" si="1"/>
        <v>0.6348665537</v>
      </c>
      <c r="D89" s="2">
        <f t="shared" si="3"/>
        <v>-0.07284085175</v>
      </c>
    </row>
    <row r="90" ht="15.75" customHeight="1">
      <c r="A90" s="2">
        <v>37.5</v>
      </c>
      <c r="B90" s="2">
        <f t="shared" si="1"/>
        <v>0.6019445631</v>
      </c>
      <c r="D90" s="2">
        <f t="shared" si="3"/>
        <v>-0.06811331769</v>
      </c>
    </row>
    <row r="91" ht="15.75" customHeight="1">
      <c r="A91" s="2">
        <v>38.0</v>
      </c>
      <c r="B91" s="2">
        <f t="shared" si="1"/>
        <v>0.5711196229</v>
      </c>
      <c r="D91" s="2">
        <f t="shared" si="3"/>
        <v>-0.06374693079</v>
      </c>
    </row>
    <row r="92" ht="15.75" customHeight="1">
      <c r="A92" s="2">
        <v>38.5</v>
      </c>
      <c r="B92" s="2">
        <f t="shared" si="1"/>
        <v>0.5422343971</v>
      </c>
      <c r="D92" s="2">
        <f t="shared" si="3"/>
        <v>-0.05971016596</v>
      </c>
    </row>
    <row r="93" ht="15.75" customHeight="1">
      <c r="A93" s="2">
        <v>39.0</v>
      </c>
      <c r="B93" s="2">
        <f t="shared" si="1"/>
        <v>0.5151450498</v>
      </c>
      <c r="D93" s="2">
        <f t="shared" si="3"/>
        <v>-0.05597457309</v>
      </c>
    </row>
    <row r="94" ht="15.75" customHeight="1">
      <c r="A94" s="2">
        <v>39.5</v>
      </c>
      <c r="B94" s="2">
        <f t="shared" si="1"/>
        <v>0.4897199493</v>
      </c>
      <c r="D94" s="2">
        <f t="shared" si="3"/>
        <v>-0.05251444783</v>
      </c>
    </row>
    <row r="95" ht="15.75" customHeight="1">
      <c r="A95" s="2">
        <v>40.0</v>
      </c>
      <c r="B95" s="2">
        <f t="shared" si="1"/>
        <v>0.4658385093</v>
      </c>
      <c r="D95" s="2">
        <f t="shared" si="3"/>
        <v>-0.0493065405</v>
      </c>
    </row>
    <row r="96" ht="15.75" customHeight="1">
      <c r="A96" s="2">
        <v>40.5</v>
      </c>
      <c r="B96" s="2">
        <f t="shared" si="1"/>
        <v>0.4433901509</v>
      </c>
      <c r="D96" s="2">
        <f t="shared" si="3"/>
        <v>-0.04632979838</v>
      </c>
    </row>
    <row r="97" ht="15.75" customHeight="1">
      <c r="A97" s="2">
        <v>41.0</v>
      </c>
      <c r="B97" s="2">
        <f t="shared" si="1"/>
        <v>0.422273372</v>
      </c>
      <c r="D97" s="2">
        <f t="shared" si="3"/>
        <v>-0.04356513728</v>
      </c>
    </row>
    <row r="98" ht="15.75" customHeight="1">
      <c r="A98" s="2">
        <v>41.5</v>
      </c>
      <c r="B98" s="2">
        <f t="shared" si="1"/>
        <v>0.402394912</v>
      </c>
      <c r="D98" s="2">
        <f t="shared" si="3"/>
        <v>-0.04099523893</v>
      </c>
    </row>
    <row r="99" ht="15.75" customHeight="1">
      <c r="A99" s="2">
        <v>42.0</v>
      </c>
      <c r="B99" s="2">
        <f t="shared" si="1"/>
        <v>0.3836690011</v>
      </c>
      <c r="D99" s="2">
        <f t="shared" si="3"/>
        <v>-0.03860437096</v>
      </c>
    </row>
    <row r="100" ht="15.75" customHeight="1">
      <c r="A100" s="2">
        <v>42.5</v>
      </c>
      <c r="B100" s="2">
        <f t="shared" si="1"/>
        <v>0.3660166852</v>
      </c>
      <c r="D100" s="2">
        <f t="shared" si="3"/>
        <v>-0.03637822679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1.57"/>
    <col customWidth="1" min="6" max="6" width="14.43"/>
  </cols>
  <sheetData>
    <row r="1" ht="15.75" customHeight="1">
      <c r="A1" s="2" t="s">
        <v>16</v>
      </c>
    </row>
    <row r="2" ht="15.75" customHeight="1">
      <c r="G2" s="6" t="s">
        <v>17</v>
      </c>
    </row>
    <row r="3" ht="15.75" customHeight="1">
      <c r="A3" s="6" t="s">
        <v>18</v>
      </c>
      <c r="B3" s="6" t="s">
        <v>19</v>
      </c>
      <c r="C3" s="6" t="s">
        <v>8</v>
      </c>
      <c r="D3" s="6" t="s">
        <v>20</v>
      </c>
      <c r="E3" s="6" t="s">
        <v>21</v>
      </c>
      <c r="G3" s="6" t="s">
        <v>18</v>
      </c>
      <c r="H3" s="6" t="s">
        <v>22</v>
      </c>
      <c r="I3" s="6" t="s">
        <v>8</v>
      </c>
      <c r="J3" s="6" t="s">
        <v>9</v>
      </c>
    </row>
    <row r="4" ht="15.75" customHeight="1">
      <c r="A4" s="6">
        <v>0.0</v>
      </c>
      <c r="B4" s="6">
        <v>0.0</v>
      </c>
      <c r="C4" s="6">
        <v>0.0</v>
      </c>
      <c r="D4" s="6">
        <v>0.0</v>
      </c>
      <c r="E4" s="7">
        <v>0.0</v>
      </c>
      <c r="G4" s="6">
        <v>0.0</v>
      </c>
      <c r="H4" s="6">
        <v>0.0</v>
      </c>
      <c r="I4" s="6">
        <v>0.0</v>
      </c>
      <c r="J4" s="6">
        <v>0.0</v>
      </c>
    </row>
    <row r="5" ht="15.75" customHeight="1">
      <c r="A5" s="6">
        <v>0.05</v>
      </c>
      <c r="B5" s="6">
        <v>0.030921585648148</v>
      </c>
      <c r="C5" s="6">
        <v>1.04652452256944</v>
      </c>
      <c r="D5" s="6">
        <v>9.60556170428241</v>
      </c>
      <c r="E5" s="6">
        <v>1.23053493923611</v>
      </c>
      <c r="G5" s="6">
        <v>0.05</v>
      </c>
      <c r="H5" s="6">
        <v>0.181778157552083</v>
      </c>
      <c r="I5" s="6">
        <v>3.18408827039931</v>
      </c>
      <c r="J5" s="6">
        <v>7.23458902994792</v>
      </c>
    </row>
    <row r="6" ht="15.75" customHeight="1">
      <c r="A6" s="6">
        <v>0.1</v>
      </c>
      <c r="B6" s="6">
        <v>0.085432581018519</v>
      </c>
      <c r="C6" s="6">
        <v>1.29981662326389</v>
      </c>
      <c r="D6" s="6">
        <v>14.4984968171296</v>
      </c>
      <c r="E6" s="6">
        <v>2.03907118055556</v>
      </c>
      <c r="G6" s="6">
        <v>0.1</v>
      </c>
      <c r="H6" s="6">
        <v>0.505552300347222</v>
      </c>
      <c r="I6" s="6">
        <v>4.30868570963542</v>
      </c>
      <c r="J6" s="6">
        <v>10.3132836914063</v>
      </c>
    </row>
    <row r="7" ht="15.75" customHeight="1">
      <c r="A7" s="6">
        <v>0.15</v>
      </c>
      <c r="B7" s="6">
        <v>0.146716218171296</v>
      </c>
      <c r="C7" s="6">
        <v>1.53441478587963</v>
      </c>
      <c r="D7" s="6">
        <v>16.8315002893519</v>
      </c>
      <c r="E7" s="6">
        <v>1.99722511574074</v>
      </c>
      <c r="G7" s="6">
        <v>0.15</v>
      </c>
      <c r="H7" s="6">
        <v>0.843021375868056</v>
      </c>
      <c r="I7" s="6">
        <v>3.983466796875</v>
      </c>
      <c r="J7" s="6">
        <v>11.8378862847222</v>
      </c>
    </row>
    <row r="8" ht="15.75" customHeight="1">
      <c r="A8" s="6">
        <v>0.2</v>
      </c>
      <c r="B8" s="6">
        <v>0.202326388888889</v>
      </c>
      <c r="C8" s="6">
        <v>2.56415256076389</v>
      </c>
      <c r="D8" s="6">
        <v>17.7550962094907</v>
      </c>
      <c r="E8" s="6">
        <v>1.98454173900463</v>
      </c>
      <c r="G8" s="6">
        <v>0.2</v>
      </c>
      <c r="H8" s="6">
        <v>1.11937798394097</v>
      </c>
      <c r="I8" s="6">
        <v>3.47819010416667</v>
      </c>
      <c r="J8" s="6">
        <v>12.7478363715278</v>
      </c>
    </row>
    <row r="9" ht="15.75" customHeight="1">
      <c r="A9" s="6">
        <v>0.25</v>
      </c>
      <c r="B9" s="6">
        <v>0.243440031828704</v>
      </c>
      <c r="C9" s="6">
        <v>4.32601671006945</v>
      </c>
      <c r="D9" s="6">
        <v>17.3478038194444</v>
      </c>
      <c r="E9" s="6">
        <v>2.2207396556713</v>
      </c>
      <c r="G9" s="6">
        <v>0.25</v>
      </c>
      <c r="H9" s="6">
        <v>1.29806233723958</v>
      </c>
      <c r="I9" s="6">
        <v>3.34371229383681</v>
      </c>
      <c r="J9" s="6">
        <v>12.5879616970486</v>
      </c>
    </row>
    <row r="10" ht="15.75" customHeight="1">
      <c r="A10" s="6">
        <v>0.3</v>
      </c>
      <c r="B10" s="6">
        <v>0.269378616898148</v>
      </c>
      <c r="C10" s="6">
        <v>6.3170826099537</v>
      </c>
      <c r="D10" s="6">
        <v>17.510361328125</v>
      </c>
      <c r="E10" s="6">
        <v>2.58266203703704</v>
      </c>
      <c r="G10" s="6">
        <v>0.3</v>
      </c>
      <c r="H10" s="6">
        <v>1.38015272352431</v>
      </c>
      <c r="I10" s="6">
        <v>4.50939236111111</v>
      </c>
      <c r="J10" s="6">
        <v>13.0122639973958</v>
      </c>
    </row>
    <row r="11" ht="15.75" customHeight="1">
      <c r="A11" s="6">
        <v>0.35</v>
      </c>
      <c r="B11" s="6">
        <v>0.277738715277778</v>
      </c>
      <c r="C11" s="6">
        <v>8.91192455150463</v>
      </c>
      <c r="D11" s="6">
        <v>16.6952955005787</v>
      </c>
      <c r="E11" s="6">
        <v>2.34667064525463</v>
      </c>
      <c r="G11" s="6">
        <v>0.35</v>
      </c>
      <c r="H11" s="6">
        <v>1.37411268446181</v>
      </c>
      <c r="I11" s="6">
        <v>6.54573594835069</v>
      </c>
      <c r="J11" s="6">
        <v>12.6894224717882</v>
      </c>
    </row>
    <row r="12" ht="15.75" customHeight="1">
      <c r="A12" s="6">
        <v>0.4</v>
      </c>
      <c r="B12" s="6">
        <v>0.272767288773148</v>
      </c>
      <c r="C12" s="6">
        <v>11.7971723090278</v>
      </c>
      <c r="D12" s="6">
        <v>15.6328219039352</v>
      </c>
      <c r="E12" s="6">
        <v>2.20890552662037</v>
      </c>
      <c r="G12" s="6">
        <v>0.4</v>
      </c>
      <c r="H12" s="6">
        <v>1.29008192274306</v>
      </c>
      <c r="I12" s="6">
        <v>9.06232123480903</v>
      </c>
      <c r="J12" s="6">
        <v>12.195888671875</v>
      </c>
    </row>
    <row r="13" ht="15.75" customHeight="1">
      <c r="A13" s="6">
        <v>0.45</v>
      </c>
      <c r="B13" s="6">
        <v>0.253924334490741</v>
      </c>
      <c r="C13" s="6">
        <v>14.8764955873843</v>
      </c>
      <c r="D13" s="6">
        <v>14.7813773148148</v>
      </c>
      <c r="E13" s="6">
        <v>2.16820421006944</v>
      </c>
      <c r="G13" s="6">
        <v>0.45</v>
      </c>
      <c r="H13" s="6">
        <v>1.15762342664931</v>
      </c>
      <c r="I13" s="6">
        <v>11.8191170247396</v>
      </c>
      <c r="J13" s="6">
        <v>11.7876991102431</v>
      </c>
    </row>
    <row r="14" ht="15.75" customHeight="1">
      <c r="A14" s="6">
        <v>0.5</v>
      </c>
      <c r="B14" s="6">
        <v>0.223080512152778</v>
      </c>
      <c r="C14" s="6">
        <v>17.9447044994213</v>
      </c>
      <c r="D14" s="6">
        <v>13.2479709201389</v>
      </c>
      <c r="E14" s="6">
        <v>2.24890118634259</v>
      </c>
      <c r="G14" s="6">
        <v>0.5</v>
      </c>
      <c r="H14" s="6">
        <v>0.985009765625</v>
      </c>
      <c r="I14" s="6">
        <v>14.6623719618056</v>
      </c>
      <c r="J14" s="6">
        <v>10.8281125217014</v>
      </c>
    </row>
    <row r="15" ht="15.75" customHeight="1">
      <c r="A15" s="6">
        <v>0.55</v>
      </c>
      <c r="B15" s="6">
        <v>0.190931712962963</v>
      </c>
      <c r="C15" s="6">
        <v>21.1605067274306</v>
      </c>
      <c r="D15" s="6">
        <v>12.4264742476852</v>
      </c>
      <c r="E15" s="6">
        <v>2.06550998263889</v>
      </c>
      <c r="G15" s="6">
        <v>0.55</v>
      </c>
      <c r="H15" s="6">
        <v>0.803184950086806</v>
      </c>
      <c r="I15" s="6">
        <v>17.5339233398437</v>
      </c>
      <c r="J15" s="6">
        <v>10.2754684787326</v>
      </c>
    </row>
    <row r="16" ht="15.75" customHeight="1">
      <c r="A16" s="6">
        <v>0.6</v>
      </c>
      <c r="B16" s="6">
        <v>0.155455367476852</v>
      </c>
      <c r="C16" s="6">
        <v>24.3697663483796</v>
      </c>
      <c r="D16" s="6">
        <v>10.9979770688657</v>
      </c>
      <c r="E16" s="6">
        <v>1.9447583912037</v>
      </c>
      <c r="G16" s="6">
        <v>0.6</v>
      </c>
      <c r="H16" s="6">
        <v>0.619332411024306</v>
      </c>
      <c r="I16" s="6">
        <v>20.3674693467882</v>
      </c>
      <c r="J16" s="6">
        <v>9.30679090711806</v>
      </c>
    </row>
    <row r="17" ht="15.75" customHeight="1">
      <c r="A17" s="6">
        <v>0.65</v>
      </c>
      <c r="B17" s="6">
        <v>0.120728081597222</v>
      </c>
      <c r="C17" s="6">
        <v>27.561117259838</v>
      </c>
      <c r="D17" s="6">
        <v>9.93755967881945</v>
      </c>
      <c r="E17" s="6">
        <v>1.87046911168981</v>
      </c>
      <c r="G17" s="6">
        <v>0.65</v>
      </c>
      <c r="H17" s="6">
        <v>0.457544216579861</v>
      </c>
      <c r="I17" s="6">
        <v>23.1194802517361</v>
      </c>
      <c r="J17" s="6">
        <v>8.45781005859375</v>
      </c>
    </row>
    <row r="18" ht="15.75" customHeight="1">
      <c r="A18" s="6">
        <v>0.7</v>
      </c>
      <c r="B18" s="6">
        <v>0.084023799189815</v>
      </c>
      <c r="C18" s="6">
        <v>30.5984479890046</v>
      </c>
      <c r="D18" s="6">
        <v>9.40288483796296</v>
      </c>
      <c r="E18" s="6">
        <v>1.86715784143519</v>
      </c>
      <c r="G18" s="6">
        <v>0.7</v>
      </c>
      <c r="H18" s="6">
        <v>0.311517469618055</v>
      </c>
      <c r="I18" s="6">
        <v>25.6737977430556</v>
      </c>
      <c r="J18" s="6">
        <v>7.73742648654514</v>
      </c>
    </row>
    <row r="19" ht="15.75" customHeight="1">
      <c r="A19" s="6">
        <v>0.75</v>
      </c>
      <c r="B19" s="6">
        <v>0.055309244791667</v>
      </c>
      <c r="C19" s="6">
        <v>33.592691333912</v>
      </c>
      <c r="D19" s="6">
        <v>8.00427119502315</v>
      </c>
      <c r="E19" s="6">
        <v>1.73049768518519</v>
      </c>
      <c r="G19" s="6">
        <v>0.75</v>
      </c>
      <c r="H19" s="6">
        <v>0.191369086371528</v>
      </c>
      <c r="I19" s="6">
        <v>28.0581605360243</v>
      </c>
      <c r="J19" s="6">
        <v>6.50751519097222</v>
      </c>
    </row>
    <row r="20" ht="15.75" customHeight="1">
      <c r="A20" s="6">
        <v>0.8</v>
      </c>
      <c r="B20" s="6">
        <v>0.034894748263889</v>
      </c>
      <c r="C20" s="6">
        <v>36.5630396412037</v>
      </c>
      <c r="D20" s="6">
        <v>7.33602105034722</v>
      </c>
      <c r="E20" s="6">
        <v>1.55845847800926</v>
      </c>
      <c r="G20" s="6">
        <v>0.8</v>
      </c>
      <c r="H20" s="6">
        <v>0.110314398871528</v>
      </c>
      <c r="I20" s="6">
        <v>30.2454242621528</v>
      </c>
      <c r="J20" s="6">
        <v>5.61964138454861</v>
      </c>
    </row>
    <row r="21" ht="15.75" customHeight="1">
      <c r="A21" s="6">
        <v>0.85</v>
      </c>
      <c r="B21" s="6">
        <v>0.016864872685185</v>
      </c>
      <c r="C21" s="6">
        <v>39.216939380787</v>
      </c>
      <c r="D21" s="6">
        <v>6.6832251880787</v>
      </c>
      <c r="E21" s="6">
        <v>1.37588179976852</v>
      </c>
      <c r="G21" s="6">
        <v>0.85</v>
      </c>
      <c r="H21" s="6">
        <v>0.053634168836806</v>
      </c>
      <c r="I21" s="6">
        <v>32.187487250434</v>
      </c>
      <c r="J21" s="6">
        <v>4.83835340711806</v>
      </c>
    </row>
    <row r="22" ht="15.75" customHeight="1">
      <c r="A22" s="6">
        <v>0.9</v>
      </c>
      <c r="B22" s="6">
        <v>0.006575159143519</v>
      </c>
      <c r="C22" s="6">
        <v>41.7691471354167</v>
      </c>
      <c r="D22" s="6">
        <v>5.17208369502315</v>
      </c>
      <c r="E22" s="6">
        <v>1.18822627314815</v>
      </c>
      <c r="G22" s="6">
        <v>0.9</v>
      </c>
      <c r="H22" s="6">
        <v>0.019100206163195</v>
      </c>
      <c r="I22" s="6">
        <v>33.9325141059028</v>
      </c>
      <c r="J22" s="6">
        <v>3.64461181640625</v>
      </c>
    </row>
    <row r="23" ht="15.75" customHeight="1">
      <c r="A23" s="6">
        <v>0.95</v>
      </c>
      <c r="B23" s="6">
        <v>0.00278247974537</v>
      </c>
      <c r="C23" s="6">
        <v>44.1149385127315</v>
      </c>
      <c r="D23" s="6">
        <v>2.71663483796296</v>
      </c>
      <c r="E23" s="6">
        <v>0.836663773148148</v>
      </c>
      <c r="G23" s="6">
        <v>0.95</v>
      </c>
      <c r="H23" s="6">
        <v>0.0038623046875</v>
      </c>
      <c r="I23" s="6">
        <v>35.4701421440972</v>
      </c>
      <c r="J23" s="6">
        <v>1.9718310546875</v>
      </c>
    </row>
    <row r="24" ht="15.75" customHeight="1">
      <c r="A24" s="6">
        <v>1.0</v>
      </c>
      <c r="B24" s="6">
        <v>0.002326750578704</v>
      </c>
      <c r="C24" s="6">
        <v>46.2030743634259</v>
      </c>
      <c r="D24" s="6">
        <v>0.32843822337963</v>
      </c>
      <c r="E24" s="8">
        <v>1.45E-5</v>
      </c>
      <c r="G24" s="6">
        <v>1.0</v>
      </c>
      <c r="H24" s="6">
        <v>0.001880425347222</v>
      </c>
      <c r="I24" s="6">
        <v>36.8141303168403</v>
      </c>
      <c r="J24" s="6">
        <v>0.3912890625</v>
      </c>
    </row>
    <row r="25" ht="15.75" customHeight="1">
      <c r="A25" s="6" t="s">
        <v>23</v>
      </c>
      <c r="B25" s="6">
        <v>0.13378092447916676</v>
      </c>
      <c r="C25" s="6">
        <v>20.78839867259838</v>
      </c>
      <c r="D25" s="6">
        <v>11.345592791521987</v>
      </c>
    </row>
    <row r="26" ht="15.75" customHeight="1">
      <c r="A26" s="6" t="s">
        <v>24</v>
      </c>
      <c r="B26" s="6">
        <v>0.1035133178306055</v>
      </c>
      <c r="C26" s="6">
        <v>16.0733005648547</v>
      </c>
      <c r="D26" s="6">
        <v>5.626570379456248</v>
      </c>
    </row>
    <row r="27" ht="15.75" customHeight="1"/>
    <row r="28" ht="15.75" customHeight="1">
      <c r="A28" s="2" t="s">
        <v>25</v>
      </c>
    </row>
    <row r="29" ht="15.75" customHeight="1">
      <c r="A29" s="6" t="s">
        <v>26</v>
      </c>
      <c r="F29" s="6" t="s">
        <v>27</v>
      </c>
    </row>
    <row r="30" ht="15.75" customHeight="1">
      <c r="A30" s="6" t="s">
        <v>18</v>
      </c>
      <c r="B30" s="6" t="s">
        <v>28</v>
      </c>
      <c r="C30" s="6" t="s">
        <v>29</v>
      </c>
      <c r="D30" s="6" t="s">
        <v>30</v>
      </c>
      <c r="F30" s="6" t="s">
        <v>31</v>
      </c>
      <c r="G30" s="6" t="s">
        <v>28</v>
      </c>
      <c r="H30" s="6" t="s">
        <v>29</v>
      </c>
      <c r="I30" s="6" t="s">
        <v>30</v>
      </c>
    </row>
    <row r="31" ht="15.75" customHeight="1">
      <c r="A31" s="6">
        <v>0.0</v>
      </c>
      <c r="B31" s="6">
        <v>0.0</v>
      </c>
      <c r="C31" s="6">
        <v>0.0</v>
      </c>
      <c r="D31" s="6">
        <v>0.0</v>
      </c>
      <c r="F31" s="6">
        <v>0.0</v>
      </c>
      <c r="G31" s="6">
        <v>0.0</v>
      </c>
      <c r="H31" s="6">
        <v>0.0</v>
      </c>
      <c r="I31" s="6">
        <v>0.0</v>
      </c>
    </row>
    <row r="32" ht="15.75" customHeight="1">
      <c r="A32" s="6">
        <v>0.05</v>
      </c>
      <c r="B32" s="6">
        <v>4.672158203125</v>
      </c>
      <c r="C32" s="6">
        <v>3.21062970196759</v>
      </c>
      <c r="D32" s="6">
        <v>1.04652452256944</v>
      </c>
      <c r="F32" s="6">
        <v>0.05</v>
      </c>
      <c r="G32" s="6">
        <v>0.067957899305556</v>
      </c>
      <c r="H32" s="6">
        <v>0.065490451388889</v>
      </c>
      <c r="I32" s="6">
        <v>0.138838252314815</v>
      </c>
    </row>
    <row r="33" ht="15.75" customHeight="1">
      <c r="A33" s="6">
        <v>0.1</v>
      </c>
      <c r="B33" s="6">
        <v>7.80829933449074</v>
      </c>
      <c r="C33" s="6">
        <v>5.14936306423611</v>
      </c>
      <c r="D33" s="6">
        <v>1.29981662326389</v>
      </c>
      <c r="F33" s="6">
        <v>0.1</v>
      </c>
      <c r="G33" s="6">
        <v>0.168209635416667</v>
      </c>
      <c r="H33" s="6">
        <v>0.067052589699074</v>
      </c>
      <c r="I33" s="6">
        <v>0.183751446759259</v>
      </c>
    </row>
    <row r="34" ht="15.75" customHeight="1">
      <c r="A34" s="6">
        <v>0.15</v>
      </c>
      <c r="B34" s="6">
        <v>9.42595558449074</v>
      </c>
      <c r="C34" s="6">
        <v>5.7755345775463</v>
      </c>
      <c r="D34" s="6">
        <v>1.53441478587963</v>
      </c>
      <c r="F34" s="6">
        <v>0.15</v>
      </c>
      <c r="G34" s="6">
        <v>0.301871744791667</v>
      </c>
      <c r="H34" s="6">
        <v>0.098467881944445</v>
      </c>
      <c r="I34" s="6">
        <v>0.145108868634259</v>
      </c>
    </row>
    <row r="35" ht="15.75" customHeight="1">
      <c r="A35" s="6">
        <v>0.2</v>
      </c>
      <c r="B35" s="6">
        <v>10.1291124131944</v>
      </c>
      <c r="C35" s="6">
        <v>5.73228624131945</v>
      </c>
      <c r="D35" s="6">
        <v>2.56415256076389</v>
      </c>
      <c r="F35" s="6">
        <v>0.2</v>
      </c>
      <c r="G35" s="6">
        <v>0.50647533275463</v>
      </c>
      <c r="H35" s="6">
        <v>0.248033130787037</v>
      </c>
      <c r="I35" s="6">
        <v>0.130601851851852</v>
      </c>
    </row>
    <row r="36" ht="15.75" customHeight="1">
      <c r="A36" s="6">
        <v>0.25</v>
      </c>
      <c r="B36" s="6">
        <v>9.92939995659722</v>
      </c>
      <c r="C36" s="6">
        <v>5.14706850405093</v>
      </c>
      <c r="D36" s="6">
        <v>4.32601671006945</v>
      </c>
      <c r="F36" s="6">
        <v>0.25</v>
      </c>
      <c r="G36" s="6">
        <v>0.724918619791667</v>
      </c>
      <c r="H36" s="6">
        <v>0.428508752893519</v>
      </c>
      <c r="I36" s="6">
        <v>0.202650824652778</v>
      </c>
    </row>
    <row r="37" ht="15.75" customHeight="1">
      <c r="A37" s="6">
        <v>0.3</v>
      </c>
      <c r="B37" s="6">
        <v>9.17747721354167</v>
      </c>
      <c r="C37" s="6">
        <v>4.54260706018519</v>
      </c>
      <c r="D37" s="6">
        <v>6.3170826099537</v>
      </c>
      <c r="F37" s="6">
        <v>0.3</v>
      </c>
      <c r="G37" s="6">
        <v>0.933778935185185</v>
      </c>
      <c r="H37" s="6">
        <v>0.611551649305556</v>
      </c>
      <c r="I37" s="6">
        <v>0.32607494212963</v>
      </c>
    </row>
    <row r="38" ht="15.75" customHeight="1">
      <c r="A38" s="6">
        <v>0.35</v>
      </c>
      <c r="B38" s="6">
        <v>8.02671332465278</v>
      </c>
      <c r="C38" s="6">
        <v>4.36347837094907</v>
      </c>
      <c r="D38" s="6">
        <v>8.91192455150463</v>
      </c>
      <c r="F38" s="6">
        <v>0.35</v>
      </c>
      <c r="G38" s="6">
        <v>1.18332573784722</v>
      </c>
      <c r="H38" s="6">
        <v>0.840574725115741</v>
      </c>
      <c r="I38" s="6">
        <v>0.52138599537037</v>
      </c>
    </row>
    <row r="39" ht="15.75" customHeight="1">
      <c r="A39" s="6">
        <v>0.4</v>
      </c>
      <c r="B39" s="6">
        <v>6.79929108796296</v>
      </c>
      <c r="C39" s="6">
        <v>4.83716760706019</v>
      </c>
      <c r="D39" s="6">
        <v>11.7971723090278</v>
      </c>
      <c r="F39" s="6">
        <v>0.4</v>
      </c>
      <c r="G39" s="6">
        <v>1.44706741898148</v>
      </c>
      <c r="H39" s="6">
        <v>1.08315538194444</v>
      </c>
      <c r="I39" s="6">
        <v>0.743424840856481</v>
      </c>
    </row>
    <row r="40" ht="15.75" customHeight="1">
      <c r="A40" s="6">
        <v>0.45</v>
      </c>
      <c r="B40" s="6">
        <v>5.945166015625</v>
      </c>
      <c r="C40" s="6">
        <v>6.10307834201389</v>
      </c>
      <c r="D40" s="6">
        <v>14.8764955873843</v>
      </c>
      <c r="F40" s="6">
        <v>0.45</v>
      </c>
      <c r="G40" s="6">
        <v>1.70555736400463</v>
      </c>
      <c r="H40" s="6">
        <v>1.3306224681713</v>
      </c>
      <c r="I40" s="6">
        <v>0.976498480902778</v>
      </c>
    </row>
    <row r="41" ht="15.75" customHeight="1">
      <c r="A41" s="6">
        <v>0.5</v>
      </c>
      <c r="B41" s="6">
        <v>5.72201931423611</v>
      </c>
      <c r="C41" s="6">
        <v>7.89572591145833</v>
      </c>
      <c r="D41" s="6">
        <v>17.9447044994213</v>
      </c>
      <c r="F41" s="6">
        <v>0.5</v>
      </c>
      <c r="G41" s="6">
        <v>1.95741283275463</v>
      </c>
      <c r="H41" s="6">
        <v>1.57534577546296</v>
      </c>
      <c r="I41" s="6">
        <v>1.21368598090278</v>
      </c>
    </row>
    <row r="42" ht="15.75" customHeight="1">
      <c r="A42" s="6">
        <v>0.55</v>
      </c>
      <c r="B42" s="6">
        <v>6.33692418981482</v>
      </c>
      <c r="C42" s="6">
        <v>10.2146730324074</v>
      </c>
      <c r="D42" s="6">
        <v>21.1605067274306</v>
      </c>
      <c r="F42" s="6">
        <v>0.55</v>
      </c>
      <c r="G42" s="6">
        <v>2.21813440393519</v>
      </c>
      <c r="H42" s="6">
        <v>1.82943070023148</v>
      </c>
      <c r="I42" s="6">
        <v>1.4604296875</v>
      </c>
    </row>
    <row r="43" ht="15.75" customHeight="1">
      <c r="A43" s="6">
        <v>0.6</v>
      </c>
      <c r="B43" s="6">
        <v>7.57526837384259</v>
      </c>
      <c r="C43" s="6">
        <v>12.8285239438657</v>
      </c>
      <c r="D43" s="6">
        <v>24.3697663483796</v>
      </c>
      <c r="F43" s="6">
        <v>0.6</v>
      </c>
      <c r="G43" s="6">
        <v>2.45884223090278</v>
      </c>
      <c r="H43" s="6">
        <v>2.06480975115741</v>
      </c>
      <c r="I43" s="6">
        <v>1.69163664641204</v>
      </c>
    </row>
    <row r="44" ht="15.75" customHeight="1">
      <c r="A44" s="6">
        <v>0.65</v>
      </c>
      <c r="B44" s="6">
        <v>9.38928168402778</v>
      </c>
      <c r="C44" s="6">
        <v>15.6812966579861</v>
      </c>
      <c r="D44" s="6">
        <v>27.561117259838</v>
      </c>
      <c r="F44" s="6">
        <v>0.65</v>
      </c>
      <c r="G44" s="6">
        <v>2.69377893518518</v>
      </c>
      <c r="H44" s="6">
        <v>2.29484302662037</v>
      </c>
      <c r="I44" s="6">
        <v>1.91909939236111</v>
      </c>
    </row>
    <row r="45" ht="15.75" customHeight="1">
      <c r="A45" s="6">
        <v>0.7</v>
      </c>
      <c r="B45" s="6">
        <v>11.6294158709491</v>
      </c>
      <c r="C45" s="6">
        <v>18.5117965133102</v>
      </c>
      <c r="D45" s="6">
        <v>30.5984479890046</v>
      </c>
      <c r="F45" s="6">
        <v>0.7</v>
      </c>
      <c r="G45" s="6">
        <v>2.90784469039352</v>
      </c>
      <c r="H45" s="6">
        <v>2.50883138020833</v>
      </c>
      <c r="I45" s="6">
        <v>2.13118815104167</v>
      </c>
    </row>
    <row r="46" ht="15.75" customHeight="1">
      <c r="A46" s="6">
        <v>0.75</v>
      </c>
      <c r="B46" s="6">
        <v>14.1827463107639</v>
      </c>
      <c r="C46" s="6">
        <v>21.3945128038194</v>
      </c>
      <c r="D46" s="6">
        <v>33.592691333912</v>
      </c>
      <c r="F46" s="6">
        <v>0.75</v>
      </c>
      <c r="G46" s="6">
        <v>3.11339518229167</v>
      </c>
      <c r="H46" s="6">
        <v>2.71361219618056</v>
      </c>
      <c r="I46" s="6">
        <v>2.33620189525463</v>
      </c>
    </row>
    <row r="47" ht="15.75" customHeight="1">
      <c r="A47" s="6">
        <v>0.8</v>
      </c>
      <c r="B47" s="6">
        <v>16.9342842158565</v>
      </c>
      <c r="C47" s="6">
        <v>24.2677007378472</v>
      </c>
      <c r="D47" s="6">
        <v>36.5630396412037</v>
      </c>
      <c r="F47" s="6">
        <v>0.8</v>
      </c>
      <c r="G47" s="6">
        <v>3.31171079282407</v>
      </c>
      <c r="H47" s="6">
        <v>2.91261610243056</v>
      </c>
      <c r="I47" s="6">
        <v>2.53579210069444</v>
      </c>
    </row>
    <row r="48" ht="15.75" customHeight="1">
      <c r="A48" s="6">
        <v>0.85</v>
      </c>
      <c r="B48" s="6">
        <v>19.5340151186343</v>
      </c>
      <c r="C48" s="6">
        <v>26.8872178819444</v>
      </c>
      <c r="D48" s="6">
        <v>39.216939380787</v>
      </c>
      <c r="F48" s="6">
        <v>0.85</v>
      </c>
      <c r="G48" s="6">
        <v>3.48802625868056</v>
      </c>
      <c r="H48" s="6">
        <v>3.09191731770833</v>
      </c>
      <c r="I48" s="6">
        <v>2.7174537037037</v>
      </c>
    </row>
    <row r="49" ht="15.75" customHeight="1">
      <c r="A49" s="6">
        <v>0.9</v>
      </c>
      <c r="B49" s="6">
        <v>22.0737384259259</v>
      </c>
      <c r="C49" s="6">
        <v>29.4224330873843</v>
      </c>
      <c r="D49" s="6">
        <v>41.7691471354167</v>
      </c>
      <c r="F49" s="6">
        <v>0.9</v>
      </c>
      <c r="G49" s="6">
        <v>3.65502025462963</v>
      </c>
      <c r="H49" s="6">
        <v>3.26055338541667</v>
      </c>
      <c r="I49" s="6">
        <v>2.88995876736111</v>
      </c>
    </row>
    <row r="50" ht="15.75" customHeight="1">
      <c r="A50" s="6">
        <v>0.95</v>
      </c>
      <c r="B50" s="6">
        <v>24.4473155381944</v>
      </c>
      <c r="C50" s="6">
        <v>31.7690281394676</v>
      </c>
      <c r="D50" s="6">
        <v>44.1149385127315</v>
      </c>
      <c r="F50" s="6">
        <v>0.95</v>
      </c>
      <c r="G50" s="6">
        <v>3.80228913483796</v>
      </c>
      <c r="H50" s="6">
        <v>3.41272858796296</v>
      </c>
      <c r="I50" s="6">
        <v>3.04631799768518</v>
      </c>
    </row>
    <row r="51" ht="15.75" customHeight="1">
      <c r="A51" s="6">
        <v>1.0</v>
      </c>
      <c r="B51" s="6">
        <v>26.603734447338</v>
      </c>
      <c r="C51" s="6">
        <v>33.8791203703704</v>
      </c>
      <c r="D51" s="6">
        <v>46.2030743634259</v>
      </c>
      <c r="F51" s="6">
        <v>1.0</v>
      </c>
      <c r="G51" s="6">
        <v>3.9323951099537</v>
      </c>
      <c r="H51" s="6">
        <v>3.54782696759259</v>
      </c>
      <c r="I51" s="6">
        <v>3.186552734375</v>
      </c>
    </row>
    <row r="52" ht="15.75" customHeight="1">
      <c r="A52" s="6" t="s">
        <v>23</v>
      </c>
      <c r="B52" s="6">
        <v>11.817115831163196</v>
      </c>
      <c r="C52" s="6">
        <v>13.880662127459487</v>
      </c>
      <c r="D52" s="6">
        <v>20.78839867259838</v>
      </c>
      <c r="G52" s="6">
        <v>2.02890062572338</v>
      </c>
      <c r="H52" s="6">
        <v>1.6992986111111112</v>
      </c>
      <c r="I52" s="6">
        <v>1.4248326280381942</v>
      </c>
    </row>
    <row r="53" ht="15.75" customHeight="1">
      <c r="A53" s="6" t="s">
        <v>24</v>
      </c>
      <c r="B53" s="6">
        <v>6.9247429041418025</v>
      </c>
      <c r="C53" s="6">
        <v>10.658453821333577</v>
      </c>
      <c r="D53" s="6">
        <v>16.0733005648547</v>
      </c>
    </row>
    <row r="54" ht="15.75" customHeight="1"/>
    <row r="55" ht="15.75" customHeight="1"/>
    <row r="56" ht="15.75" customHeight="1">
      <c r="A56" s="2" t="s">
        <v>32</v>
      </c>
    </row>
    <row r="57" ht="15.75" customHeight="1">
      <c r="A57" s="6" t="s">
        <v>33</v>
      </c>
      <c r="F57" s="6" t="s">
        <v>34</v>
      </c>
    </row>
    <row r="58" ht="15.75" customHeight="1">
      <c r="A58" s="6" t="s">
        <v>35</v>
      </c>
      <c r="B58" s="6" t="s">
        <v>22</v>
      </c>
      <c r="C58" s="6" t="s">
        <v>8</v>
      </c>
      <c r="D58" s="6" t="s">
        <v>36</v>
      </c>
      <c r="F58" s="6" t="s">
        <v>35</v>
      </c>
      <c r="G58" s="6" t="s">
        <v>22</v>
      </c>
      <c r="H58" s="6" t="s">
        <v>8</v>
      </c>
      <c r="I58" s="6" t="s">
        <v>36</v>
      </c>
    </row>
    <row r="59" ht="15.75" customHeight="1">
      <c r="A59" s="6">
        <v>0.0</v>
      </c>
      <c r="B59" s="6">
        <v>0.437447916666667</v>
      </c>
      <c r="C59" s="6">
        <v>21.8147620081019</v>
      </c>
      <c r="D59" s="6">
        <v>12.4009436487269</v>
      </c>
      <c r="F59" s="6">
        <v>0.0</v>
      </c>
      <c r="G59" s="6">
        <v>0.228929398148148</v>
      </c>
      <c r="H59" s="6">
        <v>7.06453197337963</v>
      </c>
      <c r="I59" s="6">
        <v>16.3393948929398</v>
      </c>
    </row>
    <row r="60" ht="15.75" customHeight="1">
      <c r="A60" s="6">
        <v>1.0</v>
      </c>
      <c r="B60" s="6">
        <v>0.601983506944444</v>
      </c>
      <c r="C60" s="6">
        <v>19.588876953125</v>
      </c>
      <c r="D60" s="6">
        <v>13.6088013599537</v>
      </c>
      <c r="F60" s="6">
        <v>1.0</v>
      </c>
      <c r="G60" s="6">
        <v>0.180847439236111</v>
      </c>
      <c r="H60" s="6">
        <v>6.99784215856482</v>
      </c>
      <c r="I60" s="6">
        <v>17.1772258391204</v>
      </c>
    </row>
    <row r="61" ht="15.75" customHeight="1">
      <c r="A61" s="6">
        <v>2.0</v>
      </c>
      <c r="B61" s="6">
        <v>0.500262586805556</v>
      </c>
      <c r="C61" s="6">
        <v>18.7955381944444</v>
      </c>
      <c r="D61" s="6">
        <v>13.9713982928241</v>
      </c>
      <c r="F61" s="6">
        <v>2.0</v>
      </c>
      <c r="G61" s="6">
        <v>0.170473090277778</v>
      </c>
      <c r="H61" s="6">
        <v>6.28347077546296</v>
      </c>
      <c r="I61" s="6">
        <v>16.403564453125</v>
      </c>
    </row>
    <row r="62" ht="15.75" customHeight="1">
      <c r="A62" s="6">
        <v>3.0</v>
      </c>
      <c r="B62" s="6">
        <v>0.412406684027778</v>
      </c>
      <c r="C62" s="6">
        <v>22.6799312789352</v>
      </c>
      <c r="D62" s="6">
        <v>9.21084563078704</v>
      </c>
      <c r="F62" s="6">
        <v>3.0</v>
      </c>
      <c r="G62" s="6">
        <v>0.153192274305556</v>
      </c>
      <c r="H62" s="6">
        <v>7.03297996238426</v>
      </c>
      <c r="I62" s="6">
        <v>14.8513017216435</v>
      </c>
    </row>
    <row r="63" ht="15.75" customHeight="1">
      <c r="A63" s="6">
        <v>4.0</v>
      </c>
      <c r="B63" s="6">
        <v>0.333036024305556</v>
      </c>
      <c r="C63" s="6">
        <v>21.4330110677083</v>
      </c>
      <c r="D63" s="6">
        <v>12.5666312210648</v>
      </c>
      <c r="F63" s="6">
        <v>4.0</v>
      </c>
      <c r="G63" s="6">
        <v>0.255363498263889</v>
      </c>
      <c r="H63" s="6">
        <v>7.2880736400463</v>
      </c>
      <c r="I63" s="6">
        <v>15.7400553385417</v>
      </c>
    </row>
    <row r="64" ht="15.75" customHeight="1">
      <c r="A64" s="6">
        <v>5.0</v>
      </c>
      <c r="B64" s="6">
        <v>0.350141059027778</v>
      </c>
      <c r="C64" s="6">
        <v>13.6575126591435</v>
      </c>
      <c r="D64" s="6">
        <v>14.484205005787</v>
      </c>
      <c r="F64" s="6">
        <v>5.0</v>
      </c>
      <c r="G64" s="6">
        <v>0.128270399305556</v>
      </c>
      <c r="H64" s="6">
        <v>4.57033420138889</v>
      </c>
      <c r="I64" s="6">
        <v>15.2067437065972</v>
      </c>
    </row>
    <row r="65" ht="15.75" customHeight="1">
      <c r="A65" s="6">
        <v>6.0</v>
      </c>
      <c r="B65" s="6">
        <v>0.388615451388889</v>
      </c>
      <c r="C65" s="6">
        <v>23.9564167390046</v>
      </c>
      <c r="D65" s="6">
        <v>9.95754412615741</v>
      </c>
      <c r="F65" s="6">
        <v>6.0</v>
      </c>
      <c r="G65" s="6">
        <v>0.153467881944444</v>
      </c>
      <c r="H65" s="6">
        <v>7.56763165509259</v>
      </c>
      <c r="I65" s="6">
        <v>15.8769567418981</v>
      </c>
    </row>
    <row r="66" ht="15.75" customHeight="1">
      <c r="A66" s="6">
        <v>7.0</v>
      </c>
      <c r="B66" s="6">
        <v>0.166994357638889</v>
      </c>
      <c r="C66" s="6">
        <v>25.9696469907407</v>
      </c>
      <c r="D66" s="6">
        <v>9.15438295717593</v>
      </c>
      <c r="F66" s="6">
        <v>7.0</v>
      </c>
      <c r="G66" s="6">
        <v>0.12632884837963</v>
      </c>
      <c r="H66" s="6">
        <v>8.20078016493056</v>
      </c>
      <c r="I66" s="6">
        <v>15.4273292824074</v>
      </c>
    </row>
    <row r="67" ht="15.75" customHeight="1">
      <c r="A67" s="6">
        <v>8.0</v>
      </c>
      <c r="B67" s="6">
        <v>1.032158203125</v>
      </c>
      <c r="C67" s="6">
        <v>15.348134765625</v>
      </c>
      <c r="D67" s="6">
        <v>13.373257740162</v>
      </c>
      <c r="F67" s="6">
        <v>8.0</v>
      </c>
      <c r="G67" s="6">
        <v>0.277250072337963</v>
      </c>
      <c r="H67" s="6">
        <v>5.63893952546296</v>
      </c>
      <c r="I67" s="6">
        <v>15.5447276475694</v>
      </c>
    </row>
    <row r="68" ht="15.75" customHeight="1">
      <c r="A68" s="6">
        <v>9.0</v>
      </c>
      <c r="B68" s="6">
        <v>0.452693142361111</v>
      </c>
      <c r="C68" s="6">
        <v>19.2220388454861</v>
      </c>
      <c r="D68" s="6">
        <v>13.1657439959491</v>
      </c>
      <c r="F68" s="6">
        <v>9.0</v>
      </c>
      <c r="G68" s="6">
        <v>0.213066044560185</v>
      </c>
      <c r="H68" s="6">
        <v>6.50213794849537</v>
      </c>
      <c r="I68" s="6">
        <v>16.8245833333333</v>
      </c>
    </row>
    <row r="69" ht="15.75" customHeight="1">
      <c r="A69" s="6">
        <v>10.0</v>
      </c>
      <c r="B69" s="6">
        <v>0.310240885416667</v>
      </c>
      <c r="C69" s="6">
        <v>20.9430881076389</v>
      </c>
      <c r="D69" s="6">
        <v>12.4215107783565</v>
      </c>
      <c r="F69" s="6">
        <v>10.0</v>
      </c>
      <c r="G69" s="6">
        <v>0.209798177083333</v>
      </c>
      <c r="H69" s="6">
        <v>7.26814597800926</v>
      </c>
      <c r="I69" s="6">
        <v>16.281830150463</v>
      </c>
    </row>
    <row r="70" ht="15.75" customHeight="1">
      <c r="A70" s="6">
        <v>11.0</v>
      </c>
      <c r="B70" s="6">
        <v>0.251680772569444</v>
      </c>
      <c r="C70" s="6">
        <v>20.5158821614583</v>
      </c>
      <c r="D70" s="6">
        <v>12.6823090277778</v>
      </c>
      <c r="F70" s="6">
        <v>11.0</v>
      </c>
      <c r="G70" s="6">
        <v>0.145273799189815</v>
      </c>
      <c r="H70" s="6">
        <v>6.86870081018519</v>
      </c>
      <c r="I70" s="6">
        <v>16.411206958912</v>
      </c>
    </row>
    <row r="71" ht="15.75" customHeight="1">
      <c r="A71" s="6">
        <v>12.0</v>
      </c>
      <c r="B71" s="6">
        <v>0.730584852430556</v>
      </c>
      <c r="C71" s="6">
        <v>22.7431032986111</v>
      </c>
      <c r="D71" s="6">
        <v>8.82087565104167</v>
      </c>
      <c r="F71" s="6">
        <v>12.0</v>
      </c>
      <c r="G71" s="6">
        <v>0.278313078703704</v>
      </c>
      <c r="H71" s="6">
        <v>6.4491236255787</v>
      </c>
      <c r="I71" s="6">
        <v>14.8430168547454</v>
      </c>
    </row>
    <row r="72" ht="15.75" customHeight="1">
      <c r="A72" s="6">
        <v>13.0</v>
      </c>
      <c r="B72" s="6">
        <v>1.29152452256944</v>
      </c>
      <c r="C72" s="6">
        <v>19.5910004340278</v>
      </c>
      <c r="D72" s="6">
        <v>14.4309653501157</v>
      </c>
      <c r="F72" s="6">
        <v>13.0</v>
      </c>
      <c r="G72" s="6">
        <v>0.400190972222222</v>
      </c>
      <c r="H72" s="6">
        <v>6.43176938657407</v>
      </c>
      <c r="I72" s="6">
        <v>16.7703519241898</v>
      </c>
    </row>
    <row r="73" ht="15.75" customHeight="1">
      <c r="A73" s="6">
        <v>14.0</v>
      </c>
      <c r="B73" s="6">
        <v>0.310294053819444</v>
      </c>
      <c r="C73" s="6">
        <v>20.2216605179398</v>
      </c>
      <c r="D73" s="6">
        <v>10.0315881799769</v>
      </c>
      <c r="F73" s="6">
        <v>14.0</v>
      </c>
      <c r="G73" s="6">
        <v>0.163471860532407</v>
      </c>
      <c r="H73" s="6">
        <v>5.62711443865741</v>
      </c>
      <c r="I73" s="6">
        <v>15.4061006221065</v>
      </c>
    </row>
    <row r="74" ht="15.75" customHeight="1">
      <c r="A74" s="6">
        <v>15.0</v>
      </c>
      <c r="B74" s="6">
        <v>0.630207248263889</v>
      </c>
      <c r="C74" s="6">
        <v>21.5119889322917</v>
      </c>
      <c r="D74" s="6">
        <v>13.4256087239583</v>
      </c>
      <c r="F74" s="6">
        <v>15.0</v>
      </c>
      <c r="G74" s="6">
        <v>0.366651837384259</v>
      </c>
      <c r="H74" s="6">
        <v>7.48918366608796</v>
      </c>
      <c r="I74" s="6">
        <v>16.265288990162</v>
      </c>
    </row>
    <row r="75" ht="15.75" customHeight="1">
      <c r="A75" s="6">
        <v>16.0</v>
      </c>
      <c r="B75" s="6">
        <v>1.02084309895833</v>
      </c>
      <c r="C75" s="6">
        <v>22.1897963686343</v>
      </c>
      <c r="D75" s="6">
        <v>13.0770844184028</v>
      </c>
      <c r="F75" s="6">
        <v>16.0</v>
      </c>
      <c r="G75" s="6">
        <v>0.306954210069444</v>
      </c>
      <c r="H75" s="6">
        <v>7.68341905381945</v>
      </c>
      <c r="I75" s="6">
        <v>16.8210677083333</v>
      </c>
    </row>
    <row r="76" ht="15.75" customHeight="1">
      <c r="A76" s="6">
        <v>17.0</v>
      </c>
      <c r="B76" s="6">
        <v>0.631192491319444</v>
      </c>
      <c r="C76" s="6">
        <v>23.8437254050926</v>
      </c>
      <c r="D76" s="6">
        <v>8.57388274016204</v>
      </c>
      <c r="F76" s="6">
        <v>17.0</v>
      </c>
      <c r="G76" s="6">
        <v>0.248107638888889</v>
      </c>
      <c r="H76" s="6">
        <v>7.45821216724537</v>
      </c>
      <c r="I76" s="6">
        <v>14.7620959924769</v>
      </c>
    </row>
    <row r="77" ht="15.75" customHeight="1">
      <c r="A77" s="6">
        <v>18.0</v>
      </c>
      <c r="B77" s="6">
        <v>0.582741970486111</v>
      </c>
      <c r="C77" s="6">
        <v>13.1520525896991</v>
      </c>
      <c r="D77" s="6">
        <v>16.7908289930556</v>
      </c>
      <c r="F77" s="6">
        <v>18.0</v>
      </c>
      <c r="G77" s="6">
        <v>0.178150318287037</v>
      </c>
      <c r="H77" s="6">
        <v>5.03432146990741</v>
      </c>
      <c r="I77" s="6">
        <v>16.7848292824074</v>
      </c>
    </row>
    <row r="78" ht="15.75" customHeight="1">
      <c r="A78" s="6">
        <v>19.0</v>
      </c>
      <c r="B78" s="6">
        <v>0.766649305555556</v>
      </c>
      <c r="C78" s="6">
        <v>17.2683188657407</v>
      </c>
      <c r="D78" s="6">
        <v>13.4385901331019</v>
      </c>
      <c r="F78" s="6">
        <v>19.0</v>
      </c>
      <c r="G78" s="6">
        <v>0.23056712962963</v>
      </c>
      <c r="H78" s="6">
        <v>5.65736472800926</v>
      </c>
      <c r="I78" s="6">
        <v>16.4079651331019</v>
      </c>
    </row>
    <row r="79" ht="15.75" customHeight="1">
      <c r="A79" s="6">
        <v>20.0</v>
      </c>
      <c r="B79" s="6">
        <v>0.186841362847222</v>
      </c>
      <c r="C79" s="6">
        <v>30.4380403645833</v>
      </c>
      <c r="D79" s="6">
        <v>7.14532588252315</v>
      </c>
      <c r="F79" s="6">
        <v>20.0</v>
      </c>
      <c r="G79" s="6">
        <v>0.198567346643519</v>
      </c>
      <c r="H79" s="6">
        <v>8.86520363136574</v>
      </c>
      <c r="I79" s="6">
        <v>15.4940672019676</v>
      </c>
    </row>
    <row r="80" ht="15.75" customHeight="1">
      <c r="A80" s="6" t="s">
        <v>4</v>
      </c>
      <c r="B80" s="6">
        <v>0.5423114045965607</v>
      </c>
      <c r="C80" s="6">
        <v>20.70878697847773</v>
      </c>
      <c r="D80" s="6">
        <v>12.03487256462192</v>
      </c>
      <c r="F80" s="6" t="s">
        <v>4</v>
      </c>
      <c r="G80" s="6">
        <v>0.21967787216159618</v>
      </c>
      <c r="H80" s="6">
        <v>6.760918140983246</v>
      </c>
      <c r="I80" s="6">
        <v>15.982843036954359</v>
      </c>
    </row>
    <row r="81" ht="15.75" customHeight="1">
      <c r="A81" s="6" t="s">
        <v>37</v>
      </c>
      <c r="B81" s="6">
        <v>0.29480960301638437</v>
      </c>
      <c r="C81" s="6">
        <v>3.9460240654663323</v>
      </c>
      <c r="D81" s="6">
        <v>2.4540786273000297</v>
      </c>
      <c r="F81" s="6" t="s">
        <v>37</v>
      </c>
      <c r="G81" s="6">
        <v>0.07471646010462413</v>
      </c>
      <c r="H81" s="6">
        <v>1.0447768987778483</v>
      </c>
      <c r="I81" s="6">
        <v>0.7332446386946576</v>
      </c>
    </row>
    <row r="82" ht="15.75" customHeight="1"/>
    <row r="83" ht="15.75" customHeight="1">
      <c r="C83" s="2" t="s">
        <v>38</v>
      </c>
    </row>
    <row r="84" ht="15.75" customHeight="1"/>
    <row r="85" ht="15.75" customHeight="1">
      <c r="C85" s="6" t="s">
        <v>39</v>
      </c>
      <c r="H85" s="6" t="s">
        <v>40</v>
      </c>
    </row>
    <row r="86" ht="15.75" customHeight="1">
      <c r="C86" s="6" t="s">
        <v>18</v>
      </c>
      <c r="D86" s="6" t="s">
        <v>22</v>
      </c>
      <c r="E86" s="6" t="s">
        <v>41</v>
      </c>
      <c r="F86" s="6" t="s">
        <v>42</v>
      </c>
      <c r="H86" s="6" t="s">
        <v>18</v>
      </c>
      <c r="I86" s="6" t="s">
        <v>19</v>
      </c>
      <c r="J86" s="6" t="s">
        <v>8</v>
      </c>
      <c r="K86" s="6" t="s">
        <v>20</v>
      </c>
    </row>
    <row r="87" ht="15.75" customHeight="1">
      <c r="C87" s="6">
        <v>0.0</v>
      </c>
      <c r="D87" s="6">
        <v>0.0</v>
      </c>
      <c r="E87" s="6">
        <v>0.0</v>
      </c>
      <c r="F87" s="6">
        <v>0.0</v>
      </c>
      <c r="H87" s="6">
        <v>0.0</v>
      </c>
      <c r="I87" s="6">
        <v>0.0</v>
      </c>
      <c r="J87" s="6">
        <v>0.0</v>
      </c>
      <c r="K87" s="6">
        <v>0.0</v>
      </c>
    </row>
    <row r="88" ht="15.75" customHeight="1">
      <c r="C88" s="6">
        <v>0.05</v>
      </c>
      <c r="D88" s="6">
        <v>0.029556568287037</v>
      </c>
      <c r="E88" s="6">
        <v>1.04652452256944</v>
      </c>
      <c r="F88" s="6">
        <v>9.60556170428241</v>
      </c>
      <c r="H88" s="6">
        <v>0.05</v>
      </c>
      <c r="I88" s="6">
        <v>0.030921585648148</v>
      </c>
      <c r="J88" s="6">
        <v>1.04652452256944</v>
      </c>
      <c r="K88" s="6">
        <v>9.60556170428241</v>
      </c>
    </row>
    <row r="89" ht="15.75" customHeight="1">
      <c r="C89" s="6">
        <v>0.1</v>
      </c>
      <c r="D89" s="6">
        <v>0.085924840856482</v>
      </c>
      <c r="E89" s="6">
        <v>1.29981662326389</v>
      </c>
      <c r="F89" s="6">
        <v>14.4984968171296</v>
      </c>
      <c r="H89" s="6">
        <v>0.1</v>
      </c>
      <c r="I89" s="6">
        <v>0.085432581018519</v>
      </c>
      <c r="J89" s="6">
        <v>1.29981662326389</v>
      </c>
      <c r="K89" s="6">
        <v>14.4984968171296</v>
      </c>
    </row>
    <row r="90" ht="15.75" customHeight="1">
      <c r="C90" s="6">
        <v>0.15</v>
      </c>
      <c r="D90" s="6">
        <v>0.150199652777778</v>
      </c>
      <c r="E90" s="6">
        <v>1.53441478587963</v>
      </c>
      <c r="F90" s="6">
        <v>16.8315002893519</v>
      </c>
      <c r="H90" s="6">
        <v>0.15</v>
      </c>
      <c r="I90" s="6">
        <v>0.146716218171296</v>
      </c>
      <c r="J90" s="6">
        <v>1.53441478587963</v>
      </c>
      <c r="K90" s="6">
        <v>16.8315002893519</v>
      </c>
    </row>
    <row r="91" ht="15.75" customHeight="1">
      <c r="C91" s="6">
        <v>0.2</v>
      </c>
      <c r="D91" s="6">
        <v>0.20125072337963</v>
      </c>
      <c r="E91" s="6">
        <v>2.56415256076389</v>
      </c>
      <c r="F91" s="6">
        <v>17.7550962094907</v>
      </c>
      <c r="H91" s="6">
        <v>0.2</v>
      </c>
      <c r="I91" s="6">
        <v>0.202326388888889</v>
      </c>
      <c r="J91" s="6">
        <v>2.56415256076389</v>
      </c>
      <c r="K91" s="6">
        <v>17.7550962094907</v>
      </c>
    </row>
    <row r="92" ht="15.75" customHeight="1">
      <c r="C92" s="6">
        <v>0.25</v>
      </c>
      <c r="D92" s="6">
        <v>0.241479673032407</v>
      </c>
      <c r="E92" s="6">
        <v>4.32601671006945</v>
      </c>
      <c r="F92" s="6">
        <v>17.3478038194444</v>
      </c>
      <c r="H92" s="6">
        <v>0.25</v>
      </c>
      <c r="I92" s="6">
        <v>0.243440031828704</v>
      </c>
      <c r="J92" s="6">
        <v>4.32601671006945</v>
      </c>
      <c r="K92" s="6">
        <v>17.3478038194444</v>
      </c>
    </row>
    <row r="93" ht="15.75" customHeight="1">
      <c r="C93" s="6">
        <v>0.3</v>
      </c>
      <c r="D93" s="6">
        <v>0.273901186342593</v>
      </c>
      <c r="E93" s="6">
        <v>6.3170826099537</v>
      </c>
      <c r="F93" s="6">
        <v>17.510361328125</v>
      </c>
      <c r="H93" s="6">
        <v>0.3</v>
      </c>
      <c r="I93" s="6">
        <v>0.269378616898148</v>
      </c>
      <c r="J93" s="6">
        <v>6.3170826099537</v>
      </c>
      <c r="K93" s="6">
        <v>17.510361328125</v>
      </c>
    </row>
    <row r="94" ht="15.75" customHeight="1">
      <c r="C94" s="6">
        <v>0.35</v>
      </c>
      <c r="D94" s="6">
        <v>0.280367115162037</v>
      </c>
      <c r="E94" s="6">
        <v>8.91192455150463</v>
      </c>
      <c r="F94" s="6">
        <v>16.6952955005787</v>
      </c>
      <c r="H94" s="6">
        <v>0.35</v>
      </c>
      <c r="I94" s="6">
        <v>0.277738715277778</v>
      </c>
      <c r="J94" s="6">
        <v>8.91192455150463</v>
      </c>
      <c r="K94" s="6">
        <v>16.6952955005787</v>
      </c>
    </row>
    <row r="95" ht="15.75" customHeight="1">
      <c r="C95" s="6">
        <v>0.4</v>
      </c>
      <c r="D95" s="6">
        <v>0.278619791666667</v>
      </c>
      <c r="E95" s="6">
        <v>11.7971723090278</v>
      </c>
      <c r="F95" s="6">
        <v>15.6328219039352</v>
      </c>
      <c r="H95" s="6">
        <v>0.4</v>
      </c>
      <c r="I95" s="6">
        <v>0.272767288773148</v>
      </c>
      <c r="J95" s="6">
        <v>11.7971723090278</v>
      </c>
      <c r="K95" s="6">
        <v>15.6328219039352</v>
      </c>
    </row>
    <row r="96" ht="15.75" customHeight="1">
      <c r="C96" s="6">
        <v>0.45</v>
      </c>
      <c r="D96" s="6">
        <v>0.255808376736111</v>
      </c>
      <c r="E96" s="6">
        <v>14.8764955873843</v>
      </c>
      <c r="F96" s="6">
        <v>14.7813773148148</v>
      </c>
      <c r="H96" s="6">
        <v>0.45</v>
      </c>
      <c r="I96" s="6">
        <v>0.253924334490741</v>
      </c>
      <c r="J96" s="6">
        <v>14.8764955873843</v>
      </c>
      <c r="K96" s="6">
        <v>14.7813773148148</v>
      </c>
    </row>
    <row r="97" ht="15.75" customHeight="1">
      <c r="C97" s="6">
        <v>0.5</v>
      </c>
      <c r="D97" s="6">
        <v>0.224715711805556</v>
      </c>
      <c r="E97" s="6">
        <v>17.9447044994213</v>
      </c>
      <c r="F97" s="6">
        <v>13.2479709201389</v>
      </c>
      <c r="H97" s="6">
        <v>0.5</v>
      </c>
      <c r="I97" s="6">
        <v>0.223080512152778</v>
      </c>
      <c r="J97" s="6">
        <v>17.9447044994213</v>
      </c>
      <c r="K97" s="6">
        <v>13.2479709201389</v>
      </c>
    </row>
    <row r="98" ht="15.75" customHeight="1">
      <c r="C98" s="6">
        <v>0.55</v>
      </c>
      <c r="D98" s="6">
        <v>0.192597294560185</v>
      </c>
      <c r="E98" s="6">
        <v>21.1605067274306</v>
      </c>
      <c r="F98" s="6">
        <v>12.4264742476852</v>
      </c>
      <c r="H98" s="6">
        <v>0.55</v>
      </c>
      <c r="I98" s="6">
        <v>0.190931712962963</v>
      </c>
      <c r="J98" s="6">
        <v>21.1605067274306</v>
      </c>
      <c r="K98" s="6">
        <v>12.4264742476852</v>
      </c>
    </row>
    <row r="99" ht="15.75" customHeight="1">
      <c r="C99" s="6">
        <v>0.6</v>
      </c>
      <c r="D99" s="6">
        <v>0.154229600694444</v>
      </c>
      <c r="E99" s="6">
        <v>24.3697663483796</v>
      </c>
      <c r="F99" s="6">
        <v>10.9979770688657</v>
      </c>
      <c r="H99" s="6">
        <v>0.6</v>
      </c>
      <c r="I99" s="6">
        <v>0.155455367476852</v>
      </c>
      <c r="J99" s="6">
        <v>24.3697663483796</v>
      </c>
      <c r="K99" s="6">
        <v>10.9979770688657</v>
      </c>
    </row>
    <row r="100" ht="15.75" customHeight="1">
      <c r="C100" s="6">
        <v>0.65</v>
      </c>
      <c r="D100" s="6">
        <v>0.121029007523148</v>
      </c>
      <c r="E100" s="6">
        <v>27.561117259838</v>
      </c>
      <c r="F100" s="6">
        <v>9.93755967881944</v>
      </c>
      <c r="H100" s="6">
        <v>0.65</v>
      </c>
      <c r="I100" s="6">
        <v>0.120728081597222</v>
      </c>
      <c r="J100" s="6">
        <v>27.561117259838</v>
      </c>
      <c r="K100" s="6">
        <v>9.93755967881945</v>
      </c>
    </row>
    <row r="101" ht="15.75" customHeight="1">
      <c r="C101" s="6">
        <v>0.7</v>
      </c>
      <c r="D101" s="6">
        <v>0.085020616319445</v>
      </c>
      <c r="E101" s="6">
        <v>30.5984479890046</v>
      </c>
      <c r="F101" s="6">
        <v>9.40288483796296</v>
      </c>
      <c r="H101" s="6">
        <v>0.7</v>
      </c>
      <c r="I101" s="6">
        <v>0.084023799189815</v>
      </c>
      <c r="J101" s="6">
        <v>30.5984479890046</v>
      </c>
      <c r="K101" s="6">
        <v>9.40288483796296</v>
      </c>
    </row>
    <row r="102" ht="15.75" customHeight="1">
      <c r="C102" s="6">
        <v>0.75</v>
      </c>
      <c r="D102" s="6">
        <v>0.056439887152778</v>
      </c>
      <c r="E102" s="6">
        <v>33.592691333912</v>
      </c>
      <c r="F102" s="6">
        <v>8.00427119502315</v>
      </c>
      <c r="H102" s="6">
        <v>0.75</v>
      </c>
      <c r="I102" s="6">
        <v>0.055309244791667</v>
      </c>
      <c r="J102" s="6">
        <v>33.592691333912</v>
      </c>
      <c r="K102" s="6">
        <v>8.00427119502315</v>
      </c>
    </row>
    <row r="103" ht="15.75" customHeight="1">
      <c r="C103" s="6">
        <v>0.8</v>
      </c>
      <c r="D103" s="6">
        <v>0.03328052662037</v>
      </c>
      <c r="E103" s="6">
        <v>36.5630396412037</v>
      </c>
      <c r="F103" s="6">
        <v>7.33602105034722</v>
      </c>
      <c r="H103" s="6">
        <v>0.8</v>
      </c>
      <c r="I103" s="6">
        <v>0.034894748263889</v>
      </c>
      <c r="J103" s="6">
        <v>36.5630396412037</v>
      </c>
      <c r="K103" s="6">
        <v>7.33602105034722</v>
      </c>
    </row>
    <row r="104" ht="15.75" customHeight="1">
      <c r="C104" s="6">
        <v>0.85</v>
      </c>
      <c r="D104" s="6">
        <v>0.017951027199074</v>
      </c>
      <c r="E104" s="6">
        <v>39.216939380787</v>
      </c>
      <c r="F104" s="6">
        <v>6.6832251880787</v>
      </c>
      <c r="H104" s="6">
        <v>0.85</v>
      </c>
      <c r="I104" s="6">
        <v>0.016864872685185</v>
      </c>
      <c r="J104" s="6">
        <v>39.216939380787</v>
      </c>
      <c r="K104" s="6">
        <v>6.6832251880787</v>
      </c>
    </row>
    <row r="105" ht="15.75" customHeight="1">
      <c r="C105" s="6">
        <v>0.9</v>
      </c>
      <c r="D105" s="6">
        <v>0.008083405671296</v>
      </c>
      <c r="E105" s="6">
        <v>41.7691471354167</v>
      </c>
      <c r="F105" s="6">
        <v>5.17208369502315</v>
      </c>
      <c r="H105" s="6">
        <v>0.9</v>
      </c>
      <c r="I105" s="6">
        <v>0.006575159143519</v>
      </c>
      <c r="J105" s="6">
        <v>41.7691471354167</v>
      </c>
      <c r="K105" s="6">
        <v>5.17208369502315</v>
      </c>
    </row>
    <row r="106" ht="15.75" customHeight="1">
      <c r="C106" s="6">
        <v>0.95</v>
      </c>
      <c r="D106" s="6">
        <v>0.005257161458333</v>
      </c>
      <c r="E106" s="6">
        <v>44.1149385127315</v>
      </c>
      <c r="F106" s="6">
        <v>2.71663483796296</v>
      </c>
      <c r="H106" s="6">
        <v>0.95</v>
      </c>
      <c r="I106" s="6">
        <v>0.00278247974537</v>
      </c>
      <c r="J106" s="6">
        <v>44.1149385127315</v>
      </c>
      <c r="K106" s="6">
        <v>2.71663483796296</v>
      </c>
    </row>
    <row r="107" ht="15.75" customHeight="1">
      <c r="C107" s="6">
        <v>1.0</v>
      </c>
      <c r="D107" s="6">
        <v>0.003125361689815</v>
      </c>
      <c r="E107" s="6">
        <v>46.2030743634259</v>
      </c>
      <c r="F107" s="6">
        <v>0.32843822337963</v>
      </c>
      <c r="H107" s="6">
        <v>1.0</v>
      </c>
      <c r="I107" s="6">
        <v>0.002326750578704</v>
      </c>
      <c r="J107" s="6">
        <v>46.2030743634259</v>
      </c>
      <c r="K107" s="6">
        <v>0.32843822337963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