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a II stopien\III semestr\Ekonometria wielowymiarowa\Projekt\"/>
    </mc:Choice>
  </mc:AlternateContent>
  <xr:revisionPtr revIDLastSave="0" documentId="13_ncr:1_{93E50A7C-3EE8-4373-A023-33DD2B323640}" xr6:coauthVersionLast="47" xr6:coauthVersionMax="47" xr10:uidLastSave="{00000000-0000-0000-0000-000000000000}"/>
  <bookViews>
    <workbookView xWindow="-108" yWindow="-108" windowWidth="23256" windowHeight="12576" xr2:uid="{C2B33AFF-F82F-45E2-88A4-5D4249095DF4}"/>
  </bookViews>
  <sheets>
    <sheet name="Sheet1" sheetId="1" r:id="rId1"/>
    <sheet name="Korelacja" sheetId="2" r:id="rId2"/>
    <sheet name="Pivot" sheetId="3" r:id="rId3"/>
    <sheet name="Statystyki " sheetId="4" r:id="rId4"/>
  </sheets>
  <definedNames>
    <definedName name="_xlnm._FilterDatabase" localSheetId="0" hidden="1">Sheet1!$A$1:$N$1</definedName>
  </definedNames>
  <calcPr calcId="191029"/>
  <pivotCaches>
    <pivotCache cacheId="6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2" i="4"/>
  <c r="C2" i="2"/>
  <c r="D2" i="2"/>
  <c r="E2" i="2"/>
  <c r="F2" i="2"/>
  <c r="G2" i="2"/>
  <c r="H2" i="2"/>
  <c r="I2" i="2"/>
  <c r="J2" i="2"/>
  <c r="K2" i="2"/>
  <c r="L2" i="2"/>
  <c r="M2" i="2"/>
  <c r="C3" i="2"/>
  <c r="D3" i="2"/>
  <c r="E3" i="2"/>
  <c r="F3" i="2"/>
  <c r="G3" i="2"/>
  <c r="H3" i="2"/>
  <c r="I3" i="2"/>
  <c r="J3" i="2"/>
  <c r="K3" i="2"/>
  <c r="L3" i="2"/>
  <c r="M3" i="2"/>
  <c r="C4" i="2"/>
  <c r="D4" i="2"/>
  <c r="E4" i="2"/>
  <c r="F4" i="2"/>
  <c r="G4" i="2"/>
  <c r="H4" i="2"/>
  <c r="I4" i="2"/>
  <c r="J4" i="2"/>
  <c r="K4" i="2"/>
  <c r="L4" i="2"/>
  <c r="M4" i="2"/>
  <c r="C5" i="2"/>
  <c r="D5" i="2"/>
  <c r="E5" i="2"/>
  <c r="F5" i="2"/>
  <c r="G5" i="2"/>
  <c r="H5" i="2"/>
  <c r="I5" i="2"/>
  <c r="J5" i="2"/>
  <c r="K5" i="2"/>
  <c r="L5" i="2"/>
  <c r="M5" i="2"/>
  <c r="C6" i="2"/>
  <c r="D6" i="2"/>
  <c r="E6" i="2"/>
  <c r="F6" i="2"/>
  <c r="G6" i="2"/>
  <c r="H6" i="2"/>
  <c r="I6" i="2"/>
  <c r="J6" i="2"/>
  <c r="K6" i="2"/>
  <c r="L6" i="2"/>
  <c r="M6" i="2"/>
  <c r="C7" i="2"/>
  <c r="D7" i="2"/>
  <c r="E7" i="2"/>
  <c r="F7" i="2"/>
  <c r="G7" i="2"/>
  <c r="H7" i="2"/>
  <c r="I7" i="2"/>
  <c r="J7" i="2"/>
  <c r="K7" i="2"/>
  <c r="L7" i="2"/>
  <c r="M7" i="2"/>
  <c r="C8" i="2"/>
  <c r="D8" i="2"/>
  <c r="E8" i="2"/>
  <c r="F8" i="2"/>
  <c r="G8" i="2"/>
  <c r="H8" i="2"/>
  <c r="I8" i="2"/>
  <c r="J8" i="2"/>
  <c r="K8" i="2"/>
  <c r="L8" i="2"/>
  <c r="M8" i="2"/>
  <c r="C9" i="2"/>
  <c r="D9" i="2"/>
  <c r="E9" i="2"/>
  <c r="F9" i="2"/>
  <c r="G9" i="2"/>
  <c r="H9" i="2"/>
  <c r="I9" i="2"/>
  <c r="J9" i="2"/>
  <c r="K9" i="2"/>
  <c r="L9" i="2"/>
  <c r="M9" i="2"/>
  <c r="C10" i="2"/>
  <c r="D10" i="2"/>
  <c r="E10" i="2"/>
  <c r="F10" i="2"/>
  <c r="G10" i="2"/>
  <c r="H10" i="2"/>
  <c r="I10" i="2"/>
  <c r="J10" i="2"/>
  <c r="K10" i="2"/>
  <c r="L10" i="2"/>
  <c r="M10" i="2"/>
  <c r="C11" i="2"/>
  <c r="D11" i="2"/>
  <c r="E11" i="2"/>
  <c r="F11" i="2"/>
  <c r="G11" i="2"/>
  <c r="H11" i="2"/>
  <c r="I11" i="2"/>
  <c r="J11" i="2"/>
  <c r="K11" i="2"/>
  <c r="L11" i="2"/>
  <c r="M11" i="2"/>
  <c r="C12" i="2"/>
  <c r="D12" i="2"/>
  <c r="E12" i="2"/>
  <c r="F12" i="2"/>
  <c r="G12" i="2"/>
  <c r="H12" i="2"/>
  <c r="I12" i="2"/>
  <c r="J12" i="2"/>
  <c r="K12" i="2"/>
  <c r="L12" i="2"/>
  <c r="M12" i="2"/>
  <c r="M13" i="2"/>
  <c r="C13" i="2"/>
  <c r="D13" i="2"/>
  <c r="E13" i="2"/>
  <c r="F13" i="2"/>
  <c r="G13" i="2"/>
  <c r="H13" i="2"/>
  <c r="I13" i="2"/>
  <c r="J13" i="2"/>
  <c r="K13" i="2"/>
  <c r="L13" i="2"/>
  <c r="B13" i="2"/>
  <c r="B12" i="2"/>
  <c r="B11" i="2"/>
  <c r="B10" i="2"/>
  <c r="B9" i="2"/>
  <c r="B8" i="2"/>
  <c r="B7" i="2"/>
  <c r="B6" i="2"/>
  <c r="B4" i="2"/>
  <c r="B5" i="2"/>
  <c r="B3" i="2"/>
  <c r="B2" i="2"/>
</calcChain>
</file>

<file path=xl/sharedStrings.xml><?xml version="1.0" encoding="utf-8"?>
<sst xmlns="http://schemas.openxmlformats.org/spreadsheetml/2006/main" count="444" uniqueCount="55">
  <si>
    <t>Nazwa</t>
  </si>
  <si>
    <t>Rok</t>
  </si>
  <si>
    <t>DOLNOŚLĄSKIE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</si>
  <si>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</si>
  <si>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</si>
  <si>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</si>
  <si>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</si>
  <si>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</si>
  <si>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</si>
  <si>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</si>
  <si>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</si>
  <si>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</si>
  <si>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</si>
  <si>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</si>
  <si>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KUJAWSKO-POMORSKIE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</si>
  <si>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</si>
  <si>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</si>
  <si>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</si>
  <si>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</si>
  <si>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</si>
  <si>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</si>
  <si>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</si>
  <si>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</si>
  <si>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</si>
  <si>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</si>
  <si>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</si>
  <si>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WARMIŃSKO-MAZURSKIE</t>
  </si>
  <si>
    <t>WIELKOPOLSKIE</t>
  </si>
  <si>
    <t>ZACHODNIOPOMORSKIE</t>
  </si>
  <si>
    <t>drogi</t>
  </si>
  <si>
    <t>wynag</t>
  </si>
  <si>
    <t>lud</t>
  </si>
  <si>
    <t>turys</t>
  </si>
  <si>
    <t>urban</t>
  </si>
  <si>
    <t>bezrob</t>
  </si>
  <si>
    <t>lek</t>
  </si>
  <si>
    <t>inf</t>
  </si>
  <si>
    <t>komun</t>
  </si>
  <si>
    <t>miesz</t>
  </si>
  <si>
    <t>skol</t>
  </si>
  <si>
    <t>kina</t>
  </si>
  <si>
    <t>Row Labels</t>
  </si>
  <si>
    <t>Grand Total</t>
  </si>
  <si>
    <t>Column Labels</t>
  </si>
  <si>
    <t>Sum of kina</t>
  </si>
  <si>
    <t>min</t>
  </si>
  <si>
    <t>max</t>
  </si>
  <si>
    <t>zliczenia</t>
  </si>
  <si>
    <t>średnia</t>
  </si>
  <si>
    <t>median</t>
  </si>
  <si>
    <t>kurtoza</t>
  </si>
  <si>
    <t>skośność</t>
  </si>
  <si>
    <t>wariancja</t>
  </si>
  <si>
    <t>odch. stand</t>
  </si>
  <si>
    <t>wsp. zmienności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</si>
</sst>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#0"/>
    <numFmt numFmtId="165" formatCode="0.0"/>
    <numFmt numFmtId="183" formatCode="0.000"/>
  </numFmts>
  <fonts count="9" x14ac:knownFonts="1">
    <font>
      <sz val="11"/>
      <color theme="1"/>
      <name val="Calibri"/>
      <family val="2"/>
      <charset val="238"/>
      <scheme val="minor"/>
    </font>
    <font>
      <sz val="11"/>
      <name val="Calibri"/>
    </font>
    <font>
      <sz val="8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</font>
    <font>
      <b/>
      <sz val="11"/>
      <name val="Calibri"/>
      <family val="2"/>
      <charset val="238"/>
    </font>
    <font>
      <b/>
      <sz val="9"/>
      <color rgb="FF000000"/>
      <name val="Arial"/>
      <family val="2"/>
      <charset val="238"/>
    </font>
    <font>
      <sz val="9"/>
      <color rgb="FF000000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" fillId="0" borderId="0"/>
  </cellStyleXfs>
  <cellXfs count="58">
    <xf numFmtId="0" fontId="0" fillId="0" borderId="0" xfId="0"/>
    <xf numFmtId="0" fontId="1" fillId="0" borderId="0" xfId="1" applyNumberFormat="1" applyFont="1"/>
    <xf numFmtId="165" fontId="1" fillId="0" borderId="0" xfId="1" applyNumberFormat="1" applyFont="1"/>
    <xf numFmtId="0" fontId="1" fillId="0" borderId="0" xfId="1" applyNumberFormat="1" applyFont="1"/>
    <xf numFmtId="165" fontId="1" fillId="0" borderId="0" xfId="1" applyNumberFormat="1" applyFont="1"/>
    <xf numFmtId="0" fontId="1" fillId="0" borderId="0" xfId="1" applyNumberFormat="1" applyFont="1"/>
    <xf numFmtId="164" fontId="1" fillId="0" borderId="0" xfId="1" applyNumberFormat="1" applyFont="1"/>
    <xf numFmtId="0" fontId="1" fillId="0" borderId="0" xfId="1" applyNumberFormat="1" applyFont="1"/>
    <xf numFmtId="0" fontId="0" fillId="0" borderId="0" xfId="0" applyNumberFormat="1"/>
    <xf numFmtId="0" fontId="1" fillId="0" borderId="0" xfId="2" applyNumberFormat="1" applyFont="1"/>
    <xf numFmtId="0" fontId="0" fillId="0" borderId="0" xfId="2" applyNumberFormat="1" applyFont="1"/>
    <xf numFmtId="0" fontId="1" fillId="0" borderId="0" xfId="1" applyNumberFormat="1" applyFont="1"/>
    <xf numFmtId="164" fontId="1" fillId="0" borderId="0" xfId="1" applyNumberFormat="1" applyFont="1"/>
    <xf numFmtId="0" fontId="5" fillId="0" borderId="0" xfId="4" applyNumberFormat="1" applyFont="1"/>
    <xf numFmtId="1" fontId="5" fillId="0" borderId="0" xfId="4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/>
    <xf numFmtId="183" fontId="0" fillId="0" borderId="1" xfId="0" applyNumberFormat="1" applyBorder="1"/>
    <xf numFmtId="0" fontId="6" fillId="0" borderId="3" xfId="1" applyNumberFormat="1" applyFont="1" applyBorder="1"/>
    <xf numFmtId="0" fontId="6" fillId="0" borderId="3" xfId="2" applyNumberFormat="1" applyFont="1" applyBorder="1"/>
    <xf numFmtId="0" fontId="6" fillId="0" borderId="4" xfId="4" applyNumberFormat="1" applyFont="1" applyBorder="1"/>
    <xf numFmtId="0" fontId="4" fillId="0" borderId="5" xfId="0" applyNumberFormat="1" applyFont="1" applyBorder="1"/>
    <xf numFmtId="0" fontId="4" fillId="0" borderId="2" xfId="0" applyFont="1" applyBorder="1"/>
    <xf numFmtId="0" fontId="4" fillId="0" borderId="7" xfId="0" applyFont="1" applyBorder="1"/>
    <xf numFmtId="0" fontId="6" fillId="0" borderId="8" xfId="1" applyNumberFormat="1" applyFont="1" applyBorder="1"/>
    <xf numFmtId="0" fontId="6" fillId="0" borderId="8" xfId="1" applyNumberFormat="1" applyFont="1" applyFill="1" applyBorder="1"/>
    <xf numFmtId="0" fontId="6" fillId="0" borderId="9" xfId="1" applyNumberFormat="1" applyFont="1" applyFill="1" applyBorder="1"/>
    <xf numFmtId="183" fontId="0" fillId="0" borderId="10" xfId="0" applyNumberFormat="1" applyBorder="1"/>
    <xf numFmtId="183" fontId="0" fillId="0" borderId="11" xfId="0" applyNumberFormat="1" applyBorder="1"/>
    <xf numFmtId="183" fontId="0" fillId="0" borderId="12" xfId="0" applyNumberFormat="1" applyBorder="1"/>
    <xf numFmtId="183" fontId="0" fillId="0" borderId="13" xfId="0" applyNumberFormat="1" applyBorder="1"/>
    <xf numFmtId="183" fontId="0" fillId="0" borderId="14" xfId="0" applyNumberFormat="1" applyBorder="1"/>
    <xf numFmtId="183" fontId="0" fillId="0" borderId="15" xfId="0" applyNumberFormat="1" applyBorder="1"/>
    <xf numFmtId="183" fontId="0" fillId="0" borderId="16" xfId="0" applyNumberFormat="1" applyBorder="1"/>
    <xf numFmtId="183" fontId="0" fillId="0" borderId="17" xfId="0" applyNumberFormat="1" applyBorder="1"/>
    <xf numFmtId="0" fontId="7" fillId="2" borderId="8" xfId="0" applyFont="1" applyFill="1" applyBorder="1" applyAlignment="1">
      <alignment horizontal="right" vertical="center" wrapText="1"/>
    </xf>
    <xf numFmtId="0" fontId="7" fillId="3" borderId="8" xfId="0" applyFont="1" applyFill="1" applyBorder="1" applyAlignment="1">
      <alignment horizontal="right" vertical="center" wrapText="1"/>
    </xf>
    <xf numFmtId="9" fontId="7" fillId="3" borderId="8" xfId="0" applyNumberFormat="1" applyFont="1" applyFill="1" applyBorder="1" applyAlignment="1">
      <alignment horizontal="right" vertical="center" wrapText="1"/>
    </xf>
    <xf numFmtId="9" fontId="7" fillId="2" borderId="8" xfId="0" applyNumberFormat="1" applyFont="1" applyFill="1" applyBorder="1" applyAlignment="1">
      <alignment horizontal="right" vertical="center" wrapText="1"/>
    </xf>
    <xf numFmtId="2" fontId="8" fillId="3" borderId="13" xfId="0" applyNumberFormat="1" applyFont="1" applyFill="1" applyBorder="1" applyAlignment="1">
      <alignment horizontal="right" vertical="center" wrapText="1"/>
    </xf>
    <xf numFmtId="2" fontId="8" fillId="2" borderId="1" xfId="0" applyNumberFormat="1" applyFont="1" applyFill="1" applyBorder="1" applyAlignment="1">
      <alignment horizontal="right" vertical="center" wrapText="1"/>
    </xf>
    <xf numFmtId="2" fontId="8" fillId="3" borderId="1" xfId="0" applyNumberFormat="1" applyFont="1" applyFill="1" applyBorder="1" applyAlignment="1">
      <alignment horizontal="right" vertical="center" wrapText="1"/>
    </xf>
    <xf numFmtId="2" fontId="8" fillId="3" borderId="15" xfId="0" applyNumberFormat="1" applyFont="1" applyFill="1" applyBorder="1" applyAlignment="1">
      <alignment horizontal="right" vertical="center" wrapText="1"/>
    </xf>
    <xf numFmtId="2" fontId="8" fillId="2" borderId="16" xfId="0" applyNumberFormat="1" applyFont="1" applyFill="1" applyBorder="1" applyAlignment="1">
      <alignment horizontal="right" vertical="center" wrapText="1"/>
    </xf>
    <xf numFmtId="2" fontId="8" fillId="3" borderId="16" xfId="0" applyNumberFormat="1" applyFont="1" applyFill="1" applyBorder="1" applyAlignment="1">
      <alignment horizontal="right" vertical="center" wrapText="1"/>
    </xf>
    <xf numFmtId="0" fontId="7" fillId="2" borderId="18" xfId="0" applyFont="1" applyFill="1" applyBorder="1" applyAlignment="1">
      <alignment horizontal="right" vertical="center" wrapText="1"/>
    </xf>
    <xf numFmtId="0" fontId="7" fillId="2" borderId="19" xfId="0" applyFont="1" applyFill="1" applyBorder="1" applyAlignment="1">
      <alignment horizontal="right" vertical="center" wrapText="1"/>
    </xf>
    <xf numFmtId="0" fontId="7" fillId="2" borderId="20" xfId="0" applyFont="1" applyFill="1" applyBorder="1" applyAlignment="1">
      <alignment horizontal="right" vertical="center" wrapText="1"/>
    </xf>
    <xf numFmtId="0" fontId="7" fillId="2" borderId="21" xfId="0" applyFont="1" applyFill="1" applyBorder="1" applyAlignment="1">
      <alignment horizontal="right" vertical="center" wrapText="1"/>
    </xf>
    <xf numFmtId="9" fontId="8" fillId="2" borderId="14" xfId="3" applyFont="1" applyFill="1" applyBorder="1" applyAlignment="1">
      <alignment horizontal="right" vertical="center" wrapText="1"/>
    </xf>
    <xf numFmtId="9" fontId="8" fillId="2" borderId="17" xfId="3" applyFont="1" applyFill="1" applyBorder="1" applyAlignment="1">
      <alignment horizontal="right" vertical="center" wrapText="1"/>
    </xf>
    <xf numFmtId="2" fontId="8" fillId="3" borderId="22" xfId="0" applyNumberFormat="1" applyFont="1" applyFill="1" applyBorder="1" applyAlignment="1">
      <alignment horizontal="right" vertical="center" wrapText="1"/>
    </xf>
    <xf numFmtId="2" fontId="8" fillId="2" borderId="6" xfId="0" applyNumberFormat="1" applyFont="1" applyFill="1" applyBorder="1" applyAlignment="1">
      <alignment horizontal="right" vertical="center" wrapText="1"/>
    </xf>
    <xf numFmtId="2" fontId="8" fillId="3" borderId="6" xfId="0" applyNumberFormat="1" applyFont="1" applyFill="1" applyBorder="1" applyAlignment="1">
      <alignment horizontal="right" vertical="center" wrapText="1"/>
    </xf>
    <xf numFmtId="9" fontId="8" fillId="2" borderId="23" xfId="3" applyFont="1" applyFill="1" applyBorder="1" applyAlignment="1">
      <alignment horizontal="right" vertical="center" wrapText="1"/>
    </xf>
    <xf numFmtId="0" fontId="7" fillId="3" borderId="24" xfId="0" applyFont="1" applyFill="1" applyBorder="1" applyAlignment="1">
      <alignment horizontal="right" vertical="center" wrapText="1"/>
    </xf>
    <xf numFmtId="0" fontId="7" fillId="2" borderId="9" xfId="0" applyFont="1" applyFill="1" applyBorder="1" applyAlignment="1">
      <alignment horizontal="right" vertical="center" wrapText="1"/>
    </xf>
  </cellXfs>
  <cellStyles count="5">
    <cellStyle name="Comma" xfId="2" builtinId="3"/>
    <cellStyle name="Normal" xfId="0" builtinId="0"/>
    <cellStyle name="Normal 2" xfId="1" xr:uid="{FBE11BDB-640A-4CF9-8127-EF2A5AF12A86}"/>
    <cellStyle name="Normal 3" xfId="4" xr:uid="{3FA3372D-4790-4A32-BA18-B1573F4CBF77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kina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Sheet1!$C$2:$C$177</c:f>
              <c:numCache>
                <c:formatCode>General</c:formatCode>
                <c:ptCount val="176"/>
                <c:pt idx="0">
                  <c:v>3.9319999999999999</c:v>
                </c:pt>
                <c:pt idx="1">
                  <c:v>3.9609999999999999</c:v>
                </c:pt>
                <c:pt idx="2">
                  <c:v>3.7559999999999998</c:v>
                </c:pt>
                <c:pt idx="3">
                  <c:v>4.0069999999999997</c:v>
                </c:pt>
                <c:pt idx="4">
                  <c:v>3.9089999999999998</c:v>
                </c:pt>
                <c:pt idx="5">
                  <c:v>3.96</c:v>
                </c:pt>
                <c:pt idx="6">
                  <c:v>4.1120000000000001</c:v>
                </c:pt>
                <c:pt idx="7">
                  <c:v>4.0709999999999997</c:v>
                </c:pt>
                <c:pt idx="8">
                  <c:v>4.2670000000000003</c:v>
                </c:pt>
                <c:pt idx="9">
                  <c:v>4.5519999999999996</c:v>
                </c:pt>
                <c:pt idx="10">
                  <c:v>4.6779999999999999</c:v>
                </c:pt>
                <c:pt idx="11">
                  <c:v>2.9790000000000001</c:v>
                </c:pt>
                <c:pt idx="12">
                  <c:v>3.2160000000000002</c:v>
                </c:pt>
                <c:pt idx="13">
                  <c:v>3.141</c:v>
                </c:pt>
                <c:pt idx="14">
                  <c:v>3.1240000000000001</c:v>
                </c:pt>
                <c:pt idx="15">
                  <c:v>3.0649999999999999</c:v>
                </c:pt>
                <c:pt idx="16">
                  <c:v>3.1190000000000002</c:v>
                </c:pt>
                <c:pt idx="17">
                  <c:v>3.1850000000000001</c:v>
                </c:pt>
                <c:pt idx="18">
                  <c:v>3.4809999999999999</c:v>
                </c:pt>
                <c:pt idx="19">
                  <c:v>3.7829999999999999</c:v>
                </c:pt>
                <c:pt idx="20">
                  <c:v>4.0739999999999998</c:v>
                </c:pt>
                <c:pt idx="21">
                  <c:v>4.55</c:v>
                </c:pt>
                <c:pt idx="22">
                  <c:v>3.6680000000000001</c:v>
                </c:pt>
                <c:pt idx="23">
                  <c:v>3.6720000000000002</c:v>
                </c:pt>
                <c:pt idx="24">
                  <c:v>3.548</c:v>
                </c:pt>
                <c:pt idx="25">
                  <c:v>3.7069999999999999</c:v>
                </c:pt>
                <c:pt idx="26">
                  <c:v>3.67</c:v>
                </c:pt>
                <c:pt idx="27">
                  <c:v>3.91</c:v>
                </c:pt>
                <c:pt idx="28">
                  <c:v>4.08</c:v>
                </c:pt>
                <c:pt idx="29">
                  <c:v>4.194</c:v>
                </c:pt>
                <c:pt idx="30">
                  <c:v>4.5190000000000001</c:v>
                </c:pt>
                <c:pt idx="31">
                  <c:v>4.782</c:v>
                </c:pt>
                <c:pt idx="32">
                  <c:v>5.3019999999999996</c:v>
                </c:pt>
                <c:pt idx="33">
                  <c:v>2.27</c:v>
                </c:pt>
                <c:pt idx="34">
                  <c:v>2.4470000000000001</c:v>
                </c:pt>
                <c:pt idx="35">
                  <c:v>2.4039999999999999</c:v>
                </c:pt>
                <c:pt idx="36">
                  <c:v>2.331</c:v>
                </c:pt>
                <c:pt idx="37">
                  <c:v>2.3849999999999998</c:v>
                </c:pt>
                <c:pt idx="38">
                  <c:v>2.5009999999999999</c:v>
                </c:pt>
                <c:pt idx="39">
                  <c:v>2.6080000000000001</c:v>
                </c:pt>
                <c:pt idx="40">
                  <c:v>2.706</c:v>
                </c:pt>
                <c:pt idx="41">
                  <c:v>3.032</c:v>
                </c:pt>
                <c:pt idx="42">
                  <c:v>3.1850000000000001</c:v>
                </c:pt>
                <c:pt idx="43">
                  <c:v>3.6520000000000001</c:v>
                </c:pt>
                <c:pt idx="44">
                  <c:v>3.47</c:v>
                </c:pt>
                <c:pt idx="45">
                  <c:v>3.452</c:v>
                </c:pt>
                <c:pt idx="46">
                  <c:v>3.2970000000000002</c:v>
                </c:pt>
                <c:pt idx="47">
                  <c:v>3.3580000000000001</c:v>
                </c:pt>
                <c:pt idx="48">
                  <c:v>3.2269999999999999</c:v>
                </c:pt>
                <c:pt idx="49">
                  <c:v>3.2549999999999999</c:v>
                </c:pt>
                <c:pt idx="50">
                  <c:v>3.363</c:v>
                </c:pt>
                <c:pt idx="51">
                  <c:v>3.4929999999999999</c:v>
                </c:pt>
                <c:pt idx="52">
                  <c:v>3.88</c:v>
                </c:pt>
                <c:pt idx="53">
                  <c:v>4.2359999999999998</c:v>
                </c:pt>
                <c:pt idx="54">
                  <c:v>4.7489999999999997</c:v>
                </c:pt>
                <c:pt idx="55">
                  <c:v>5.9240000000000004</c:v>
                </c:pt>
                <c:pt idx="56">
                  <c:v>5.87</c:v>
                </c:pt>
                <c:pt idx="57">
                  <c:v>5.5860000000000003</c:v>
                </c:pt>
                <c:pt idx="58">
                  <c:v>5.5510000000000002</c:v>
                </c:pt>
                <c:pt idx="59">
                  <c:v>5.6520000000000001</c:v>
                </c:pt>
                <c:pt idx="60">
                  <c:v>5.8170000000000002</c:v>
                </c:pt>
                <c:pt idx="61">
                  <c:v>5.7140000000000004</c:v>
                </c:pt>
                <c:pt idx="62">
                  <c:v>5.7350000000000003</c:v>
                </c:pt>
                <c:pt idx="63">
                  <c:v>5.9429999999999996</c:v>
                </c:pt>
                <c:pt idx="64">
                  <c:v>6.4580000000000002</c:v>
                </c:pt>
                <c:pt idx="65">
                  <c:v>7.194</c:v>
                </c:pt>
                <c:pt idx="66">
                  <c:v>6.5730000000000004</c:v>
                </c:pt>
                <c:pt idx="67">
                  <c:v>6.7060000000000004</c:v>
                </c:pt>
                <c:pt idx="68">
                  <c:v>6.4260000000000002</c:v>
                </c:pt>
                <c:pt idx="69">
                  <c:v>6.1369999999999996</c:v>
                </c:pt>
                <c:pt idx="70">
                  <c:v>6.3780000000000001</c:v>
                </c:pt>
                <c:pt idx="71">
                  <c:v>6.601</c:v>
                </c:pt>
                <c:pt idx="72">
                  <c:v>6.6719999999999997</c:v>
                </c:pt>
                <c:pt idx="73">
                  <c:v>6.819</c:v>
                </c:pt>
                <c:pt idx="74">
                  <c:v>7.2050000000000001</c:v>
                </c:pt>
                <c:pt idx="75">
                  <c:v>7.27</c:v>
                </c:pt>
                <c:pt idx="76">
                  <c:v>7.6139999999999999</c:v>
                </c:pt>
                <c:pt idx="77">
                  <c:v>2.7090000000000001</c:v>
                </c:pt>
                <c:pt idx="78">
                  <c:v>2.7530000000000001</c:v>
                </c:pt>
                <c:pt idx="79">
                  <c:v>2.6659999999999999</c:v>
                </c:pt>
                <c:pt idx="80">
                  <c:v>2.5609999999999999</c:v>
                </c:pt>
                <c:pt idx="81">
                  <c:v>2.7130000000000001</c:v>
                </c:pt>
                <c:pt idx="82">
                  <c:v>2.6890000000000001</c:v>
                </c:pt>
                <c:pt idx="83">
                  <c:v>2.6509999999999998</c:v>
                </c:pt>
                <c:pt idx="84">
                  <c:v>2.6389999999999998</c:v>
                </c:pt>
                <c:pt idx="85">
                  <c:v>2.9550000000000001</c:v>
                </c:pt>
                <c:pt idx="86">
                  <c:v>3.2160000000000002</c:v>
                </c:pt>
                <c:pt idx="87">
                  <c:v>3.6320000000000001</c:v>
                </c:pt>
                <c:pt idx="88">
                  <c:v>2.6930000000000001</c:v>
                </c:pt>
                <c:pt idx="89">
                  <c:v>2.87</c:v>
                </c:pt>
                <c:pt idx="90">
                  <c:v>3.1080000000000001</c:v>
                </c:pt>
                <c:pt idx="91">
                  <c:v>3.161</c:v>
                </c:pt>
                <c:pt idx="92">
                  <c:v>3.242</c:v>
                </c:pt>
                <c:pt idx="93">
                  <c:v>3.54</c:v>
                </c:pt>
                <c:pt idx="94">
                  <c:v>3.157</c:v>
                </c:pt>
                <c:pt idx="95">
                  <c:v>3.3450000000000002</c:v>
                </c:pt>
                <c:pt idx="96">
                  <c:v>3.8149999999999999</c:v>
                </c:pt>
                <c:pt idx="97">
                  <c:v>4.3559999999999999</c:v>
                </c:pt>
                <c:pt idx="98">
                  <c:v>4.7030000000000003</c:v>
                </c:pt>
                <c:pt idx="99">
                  <c:v>3.7509999999999999</c:v>
                </c:pt>
                <c:pt idx="100">
                  <c:v>3.8879999999999999</c:v>
                </c:pt>
                <c:pt idx="101">
                  <c:v>3.8490000000000002</c:v>
                </c:pt>
                <c:pt idx="102">
                  <c:v>3.8130000000000002</c:v>
                </c:pt>
                <c:pt idx="103">
                  <c:v>3.81</c:v>
                </c:pt>
                <c:pt idx="104">
                  <c:v>3.8679999999999999</c:v>
                </c:pt>
                <c:pt idx="105">
                  <c:v>3.9329999999999998</c:v>
                </c:pt>
                <c:pt idx="106">
                  <c:v>4.0250000000000004</c:v>
                </c:pt>
                <c:pt idx="107">
                  <c:v>4.1680000000000001</c:v>
                </c:pt>
                <c:pt idx="108">
                  <c:v>4.5990000000000002</c:v>
                </c:pt>
                <c:pt idx="109">
                  <c:v>5.05</c:v>
                </c:pt>
                <c:pt idx="110">
                  <c:v>4.4569999999999999</c:v>
                </c:pt>
                <c:pt idx="111">
                  <c:v>4.5419999999999998</c:v>
                </c:pt>
                <c:pt idx="112">
                  <c:v>4.5609999999999999</c:v>
                </c:pt>
                <c:pt idx="113">
                  <c:v>4.5529999999999999</c:v>
                </c:pt>
                <c:pt idx="114">
                  <c:v>4.6230000000000002</c:v>
                </c:pt>
                <c:pt idx="115">
                  <c:v>4.734</c:v>
                </c:pt>
                <c:pt idx="116">
                  <c:v>4.8940000000000001</c:v>
                </c:pt>
                <c:pt idx="117">
                  <c:v>5.3840000000000003</c:v>
                </c:pt>
                <c:pt idx="118">
                  <c:v>5.5759999999999996</c:v>
                </c:pt>
                <c:pt idx="119">
                  <c:v>6.0380000000000003</c:v>
                </c:pt>
                <c:pt idx="120">
                  <c:v>6.6630000000000003</c:v>
                </c:pt>
                <c:pt idx="121">
                  <c:v>2.387</c:v>
                </c:pt>
                <c:pt idx="122">
                  <c:v>2.5630000000000002</c:v>
                </c:pt>
                <c:pt idx="123">
                  <c:v>2.508</c:v>
                </c:pt>
                <c:pt idx="124">
                  <c:v>2.464</c:v>
                </c:pt>
                <c:pt idx="125">
                  <c:v>2.508</c:v>
                </c:pt>
                <c:pt idx="126">
                  <c:v>2.484</c:v>
                </c:pt>
                <c:pt idx="127">
                  <c:v>2.5409999999999999</c:v>
                </c:pt>
                <c:pt idx="128">
                  <c:v>2.7170000000000001</c:v>
                </c:pt>
                <c:pt idx="129">
                  <c:v>2.8660000000000001</c:v>
                </c:pt>
                <c:pt idx="130">
                  <c:v>3.2709999999999999</c:v>
                </c:pt>
                <c:pt idx="131">
                  <c:v>3.6949999999999998</c:v>
                </c:pt>
                <c:pt idx="132">
                  <c:v>2.8809999999999998</c:v>
                </c:pt>
                <c:pt idx="133">
                  <c:v>3.0070000000000001</c:v>
                </c:pt>
                <c:pt idx="134">
                  <c:v>3.5569999999999999</c:v>
                </c:pt>
                <c:pt idx="135">
                  <c:v>3.5569999999999999</c:v>
                </c:pt>
                <c:pt idx="136">
                  <c:v>3.4820000000000002</c:v>
                </c:pt>
                <c:pt idx="137">
                  <c:v>3.492</c:v>
                </c:pt>
                <c:pt idx="138">
                  <c:v>3.4039999999999999</c:v>
                </c:pt>
                <c:pt idx="139">
                  <c:v>3.347</c:v>
                </c:pt>
                <c:pt idx="140">
                  <c:v>3.706</c:v>
                </c:pt>
                <c:pt idx="141">
                  <c:v>4.0439999999999996</c:v>
                </c:pt>
                <c:pt idx="142">
                  <c:v>4.6440000000000001</c:v>
                </c:pt>
                <c:pt idx="143">
                  <c:v>3.169</c:v>
                </c:pt>
                <c:pt idx="144">
                  <c:v>3.1349999999999998</c:v>
                </c:pt>
                <c:pt idx="145">
                  <c:v>3.0630000000000002</c:v>
                </c:pt>
                <c:pt idx="146">
                  <c:v>2.9630000000000001</c:v>
                </c:pt>
                <c:pt idx="147">
                  <c:v>3.0619999999999998</c:v>
                </c:pt>
                <c:pt idx="148">
                  <c:v>3.036</c:v>
                </c:pt>
                <c:pt idx="149">
                  <c:v>2.9649999999999999</c:v>
                </c:pt>
                <c:pt idx="150">
                  <c:v>3.1230000000000002</c:v>
                </c:pt>
                <c:pt idx="151">
                  <c:v>3.306</c:v>
                </c:pt>
                <c:pt idx="152">
                  <c:v>3.57</c:v>
                </c:pt>
                <c:pt idx="153">
                  <c:v>4.0529999999999999</c:v>
                </c:pt>
                <c:pt idx="154">
                  <c:v>3.81</c:v>
                </c:pt>
                <c:pt idx="155">
                  <c:v>3.8940000000000001</c:v>
                </c:pt>
                <c:pt idx="156">
                  <c:v>3.7759999999999998</c:v>
                </c:pt>
                <c:pt idx="157">
                  <c:v>3.8929999999999998</c:v>
                </c:pt>
                <c:pt idx="158">
                  <c:v>3.9750000000000001</c:v>
                </c:pt>
                <c:pt idx="159">
                  <c:v>4.0519999999999996</c:v>
                </c:pt>
                <c:pt idx="160">
                  <c:v>4.1040000000000001</c:v>
                </c:pt>
                <c:pt idx="161">
                  <c:v>4.1859999999999999</c:v>
                </c:pt>
                <c:pt idx="162">
                  <c:v>4.46</c:v>
                </c:pt>
                <c:pt idx="163">
                  <c:v>4.2809999999999997</c:v>
                </c:pt>
                <c:pt idx="164">
                  <c:v>4.68</c:v>
                </c:pt>
                <c:pt idx="165">
                  <c:v>3.6589999999999998</c:v>
                </c:pt>
                <c:pt idx="166">
                  <c:v>3.5750000000000002</c:v>
                </c:pt>
                <c:pt idx="167">
                  <c:v>3.4820000000000002</c:v>
                </c:pt>
                <c:pt idx="168">
                  <c:v>3.5569999999999999</c:v>
                </c:pt>
                <c:pt idx="169">
                  <c:v>3.5089999999999999</c:v>
                </c:pt>
                <c:pt idx="170">
                  <c:v>3.411</c:v>
                </c:pt>
                <c:pt idx="171">
                  <c:v>3.6259999999999999</c:v>
                </c:pt>
                <c:pt idx="172">
                  <c:v>3.742</c:v>
                </c:pt>
                <c:pt idx="173">
                  <c:v>4.2329999999999997</c:v>
                </c:pt>
                <c:pt idx="174">
                  <c:v>4.4349999999999996</c:v>
                </c:pt>
                <c:pt idx="175">
                  <c:v>4.5220000000000002</c:v>
                </c:pt>
              </c:numCache>
            </c:numRef>
          </c:xVal>
          <c:yVal>
            <c:numRef>
              <c:f>Sheet1!$N$2:$N$177</c:f>
              <c:numCache>
                <c:formatCode>0</c:formatCode>
                <c:ptCount val="176"/>
                <c:pt idx="0">
                  <c:v>113</c:v>
                </c:pt>
                <c:pt idx="1">
                  <c:v>117</c:v>
                </c:pt>
                <c:pt idx="2">
                  <c:v>119</c:v>
                </c:pt>
                <c:pt idx="3">
                  <c:v>107</c:v>
                </c:pt>
                <c:pt idx="4">
                  <c:v>115</c:v>
                </c:pt>
                <c:pt idx="5">
                  <c:v>106</c:v>
                </c:pt>
                <c:pt idx="6">
                  <c:v>101</c:v>
                </c:pt>
                <c:pt idx="7">
                  <c:v>100</c:v>
                </c:pt>
                <c:pt idx="8">
                  <c:v>90</c:v>
                </c:pt>
                <c:pt idx="9">
                  <c:v>91</c:v>
                </c:pt>
                <c:pt idx="10">
                  <c:v>88</c:v>
                </c:pt>
                <c:pt idx="11">
                  <c:v>177</c:v>
                </c:pt>
                <c:pt idx="12">
                  <c:v>162</c:v>
                </c:pt>
                <c:pt idx="13">
                  <c:v>142</c:v>
                </c:pt>
                <c:pt idx="14">
                  <c:v>139</c:v>
                </c:pt>
                <c:pt idx="15">
                  <c:v>138</c:v>
                </c:pt>
                <c:pt idx="16">
                  <c:v>147</c:v>
                </c:pt>
                <c:pt idx="17">
                  <c:v>146</c:v>
                </c:pt>
                <c:pt idx="18">
                  <c:v>144</c:v>
                </c:pt>
                <c:pt idx="19">
                  <c:v>144</c:v>
                </c:pt>
                <c:pt idx="20">
                  <c:v>139</c:v>
                </c:pt>
                <c:pt idx="21">
                  <c:v>144</c:v>
                </c:pt>
                <c:pt idx="22">
                  <c:v>222</c:v>
                </c:pt>
                <c:pt idx="23">
                  <c:v>244</c:v>
                </c:pt>
                <c:pt idx="24">
                  <c:v>228</c:v>
                </c:pt>
                <c:pt idx="25">
                  <c:v>203</c:v>
                </c:pt>
                <c:pt idx="26">
                  <c:v>215</c:v>
                </c:pt>
                <c:pt idx="27">
                  <c:v>186</c:v>
                </c:pt>
                <c:pt idx="28">
                  <c:v>167</c:v>
                </c:pt>
                <c:pt idx="29">
                  <c:v>182</c:v>
                </c:pt>
                <c:pt idx="30">
                  <c:v>185</c:v>
                </c:pt>
                <c:pt idx="31">
                  <c:v>181</c:v>
                </c:pt>
                <c:pt idx="32">
                  <c:v>186</c:v>
                </c:pt>
                <c:pt idx="33">
                  <c:v>240</c:v>
                </c:pt>
                <c:pt idx="34">
                  <c:v>223</c:v>
                </c:pt>
                <c:pt idx="35">
                  <c:v>238</c:v>
                </c:pt>
                <c:pt idx="36">
                  <c:v>236</c:v>
                </c:pt>
                <c:pt idx="37">
                  <c:v>247</c:v>
                </c:pt>
                <c:pt idx="38">
                  <c:v>208</c:v>
                </c:pt>
                <c:pt idx="39">
                  <c:v>203</c:v>
                </c:pt>
                <c:pt idx="40">
                  <c:v>198</c:v>
                </c:pt>
                <c:pt idx="41">
                  <c:v>197</c:v>
                </c:pt>
                <c:pt idx="42">
                  <c:v>196</c:v>
                </c:pt>
                <c:pt idx="43">
                  <c:v>196</c:v>
                </c:pt>
                <c:pt idx="44">
                  <c:v>215</c:v>
                </c:pt>
                <c:pt idx="45">
                  <c:v>222</c:v>
                </c:pt>
                <c:pt idx="46">
                  <c:v>218</c:v>
                </c:pt>
                <c:pt idx="47">
                  <c:v>213</c:v>
                </c:pt>
                <c:pt idx="48">
                  <c:v>217</c:v>
                </c:pt>
                <c:pt idx="49">
                  <c:v>196</c:v>
                </c:pt>
                <c:pt idx="50">
                  <c:v>178</c:v>
                </c:pt>
                <c:pt idx="51">
                  <c:v>184</c:v>
                </c:pt>
                <c:pt idx="52">
                  <c:v>179</c:v>
                </c:pt>
                <c:pt idx="53">
                  <c:v>167</c:v>
                </c:pt>
                <c:pt idx="54">
                  <c:v>174</c:v>
                </c:pt>
                <c:pt idx="55">
                  <c:v>138</c:v>
                </c:pt>
                <c:pt idx="56">
                  <c:v>141</c:v>
                </c:pt>
                <c:pt idx="57">
                  <c:v>146</c:v>
                </c:pt>
                <c:pt idx="58">
                  <c:v>133</c:v>
                </c:pt>
                <c:pt idx="59">
                  <c:v>136</c:v>
                </c:pt>
                <c:pt idx="60">
                  <c:v>138</c:v>
                </c:pt>
                <c:pt idx="61">
                  <c:v>134</c:v>
                </c:pt>
                <c:pt idx="62">
                  <c:v>137</c:v>
                </c:pt>
                <c:pt idx="63">
                  <c:v>137</c:v>
                </c:pt>
                <c:pt idx="64">
                  <c:v>137</c:v>
                </c:pt>
                <c:pt idx="65">
                  <c:v>139</c:v>
                </c:pt>
                <c:pt idx="66">
                  <c:v>122</c:v>
                </c:pt>
                <c:pt idx="67">
                  <c:v>120</c:v>
                </c:pt>
                <c:pt idx="68">
                  <c:v>119</c:v>
                </c:pt>
                <c:pt idx="69">
                  <c:v>116</c:v>
                </c:pt>
                <c:pt idx="70">
                  <c:v>121</c:v>
                </c:pt>
                <c:pt idx="71">
                  <c:v>122</c:v>
                </c:pt>
                <c:pt idx="72">
                  <c:v>116</c:v>
                </c:pt>
                <c:pt idx="73">
                  <c:v>112</c:v>
                </c:pt>
                <c:pt idx="74">
                  <c:v>106</c:v>
                </c:pt>
                <c:pt idx="75">
                  <c:v>103</c:v>
                </c:pt>
                <c:pt idx="76">
                  <c:v>103</c:v>
                </c:pt>
                <c:pt idx="77">
                  <c:v>285</c:v>
                </c:pt>
                <c:pt idx="78">
                  <c:v>239</c:v>
                </c:pt>
                <c:pt idx="79">
                  <c:v>194</c:v>
                </c:pt>
                <c:pt idx="80">
                  <c:v>177</c:v>
                </c:pt>
                <c:pt idx="81">
                  <c:v>201</c:v>
                </c:pt>
                <c:pt idx="82">
                  <c:v>212</c:v>
                </c:pt>
                <c:pt idx="83">
                  <c:v>228</c:v>
                </c:pt>
                <c:pt idx="84">
                  <c:v>237</c:v>
                </c:pt>
                <c:pt idx="85">
                  <c:v>245</c:v>
                </c:pt>
                <c:pt idx="86">
                  <c:v>244</c:v>
                </c:pt>
                <c:pt idx="87">
                  <c:v>231</c:v>
                </c:pt>
                <c:pt idx="88">
                  <c:v>205</c:v>
                </c:pt>
                <c:pt idx="89">
                  <c:v>185</c:v>
                </c:pt>
                <c:pt idx="90">
                  <c:v>173</c:v>
                </c:pt>
                <c:pt idx="91">
                  <c:v>169</c:v>
                </c:pt>
                <c:pt idx="92">
                  <c:v>183</c:v>
                </c:pt>
                <c:pt idx="93">
                  <c:v>178</c:v>
                </c:pt>
                <c:pt idx="94">
                  <c:v>163</c:v>
                </c:pt>
                <c:pt idx="95">
                  <c:v>143</c:v>
                </c:pt>
                <c:pt idx="96">
                  <c:v>155</c:v>
                </c:pt>
                <c:pt idx="97">
                  <c:v>153</c:v>
                </c:pt>
                <c:pt idx="98">
                  <c:v>154</c:v>
                </c:pt>
                <c:pt idx="99">
                  <c:v>201</c:v>
                </c:pt>
                <c:pt idx="100">
                  <c:v>203</c:v>
                </c:pt>
                <c:pt idx="101">
                  <c:v>201</c:v>
                </c:pt>
                <c:pt idx="102">
                  <c:v>198</c:v>
                </c:pt>
                <c:pt idx="103">
                  <c:v>205</c:v>
                </c:pt>
                <c:pt idx="104">
                  <c:v>182</c:v>
                </c:pt>
                <c:pt idx="105">
                  <c:v>184</c:v>
                </c:pt>
                <c:pt idx="106">
                  <c:v>175</c:v>
                </c:pt>
                <c:pt idx="107">
                  <c:v>186</c:v>
                </c:pt>
                <c:pt idx="108">
                  <c:v>186</c:v>
                </c:pt>
                <c:pt idx="109">
                  <c:v>179</c:v>
                </c:pt>
                <c:pt idx="110">
                  <c:v>195</c:v>
                </c:pt>
                <c:pt idx="111">
                  <c:v>172</c:v>
                </c:pt>
                <c:pt idx="112">
                  <c:v>152</c:v>
                </c:pt>
                <c:pt idx="113">
                  <c:v>137</c:v>
                </c:pt>
                <c:pt idx="114">
                  <c:v>136</c:v>
                </c:pt>
                <c:pt idx="115">
                  <c:v>132</c:v>
                </c:pt>
                <c:pt idx="116">
                  <c:v>118</c:v>
                </c:pt>
                <c:pt idx="117">
                  <c:v>117</c:v>
                </c:pt>
                <c:pt idx="118">
                  <c:v>135</c:v>
                </c:pt>
                <c:pt idx="119">
                  <c:v>132</c:v>
                </c:pt>
                <c:pt idx="120">
                  <c:v>149</c:v>
                </c:pt>
                <c:pt idx="121">
                  <c:v>118</c:v>
                </c:pt>
                <c:pt idx="122">
                  <c:v>121</c:v>
                </c:pt>
                <c:pt idx="123">
                  <c:v>118</c:v>
                </c:pt>
                <c:pt idx="124">
                  <c:v>114</c:v>
                </c:pt>
                <c:pt idx="125">
                  <c:v>119</c:v>
                </c:pt>
                <c:pt idx="126">
                  <c:v>121</c:v>
                </c:pt>
                <c:pt idx="127">
                  <c:v>120</c:v>
                </c:pt>
                <c:pt idx="128">
                  <c:v>116</c:v>
                </c:pt>
                <c:pt idx="129">
                  <c:v>112</c:v>
                </c:pt>
                <c:pt idx="130">
                  <c:v>109</c:v>
                </c:pt>
                <c:pt idx="131">
                  <c:v>108</c:v>
                </c:pt>
                <c:pt idx="132">
                  <c:v>249</c:v>
                </c:pt>
                <c:pt idx="133">
                  <c:v>266</c:v>
                </c:pt>
                <c:pt idx="134">
                  <c:v>196</c:v>
                </c:pt>
                <c:pt idx="135">
                  <c:v>188</c:v>
                </c:pt>
                <c:pt idx="136">
                  <c:v>176</c:v>
                </c:pt>
                <c:pt idx="137">
                  <c:v>175</c:v>
                </c:pt>
                <c:pt idx="138">
                  <c:v>165</c:v>
                </c:pt>
                <c:pt idx="139">
                  <c:v>164</c:v>
                </c:pt>
                <c:pt idx="140">
                  <c:v>161</c:v>
                </c:pt>
                <c:pt idx="141">
                  <c:v>166</c:v>
                </c:pt>
                <c:pt idx="142">
                  <c:v>177</c:v>
                </c:pt>
                <c:pt idx="143">
                  <c:v>200</c:v>
                </c:pt>
                <c:pt idx="144">
                  <c:v>230</c:v>
                </c:pt>
                <c:pt idx="145">
                  <c:v>199</c:v>
                </c:pt>
                <c:pt idx="146">
                  <c:v>202</c:v>
                </c:pt>
                <c:pt idx="147">
                  <c:v>175</c:v>
                </c:pt>
                <c:pt idx="148">
                  <c:v>198</c:v>
                </c:pt>
                <c:pt idx="149">
                  <c:v>193</c:v>
                </c:pt>
                <c:pt idx="150">
                  <c:v>179</c:v>
                </c:pt>
                <c:pt idx="151">
                  <c:v>177</c:v>
                </c:pt>
                <c:pt idx="152">
                  <c:v>178</c:v>
                </c:pt>
                <c:pt idx="153">
                  <c:v>173</c:v>
                </c:pt>
                <c:pt idx="154">
                  <c:v>140</c:v>
                </c:pt>
                <c:pt idx="155">
                  <c:v>135</c:v>
                </c:pt>
                <c:pt idx="156">
                  <c:v>143</c:v>
                </c:pt>
                <c:pt idx="157">
                  <c:v>130</c:v>
                </c:pt>
                <c:pt idx="158">
                  <c:v>123</c:v>
                </c:pt>
                <c:pt idx="159">
                  <c:v>124</c:v>
                </c:pt>
                <c:pt idx="160">
                  <c:v>118</c:v>
                </c:pt>
                <c:pt idx="161">
                  <c:v>118</c:v>
                </c:pt>
                <c:pt idx="162">
                  <c:v>119</c:v>
                </c:pt>
                <c:pt idx="163">
                  <c:v>128</c:v>
                </c:pt>
                <c:pt idx="164">
                  <c:v>126</c:v>
                </c:pt>
                <c:pt idx="165">
                  <c:v>194</c:v>
                </c:pt>
                <c:pt idx="166">
                  <c:v>197</c:v>
                </c:pt>
                <c:pt idx="167">
                  <c:v>173</c:v>
                </c:pt>
                <c:pt idx="168">
                  <c:v>175</c:v>
                </c:pt>
                <c:pt idx="169">
                  <c:v>166</c:v>
                </c:pt>
                <c:pt idx="170">
                  <c:v>156</c:v>
                </c:pt>
                <c:pt idx="171">
                  <c:v>156</c:v>
                </c:pt>
                <c:pt idx="172">
                  <c:v>152</c:v>
                </c:pt>
                <c:pt idx="173">
                  <c:v>153</c:v>
                </c:pt>
                <c:pt idx="174">
                  <c:v>151</c:v>
                </c:pt>
                <c:pt idx="175">
                  <c:v>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A8-4CBE-81E3-DED21F4B2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424815"/>
        <c:axId val="924638735"/>
      </c:scatterChart>
      <c:valAx>
        <c:axId val="897424815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miesz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638735"/>
        <c:crosses val="autoZero"/>
        <c:crossBetween val="midCat"/>
      </c:valAx>
      <c:valAx>
        <c:axId val="92463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bezrob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424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[dane_projekt.xlsx]Pivot!PivotTable3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Kina</a:t>
            </a:r>
            <a:endParaRPr lang="pl-PL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Pivot!$B$1:$B$2</c:f>
              <c:strCache>
                <c:ptCount val="1"/>
                <c:pt idx="0">
                  <c:v>DOLNOŚLĄSKIE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Pivot!$A$3:$A$14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Pivot!$B$3:$B$14</c:f>
              <c:numCache>
                <c:formatCode>General</c:formatCode>
                <c:ptCount val="11"/>
                <c:pt idx="0">
                  <c:v>113</c:v>
                </c:pt>
                <c:pt idx="1">
                  <c:v>117</c:v>
                </c:pt>
                <c:pt idx="2">
                  <c:v>119</c:v>
                </c:pt>
                <c:pt idx="3">
                  <c:v>107</c:v>
                </c:pt>
                <c:pt idx="4">
                  <c:v>115</c:v>
                </c:pt>
                <c:pt idx="5">
                  <c:v>106</c:v>
                </c:pt>
                <c:pt idx="6">
                  <c:v>101</c:v>
                </c:pt>
                <c:pt idx="7">
                  <c:v>100</c:v>
                </c:pt>
                <c:pt idx="8">
                  <c:v>90</c:v>
                </c:pt>
                <c:pt idx="9">
                  <c:v>91</c:v>
                </c:pt>
                <c:pt idx="10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A5-4540-8BF7-46C7EA0D016F}"/>
            </c:ext>
          </c:extLst>
        </c:ser>
        <c:ser>
          <c:idx val="1"/>
          <c:order val="1"/>
          <c:tx>
            <c:strRef>
              <c:f>Pivot!$C$1:$C$2</c:f>
              <c:strCache>
                <c:ptCount val="1"/>
                <c:pt idx="0">
                  <c:v>KUJAWSKO-POMORSKIE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Pivot!$A$3:$A$14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Pivot!$C$3:$C$14</c:f>
              <c:numCache>
                <c:formatCode>General</c:formatCode>
                <c:ptCount val="11"/>
                <c:pt idx="0">
                  <c:v>177</c:v>
                </c:pt>
                <c:pt idx="1">
                  <c:v>162</c:v>
                </c:pt>
                <c:pt idx="2">
                  <c:v>142</c:v>
                </c:pt>
                <c:pt idx="3">
                  <c:v>139</c:v>
                </c:pt>
                <c:pt idx="4">
                  <c:v>138</c:v>
                </c:pt>
                <c:pt idx="5">
                  <c:v>147</c:v>
                </c:pt>
                <c:pt idx="6">
                  <c:v>146</c:v>
                </c:pt>
                <c:pt idx="7">
                  <c:v>144</c:v>
                </c:pt>
                <c:pt idx="8">
                  <c:v>144</c:v>
                </c:pt>
                <c:pt idx="9">
                  <c:v>139</c:v>
                </c:pt>
                <c:pt idx="10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A5-4540-8BF7-46C7EA0D016F}"/>
            </c:ext>
          </c:extLst>
        </c:ser>
        <c:ser>
          <c:idx val="2"/>
          <c:order val="2"/>
          <c:tx>
            <c:strRef>
              <c:f>Pivot!$D$1:$D$2</c:f>
              <c:strCache>
                <c:ptCount val="1"/>
                <c:pt idx="0">
                  <c:v>LUBELSKIE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Pivot!$A$3:$A$14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Pivot!$D$3:$D$14</c:f>
              <c:numCache>
                <c:formatCode>General</c:formatCode>
                <c:ptCount val="11"/>
                <c:pt idx="0">
                  <c:v>222</c:v>
                </c:pt>
                <c:pt idx="1">
                  <c:v>244</c:v>
                </c:pt>
                <c:pt idx="2">
                  <c:v>228</c:v>
                </c:pt>
                <c:pt idx="3">
                  <c:v>203</c:v>
                </c:pt>
                <c:pt idx="4">
                  <c:v>215</c:v>
                </c:pt>
                <c:pt idx="5">
                  <c:v>186</c:v>
                </c:pt>
                <c:pt idx="6">
                  <c:v>167</c:v>
                </c:pt>
                <c:pt idx="7">
                  <c:v>182</c:v>
                </c:pt>
                <c:pt idx="8">
                  <c:v>185</c:v>
                </c:pt>
                <c:pt idx="9">
                  <c:v>181</c:v>
                </c:pt>
                <c:pt idx="10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A5-4540-8BF7-46C7EA0D016F}"/>
            </c:ext>
          </c:extLst>
        </c:ser>
        <c:ser>
          <c:idx val="3"/>
          <c:order val="3"/>
          <c:tx>
            <c:strRef>
              <c:f>Pivot!$E$1:$E$2</c:f>
              <c:strCache>
                <c:ptCount val="1"/>
                <c:pt idx="0">
                  <c:v>LUBUSKIE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Pivot!$A$3:$A$14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Pivot!$E$3:$E$14</c:f>
              <c:numCache>
                <c:formatCode>General</c:formatCode>
                <c:ptCount val="11"/>
                <c:pt idx="0">
                  <c:v>240</c:v>
                </c:pt>
                <c:pt idx="1">
                  <c:v>223</c:v>
                </c:pt>
                <c:pt idx="2">
                  <c:v>238</c:v>
                </c:pt>
                <c:pt idx="3">
                  <c:v>236</c:v>
                </c:pt>
                <c:pt idx="4">
                  <c:v>247</c:v>
                </c:pt>
                <c:pt idx="5">
                  <c:v>208</c:v>
                </c:pt>
                <c:pt idx="6">
                  <c:v>203</c:v>
                </c:pt>
                <c:pt idx="7">
                  <c:v>198</c:v>
                </c:pt>
                <c:pt idx="8">
                  <c:v>197</c:v>
                </c:pt>
                <c:pt idx="9">
                  <c:v>196</c:v>
                </c:pt>
                <c:pt idx="10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A5-4540-8BF7-46C7EA0D016F}"/>
            </c:ext>
          </c:extLst>
        </c:ser>
        <c:ser>
          <c:idx val="4"/>
          <c:order val="4"/>
          <c:tx>
            <c:strRef>
              <c:f>Pivot!$F$1:$F$2</c:f>
              <c:strCache>
                <c:ptCount val="1"/>
                <c:pt idx="0">
                  <c:v>ŁÓDZKIE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Pivot!$A$3:$A$14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Pivot!$F$3:$F$14</c:f>
              <c:numCache>
                <c:formatCode>General</c:formatCode>
                <c:ptCount val="11"/>
                <c:pt idx="0">
                  <c:v>215</c:v>
                </c:pt>
                <c:pt idx="1">
                  <c:v>222</c:v>
                </c:pt>
                <c:pt idx="2">
                  <c:v>218</c:v>
                </c:pt>
                <c:pt idx="3">
                  <c:v>213</c:v>
                </c:pt>
                <c:pt idx="4">
                  <c:v>217</c:v>
                </c:pt>
                <c:pt idx="5">
                  <c:v>196</c:v>
                </c:pt>
                <c:pt idx="6">
                  <c:v>178</c:v>
                </c:pt>
                <c:pt idx="7">
                  <c:v>184</c:v>
                </c:pt>
                <c:pt idx="8">
                  <c:v>179</c:v>
                </c:pt>
                <c:pt idx="9">
                  <c:v>167</c:v>
                </c:pt>
                <c:pt idx="10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A5-4540-8BF7-46C7EA0D016F}"/>
            </c:ext>
          </c:extLst>
        </c:ser>
        <c:ser>
          <c:idx val="5"/>
          <c:order val="5"/>
          <c:tx>
            <c:strRef>
              <c:f>Pivot!$G$1:$G$2</c:f>
              <c:strCache>
                <c:ptCount val="1"/>
                <c:pt idx="0">
                  <c:v>MAŁOPOLSKIE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Pivot!$A$3:$A$14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Pivot!$G$3:$G$14</c:f>
              <c:numCache>
                <c:formatCode>General</c:formatCode>
                <c:ptCount val="11"/>
                <c:pt idx="0">
                  <c:v>138</c:v>
                </c:pt>
                <c:pt idx="1">
                  <c:v>141</c:v>
                </c:pt>
                <c:pt idx="2">
                  <c:v>146</c:v>
                </c:pt>
                <c:pt idx="3">
                  <c:v>133</c:v>
                </c:pt>
                <c:pt idx="4">
                  <c:v>136</c:v>
                </c:pt>
                <c:pt idx="5">
                  <c:v>138</c:v>
                </c:pt>
                <c:pt idx="6">
                  <c:v>134</c:v>
                </c:pt>
                <c:pt idx="7">
                  <c:v>137</c:v>
                </c:pt>
                <c:pt idx="8">
                  <c:v>137</c:v>
                </c:pt>
                <c:pt idx="9">
                  <c:v>137</c:v>
                </c:pt>
                <c:pt idx="10">
                  <c:v>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A5-4540-8BF7-46C7EA0D016F}"/>
            </c:ext>
          </c:extLst>
        </c:ser>
        <c:ser>
          <c:idx val="6"/>
          <c:order val="6"/>
          <c:tx>
            <c:strRef>
              <c:f>Pivot!$H$1:$H$2</c:f>
              <c:strCache>
                <c:ptCount val="1"/>
                <c:pt idx="0">
                  <c:v>MAZOWIECKIE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Pivot!$A$3:$A$14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Pivot!$H$3:$H$14</c:f>
              <c:numCache>
                <c:formatCode>General</c:formatCode>
                <c:ptCount val="11"/>
                <c:pt idx="0">
                  <c:v>122</c:v>
                </c:pt>
                <c:pt idx="1">
                  <c:v>120</c:v>
                </c:pt>
                <c:pt idx="2">
                  <c:v>119</c:v>
                </c:pt>
                <c:pt idx="3">
                  <c:v>116</c:v>
                </c:pt>
                <c:pt idx="4">
                  <c:v>121</c:v>
                </c:pt>
                <c:pt idx="5">
                  <c:v>122</c:v>
                </c:pt>
                <c:pt idx="6">
                  <c:v>116</c:v>
                </c:pt>
                <c:pt idx="7">
                  <c:v>112</c:v>
                </c:pt>
                <c:pt idx="8">
                  <c:v>106</c:v>
                </c:pt>
                <c:pt idx="9">
                  <c:v>103</c:v>
                </c:pt>
                <c:pt idx="10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A5-4540-8BF7-46C7EA0D016F}"/>
            </c:ext>
          </c:extLst>
        </c:ser>
        <c:ser>
          <c:idx val="7"/>
          <c:order val="7"/>
          <c:tx>
            <c:strRef>
              <c:f>Pivot!$I$1:$I$2</c:f>
              <c:strCache>
                <c:ptCount val="1"/>
                <c:pt idx="0">
                  <c:v>OPOLSKIE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Pivot!$A$3:$A$14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Pivot!$I$3:$I$14</c:f>
              <c:numCache>
                <c:formatCode>General</c:formatCode>
                <c:ptCount val="11"/>
                <c:pt idx="0">
                  <c:v>285</c:v>
                </c:pt>
                <c:pt idx="1">
                  <c:v>239</c:v>
                </c:pt>
                <c:pt idx="2">
                  <c:v>194</c:v>
                </c:pt>
                <c:pt idx="3">
                  <c:v>177</c:v>
                </c:pt>
                <c:pt idx="4">
                  <c:v>201</c:v>
                </c:pt>
                <c:pt idx="5">
                  <c:v>212</c:v>
                </c:pt>
                <c:pt idx="6">
                  <c:v>228</c:v>
                </c:pt>
                <c:pt idx="7">
                  <c:v>237</c:v>
                </c:pt>
                <c:pt idx="8">
                  <c:v>245</c:v>
                </c:pt>
                <c:pt idx="9">
                  <c:v>244</c:v>
                </c:pt>
                <c:pt idx="10">
                  <c:v>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A5-4540-8BF7-46C7EA0D016F}"/>
            </c:ext>
          </c:extLst>
        </c:ser>
        <c:ser>
          <c:idx val="8"/>
          <c:order val="8"/>
          <c:tx>
            <c:strRef>
              <c:f>Pivot!$J$1:$J$2</c:f>
              <c:strCache>
                <c:ptCount val="1"/>
                <c:pt idx="0">
                  <c:v>PODKARPACKIE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Pivot!$A$3:$A$14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Pivot!$J$3:$J$14</c:f>
              <c:numCache>
                <c:formatCode>General</c:formatCode>
                <c:ptCount val="11"/>
                <c:pt idx="0">
                  <c:v>205</c:v>
                </c:pt>
                <c:pt idx="1">
                  <c:v>185</c:v>
                </c:pt>
                <c:pt idx="2">
                  <c:v>173</c:v>
                </c:pt>
                <c:pt idx="3">
                  <c:v>169</c:v>
                </c:pt>
                <c:pt idx="4">
                  <c:v>183</c:v>
                </c:pt>
                <c:pt idx="5">
                  <c:v>178</c:v>
                </c:pt>
                <c:pt idx="6">
                  <c:v>163</c:v>
                </c:pt>
                <c:pt idx="7">
                  <c:v>143</c:v>
                </c:pt>
                <c:pt idx="8">
                  <c:v>155</c:v>
                </c:pt>
                <c:pt idx="9">
                  <c:v>153</c:v>
                </c:pt>
                <c:pt idx="10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A5-4540-8BF7-46C7EA0D016F}"/>
            </c:ext>
          </c:extLst>
        </c:ser>
        <c:ser>
          <c:idx val="9"/>
          <c:order val="9"/>
          <c:tx>
            <c:strRef>
              <c:f>Pivot!$K$1:$K$2</c:f>
              <c:strCache>
                <c:ptCount val="1"/>
                <c:pt idx="0">
                  <c:v>PODLASKIE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Pivot!$A$3:$A$14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Pivot!$K$3:$K$14</c:f>
              <c:numCache>
                <c:formatCode>General</c:formatCode>
                <c:ptCount val="11"/>
                <c:pt idx="0">
                  <c:v>201</c:v>
                </c:pt>
                <c:pt idx="1">
                  <c:v>203</c:v>
                </c:pt>
                <c:pt idx="2">
                  <c:v>201</c:v>
                </c:pt>
                <c:pt idx="3">
                  <c:v>198</c:v>
                </c:pt>
                <c:pt idx="4">
                  <c:v>205</c:v>
                </c:pt>
                <c:pt idx="5">
                  <c:v>182</c:v>
                </c:pt>
                <c:pt idx="6">
                  <c:v>184</c:v>
                </c:pt>
                <c:pt idx="7">
                  <c:v>175</c:v>
                </c:pt>
                <c:pt idx="8">
                  <c:v>186</c:v>
                </c:pt>
                <c:pt idx="9">
                  <c:v>186</c:v>
                </c:pt>
                <c:pt idx="10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A5-4540-8BF7-46C7EA0D016F}"/>
            </c:ext>
          </c:extLst>
        </c:ser>
        <c:ser>
          <c:idx val="10"/>
          <c:order val="10"/>
          <c:tx>
            <c:strRef>
              <c:f>Pivot!$L$1:$L$2</c:f>
              <c:strCache>
                <c:ptCount val="1"/>
                <c:pt idx="0">
                  <c:v>POMORSKIE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Pivot!$A$3:$A$14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Pivot!$L$3:$L$14</c:f>
              <c:numCache>
                <c:formatCode>General</c:formatCode>
                <c:ptCount val="11"/>
                <c:pt idx="0">
                  <c:v>195</c:v>
                </c:pt>
                <c:pt idx="1">
                  <c:v>172</c:v>
                </c:pt>
                <c:pt idx="2">
                  <c:v>152</c:v>
                </c:pt>
                <c:pt idx="3">
                  <c:v>137</c:v>
                </c:pt>
                <c:pt idx="4">
                  <c:v>136</c:v>
                </c:pt>
                <c:pt idx="5">
                  <c:v>132</c:v>
                </c:pt>
                <c:pt idx="6">
                  <c:v>118</c:v>
                </c:pt>
                <c:pt idx="7">
                  <c:v>117</c:v>
                </c:pt>
                <c:pt idx="8">
                  <c:v>135</c:v>
                </c:pt>
                <c:pt idx="9">
                  <c:v>132</c:v>
                </c:pt>
                <c:pt idx="10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A5-4540-8BF7-46C7EA0D016F}"/>
            </c:ext>
          </c:extLst>
        </c:ser>
        <c:ser>
          <c:idx val="11"/>
          <c:order val="11"/>
          <c:tx>
            <c:strRef>
              <c:f>Pivot!$M$1:$M$2</c:f>
              <c:strCache>
                <c:ptCount val="1"/>
                <c:pt idx="0">
                  <c:v>ŚLĄSKIE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Pivot!$A$3:$A$14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Pivot!$M$3:$M$14</c:f>
              <c:numCache>
                <c:formatCode>General</c:formatCode>
                <c:ptCount val="11"/>
                <c:pt idx="0">
                  <c:v>118</c:v>
                </c:pt>
                <c:pt idx="1">
                  <c:v>121</c:v>
                </c:pt>
                <c:pt idx="2">
                  <c:v>118</c:v>
                </c:pt>
                <c:pt idx="3">
                  <c:v>114</c:v>
                </c:pt>
                <c:pt idx="4">
                  <c:v>119</c:v>
                </c:pt>
                <c:pt idx="5">
                  <c:v>121</c:v>
                </c:pt>
                <c:pt idx="6">
                  <c:v>120</c:v>
                </c:pt>
                <c:pt idx="7">
                  <c:v>116</c:v>
                </c:pt>
                <c:pt idx="8">
                  <c:v>112</c:v>
                </c:pt>
                <c:pt idx="9">
                  <c:v>109</c:v>
                </c:pt>
                <c:pt idx="10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BA5-4540-8BF7-46C7EA0D016F}"/>
            </c:ext>
          </c:extLst>
        </c:ser>
        <c:ser>
          <c:idx val="12"/>
          <c:order val="12"/>
          <c:tx>
            <c:strRef>
              <c:f>Pivot!$N$1:$N$2</c:f>
              <c:strCache>
                <c:ptCount val="1"/>
                <c:pt idx="0">
                  <c:v>ŚWIĘTOKRZYSKIE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Pivot!$A$3:$A$14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Pivot!$N$3:$N$14</c:f>
              <c:numCache>
                <c:formatCode>General</c:formatCode>
                <c:ptCount val="11"/>
                <c:pt idx="0">
                  <c:v>249</c:v>
                </c:pt>
                <c:pt idx="1">
                  <c:v>266</c:v>
                </c:pt>
                <c:pt idx="2">
                  <c:v>196</c:v>
                </c:pt>
                <c:pt idx="3">
                  <c:v>188</c:v>
                </c:pt>
                <c:pt idx="4">
                  <c:v>176</c:v>
                </c:pt>
                <c:pt idx="5">
                  <c:v>175</c:v>
                </c:pt>
                <c:pt idx="6">
                  <c:v>165</c:v>
                </c:pt>
                <c:pt idx="7">
                  <c:v>164</c:v>
                </c:pt>
                <c:pt idx="8">
                  <c:v>161</c:v>
                </c:pt>
                <c:pt idx="9">
                  <c:v>166</c:v>
                </c:pt>
                <c:pt idx="10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BA5-4540-8BF7-46C7EA0D016F}"/>
            </c:ext>
          </c:extLst>
        </c:ser>
        <c:ser>
          <c:idx val="13"/>
          <c:order val="13"/>
          <c:tx>
            <c:strRef>
              <c:f>Pivot!$O$1:$O$2</c:f>
              <c:strCache>
                <c:ptCount val="1"/>
                <c:pt idx="0">
                  <c:v>WARMIŃSKO-MAZURSKIE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Pivot!$A$3:$A$14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Pivot!$O$3:$O$14</c:f>
              <c:numCache>
                <c:formatCode>General</c:formatCode>
                <c:ptCount val="11"/>
                <c:pt idx="0">
                  <c:v>200</c:v>
                </c:pt>
                <c:pt idx="1">
                  <c:v>230</c:v>
                </c:pt>
                <c:pt idx="2">
                  <c:v>199</c:v>
                </c:pt>
                <c:pt idx="3">
                  <c:v>202</c:v>
                </c:pt>
                <c:pt idx="4">
                  <c:v>175</c:v>
                </c:pt>
                <c:pt idx="5">
                  <c:v>198</c:v>
                </c:pt>
                <c:pt idx="6">
                  <c:v>193</c:v>
                </c:pt>
                <c:pt idx="7">
                  <c:v>179</c:v>
                </c:pt>
                <c:pt idx="8">
                  <c:v>177</c:v>
                </c:pt>
                <c:pt idx="9">
                  <c:v>178</c:v>
                </c:pt>
                <c:pt idx="10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BA5-4540-8BF7-46C7EA0D016F}"/>
            </c:ext>
          </c:extLst>
        </c:ser>
        <c:ser>
          <c:idx val="14"/>
          <c:order val="14"/>
          <c:tx>
            <c:strRef>
              <c:f>Pivot!$P$1:$P$2</c:f>
              <c:strCache>
                <c:ptCount val="1"/>
                <c:pt idx="0">
                  <c:v>WIELKOPOLSKIE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Pivot!$A$3:$A$14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Pivot!$P$3:$P$14</c:f>
              <c:numCache>
                <c:formatCode>General</c:formatCode>
                <c:ptCount val="11"/>
                <c:pt idx="0">
                  <c:v>140</c:v>
                </c:pt>
                <c:pt idx="1">
                  <c:v>135</c:v>
                </c:pt>
                <c:pt idx="2">
                  <c:v>143</c:v>
                </c:pt>
                <c:pt idx="3">
                  <c:v>130</c:v>
                </c:pt>
                <c:pt idx="4">
                  <c:v>123</c:v>
                </c:pt>
                <c:pt idx="5">
                  <c:v>124</c:v>
                </c:pt>
                <c:pt idx="6">
                  <c:v>118</c:v>
                </c:pt>
                <c:pt idx="7">
                  <c:v>118</c:v>
                </c:pt>
                <c:pt idx="8">
                  <c:v>119</c:v>
                </c:pt>
                <c:pt idx="9">
                  <c:v>128</c:v>
                </c:pt>
                <c:pt idx="10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BA5-4540-8BF7-46C7EA0D016F}"/>
            </c:ext>
          </c:extLst>
        </c:ser>
        <c:ser>
          <c:idx val="15"/>
          <c:order val="15"/>
          <c:tx>
            <c:strRef>
              <c:f>Pivot!$Q$1:$Q$2</c:f>
              <c:strCache>
                <c:ptCount val="1"/>
                <c:pt idx="0">
                  <c:v>ZACHODNIOPOMORSKIE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Pivot!$A$3:$A$14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Pivot!$Q$3:$Q$14</c:f>
              <c:numCache>
                <c:formatCode>General</c:formatCode>
                <c:ptCount val="11"/>
                <c:pt idx="0">
                  <c:v>194</c:v>
                </c:pt>
                <c:pt idx="1">
                  <c:v>197</c:v>
                </c:pt>
                <c:pt idx="2">
                  <c:v>173</c:v>
                </c:pt>
                <c:pt idx="3">
                  <c:v>175</c:v>
                </c:pt>
                <c:pt idx="4">
                  <c:v>166</c:v>
                </c:pt>
                <c:pt idx="5">
                  <c:v>156</c:v>
                </c:pt>
                <c:pt idx="6">
                  <c:v>156</c:v>
                </c:pt>
                <c:pt idx="7">
                  <c:v>152</c:v>
                </c:pt>
                <c:pt idx="8">
                  <c:v>153</c:v>
                </c:pt>
                <c:pt idx="9">
                  <c:v>151</c:v>
                </c:pt>
                <c:pt idx="10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BA5-4540-8BF7-46C7EA0D0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6355759"/>
        <c:axId val="856356175"/>
      </c:lineChart>
      <c:catAx>
        <c:axId val="85635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356175"/>
        <c:crosses val="autoZero"/>
        <c:auto val="1"/>
        <c:lblAlgn val="ctr"/>
        <c:lblOffset val="100"/>
        <c:noMultiLvlLbl val="0"/>
      </c:catAx>
      <c:valAx>
        <c:axId val="856356175"/>
        <c:scaling>
          <c:orientation val="minMax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 b="0" i="0" u="none" strike="noStrike" baseline="0">
                    <a:effectLst/>
                  </a:rPr>
                  <a:t>Liczba ludności na 1 miejsce w kinach stałych</a:t>
                </a:r>
                <a:endParaRPr lang="pl-PL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35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352425</xdr:colOff>
      <xdr:row>1</xdr:row>
      <xdr:rowOff>157161</xdr:rowOff>
    </xdr:from>
    <xdr:to>
      <xdr:col>24</xdr:col>
      <xdr:colOff>142875</xdr:colOff>
      <xdr:row>21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648A95-B1AC-4D8C-87AE-6BD4E31F5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781050</xdr:colOff>
      <xdr:row>14</xdr:row>
      <xdr:rowOff>152400</xdr:rowOff>
    </xdr:from>
    <xdr:to>
      <xdr:col>11</xdr:col>
      <xdr:colOff>352425</xdr:colOff>
      <xdr:row>43</xdr:row>
      <xdr:rowOff>4763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91D900-62EC-4D27-AD03-7D91C7F31F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kasz C" refreshedDate="44577.623997800925" createdVersion="7" refreshedVersion="7" minRefreshableVersion="3" recordCount="176" xr:uid="{B877B79A-D3C8-42E6-B4DF-F000F6BCA24B}">
  <cacheSource type="worksheet">
    <worksheetSource ref="A1:N177" sheet="Sheet1"/>
  </cacheSource>
  <cacheFields count="14">
    <cacheField name="Nazwa" numFmtId="0">
      <sharedItems count="16">
        <s v="DOLNOŚLĄSKIE"/>
        <s v="KUJAWSKO-POMORSKIE"/>
        <s v="LUBELSKIE"/>
        <s v="LUBUSKIE"/>
        <s v="ŁÓDZKIE"/>
        <s v="MAŁOPOLSKIE"/>
        <s v="MAZOWIECKIE"/>
        <s v="OPOLSKIE"/>
        <s v="PODKARPACKIE"/>
        <s v="PODLASKIE"/>
        <s v="POMORSKIE"/>
        <s v="ŚLĄSKIE"/>
        <s v="ŚWIĘTOKRZYSKIE"/>
        <s v="WARMIŃSKO-MAZURSKIE"/>
        <s v="WIELKOPOLSKIE"/>
        <s v="ZACHODNIOPOMORSKIE"/>
      </sharedItems>
    </cacheField>
    <cacheField name="Rok" numFmtId="0">
      <sharedItems count="11">
        <s v="2010"/>
        <s v="2011"/>
        <s v="2012"/>
        <s v="2013"/>
        <s v="2014"/>
        <s v="2015"/>
        <s v="2016"/>
        <s v="2017"/>
        <s v="2018"/>
        <s v="2019"/>
        <s v="2020"/>
      </sharedItems>
    </cacheField>
    <cacheField name="miesz" numFmtId="0">
      <sharedItems containsSemiMixedTypes="0" containsString="0" containsNumber="1" minValue="2.27" maxValue="7.6139999999999999"/>
    </cacheField>
    <cacheField name="wynag" numFmtId="0">
      <sharedItems containsSemiMixedTypes="0" containsString="0" containsNumber="1" minValue="2.8774299999999999" maxValue="6.5818100000000008"/>
    </cacheField>
    <cacheField name="komun" numFmtId="164">
      <sharedItems containsSemiMixedTypes="0" containsString="0" containsNumber="1" minValue="15.01" maxValue="212.5"/>
    </cacheField>
    <cacheField name="drogi" numFmtId="0">
      <sharedItems containsSemiMixedTypes="0" containsString="0" containsNumber="1" minValue="10.3645" maxValue="55.476699999999994"/>
    </cacheField>
    <cacheField name="lud" numFmtId="0">
      <sharedItems containsSemiMixedTypes="0" containsString="0" containsNumber="1" minValue="0.97677400000000003" maxValue="5.4250280000000002"/>
    </cacheField>
    <cacheField name="turys" numFmtId="0">
      <sharedItems containsSemiMixedTypes="0" containsString="0" containsNumber="1" minValue="14.252000000000001" maxValue="1684.2260000000001"/>
    </cacheField>
    <cacheField name="urban" numFmtId="0">
      <sharedItems containsSemiMixedTypes="0" containsString="0" containsNumber="1" minValue="41.09" maxValue="77.83"/>
    </cacheField>
    <cacheField name="inf" numFmtId="165">
      <sharedItems containsSemiMixedTypes="0" containsString="0" containsNumber="1" minValue="98.3" maxValue="104.9"/>
    </cacheField>
    <cacheField name="bezrob" numFmtId="165">
      <sharedItems containsSemiMixedTypes="0" containsString="0" containsNumber="1" minValue="2.8" maxValue="21.6"/>
    </cacheField>
    <cacheField name="lek" numFmtId="0">
      <sharedItems containsSemiMixedTypes="0" containsString="0" containsNumber="1" minValue="2.8600000000000003" maxValue="8.0500000000000007"/>
    </cacheField>
    <cacheField name="skol" numFmtId="164">
      <sharedItems containsSemiMixedTypes="0" containsString="0" containsNumber="1" minValue="86.22" maxValue="98.61"/>
    </cacheField>
    <cacheField name="kina" numFmtId="1">
      <sharedItems containsSemiMixedTypes="0" containsString="0" containsNumber="1" containsInteger="1" minValue="88" maxValue="2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6">
  <r>
    <x v="0"/>
    <x v="0"/>
    <n v="3.9319999999999999"/>
    <n v="3.4123699999999997"/>
    <n v="83.18"/>
    <n v="23.468"/>
    <n v="2.9172419999999999"/>
    <n v="414.8"/>
    <n v="69.94"/>
    <n v="102.9"/>
    <n v="13.1"/>
    <n v="4.1500000000000004"/>
    <n v="94.24"/>
    <n v="113"/>
  </r>
  <r>
    <x v="0"/>
    <x v="1"/>
    <n v="3.9609999999999999"/>
    <n v="3.58725"/>
    <n v="74.040000000000006"/>
    <n v="23.686199999999999"/>
    <n v="2.9165770000000002"/>
    <n v="430.745"/>
    <n v="69.760000000000005"/>
    <n v="104.6"/>
    <n v="12.4"/>
    <n v="4.42"/>
    <n v="93.85"/>
    <n v="117"/>
  </r>
  <r>
    <x v="0"/>
    <x v="2"/>
    <n v="3.7559999999999998"/>
    <n v="3.70932"/>
    <n v="83.01"/>
    <n v="23.6006"/>
    <n v="2.9143620000000001"/>
    <n v="483.94600000000003"/>
    <n v="69.599999999999994"/>
    <n v="103.7"/>
    <n v="13.5"/>
    <n v="4.75"/>
    <n v="93.27"/>
    <n v="119"/>
  </r>
  <r>
    <x v="0"/>
    <x v="3"/>
    <n v="4.0069999999999997"/>
    <n v="3.8688600000000002"/>
    <n v="86.46"/>
    <n v="23.430299999999999"/>
    <n v="2.9099970000000002"/>
    <n v="465.911"/>
    <n v="69.42"/>
    <n v="100.9"/>
    <n v="13.1"/>
    <n v="4.8600000000000003"/>
    <n v="92.86"/>
    <n v="107"/>
  </r>
  <r>
    <x v="0"/>
    <x v="4"/>
    <n v="3.9089999999999998"/>
    <n v="4.0428600000000001"/>
    <n v="89.12"/>
    <n v="23.637900000000002"/>
    <n v="2.9084569999999998"/>
    <n v="510.072"/>
    <n v="69.28"/>
    <n v="100"/>
    <n v="10.4"/>
    <n v="5.15"/>
    <n v="91.93"/>
    <n v="115"/>
  </r>
  <r>
    <x v="0"/>
    <x v="5"/>
    <n v="3.96"/>
    <n v="4.2042399999999995"/>
    <n v="90.9"/>
    <n v="23.805"/>
    <n v="2.904207"/>
    <n v="500.637"/>
    <n v="69.17"/>
    <n v="99.2"/>
    <n v="8.5"/>
    <n v="5.15"/>
    <n v="88.87"/>
    <n v="106"/>
  </r>
  <r>
    <x v="0"/>
    <x v="6"/>
    <n v="4.1120000000000001"/>
    <n v="4.38584"/>
    <n v="93.36"/>
    <n v="23.871400000000001"/>
    <n v="2.9037099999999998"/>
    <n v="593.48199999999997"/>
    <n v="68.95"/>
    <n v="99.3"/>
    <n v="7.2"/>
    <n v="5.5"/>
    <n v="91.14"/>
    <n v="101"/>
  </r>
  <r>
    <x v="0"/>
    <x v="7"/>
    <n v="4.0709999999999997"/>
    <n v="4.6545100000000001"/>
    <n v="96.89"/>
    <n v="23.790299999999998"/>
    <n v="2.9025470000000002"/>
    <n v="654.99099999999999"/>
    <n v="68.78"/>
    <n v="101.9"/>
    <n v="5.7"/>
    <n v="5.26"/>
    <n v="92.19"/>
    <n v="100"/>
  </r>
  <r>
    <x v="0"/>
    <x v="8"/>
    <n v="4.2670000000000003"/>
    <n v="4.9423900000000005"/>
    <n v="94.73"/>
    <n v="24.333400000000001"/>
    <n v="2.9012250000000002"/>
    <n v="696.726"/>
    <n v="68.61"/>
    <n v="101.2"/>
    <n v="5.2"/>
    <n v="5.34"/>
    <n v="92.92"/>
    <n v="90"/>
  </r>
  <r>
    <x v="0"/>
    <x v="9"/>
    <n v="4.5519999999999996"/>
    <n v="5.32355"/>
    <n v="89.83"/>
    <n v="24.548599999999997"/>
    <n v="2.900163"/>
    <n v="796.13300000000004"/>
    <n v="68.41"/>
    <n v="102.1"/>
    <n v="4.5999999999999996"/>
    <n v="5.5299999999999994"/>
    <n v="93.04"/>
    <n v="91"/>
  </r>
  <r>
    <x v="0"/>
    <x v="10"/>
    <n v="4.6779999999999999"/>
    <n v="5.6936899999999993"/>
    <n v="56.17"/>
    <n v="25.322299999999998"/>
    <n v="2.891321"/>
    <n v="278.00900000000001"/>
    <n v="68.180000000000007"/>
    <n v="103.1"/>
    <n v="5.6"/>
    <n v="5.7799999999999994"/>
    <n v="94.37"/>
    <n v="88"/>
  </r>
  <r>
    <x v="1"/>
    <x v="0"/>
    <n v="2.9790000000000001"/>
    <n v="2.9108200000000002"/>
    <n v="90.39"/>
    <n v="26.480799999999999"/>
    <n v="2.0987110000000002"/>
    <n v="79.489000000000004"/>
    <n v="60.58"/>
    <n v="102.6"/>
    <n v="17"/>
    <n v="3.8600000000000003"/>
    <n v="95.11"/>
    <n v="177"/>
  </r>
  <r>
    <x v="1"/>
    <x v="1"/>
    <n v="3.2160000000000002"/>
    <n v="3.0623200000000002"/>
    <n v="82.98"/>
    <n v="26.528200000000002"/>
    <n v="2.0983700000000001"/>
    <n v="84.17"/>
    <n v="60.39"/>
    <n v="104.6"/>
    <n v="17"/>
    <n v="3.91"/>
    <n v="94.58"/>
    <n v="162"/>
  </r>
  <r>
    <x v="1"/>
    <x v="2"/>
    <n v="3.141"/>
    <n v="3.1823099999999998"/>
    <n v="79.94"/>
    <n v="26.6905"/>
    <n v="2.0964040000000002"/>
    <n v="90.06"/>
    <n v="60.199999999999996"/>
    <n v="103.7"/>
    <n v="18.100000000000001"/>
    <n v="4.25"/>
    <n v="94.13"/>
    <n v="142"/>
  </r>
  <r>
    <x v="1"/>
    <x v="3"/>
    <n v="3.1240000000000001"/>
    <n v="3.3220900000000002"/>
    <n v="82.9"/>
    <n v="26.7515"/>
    <n v="2.0925639999999999"/>
    <n v="86.998000000000005"/>
    <n v="60.040000000000006"/>
    <n v="101.1"/>
    <n v="18.2"/>
    <n v="4.43"/>
    <n v="93.51"/>
    <n v="139"/>
  </r>
  <r>
    <x v="1"/>
    <x v="4"/>
    <n v="3.0649999999999999"/>
    <n v="3.43906"/>
    <n v="80.78"/>
    <n v="26.724499999999999"/>
    <n v="2.0899920000000001"/>
    <n v="89.855999999999995"/>
    <n v="59.829999999999991"/>
    <n v="99.8"/>
    <n v="15.5"/>
    <n v="4.58"/>
    <n v="92.58"/>
    <n v="138"/>
  </r>
  <r>
    <x v="1"/>
    <x v="5"/>
    <n v="3.1190000000000002"/>
    <n v="3.5402499999999999"/>
    <n v="87.08"/>
    <n v="26.989900000000002"/>
    <n v="2.0862099999999999"/>
    <n v="105.11799999999999"/>
    <n v="59.64"/>
    <n v="99.1"/>
    <n v="13.2"/>
    <n v="4.9000000000000004"/>
    <n v="88.94"/>
    <n v="147"/>
  </r>
  <r>
    <x v="1"/>
    <x v="6"/>
    <n v="3.1850000000000001"/>
    <n v="3.6729799999999999"/>
    <n v="87.74"/>
    <n v="27.389500000000002"/>
    <n v="2.0839270000000001"/>
    <n v="120.51"/>
    <n v="59.47"/>
    <n v="99.5"/>
    <n v="12"/>
    <n v="5.2"/>
    <n v="90.55"/>
    <n v="146"/>
  </r>
  <r>
    <x v="1"/>
    <x v="7"/>
    <n v="3.4809999999999999"/>
    <n v="3.8861999999999997"/>
    <n v="82.58"/>
    <n v="27.445599999999999"/>
    <n v="2.0829439999999999"/>
    <n v="120.711"/>
    <n v="59.29"/>
    <n v="102"/>
    <n v="9.9"/>
    <n v="5.39"/>
    <n v="91.32"/>
    <n v="144"/>
  </r>
  <r>
    <x v="1"/>
    <x v="8"/>
    <n v="3.7829999999999999"/>
    <n v="4.1392100000000003"/>
    <n v="82.89"/>
    <n v="27.516500000000001"/>
    <n v="2.0777749999999999"/>
    <n v="116.637"/>
    <n v="59.089999999999996"/>
    <n v="101.6"/>
    <n v="8.8000000000000007"/>
    <n v="5.39"/>
    <n v="91.77"/>
    <n v="144"/>
  </r>
  <r>
    <x v="1"/>
    <x v="9"/>
    <n v="4.0739999999999998"/>
    <n v="4.49437"/>
    <n v="83.97"/>
    <n v="28.0229"/>
    <n v="2.0723729999999998"/>
    <n v="121.25"/>
    <n v="58.89"/>
    <n v="102.3"/>
    <n v="7.9"/>
    <n v="5.4399999999999995"/>
    <n v="91.76"/>
    <n v="139"/>
  </r>
  <r>
    <x v="1"/>
    <x v="10"/>
    <n v="4.55"/>
    <n v="4.8317299999999994"/>
    <n v="55"/>
    <n v="27.440300000000001"/>
    <n v="2.0619420000000002"/>
    <n v="37.86"/>
    <n v="58.56"/>
    <n v="103.6"/>
    <n v="9"/>
    <n v="5.4700000000000006"/>
    <n v="92.24"/>
    <n v="144"/>
  </r>
  <r>
    <x v="2"/>
    <x v="0"/>
    <n v="3.6680000000000001"/>
    <n v="3.0995999999999997"/>
    <n v="45.33"/>
    <n v="34.012699999999995"/>
    <n v="2.1786110000000001"/>
    <n v="89.94"/>
    <n v="46.5"/>
    <n v="101.8"/>
    <n v="13.1"/>
    <n v="4.93"/>
    <n v="95.43"/>
    <n v="222"/>
  </r>
  <r>
    <x v="2"/>
    <x v="1"/>
    <n v="3.6720000000000002"/>
    <n v="3.2571399999999997"/>
    <n v="45.06"/>
    <n v="34.598599999999998"/>
    <n v="2.1718570000000001"/>
    <n v="97.834999999999994"/>
    <n v="46.47"/>
    <n v="104"/>
    <n v="13.2"/>
    <n v="5.2299999999999995"/>
    <n v="95.04"/>
    <n v="244"/>
  </r>
  <r>
    <x v="2"/>
    <x v="2"/>
    <n v="3.548"/>
    <n v="3.38266"/>
    <n v="58.15"/>
    <n v="34.196199999999997"/>
    <n v="2.165651"/>
    <n v="105.015"/>
    <n v="46.42"/>
    <n v="103.8"/>
    <n v="14.2"/>
    <n v="5.87"/>
    <n v="94.59"/>
    <n v="228"/>
  </r>
  <r>
    <x v="2"/>
    <x v="3"/>
    <n v="3.7069999999999999"/>
    <n v="3.48861"/>
    <n v="61.7"/>
    <n v="34.2624"/>
    <n v="2.1561499999999998"/>
    <n v="115.101"/>
    <n v="46.25"/>
    <n v="100.7"/>
    <n v="14.4"/>
    <n v="5.68"/>
    <n v="94.16"/>
    <n v="203"/>
  </r>
  <r>
    <x v="2"/>
    <x v="4"/>
    <n v="3.67"/>
    <n v="3.6050300000000002"/>
    <n v="65.34"/>
    <n v="34.970599999999997"/>
    <n v="2.1477460000000002"/>
    <n v="113.21299999999999"/>
    <n v="46.22"/>
    <n v="100"/>
    <n v="12.6"/>
    <n v="5.84"/>
    <n v="93.14"/>
    <n v="215"/>
  </r>
  <r>
    <x v="2"/>
    <x v="5"/>
    <n v="3.91"/>
    <n v="3.6994799999999999"/>
    <n v="66.959999999999994"/>
    <n v="36.209600000000002"/>
    <n v="2.139726"/>
    <n v="112.05500000000001"/>
    <n v="46.18"/>
    <n v="98.8"/>
    <n v="11.7"/>
    <n v="5.9"/>
    <n v="89.16"/>
    <n v="186"/>
  </r>
  <r>
    <x v="2"/>
    <x v="6"/>
    <n v="4.08"/>
    <n v="3.81595"/>
    <n v="66.540000000000006"/>
    <n v="36.501300000000001"/>
    <n v="2.13334"/>
    <n v="120.767"/>
    <n v="46.38"/>
    <n v="99.1"/>
    <n v="10.3"/>
    <n v="5.9399999999999995"/>
    <n v="91.77"/>
    <n v="167"/>
  </r>
  <r>
    <x v="2"/>
    <x v="7"/>
    <n v="4.194"/>
    <n v="4.0202499999999999"/>
    <n v="66.36"/>
    <n v="36.995800000000003"/>
    <n v="2.1263169999999998"/>
    <n v="129.53299999999999"/>
    <n v="46.48"/>
    <n v="102.2"/>
    <n v="8.8000000000000007"/>
    <n v="6.14"/>
    <n v="92.42"/>
    <n v="182"/>
  </r>
  <r>
    <x v="2"/>
    <x v="8"/>
    <n v="4.5190000000000001"/>
    <n v="4.2607100000000004"/>
    <n v="60.71"/>
    <n v="38.115400000000001"/>
    <n v="2.1176189999999999"/>
    <n v="126.39"/>
    <n v="46.46"/>
    <n v="101.4"/>
    <n v="8"/>
    <n v="6.0200000000000005"/>
    <n v="92.63"/>
    <n v="185"/>
  </r>
  <r>
    <x v="2"/>
    <x v="9"/>
    <n v="4.782"/>
    <n v="4.5648500000000007"/>
    <n v="69.45"/>
    <n v="37.196400000000004"/>
    <n v="2.1082700000000001"/>
    <n v="129.875"/>
    <n v="46.45"/>
    <n v="102.3"/>
    <n v="7.5"/>
    <n v="6.37"/>
    <n v="92.44"/>
    <n v="181"/>
  </r>
  <r>
    <x v="2"/>
    <x v="10"/>
    <n v="5.3019999999999996"/>
    <n v="4.9149500000000002"/>
    <n v="41.03"/>
    <n v="38.483199999999997"/>
    <n v="2.0952579999999998"/>
    <n v="33.363999999999997"/>
    <n v="46.38"/>
    <n v="102.8"/>
    <n v="8.1999999999999993"/>
    <n v="6.6400000000000006"/>
    <n v="92.95"/>
    <n v="186"/>
  </r>
  <r>
    <x v="3"/>
    <x v="0"/>
    <n v="2.27"/>
    <n v="2.9204299999999996"/>
    <n v="44.38"/>
    <n v="13.218200000000001"/>
    <n v="1.023215"/>
    <n v="160.148"/>
    <n v="63.5"/>
    <n v="102.8"/>
    <n v="15.5"/>
    <n v="3.2399999999999998"/>
    <n v="94.6"/>
    <n v="240"/>
  </r>
  <r>
    <x v="3"/>
    <x v="1"/>
    <n v="2.4470000000000001"/>
    <n v="3.07395"/>
    <n v="41.05"/>
    <n v="13.62"/>
    <n v="1.023158"/>
    <n v="176.501"/>
    <n v="63.4"/>
    <n v="104.1"/>
    <n v="15.4"/>
    <n v="3.5200000000000005"/>
    <n v="94.19"/>
    <n v="223"/>
  </r>
  <r>
    <x v="3"/>
    <x v="2"/>
    <n v="2.4039999999999999"/>
    <n v="3.2031799999999997"/>
    <n v="40.369999999999997"/>
    <n v="14.4641"/>
    <n v="1.023317"/>
    <n v="179.90199999999999"/>
    <n v="63.28"/>
    <n v="103.8"/>
    <n v="15.9"/>
    <n v="3.7600000000000002"/>
    <n v="93.5"/>
    <n v="238"/>
  </r>
  <r>
    <x v="3"/>
    <x v="3"/>
    <n v="2.331"/>
    <n v="3.28207"/>
    <n v="39.229999999999997"/>
    <n v="14.9748"/>
    <n v="1.0214700000000001"/>
    <n v="169.53299999999999"/>
    <n v="63.139999999999993"/>
    <n v="101.3"/>
    <n v="15.7"/>
    <n v="4"/>
    <n v="92.94"/>
    <n v="236"/>
  </r>
  <r>
    <x v="3"/>
    <x v="4"/>
    <n v="2.3849999999999998"/>
    <n v="3.4253800000000001"/>
    <n v="38.4"/>
    <n v="14.83"/>
    <n v="1.0203070000000001"/>
    <n v="168.84"/>
    <n v="63.09"/>
    <n v="100.5"/>
    <n v="12.5"/>
    <n v="4.2299999999999995"/>
    <n v="91.89"/>
    <n v="247"/>
  </r>
  <r>
    <x v="3"/>
    <x v="5"/>
    <n v="2.5009999999999999"/>
    <n v="3.5676000000000001"/>
    <n v="42.28"/>
    <n v="14.975700000000002"/>
    <n v="1.0180750000000001"/>
    <n v="153.84100000000001"/>
    <n v="64.959999999999994"/>
    <n v="99.6"/>
    <n v="10.5"/>
    <n v="4.25"/>
    <n v="89.51"/>
    <n v="208"/>
  </r>
  <r>
    <x v="3"/>
    <x v="6"/>
    <n v="2.6080000000000001"/>
    <n v="3.7349000000000001"/>
    <n v="42.16"/>
    <n v="15.101799999999999"/>
    <n v="1.0173760000000001"/>
    <n v="154.096"/>
    <n v="64.91"/>
    <n v="99.8"/>
    <n v="8.6"/>
    <n v="4.3499999999999996"/>
    <n v="90.76"/>
    <n v="203"/>
  </r>
  <r>
    <x v="3"/>
    <x v="7"/>
    <n v="2.706"/>
    <n v="3.9509499999999997"/>
    <n v="42.79"/>
    <n v="15.455200000000001"/>
    <n v="1.016832"/>
    <n v="171.96600000000001"/>
    <n v="64.88"/>
    <n v="102.2"/>
    <n v="6.5"/>
    <n v="4.5200000000000005"/>
    <n v="91.62"/>
    <n v="198"/>
  </r>
  <r>
    <x v="3"/>
    <x v="8"/>
    <n v="3.032"/>
    <n v="4.2399199999999997"/>
    <n v="42.74"/>
    <n v="15.579600000000001"/>
    <n v="1.014548"/>
    <n v="177.63900000000001"/>
    <n v="64.95"/>
    <n v="102"/>
    <n v="5.8"/>
    <n v="4.33"/>
    <n v="92.12"/>
    <n v="197"/>
  </r>
  <r>
    <x v="3"/>
    <x v="9"/>
    <n v="3.1850000000000001"/>
    <n v="4.5599600000000002"/>
    <n v="42.94"/>
    <n v="15.6469"/>
    <n v="1.011592"/>
    <n v="190.339"/>
    <n v="64.900000000000006"/>
    <n v="102.5"/>
    <n v="4.9000000000000004"/>
    <n v="4.5200000000000005"/>
    <n v="91.91"/>
    <n v="196"/>
  </r>
  <r>
    <x v="3"/>
    <x v="10"/>
    <n v="3.6520000000000001"/>
    <n v="4.8320699999999999"/>
    <n v="31.97"/>
    <n v="16.3995"/>
    <n v="1.007145"/>
    <n v="73.168999999999997"/>
    <n v="64.73"/>
    <n v="103"/>
    <n v="6.3"/>
    <n v="4.5999999999999996"/>
    <n v="93.3"/>
    <n v="196"/>
  </r>
  <r>
    <x v="4"/>
    <x v="0"/>
    <n v="3.47"/>
    <n v="3.06602"/>
    <n v="74.569999999999993"/>
    <n v="25.556099999999997"/>
    <n v="2.5424359999999999"/>
    <n v="113.67"/>
    <n v="63.83"/>
    <n v="102.8"/>
    <n v="12.2"/>
    <n v="4.8100000000000005"/>
    <n v="96.45"/>
    <n v="215"/>
  </r>
  <r>
    <x v="4"/>
    <x v="1"/>
    <n v="3.452"/>
    <n v="3.2459699999999998"/>
    <n v="85.08"/>
    <n v="26.294599999999999"/>
    <n v="2.5336810000000001"/>
    <n v="126.63"/>
    <n v="63.759999999999991"/>
    <n v="104.4"/>
    <n v="12.9"/>
    <n v="5.32"/>
    <n v="96.15"/>
    <n v="222"/>
  </r>
  <r>
    <x v="4"/>
    <x v="2"/>
    <n v="3.2970000000000002"/>
    <n v="3.3833000000000002"/>
    <n v="101"/>
    <n v="25.578400000000002"/>
    <n v="2.524651"/>
    <n v="155.39699999999999"/>
    <n v="63.62"/>
    <n v="103.8"/>
    <n v="14"/>
    <n v="5.46"/>
    <n v="95.84"/>
    <n v="218"/>
  </r>
  <r>
    <x v="4"/>
    <x v="3"/>
    <n v="3.3580000000000001"/>
    <n v="3.5101999999999998"/>
    <n v="99.33"/>
    <n v="25.633099999999999"/>
    <n v="2.513093"/>
    <n v="148.488"/>
    <n v="63.39"/>
    <n v="100.8"/>
    <n v="14.1"/>
    <n v="5.96"/>
    <n v="95.43"/>
    <n v="213"/>
  </r>
  <r>
    <x v="4"/>
    <x v="4"/>
    <n v="3.2269999999999999"/>
    <n v="3.61863"/>
    <n v="101.5"/>
    <n v="26.175599999999999"/>
    <n v="2.5041359999999999"/>
    <n v="169.95099999999999"/>
    <n v="63.23"/>
    <n v="99.5"/>
    <n v="11.8"/>
    <n v="6.26"/>
    <n v="94.37"/>
    <n v="217"/>
  </r>
  <r>
    <x v="4"/>
    <x v="5"/>
    <n v="3.2549999999999999"/>
    <n v="3.7907600000000001"/>
    <n v="103.43"/>
    <n v="26.2607"/>
    <n v="2.4936029999999998"/>
    <n v="199.71199999999999"/>
    <n v="63.080000000000005"/>
    <n v="98.8"/>
    <n v="10.3"/>
    <n v="6.3100000000000005"/>
    <n v="90.78"/>
    <n v="196"/>
  </r>
  <r>
    <x v="4"/>
    <x v="6"/>
    <n v="3.363"/>
    <n v="3.9251"/>
    <n v="120.6"/>
    <n v="26.121500000000001"/>
    <n v="2.4853230000000002"/>
    <n v="175.06299999999999"/>
    <n v="62.91"/>
    <n v="99.4"/>
    <n v="8.5"/>
    <n v="6.5900000000000007"/>
    <n v="93.5"/>
    <n v="178"/>
  </r>
  <r>
    <x v="4"/>
    <x v="7"/>
    <n v="3.4929999999999999"/>
    <n v="4.14194"/>
    <n v="93.11"/>
    <n v="26.055499999999999"/>
    <n v="2.476315"/>
    <n v="189.56100000000001"/>
    <n v="62.73"/>
    <n v="102.1"/>
    <n v="6.7"/>
    <n v="6.49"/>
    <n v="94.04"/>
    <n v="184"/>
  </r>
  <r>
    <x v="4"/>
    <x v="8"/>
    <n v="3.88"/>
    <n v="4.4412900000000004"/>
    <n v="101.68"/>
    <n v="26.0458"/>
    <n v="2.4663219999999999"/>
    <n v="194.876"/>
    <n v="62.55"/>
    <n v="101.5"/>
    <n v="6.1"/>
    <n v="6.4599999999999991"/>
    <n v="94.41"/>
    <n v="179"/>
  </r>
  <r>
    <x v="4"/>
    <x v="9"/>
    <n v="4.2359999999999998"/>
    <n v="4.7901000000000007"/>
    <n v="104.02"/>
    <n v="26.034200000000002"/>
    <n v="2.4547789999999998"/>
    <n v="192.899"/>
    <n v="62.36999999999999"/>
    <n v="102.6"/>
    <n v="5.4"/>
    <n v="6.55"/>
    <n v="94.23"/>
    <n v="167"/>
  </r>
  <r>
    <x v="4"/>
    <x v="10"/>
    <n v="4.7489999999999997"/>
    <n v="5.1483800000000004"/>
    <n v="63.5"/>
    <n v="26.297499999999999"/>
    <n v="2.43797"/>
    <n v="64.234999999999999"/>
    <n v="62.28"/>
    <n v="103.6"/>
    <n v="6.2"/>
    <n v="6.7099999999999991"/>
    <n v="95.03"/>
    <n v="174"/>
  </r>
  <r>
    <x v="5"/>
    <x v="0"/>
    <n v="5.9240000000000004"/>
    <n v="3.1699000000000002"/>
    <n v="116.99"/>
    <n v="30.369299999999999"/>
    <n v="3.3366989999999999"/>
    <n v="896.11599999999999"/>
    <n v="49.16"/>
    <n v="102.6"/>
    <n v="10.4"/>
    <n v="4.6500000000000004"/>
    <n v="95.79"/>
    <n v="138"/>
  </r>
  <r>
    <x v="5"/>
    <x v="1"/>
    <n v="5.87"/>
    <n v="3.3329800000000001"/>
    <n v="118.74"/>
    <n v="30.2743"/>
    <n v="3.3467959999999999"/>
    <n v="943.31500000000005"/>
    <n v="49.06"/>
    <n v="104.3"/>
    <n v="10.5"/>
    <n v="5.0299999999999994"/>
    <n v="95.7"/>
    <n v="141"/>
  </r>
  <r>
    <x v="5"/>
    <x v="2"/>
    <n v="5.5860000000000003"/>
    <n v="3.4561599999999997"/>
    <n v="121.9"/>
    <n v="30.3368"/>
    <n v="3.3540770000000002"/>
    <n v="1071.7929999999999"/>
    <n v="48.87"/>
    <n v="103.6"/>
    <n v="11.4"/>
    <n v="5.21"/>
    <n v="95.23"/>
    <n v="146"/>
  </r>
  <r>
    <x v="5"/>
    <x v="3"/>
    <n v="5.5510000000000002"/>
    <n v="3.57422"/>
    <n v="124.11"/>
    <n v="29.959700000000002"/>
    <n v="3.3605809999999998"/>
    <n v="1180.8969999999999"/>
    <n v="48.72"/>
    <n v="100.8"/>
    <n v="11.5"/>
    <n v="5.43"/>
    <n v="94.89"/>
    <n v="133"/>
  </r>
  <r>
    <x v="5"/>
    <x v="4"/>
    <n v="5.6520000000000001"/>
    <n v="3.7000600000000001"/>
    <n v="144.13999999999999"/>
    <n v="30.0684"/>
    <n v="3.3683360000000002"/>
    <n v="1191.163"/>
    <n v="48.62"/>
    <n v="99.9"/>
    <n v="9.6999999999999993"/>
    <n v="5.9"/>
    <n v="93.32"/>
    <n v="136"/>
  </r>
  <r>
    <x v="5"/>
    <x v="5"/>
    <n v="5.8170000000000002"/>
    <n v="3.9069600000000002"/>
    <n v="117.75"/>
    <n v="30.152900000000002"/>
    <n v="3.3726180000000001"/>
    <n v="1218.0930000000001"/>
    <n v="48.48"/>
    <n v="99.2"/>
    <n v="8.3000000000000007"/>
    <n v="6.07"/>
    <n v="88.42"/>
    <n v="138"/>
  </r>
  <r>
    <x v="5"/>
    <x v="6"/>
    <n v="5.7140000000000004"/>
    <n v="4.0779100000000001"/>
    <n v="123.86"/>
    <n v="30.597099999999998"/>
    <n v="3.38226"/>
    <n v="1376.883"/>
    <n v="48.41"/>
    <n v="99.6"/>
    <n v="6.6"/>
    <n v="6.42"/>
    <n v="93.17"/>
    <n v="134"/>
  </r>
  <r>
    <x v="5"/>
    <x v="7"/>
    <n v="5.7350000000000003"/>
    <n v="4.3471000000000002"/>
    <n v="131.38999999999999"/>
    <n v="31.5425"/>
    <n v="3.3913799999999998"/>
    <n v="1460.0229999999999"/>
    <n v="48.29"/>
    <n v="102.1"/>
    <n v="5.3"/>
    <n v="6.7099999999999991"/>
    <n v="93.81"/>
    <n v="137"/>
  </r>
  <r>
    <x v="5"/>
    <x v="8"/>
    <n v="5.9429999999999996"/>
    <n v="4.6789499999999995"/>
    <n v="132.72999999999999"/>
    <n v="31.443999999999999"/>
    <n v="3.4005770000000002"/>
    <n v="1504.318"/>
    <n v="48.19"/>
    <n v="102.2"/>
    <n v="4.7"/>
    <n v="6.87"/>
    <n v="94.56"/>
    <n v="137"/>
  </r>
  <r>
    <x v="5"/>
    <x v="9"/>
    <n v="6.4580000000000002"/>
    <n v="5.0982599999999998"/>
    <n v="133.69"/>
    <n v="31.6967"/>
    <n v="3.410901"/>
    <n v="1684.2260000000001"/>
    <n v="48.2"/>
    <n v="102.9"/>
    <n v="4.0999999999999996"/>
    <n v="6.94"/>
    <n v="94.47"/>
    <n v="137"/>
  </r>
  <r>
    <x v="5"/>
    <x v="10"/>
    <n v="7.194"/>
    <n v="5.5360699999999996"/>
    <n v="71.56"/>
    <n v="31.400200000000002"/>
    <n v="3.4104410000000001"/>
    <n v="367.05200000000002"/>
    <n v="48.08"/>
    <n v="104.3"/>
    <n v="5.3"/>
    <n v="7"/>
    <n v="95.86"/>
    <n v="139"/>
  </r>
  <r>
    <x v="6"/>
    <x v="0"/>
    <n v="6.5730000000000004"/>
    <n v="4.2795500000000004"/>
    <n v="212.5"/>
    <n v="52.302900000000001"/>
    <n v="5.2670719999999998"/>
    <n v="894.55399999999997"/>
    <n v="64.19"/>
    <n v="102.4"/>
    <n v="9.6999999999999993"/>
    <n v="5.36"/>
    <n v="98.61"/>
    <n v="122"/>
  </r>
  <r>
    <x v="6"/>
    <x v="1"/>
    <n v="6.7060000000000004"/>
    <n v="4.5046599999999994"/>
    <n v="210.65"/>
    <n v="53.177"/>
    <n v="5.2856040000000002"/>
    <n v="976.79300000000001"/>
    <n v="64.19"/>
    <n v="103.7"/>
    <n v="9.8000000000000007"/>
    <n v="5.67"/>
    <n v="98.45"/>
    <n v="120"/>
  </r>
  <r>
    <x v="6"/>
    <x v="2"/>
    <n v="6.4260000000000002"/>
    <n v="4.6375799999999998"/>
    <n v="192.93"/>
    <n v="53.013500000000001"/>
    <n v="5.3017599999999998"/>
    <n v="1076.866"/>
    <n v="64.180000000000007"/>
    <n v="103.5"/>
    <n v="10.7"/>
    <n v="6.11"/>
    <n v="98.23"/>
    <n v="119"/>
  </r>
  <r>
    <x v="6"/>
    <x v="3"/>
    <n v="6.1369999999999996"/>
    <n v="4.7734100000000002"/>
    <n v="173.18"/>
    <n v="53.206199999999995"/>
    <n v="5.31684"/>
    <n v="1152.2840000000001"/>
    <n v="64.16"/>
    <n v="100.8"/>
    <n v="11.1"/>
    <n v="6.13"/>
    <n v="98.01"/>
    <n v="116"/>
  </r>
  <r>
    <x v="6"/>
    <x v="4"/>
    <n v="6.3780000000000001"/>
    <n v="4.9273400000000001"/>
    <n v="170.66"/>
    <n v="53.454699999999995"/>
    <n v="5.334511"/>
    <n v="1164.7750000000001"/>
    <n v="64.25"/>
    <n v="100"/>
    <n v="9.6"/>
    <n v="6.82"/>
    <n v="97.25"/>
    <n v="121"/>
  </r>
  <r>
    <x v="6"/>
    <x v="5"/>
    <n v="6.601"/>
    <n v="5.0985500000000004"/>
    <n v="174.17"/>
    <n v="54.160400000000003"/>
    <n v="5.3491140000000001"/>
    <n v="1258.2339999999999"/>
    <n v="64.28"/>
    <n v="99.1"/>
    <n v="8.3000000000000007"/>
    <n v="6.87"/>
    <n v="93.21"/>
    <n v="122"/>
  </r>
  <r>
    <x v="6"/>
    <x v="6"/>
    <n v="6.6719999999999997"/>
    <n v="5.2408599999999996"/>
    <n v="172.62"/>
    <n v="54.417400000000001"/>
    <n v="5.3658979999999996"/>
    <n v="1476.8150000000001"/>
    <n v="64.290000000000006"/>
    <n v="99.5"/>
    <n v="7"/>
    <n v="7.13"/>
    <n v="95.87"/>
    <n v="116"/>
  </r>
  <r>
    <x v="6"/>
    <x v="7"/>
    <n v="6.819"/>
    <n v="5.5236499999999999"/>
    <n v="174.53"/>
    <n v="54.690899999999999"/>
    <n v="5.3846170000000004"/>
    <n v="1547.3050000000001"/>
    <n v="64.319999999999993"/>
    <n v="101.9"/>
    <n v="5.6"/>
    <n v="7.17"/>
    <n v="96.79"/>
    <n v="112"/>
  </r>
  <r>
    <x v="6"/>
    <x v="8"/>
    <n v="7.2050000000000001"/>
    <n v="5.8888999999999996"/>
    <n v="180.87"/>
    <n v="55.008499999999998"/>
    <n v="5.4034120000000003"/>
    <n v="1588.7190000000001"/>
    <n v="64.400000000000006"/>
    <n v="101.6"/>
    <n v="4.9000000000000004"/>
    <n v="7.7"/>
    <n v="97.33"/>
    <n v="106"/>
  </r>
  <r>
    <x v="6"/>
    <x v="9"/>
    <n v="7.27"/>
    <n v="6.2484700000000002"/>
    <n v="189.62"/>
    <n v="54.927999999999997"/>
    <n v="5.4231680000000004"/>
    <n v="1570.605"/>
    <n v="64.459999999999994"/>
    <n v="102.2"/>
    <n v="4.4000000000000004"/>
    <n v="8.01"/>
    <n v="96.81"/>
    <n v="103"/>
  </r>
  <r>
    <x v="6"/>
    <x v="10"/>
    <n v="7.6139999999999999"/>
    <n v="6.5818100000000008"/>
    <n v="104.51"/>
    <n v="55.476699999999994"/>
    <n v="5.4250280000000002"/>
    <n v="390.62599999999998"/>
    <n v="64.430000000000007"/>
    <n v="103.3"/>
    <n v="5.2"/>
    <n v="8.0500000000000007"/>
    <n v="98.03"/>
    <n v="103"/>
  </r>
  <r>
    <x v="7"/>
    <x v="0"/>
    <n v="2.7090000000000001"/>
    <n v="3.1372900000000001"/>
    <n v="28.18"/>
    <n v="11.445499999999999"/>
    <n v="1.0172410000000001"/>
    <n v="31.155000000000001"/>
    <n v="52.39"/>
    <n v="102.8"/>
    <n v="13.6"/>
    <n v="2.92"/>
    <n v="93.33"/>
    <n v="285"/>
  </r>
  <r>
    <x v="7"/>
    <x v="1"/>
    <n v="2.7530000000000001"/>
    <n v="3.2495799999999999"/>
    <n v="27.77"/>
    <n v="11.338100000000001"/>
    <n v="1.0139499999999999"/>
    <n v="32.345999999999997"/>
    <n v="52.31"/>
    <n v="104.4"/>
    <n v="13.3"/>
    <n v="3.05"/>
    <n v="92.92"/>
    <n v="239"/>
  </r>
  <r>
    <x v="7"/>
    <x v="2"/>
    <n v="2.6659999999999999"/>
    <n v="3.3584200000000002"/>
    <n v="25.19"/>
    <n v="11.382200000000001"/>
    <n v="1.010203"/>
    <n v="35.222000000000001"/>
    <n v="52.239999999999995"/>
    <n v="103.7"/>
    <n v="14.4"/>
    <n v="3.2600000000000002"/>
    <n v="92.81"/>
    <n v="194"/>
  </r>
  <r>
    <x v="7"/>
    <x v="3"/>
    <n v="2.5609999999999999"/>
    <n v="3.4734000000000003"/>
    <n v="25.32"/>
    <n v="10.6128"/>
    <n v="1.004416"/>
    <n v="32.624000000000002"/>
    <n v="52.12"/>
    <n v="100.7"/>
    <n v="14.2"/>
    <n v="3.3899999999999997"/>
    <n v="92.5"/>
    <n v="177"/>
  </r>
  <r>
    <x v="7"/>
    <x v="4"/>
    <n v="2.7130000000000001"/>
    <n v="3.6328400000000003"/>
    <n v="21.44"/>
    <n v="10.9376"/>
    <n v="1.000858"/>
    <n v="33.042999999999999"/>
    <n v="52.019999999999996"/>
    <n v="99.7"/>
    <n v="11.8"/>
    <n v="3.4899999999999998"/>
    <n v="91.49"/>
    <n v="201"/>
  </r>
  <r>
    <x v="7"/>
    <x v="5"/>
    <n v="2.6890000000000001"/>
    <n v="3.7932800000000002"/>
    <n v="25.43"/>
    <n v="10.4818"/>
    <n v="0.99601099999999998"/>
    <n v="39.378"/>
    <n v="51.92"/>
    <n v="98.9"/>
    <n v="10.1"/>
    <n v="3.72"/>
    <n v="88.97"/>
    <n v="212"/>
  </r>
  <r>
    <x v="7"/>
    <x v="6"/>
    <n v="2.6509999999999998"/>
    <n v="3.9270399999999999"/>
    <n v="25.64"/>
    <n v="10.474600000000001"/>
    <n v="0.99303600000000003"/>
    <n v="48.097000000000001"/>
    <n v="51.859999999999992"/>
    <n v="99.4"/>
    <n v="9"/>
    <n v="3.97"/>
    <n v="90.79"/>
    <n v="228"/>
  </r>
  <r>
    <x v="7"/>
    <x v="7"/>
    <n v="2.6389999999999998"/>
    <n v="4.1449099999999994"/>
    <n v="26.03"/>
    <n v="10.469200000000001"/>
    <n v="0.99006899999999998"/>
    <n v="48.01"/>
    <n v="52.78"/>
    <n v="102.2"/>
    <n v="7.3"/>
    <n v="3.95"/>
    <n v="91.51"/>
    <n v="237"/>
  </r>
  <r>
    <x v="7"/>
    <x v="8"/>
    <n v="2.9550000000000001"/>
    <n v="4.3792499999999999"/>
    <n v="26.21"/>
    <n v="10.504799999999999"/>
    <n v="0.98650599999999999"/>
    <n v="54.454000000000001"/>
    <n v="53.29999999999999"/>
    <n v="101.7"/>
    <n v="6.3"/>
    <n v="3.9200000000000004"/>
    <n v="92.48"/>
    <n v="245"/>
  </r>
  <r>
    <x v="7"/>
    <x v="9"/>
    <n v="3.2160000000000002"/>
    <n v="4.7124700000000006"/>
    <n v="27.12"/>
    <n v="10.3645"/>
    <n v="0.982626"/>
    <n v="65.224000000000004"/>
    <n v="53.239999999999995"/>
    <n v="102.3"/>
    <n v="5.8"/>
    <n v="4.13"/>
    <n v="92.84"/>
    <n v="244"/>
  </r>
  <r>
    <x v="7"/>
    <x v="10"/>
    <n v="3.6320000000000001"/>
    <n v="5.0785100000000005"/>
    <n v="16.420000000000002"/>
    <n v="10.4063"/>
    <n v="0.97677400000000003"/>
    <n v="22.632000000000001"/>
    <n v="53.15"/>
    <n v="103.1"/>
    <n v="6.9"/>
    <n v="4.29"/>
    <n v="94.51"/>
    <n v="231"/>
  </r>
  <r>
    <x v="8"/>
    <x v="0"/>
    <n v="2.6930000000000001"/>
    <n v="2.8774299999999999"/>
    <n v="27.36"/>
    <n v="18.3703"/>
    <n v="2.127948"/>
    <n v="68.03"/>
    <n v="41.29"/>
    <n v="103.2"/>
    <n v="15.4"/>
    <n v="3.3200000000000003"/>
    <n v="93.74"/>
    <n v="205"/>
  </r>
  <r>
    <x v="8"/>
    <x v="1"/>
    <n v="2.87"/>
    <n v="3.0232100000000002"/>
    <n v="25.38"/>
    <n v="18.924400000000002"/>
    <n v="2.1286870000000002"/>
    <n v="69.945999999999998"/>
    <n v="41.37"/>
    <n v="104.9"/>
    <n v="15.5"/>
    <n v="3.5100000000000002"/>
    <n v="93.4"/>
    <n v="185"/>
  </r>
  <r>
    <x v="8"/>
    <x v="2"/>
    <n v="3.1080000000000001"/>
    <n v="3.1523600000000003"/>
    <n v="22.64"/>
    <n v="19.225099999999998"/>
    <n v="2.1299510000000001"/>
    <n v="76.515000000000001"/>
    <n v="41.35"/>
    <n v="104.1"/>
    <n v="16.399999999999999"/>
    <n v="3.7299999999999995"/>
    <n v="93.11"/>
    <n v="173"/>
  </r>
  <r>
    <x v="8"/>
    <x v="3"/>
    <n v="3.161"/>
    <n v="3.2826900000000001"/>
    <n v="25.7"/>
    <n v="20.221700000000002"/>
    <n v="2.1292939999999998"/>
    <n v="95.394999999999996"/>
    <n v="41.25"/>
    <n v="100.7"/>
    <n v="16.3"/>
    <n v="3.81"/>
    <n v="92.67"/>
    <n v="169"/>
  </r>
  <r>
    <x v="8"/>
    <x v="4"/>
    <n v="3.242"/>
    <n v="3.4123000000000001"/>
    <n v="25.09"/>
    <n v="20.6952"/>
    <n v="2.1291869999999999"/>
    <n v="105.31100000000001"/>
    <n v="41.35"/>
    <n v="100.2"/>
    <n v="14.6"/>
    <n v="3.9299999999999997"/>
    <n v="90.51"/>
    <n v="183"/>
  </r>
  <r>
    <x v="8"/>
    <x v="5"/>
    <n v="3.54"/>
    <n v="3.5276199999999998"/>
    <n v="24.73"/>
    <n v="20.838999999999999"/>
    <n v="2.1276570000000001"/>
    <n v="120.42700000000001"/>
    <n v="41.25"/>
    <n v="98.9"/>
    <n v="13.2"/>
    <n v="4.1500000000000004"/>
    <n v="86.22"/>
    <n v="178"/>
  </r>
  <r>
    <x v="8"/>
    <x v="6"/>
    <n v="3.157"/>
    <n v="3.65367"/>
    <n v="26.1"/>
    <n v="21.1"/>
    <n v="2.127656"/>
    <n v="138.55199999999999"/>
    <n v="41.18"/>
    <n v="99.1"/>
    <n v="11.5"/>
    <n v="4.3100000000000005"/>
    <n v="90.73"/>
    <n v="163"/>
  </r>
  <r>
    <x v="8"/>
    <x v="7"/>
    <n v="3.3450000000000002"/>
    <n v="3.83717"/>
    <n v="28.01"/>
    <n v="20.9757"/>
    <n v="2.1291380000000002"/>
    <n v="162.691"/>
    <n v="41.15"/>
    <n v="102.1"/>
    <n v="9.6"/>
    <n v="4.41"/>
    <n v="91.5"/>
    <n v="143"/>
  </r>
  <r>
    <x v="8"/>
    <x v="8"/>
    <n v="3.8149999999999999"/>
    <n v="4.0898099999999999"/>
    <n v="29.74"/>
    <n v="21.122900000000001"/>
    <n v="2.1290149999999999"/>
    <n v="151.03700000000001"/>
    <n v="41.09"/>
    <n v="101.6"/>
    <n v="8.6999999999999993"/>
    <n v="4.57"/>
    <n v="92.29"/>
    <n v="155"/>
  </r>
  <r>
    <x v="8"/>
    <x v="9"/>
    <n v="4.3559999999999999"/>
    <n v="4.3881600000000001"/>
    <n v="34.22"/>
    <n v="21.340299999999999"/>
    <n v="2.1271640000000001"/>
    <n v="144.11799999999999"/>
    <n v="41.4"/>
    <n v="102.3"/>
    <n v="7.9"/>
    <n v="4.7299999999999995"/>
    <n v="92.47"/>
    <n v="153"/>
  </r>
  <r>
    <x v="8"/>
    <x v="10"/>
    <n v="4.7030000000000003"/>
    <n v="4.7078100000000003"/>
    <n v="15.01"/>
    <n v="21.630599999999998"/>
    <n v="2.121229"/>
    <n v="44.753999999999998"/>
    <n v="41.36"/>
    <n v="103.2"/>
    <n v="9.1"/>
    <n v="4.79"/>
    <n v="93.71"/>
    <n v="154"/>
  </r>
  <r>
    <x v="9"/>
    <x v="0"/>
    <n v="3.7509999999999999"/>
    <n v="3.0198299999999998"/>
    <n v="82.62"/>
    <n v="24.195400000000003"/>
    <n v="1.2034480000000001"/>
    <n v="72.141000000000005"/>
    <n v="60.030000000000008"/>
    <n v="102.3"/>
    <n v="13.8"/>
    <n v="4.2799999999999994"/>
    <n v="92.67"/>
    <n v="201"/>
  </r>
  <r>
    <x v="9"/>
    <x v="1"/>
    <n v="3.8879999999999999"/>
    <n v="3.17815"/>
    <n v="90.02"/>
    <n v="25.583500000000001"/>
    <n v="1.200982"/>
    <n v="90.293000000000006"/>
    <n v="60.29"/>
    <n v="104.5"/>
    <n v="14.1"/>
    <n v="4.42"/>
    <n v="92.28"/>
    <n v="203"/>
  </r>
  <r>
    <x v="9"/>
    <x v="2"/>
    <n v="3.8490000000000002"/>
    <n v="3.3107099999999998"/>
    <n v="91.77"/>
    <n v="25.250400000000003"/>
    <n v="1.19869"/>
    <n v="135.898"/>
    <n v="60.34"/>
    <n v="103.7"/>
    <n v="14.7"/>
    <n v="4.75"/>
    <n v="91.8"/>
    <n v="201"/>
  </r>
  <r>
    <x v="9"/>
    <x v="3"/>
    <n v="3.8130000000000002"/>
    <n v="3.4327100000000002"/>
    <n v="90.6"/>
    <n v="26.328099999999999"/>
    <n v="1.1949650000000001"/>
    <n v="163.893"/>
    <n v="60.41"/>
    <n v="100.6"/>
    <n v="15.1"/>
    <n v="4.91"/>
    <n v="91.54"/>
    <n v="198"/>
  </r>
  <r>
    <x v="9"/>
    <x v="4"/>
    <n v="3.81"/>
    <n v="3.53017"/>
    <n v="91.17"/>
    <n v="26.491299999999999"/>
    <n v="1.191918"/>
    <n v="161.57400000000001"/>
    <n v="60.480000000000004"/>
    <n v="99.7"/>
    <n v="12.9"/>
    <n v="4.8899999999999997"/>
    <n v="90.81"/>
    <n v="205"/>
  </r>
  <r>
    <x v="9"/>
    <x v="5"/>
    <n v="3.8679999999999999"/>
    <n v="3.6470799999999999"/>
    <n v="91.49"/>
    <n v="26.596499999999999"/>
    <n v="1.1888000000000001"/>
    <n v="157.816"/>
    <n v="60.56"/>
    <n v="98.7"/>
    <n v="11.8"/>
    <n v="5.04"/>
    <n v="88.48"/>
    <n v="182"/>
  </r>
  <r>
    <x v="9"/>
    <x v="6"/>
    <n v="3.9329999999999998"/>
    <n v="3.7671999999999999"/>
    <n v="91.36"/>
    <n v="26.524099999999997"/>
    <n v="1.186625"/>
    <n v="168.80699999999999"/>
    <n v="60.650000000000006"/>
    <n v="99"/>
    <n v="10.3"/>
    <n v="5.3100000000000005"/>
    <n v="90.89"/>
    <n v="184"/>
  </r>
  <r>
    <x v="9"/>
    <x v="7"/>
    <n v="4.0250000000000004"/>
    <n v="4.0059399999999998"/>
    <n v="89.69"/>
    <n v="26.933199999999999"/>
    <n v="1.1845479999999999"/>
    <n v="162.87200000000001"/>
    <n v="60.709999999999994"/>
    <n v="102.1"/>
    <n v="8.5"/>
    <n v="5.2299999999999995"/>
    <n v="92.02"/>
    <n v="175"/>
  </r>
  <r>
    <x v="9"/>
    <x v="8"/>
    <n v="4.1680000000000001"/>
    <n v="4.2640399999999996"/>
    <n v="86.08"/>
    <n v="26.673500000000001"/>
    <n v="1.1815329999999999"/>
    <n v="145.137"/>
    <n v="60.79"/>
    <n v="101.4"/>
    <n v="7.7"/>
    <n v="5.18"/>
    <n v="92.55"/>
    <n v="186"/>
  </r>
  <r>
    <x v="9"/>
    <x v="9"/>
    <n v="4.5990000000000002"/>
    <n v="4.5758799999999997"/>
    <n v="81.900000000000006"/>
    <n v="26.818000000000001"/>
    <n v="1.178353"/>
    <n v="151.779"/>
    <n v="60.84"/>
    <n v="102.4"/>
    <n v="6.9"/>
    <n v="5.2200000000000006"/>
    <n v="92.8"/>
    <n v="186"/>
  </r>
  <r>
    <x v="9"/>
    <x v="10"/>
    <n v="5.05"/>
    <n v="4.92964"/>
    <n v="35.19"/>
    <n v="27.1556"/>
    <n v="1.1732860000000001"/>
    <n v="42.843000000000004"/>
    <n v="60.84"/>
    <n v="103"/>
    <n v="7.8"/>
    <n v="5.42"/>
    <n v="94.12"/>
    <n v="179"/>
  </r>
  <r>
    <x v="10"/>
    <x v="0"/>
    <n v="4.4569999999999999"/>
    <n v="3.3835799999999998"/>
    <n v="133.47999999999999"/>
    <n v="22.338699999999999"/>
    <n v="2.2754940000000001"/>
    <n v="259.90600000000001"/>
    <n v="65.89"/>
    <n v="102.6"/>
    <n v="12.3"/>
    <n v="4.21"/>
    <n v="95.22"/>
    <n v="195"/>
  </r>
  <r>
    <x v="10"/>
    <x v="1"/>
    <n v="4.5419999999999998"/>
    <n v="3.5674899999999998"/>
    <n v="128.41999999999999"/>
    <n v="22.5242"/>
    <n v="2.2835000000000001"/>
    <n v="282.37299999999999"/>
    <n v="65.62"/>
    <n v="104.1"/>
    <n v="12.5"/>
    <n v="4.21"/>
    <n v="94.73"/>
    <n v="172"/>
  </r>
  <r>
    <x v="10"/>
    <x v="2"/>
    <n v="4.5609999999999999"/>
    <n v="3.6968899999999998"/>
    <n v="122.05"/>
    <n v="22.691200000000002"/>
    <n v="2.2900700000000001"/>
    <n v="360.99400000000003"/>
    <n v="65.39"/>
    <n v="103.4"/>
    <n v="13.4"/>
    <n v="4.83"/>
    <n v="94.24"/>
    <n v="152"/>
  </r>
  <r>
    <x v="10"/>
    <x v="3"/>
    <n v="4.5529999999999999"/>
    <n v="3.8471199999999999"/>
    <n v="124.19"/>
    <n v="23.439299999999999"/>
    <n v="2.295811"/>
    <n v="384.09800000000001"/>
    <n v="65.14"/>
    <n v="100.9"/>
    <n v="13.2"/>
    <n v="4.6899999999999995"/>
    <n v="93.66"/>
    <n v="137"/>
  </r>
  <r>
    <x v="10"/>
    <x v="4"/>
    <n v="4.6230000000000002"/>
    <n v="4.01159"/>
    <n v="125.2"/>
    <n v="23.236099999999997"/>
    <n v="2.3020770000000002"/>
    <n v="430.30799999999999"/>
    <n v="64.87"/>
    <n v="99.9"/>
    <n v="11.1"/>
    <n v="4.96"/>
    <n v="93.76"/>
    <n v="136"/>
  </r>
  <r>
    <x v="10"/>
    <x v="5"/>
    <n v="4.734"/>
    <n v="4.1321300000000001"/>
    <n v="126.52"/>
    <n v="22.803999999999998"/>
    <n v="2.3077100000000002"/>
    <n v="451.86"/>
    <n v="64.42"/>
    <n v="99.2"/>
    <n v="8.9"/>
    <n v="5.08"/>
    <n v="89.87"/>
    <n v="132"/>
  </r>
  <r>
    <x v="10"/>
    <x v="6"/>
    <n v="4.8940000000000001"/>
    <n v="4.2747299999999999"/>
    <n v="126.2"/>
    <n v="22.6309"/>
    <n v="2.3156110000000001"/>
    <n v="504.565"/>
    <n v="64.209999999999994"/>
    <n v="99.7"/>
    <n v="7.1"/>
    <n v="5.43"/>
    <n v="91.49"/>
    <n v="118"/>
  </r>
  <r>
    <x v="10"/>
    <x v="7"/>
    <n v="5.3840000000000003"/>
    <n v="4.4966400000000002"/>
    <n v="125.66"/>
    <n v="22.654199999999999"/>
    <n v="2.3242509999999998"/>
    <n v="559.74099999999999"/>
    <n v="63.88"/>
    <n v="102.1"/>
    <n v="5.4"/>
    <n v="5.62"/>
    <n v="92.59"/>
    <n v="117"/>
  </r>
  <r>
    <x v="10"/>
    <x v="8"/>
    <n v="5.5759999999999996"/>
    <n v="4.79474"/>
    <n v="125.46"/>
    <n v="22.72"/>
    <n v="2.333523"/>
    <n v="572.39300000000003"/>
    <n v="63.66"/>
    <n v="101.9"/>
    <n v="4.9000000000000004"/>
    <n v="5.65"/>
    <n v="93.21"/>
    <n v="135"/>
  </r>
  <r>
    <x v="10"/>
    <x v="9"/>
    <n v="6.0380000000000003"/>
    <n v="5.14201"/>
    <n v="128.11000000000001"/>
    <n v="22.827200000000001"/>
    <n v="2.343928"/>
    <n v="615.70399999999995"/>
    <n v="63.49"/>
    <n v="101.9"/>
    <n v="4.5"/>
    <n v="5.0299999999999994"/>
    <n v="93"/>
    <n v="132"/>
  </r>
  <r>
    <x v="10"/>
    <x v="10"/>
    <n v="6.6630000000000003"/>
    <n v="5.4844600000000003"/>
    <n v="82.03"/>
    <n v="23.251200000000001"/>
    <n v="2.3466710000000002"/>
    <n v="176.69"/>
    <n v="63.190000000000005"/>
    <n v="103.4"/>
    <n v="5.9"/>
    <n v="5.18"/>
    <n v="94"/>
    <n v="149"/>
  </r>
  <r>
    <x v="11"/>
    <x v="0"/>
    <n v="2.387"/>
    <n v="3.5281899999999999"/>
    <n v="99.41"/>
    <n v="25.683799999999998"/>
    <n v="4.6349349999999996"/>
    <n v="252.59100000000001"/>
    <n v="77.83"/>
    <n v="102.4"/>
    <n v="10"/>
    <n v="4.6899999999999995"/>
    <n v="95.69"/>
    <n v="118"/>
  </r>
  <r>
    <x v="11"/>
    <x v="1"/>
    <n v="2.5630000000000002"/>
    <n v="3.7946200000000001"/>
    <n v="123.18"/>
    <n v="26.453299999999999"/>
    <n v="4.6263569999999996"/>
    <n v="274.15100000000001"/>
    <n v="77.69"/>
    <n v="103.7"/>
    <n v="10.199999999999999"/>
    <n v="5.13"/>
    <n v="95.45"/>
    <n v="121"/>
  </r>
  <r>
    <x v="11"/>
    <x v="2"/>
    <n v="2.508"/>
    <n v="3.8552600000000004"/>
    <n v="126.74"/>
    <n v="25.565799999999999"/>
    <n v="4.6158700000000001"/>
    <n v="286.84899999999999"/>
    <n v="77.56"/>
    <n v="103.3"/>
    <n v="11.1"/>
    <n v="5.2200000000000006"/>
    <n v="95.08"/>
    <n v="118"/>
  </r>
  <r>
    <x v="11"/>
    <x v="3"/>
    <n v="2.464"/>
    <n v="4.0228000000000002"/>
    <n v="100.06"/>
    <n v="27.189400000000003"/>
    <n v="4.5994469999999996"/>
    <n v="303.82299999999998"/>
    <n v="77.400000000000006"/>
    <n v="100.8"/>
    <n v="11.3"/>
    <n v="5.2799999999999994"/>
    <n v="94.91"/>
    <n v="114"/>
  </r>
  <r>
    <x v="11"/>
    <x v="4"/>
    <n v="2.508"/>
    <n v="4.1005099999999999"/>
    <n v="95.03"/>
    <n v="25.684699999999999"/>
    <n v="4.5859240000000003"/>
    <n v="321.71899999999999"/>
    <n v="77.260000000000005"/>
    <n v="99.9"/>
    <n v="9.6"/>
    <n v="5.6899999999999995"/>
    <n v="94.49"/>
    <n v="119"/>
  </r>
  <r>
    <x v="11"/>
    <x v="5"/>
    <n v="2.484"/>
    <n v="4.2214499999999999"/>
    <n v="91.02"/>
    <n v="25.416599999999999"/>
    <n v="4.5708489999999999"/>
    <n v="328.60599999999999"/>
    <n v="77.13"/>
    <n v="98.8"/>
    <n v="8.1999999999999993"/>
    <n v="6.18"/>
    <n v="91.78"/>
    <n v="121"/>
  </r>
  <r>
    <x v="11"/>
    <x v="6"/>
    <n v="2.5409999999999999"/>
    <n v="4.2952899999999996"/>
    <n v="90.64"/>
    <n v="25.398799999999998"/>
    <n v="4.559164"/>
    <n v="366.95600000000002"/>
    <n v="76.989999999999995"/>
    <n v="99.2"/>
    <n v="6.6"/>
    <n v="6.32"/>
    <n v="93.6"/>
    <n v="120"/>
  </r>
  <r>
    <x v="11"/>
    <x v="7"/>
    <n v="2.7170000000000001"/>
    <n v="4.4815699999999996"/>
    <n v="89.2"/>
    <n v="24.911200000000001"/>
    <n v="4.5481800000000003"/>
    <n v="374.75099999999998"/>
    <n v="76.87"/>
    <n v="101.9"/>
    <n v="5.0999999999999996"/>
    <n v="6.63"/>
    <n v="94.38"/>
    <n v="116"/>
  </r>
  <r>
    <x v="11"/>
    <x v="8"/>
    <n v="2.8660000000000001"/>
    <n v="4.8252799999999993"/>
    <n v="88.94"/>
    <n v="24.756400000000003"/>
    <n v="4.5335650000000003"/>
    <n v="422.02499999999998"/>
    <n v="76.73"/>
    <n v="101.3"/>
    <n v="4.3"/>
    <n v="6.7"/>
    <n v="94.54"/>
    <n v="112"/>
  </r>
  <r>
    <x v="11"/>
    <x v="9"/>
    <n v="3.2709999999999999"/>
    <n v="5.1778599999999999"/>
    <n v="82.96"/>
    <n v="25.142299999999999"/>
    <n v="4.5176350000000003"/>
    <n v="430.67399999999998"/>
    <n v="76.599999999999994"/>
    <n v="101.9"/>
    <n v="3.6"/>
    <n v="6.8"/>
    <n v="94"/>
    <n v="109"/>
  </r>
  <r>
    <x v="11"/>
    <x v="10"/>
    <n v="3.6949999999999998"/>
    <n v="5.4508599999999996"/>
    <n v="45.16"/>
    <n v="25.491700000000002"/>
    <n v="4.4923299999999999"/>
    <n v="130.41999999999999"/>
    <n v="76.45"/>
    <n v="103.6"/>
    <n v="4.9000000000000004"/>
    <n v="6.8"/>
    <n v="95.02"/>
    <n v="108"/>
  </r>
  <r>
    <x v="12"/>
    <x v="0"/>
    <n v="2.8809999999999998"/>
    <n v="2.9715799999999999"/>
    <n v="35.880000000000003"/>
    <n v="16.915800000000001"/>
    <n v="1.282546"/>
    <n v="26.545999999999999"/>
    <n v="45.14"/>
    <n v="102.6"/>
    <n v="15.2"/>
    <n v="3.72"/>
    <n v="95.32"/>
    <n v="249"/>
  </r>
  <r>
    <x v="12"/>
    <x v="1"/>
    <n v="3.0070000000000001"/>
    <n v="3.1379099999999998"/>
    <n v="36.950000000000003"/>
    <n v="17.1051"/>
    <n v="1.278116"/>
    <n v="28.073"/>
    <n v="45.03"/>
    <n v="104.7"/>
    <n v="15.2"/>
    <n v="3.9799999999999995"/>
    <n v="94.84"/>
    <n v="266"/>
  </r>
  <r>
    <x v="12"/>
    <x v="2"/>
    <n v="3.5569999999999999"/>
    <n v="3.2509399999999999"/>
    <n v="37.549999999999997"/>
    <n v="17.170000000000002"/>
    <n v="1.273995"/>
    <n v="29.128"/>
    <n v="44.91"/>
    <n v="104"/>
    <n v="16"/>
    <n v="4.1399999999999997"/>
    <n v="94.42"/>
    <n v="196"/>
  </r>
  <r>
    <x v="12"/>
    <x v="3"/>
    <n v="3.5569999999999999"/>
    <n v="3.3498099999999997"/>
    <n v="37.549999999999997"/>
    <n v="16.583200000000001"/>
    <n v="1.2682389999999999"/>
    <n v="27.428999999999998"/>
    <n v="44.77"/>
    <n v="100.8"/>
    <n v="16.600000000000001"/>
    <n v="4.33"/>
    <n v="93.99"/>
    <n v="188"/>
  </r>
  <r>
    <x v="12"/>
    <x v="4"/>
    <n v="3.4820000000000002"/>
    <n v="3.4359299999999999"/>
    <n v="38.409999999999997"/>
    <n v="17.1816"/>
    <n v="1.2631760000000001"/>
    <n v="26.608000000000001"/>
    <n v="44.64"/>
    <n v="99.7"/>
    <n v="14.1"/>
    <n v="4.58"/>
    <n v="93.43"/>
    <n v="176"/>
  </r>
  <r>
    <x v="12"/>
    <x v="5"/>
    <n v="3.492"/>
    <n v="3.5806199999999997"/>
    <n v="38.49"/>
    <n v="17.489599999999999"/>
    <n v="1.257179"/>
    <n v="27.998000000000001"/>
    <n v="44.64"/>
    <n v="98.3"/>
    <n v="12.5"/>
    <n v="4.83"/>
    <n v="89.2"/>
    <n v="175"/>
  </r>
  <r>
    <x v="12"/>
    <x v="6"/>
    <n v="3.4039999999999999"/>
    <n v="3.6695700000000002"/>
    <n v="37.31"/>
    <n v="17.715599999999998"/>
    <n v="1.2528999999999999"/>
    <n v="32.747999999999998"/>
    <n v="44.57"/>
    <n v="99.4"/>
    <n v="10.8"/>
    <n v="5.0299999999999994"/>
    <n v="91.39"/>
    <n v="165"/>
  </r>
  <r>
    <x v="12"/>
    <x v="7"/>
    <n v="3.347"/>
    <n v="3.9114899999999997"/>
    <n v="36.97"/>
    <n v="17.5168"/>
    <n v="1.2477320000000001"/>
    <n v="34.716000000000001"/>
    <n v="44.57"/>
    <n v="102.2"/>
    <n v="8.8000000000000007"/>
    <n v="5.17"/>
    <n v="92.01"/>
    <n v="164"/>
  </r>
  <r>
    <x v="12"/>
    <x v="8"/>
    <n v="3.706"/>
    <n v="4.17117"/>
    <n v="36.32"/>
    <n v="17.491700000000002"/>
    <n v="1.241546"/>
    <n v="36.984000000000002"/>
    <n v="44.86"/>
    <n v="101.9"/>
    <n v="8.3000000000000007"/>
    <n v="5.3"/>
    <n v="92.29"/>
    <n v="161"/>
  </r>
  <r>
    <x v="12"/>
    <x v="9"/>
    <n v="4.0439999999999996"/>
    <n v="4.4904099999999998"/>
    <n v="37.42"/>
    <n v="17.642799999999998"/>
    <n v="1.2339610000000001"/>
    <n v="43.1"/>
    <n v="45.39"/>
    <n v="102.5"/>
    <n v="8"/>
    <n v="5.33"/>
    <n v="92.09"/>
    <n v="166"/>
  </r>
  <r>
    <x v="12"/>
    <x v="10"/>
    <n v="4.6440000000000001"/>
    <n v="4.8002099999999999"/>
    <n v="26.75"/>
    <n v="17.499599999999997"/>
    <n v="1.224626"/>
    <n v="14.252000000000001"/>
    <n v="45.39"/>
    <n v="103.5"/>
    <n v="8.5"/>
    <n v="5.37"/>
    <n v="92.68"/>
    <n v="177"/>
  </r>
  <r>
    <x v="13"/>
    <x v="0"/>
    <n v="3.169"/>
    <n v="2.8799699999999997"/>
    <n v="50.61"/>
    <n v="22.568999999999999"/>
    <n v="1.4537819999999999"/>
    <n v="144.69999999999999"/>
    <n v="59.48"/>
    <n v="103.1"/>
    <n v="20"/>
    <n v="3.12"/>
    <n v="93.55"/>
    <n v="200"/>
  </r>
  <r>
    <x v="13"/>
    <x v="1"/>
    <n v="3.1349999999999998"/>
    <n v="3.0193699999999999"/>
    <n v="43.63"/>
    <n v="23.081499999999998"/>
    <n v="1.452596"/>
    <n v="152.38200000000001"/>
    <n v="59.37"/>
    <n v="104.6"/>
    <n v="20.2"/>
    <n v="3.2700000000000005"/>
    <n v="92.97"/>
    <n v="230"/>
  </r>
  <r>
    <x v="13"/>
    <x v="2"/>
    <n v="3.0630000000000002"/>
    <n v="3.1502699999999999"/>
    <n v="40.98"/>
    <n v="22.917900000000003"/>
    <n v="1.4506969999999999"/>
    <n v="159.43199999999999"/>
    <n v="59.3"/>
    <n v="104.1"/>
    <n v="21.3"/>
    <n v="3.65"/>
    <n v="92.13"/>
    <n v="199"/>
  </r>
  <r>
    <x v="13"/>
    <x v="3"/>
    <n v="2.9630000000000001"/>
    <n v="3.2646299999999999"/>
    <n v="35.01"/>
    <n v="22.553000000000001"/>
    <n v="1.446915"/>
    <n v="173.511"/>
    <n v="59.25"/>
    <n v="100.9"/>
    <n v="21.6"/>
    <n v="3.7700000000000005"/>
    <n v="91.57"/>
    <n v="202"/>
  </r>
  <r>
    <x v="13"/>
    <x v="4"/>
    <n v="3.0619999999999998"/>
    <n v="3.3869600000000002"/>
    <n v="44.55"/>
    <n v="22.914200000000001"/>
    <n v="1.443967"/>
    <n v="173.89099999999999"/>
    <n v="59.160000000000004"/>
    <n v="99.9"/>
    <n v="18.7"/>
    <n v="4.0200000000000005"/>
    <n v="90.56"/>
    <n v="175"/>
  </r>
  <r>
    <x v="13"/>
    <x v="5"/>
    <n v="3.036"/>
    <n v="3.4950199999999998"/>
    <n v="37.299999999999997"/>
    <n v="22.740099999999998"/>
    <n v="1.439675"/>
    <n v="157.602"/>
    <n v="59.07"/>
    <n v="99.2"/>
    <n v="16.2"/>
    <n v="3.87"/>
    <n v="86.91"/>
    <n v="198"/>
  </r>
  <r>
    <x v="13"/>
    <x v="6"/>
    <n v="2.9649999999999999"/>
    <n v="3.6191599999999999"/>
    <n v="43.96"/>
    <n v="22.053799999999999"/>
    <n v="1.4363669999999999"/>
    <n v="160.19900000000001"/>
    <n v="59.03"/>
    <n v="99.5"/>
    <n v="14.2"/>
    <n v="4.2700000000000005"/>
    <n v="88.32"/>
    <n v="193"/>
  </r>
  <r>
    <x v="13"/>
    <x v="7"/>
    <n v="3.1230000000000002"/>
    <n v="3.8029799999999998"/>
    <n v="46.21"/>
    <n v="22.208599999999997"/>
    <n v="1.433945"/>
    <n v="167.64099999999999"/>
    <n v="59.03"/>
    <n v="101.6"/>
    <n v="11.7"/>
    <n v="4.0600000000000005"/>
    <n v="88.9"/>
    <n v="179"/>
  </r>
  <r>
    <x v="13"/>
    <x v="8"/>
    <n v="3.306"/>
    <n v="4.0283299999999995"/>
    <n v="45.48"/>
    <n v="22.36"/>
    <n v="1.4289829999999999"/>
    <n v="162.345"/>
    <n v="58.989999999999995"/>
    <n v="101.5"/>
    <n v="10.4"/>
    <n v="3.72"/>
    <n v="89.21"/>
    <n v="177"/>
  </r>
  <r>
    <x v="13"/>
    <x v="9"/>
    <n v="3.57"/>
    <n v="4.3195100000000002"/>
    <n v="45.86"/>
    <n v="22.175699999999999"/>
    <n v="1.4227369999999999"/>
    <n v="164.721"/>
    <n v="59.19"/>
    <n v="102.6"/>
    <n v="9.1"/>
    <n v="4.24"/>
    <n v="89.1"/>
    <n v="178"/>
  </r>
  <r>
    <x v="13"/>
    <x v="10"/>
    <n v="4.0529999999999999"/>
    <n v="4.7091199999999995"/>
    <n v="31.26"/>
    <n v="22.244700000000002"/>
    <n v="1.4164950000000001"/>
    <n v="45.487000000000002"/>
    <n v="59.050000000000004"/>
    <n v="103.6"/>
    <n v="10.199999999999999"/>
    <n v="4.08"/>
    <n v="89.53"/>
    <n v="173"/>
  </r>
  <r>
    <x v="14"/>
    <x v="0"/>
    <n v="3.81"/>
    <n v="3.12636"/>
    <n v="110.85"/>
    <n v="40.2774"/>
    <n v="3.4467449999999999"/>
    <n v="253.245"/>
    <n v="55.92"/>
    <n v="102.8"/>
    <n v="9.1999999999999993"/>
    <n v="2.8899999999999997"/>
    <n v="97.3"/>
    <n v="140"/>
  </r>
  <r>
    <x v="14"/>
    <x v="1"/>
    <n v="3.8940000000000001"/>
    <n v="3.2844099999999998"/>
    <n v="84.11"/>
    <n v="39.995199999999997"/>
    <n v="3.4554770000000001"/>
    <n v="242.34299999999999"/>
    <n v="55.679999999999993"/>
    <n v="104.7"/>
    <n v="9.1"/>
    <n v="2.8600000000000003"/>
    <n v="97.13"/>
    <n v="135"/>
  </r>
  <r>
    <x v="14"/>
    <x v="2"/>
    <n v="3.7759999999999998"/>
    <n v="3.3972500000000001"/>
    <n v="77.63"/>
    <n v="40.264099999999999"/>
    <n v="3.4621960000000001"/>
    <n v="269.66899999999998"/>
    <n v="55.46"/>
    <n v="104"/>
    <n v="9.8000000000000007"/>
    <n v="3.29"/>
    <n v="96.79"/>
    <n v="143"/>
  </r>
  <r>
    <x v="14"/>
    <x v="3"/>
    <n v="3.8929999999999998"/>
    <n v="3.5153099999999999"/>
    <n v="65.430000000000007"/>
    <n v="40.2881"/>
    <n v="3.4670160000000001"/>
    <n v="241.15700000000001"/>
    <n v="55.2"/>
    <n v="101.1"/>
    <n v="9.6"/>
    <n v="3.13"/>
    <n v="96.46"/>
    <n v="130"/>
  </r>
  <r>
    <x v="14"/>
    <x v="4"/>
    <n v="3.9750000000000001"/>
    <n v="3.5976900000000001"/>
    <n v="74.709999999999994"/>
    <n v="40.331300000000006"/>
    <n v="3.4725790000000001"/>
    <n v="267.00200000000001"/>
    <n v="55.069999999999993"/>
    <n v="100.2"/>
    <n v="7.6"/>
    <n v="3.9"/>
    <n v="96.27"/>
    <n v="123"/>
  </r>
  <r>
    <x v="14"/>
    <x v="5"/>
    <n v="4.0519999999999996"/>
    <n v="3.7236899999999999"/>
    <n v="80.540000000000006"/>
    <n v="40.795300000000005"/>
    <n v="3.4753229999999999"/>
    <n v="281.09399999999999"/>
    <n v="54.87"/>
    <n v="98.9"/>
    <n v="6.1"/>
    <n v="3.66"/>
    <n v="93.37"/>
    <n v="124"/>
  </r>
  <r>
    <x v="14"/>
    <x v="6"/>
    <n v="4.1040000000000001"/>
    <n v="3.8940999999999999"/>
    <n v="86.21"/>
    <n v="40.770600000000002"/>
    <n v="3.4816250000000002"/>
    <n v="303.291"/>
    <n v="54.679999999999993"/>
    <n v="99.4"/>
    <n v="4.9000000000000004"/>
    <n v="3.6"/>
    <n v="94.65"/>
    <n v="118"/>
  </r>
  <r>
    <x v="14"/>
    <x v="7"/>
    <n v="4.1859999999999999"/>
    <n v="4.1241300000000001"/>
    <n v="87.86"/>
    <n v="40.841000000000001"/>
    <n v="3.4892099999999999"/>
    <n v="307.62799999999999"/>
    <n v="54.55"/>
    <n v="102.3"/>
    <n v="3.7"/>
    <n v="3.7700000000000005"/>
    <n v="95.42"/>
    <n v="118"/>
  </r>
  <r>
    <x v="14"/>
    <x v="8"/>
    <n v="4.46"/>
    <n v="4.3829599999999997"/>
    <n v="89.78"/>
    <n v="41.042099999999998"/>
    <n v="3.4939689999999999"/>
    <n v="310.98"/>
    <n v="54.27000000000001"/>
    <n v="101.8"/>
    <n v="3.2"/>
    <n v="3.7299999999999995"/>
    <n v="95.84"/>
    <n v="119"/>
  </r>
  <r>
    <x v="14"/>
    <x v="9"/>
    <n v="4.2809999999999997"/>
    <n v="4.6873900000000006"/>
    <n v="88.46"/>
    <n v="41.1235"/>
    <n v="3.4987330000000001"/>
    <n v="307.00299999999999"/>
    <n v="54"/>
    <n v="102.6"/>
    <n v="2.8"/>
    <n v="3.6700000000000004"/>
    <n v="95.62"/>
    <n v="128"/>
  </r>
  <r>
    <x v="14"/>
    <x v="10"/>
    <n v="4.68"/>
    <n v="4.9857500000000003"/>
    <n v="57.19"/>
    <n v="41.707500000000003"/>
    <n v="3.4964499999999998"/>
    <n v="106.428"/>
    <n v="53.689999999999991"/>
    <n v="103.5"/>
    <n v="3.7"/>
    <n v="3.78"/>
    <n v="96.63"/>
    <n v="126"/>
  </r>
  <r>
    <x v="15"/>
    <x v="0"/>
    <n v="3.6589999999999998"/>
    <n v="3.1201500000000002"/>
    <n v="104.4"/>
    <n v="18.918200000000002"/>
    <n v="1.723741"/>
    <n v="377.93900000000002"/>
    <n v="68.81"/>
    <n v="102.7"/>
    <n v="17.8"/>
    <n v="3.79"/>
    <n v="92.93"/>
    <n v="194"/>
  </r>
  <r>
    <x v="15"/>
    <x v="1"/>
    <n v="3.5750000000000002"/>
    <n v="3.2895599999999998"/>
    <n v="105.74"/>
    <n v="19.079499999999999"/>
    <n v="1.722739"/>
    <n v="401.654"/>
    <n v="68.84"/>
    <n v="104.3"/>
    <n v="17.600000000000001"/>
    <n v="4.07"/>
    <n v="92.39"/>
    <n v="197"/>
  </r>
  <r>
    <x v="15"/>
    <x v="2"/>
    <n v="3.4820000000000002"/>
    <n v="3.4177600000000004"/>
    <n v="105.1"/>
    <n v="19.688299999999998"/>
    <n v="1.7214050000000001"/>
    <n v="462.608"/>
    <n v="68.760000000000005"/>
    <n v="103.7"/>
    <n v="18.2"/>
    <n v="4.0299999999999994"/>
    <n v="91.6"/>
    <n v="173"/>
  </r>
  <r>
    <x v="15"/>
    <x v="3"/>
    <n v="3.5569999999999999"/>
    <n v="3.53912"/>
    <n v="102.99"/>
    <n v="19.699000000000002"/>
    <n v="1.718861"/>
    <n v="501.83"/>
    <n v="68.63"/>
    <n v="100.9"/>
    <n v="18"/>
    <n v="4.37"/>
    <n v="91.01"/>
    <n v="175"/>
  </r>
  <r>
    <x v="15"/>
    <x v="4"/>
    <n v="3.5089999999999999"/>
    <n v="3.64927"/>
    <n v="101.86"/>
    <n v="19.692299999999999"/>
    <n v="1.7154309999999999"/>
    <n v="543.00900000000001"/>
    <n v="68.650000000000006"/>
    <n v="100.3"/>
    <n v="15.5"/>
    <n v="4.5"/>
    <n v="90.17"/>
    <n v="166"/>
  </r>
  <r>
    <x v="15"/>
    <x v="5"/>
    <n v="3.411"/>
    <n v="3.7936799999999997"/>
    <n v="103.1"/>
    <n v="19.9193"/>
    <n v="1.7104820000000001"/>
    <n v="577.09900000000005"/>
    <n v="68.56"/>
    <n v="99.7"/>
    <n v="13.1"/>
    <n v="4.51"/>
    <n v="86.83"/>
    <n v="156"/>
  </r>
  <r>
    <x v="15"/>
    <x v="6"/>
    <n v="3.6259999999999999"/>
    <n v="3.9462800000000002"/>
    <n v="105.04"/>
    <n v="19.567700000000002"/>
    <n v="1.7081740000000001"/>
    <n v="637.96199999999999"/>
    <n v="68.5"/>
    <n v="99.1"/>
    <n v="10.9"/>
    <n v="4.7799999999999994"/>
    <n v="88.71"/>
    <n v="156"/>
  </r>
  <r>
    <x v="15"/>
    <x v="7"/>
    <n v="3.742"/>
    <n v="4.1542500000000002"/>
    <n v="105.53"/>
    <n v="19.8171"/>
    <n v="1.705533"/>
    <n v="711.52700000000004"/>
    <n v="68.61"/>
    <n v="101.4"/>
    <n v="8.5"/>
    <n v="4.88"/>
    <n v="89.56"/>
    <n v="152"/>
  </r>
  <r>
    <x v="15"/>
    <x v="8"/>
    <n v="4.2329999999999997"/>
    <n v="4.4319499999999996"/>
    <n v="98"/>
    <n v="19.849299999999999"/>
    <n v="1.70103"/>
    <n v="821.57100000000003"/>
    <n v="68.5"/>
    <n v="101.4"/>
    <n v="7.4"/>
    <n v="5.17"/>
    <n v="90.19"/>
    <n v="153"/>
  </r>
  <r>
    <x v="15"/>
    <x v="9"/>
    <n v="4.4349999999999996"/>
    <n v="4.7697099999999999"/>
    <n v="124.18"/>
    <n v="19.4068"/>
    <n v="1.6961930000000001"/>
    <n v="862.89599999999996"/>
    <n v="68.430000000000007"/>
    <n v="102.3"/>
    <n v="6.8"/>
    <n v="5.29"/>
    <n v="90.36"/>
    <n v="151"/>
  </r>
  <r>
    <x v="15"/>
    <x v="10"/>
    <n v="4.5220000000000002"/>
    <n v="5.0994899999999994"/>
    <n v="86.05"/>
    <n v="20.060400000000001"/>
    <n v="1.6880470000000001"/>
    <n v="435.94"/>
    <n v="68.260000000000005"/>
    <n v="103.6"/>
    <n v="8.4"/>
    <n v="5.26"/>
    <n v="91.45"/>
    <n v="1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BBC98E-CE40-4FEE-9ED1-EC19ED43904A}" name="PivotTable3" cacheId="6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94">
  <location ref="A1:R14" firstHeaderRow="1" firstDataRow="2" firstDataCol="1"/>
  <pivotFields count="14">
    <pivotField axis="axisCol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numFmtId="164" showAll="0"/>
    <pivotField showAll="0"/>
    <pivotField showAll="0"/>
    <pivotField showAll="0"/>
    <pivotField showAll="0"/>
    <pivotField numFmtId="165" showAll="0"/>
    <pivotField numFmtId="165" showAll="0"/>
    <pivotField showAll="0"/>
    <pivotField numFmtId="164" showAll="0"/>
    <pivotField dataField="1" numFmtI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0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Sum of kina" fld="13" baseField="0" baseItem="0"/>
  </dataFields>
  <chartFormats count="16">
    <chartFormat chart="1" format="3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1" format="33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1" format="34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1" format="35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1" format="36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1" format="37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1" format="38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1" format="39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1" format="40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1" format="41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1" format="42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1" format="43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1" format="44" series="1">
      <pivotArea type="data" outline="0" fieldPosition="0">
        <references count="1">
          <reference field="0" count="1" selected="0">
            <x v="12"/>
          </reference>
        </references>
      </pivotArea>
    </chartFormat>
    <chartFormat chart="1" format="45" series="1">
      <pivotArea type="data" outline="0" fieldPosition="0">
        <references count="1">
          <reference field="0" count="1" selected="0">
            <x v="13"/>
          </reference>
        </references>
      </pivotArea>
    </chartFormat>
    <chartFormat chart="1" format="46" series="1">
      <pivotArea type="data" outline="0" fieldPosition="0">
        <references count="1">
          <reference field="0" count="1" selected="0">
            <x v="14"/>
          </reference>
        </references>
      </pivotArea>
    </chartFormat>
    <chartFormat chart="1" format="47" series="1">
      <pivotArea type="data" outline="0" fieldPosition="0">
        <references count="1">
          <reference field="0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04DC6-D0E2-4A92-851F-EC08B9FFC191}">
  <dimension ref="A1:N177"/>
  <sheetViews>
    <sheetView tabSelected="1" workbookViewId="0">
      <selection activeCell="L11" sqref="L11"/>
    </sheetView>
  </sheetViews>
  <sheetFormatPr defaultRowHeight="15" x14ac:dyDescent="0.25"/>
  <cols>
    <col min="1" max="1" width="23.85546875" bestFit="1" customWidth="1"/>
    <col min="2" max="2" width="5.140625" bestFit="1" customWidth="1"/>
    <col min="3" max="3" width="10.85546875" style="8" bestFit="1" customWidth="1"/>
    <col min="4" max="4" width="21.140625" style="8" bestFit="1" customWidth="1"/>
    <col min="5" max="5" width="12.140625" bestFit="1" customWidth="1"/>
    <col min="6" max="6" width="8.140625" style="8" bestFit="1" customWidth="1"/>
    <col min="7" max="8" width="8.28515625" style="8" bestFit="1" customWidth="1"/>
    <col min="9" max="9" width="11" style="10" bestFit="1" customWidth="1"/>
    <col min="10" max="10" width="7.42578125" bestFit="1" customWidth="1"/>
    <col min="11" max="11" width="10.85546875" bestFit="1" customWidth="1"/>
    <col min="12" max="12" width="7.42578125" style="8" bestFit="1" customWidth="1"/>
  </cols>
  <sheetData>
    <row r="1" spans="1:14" x14ac:dyDescent="0.25">
      <c r="A1" t="s">
        <v>0</v>
      </c>
      <c r="B1" t="s">
        <v>1</v>
      </c>
      <c r="C1" s="8" t="s">
        <v>38</v>
      </c>
      <c r="D1" s="7" t="s">
        <v>30</v>
      </c>
      <c r="E1" s="5" t="s">
        <v>37</v>
      </c>
      <c r="F1" s="7" t="s">
        <v>29</v>
      </c>
      <c r="G1" s="7" t="s">
        <v>31</v>
      </c>
      <c r="H1" s="7" t="s">
        <v>32</v>
      </c>
      <c r="I1" s="9" t="s">
        <v>33</v>
      </c>
      <c r="J1" s="3" t="s">
        <v>36</v>
      </c>
      <c r="K1" s="1" t="s">
        <v>34</v>
      </c>
      <c r="L1" s="7" t="s">
        <v>35</v>
      </c>
      <c r="M1" s="11" t="s">
        <v>39</v>
      </c>
      <c r="N1" s="13" t="s">
        <v>40</v>
      </c>
    </row>
    <row r="2" spans="1:14" x14ac:dyDescent="0.25">
      <c r="A2" t="s">
        <v>2</v>
      </c>
      <c r="B2" t="s">
        <v>3</v>
      </c>
      <c r="C2" s="8">
        <v>3.9319999999999999</v>
      </c>
      <c r="D2" s="7">
        <v>3.4123699999999997</v>
      </c>
      <c r="E2" s="6">
        <v>83.18</v>
      </c>
      <c r="F2" s="7">
        <v>23.468</v>
      </c>
      <c r="G2" s="7">
        <v>2.9172419999999999</v>
      </c>
      <c r="H2" s="7">
        <v>414.8</v>
      </c>
      <c r="I2" s="9">
        <v>69.94</v>
      </c>
      <c r="J2" s="4">
        <v>102.9</v>
      </c>
      <c r="K2" s="2">
        <v>13.1</v>
      </c>
      <c r="L2" s="7">
        <v>4.1500000000000004</v>
      </c>
      <c r="M2" s="12">
        <v>94.24</v>
      </c>
      <c r="N2" s="14">
        <v>113</v>
      </c>
    </row>
    <row r="3" spans="1:14" x14ac:dyDescent="0.25">
      <c r="A3" t="s">
        <v>2</v>
      </c>
      <c r="B3" t="s">
        <v>4</v>
      </c>
      <c r="C3" s="8">
        <v>3.9609999999999999</v>
      </c>
      <c r="D3" s="7">
        <v>3.58725</v>
      </c>
      <c r="E3" s="6">
        <v>74.040000000000006</v>
      </c>
      <c r="F3" s="7">
        <v>23.686199999999999</v>
      </c>
      <c r="G3" s="7">
        <v>2.9165770000000002</v>
      </c>
      <c r="H3" s="7">
        <v>430.745</v>
      </c>
      <c r="I3" s="9">
        <v>69.760000000000005</v>
      </c>
      <c r="J3" s="4">
        <v>104.6</v>
      </c>
      <c r="K3" s="2">
        <v>12.4</v>
      </c>
      <c r="L3" s="7">
        <v>4.42</v>
      </c>
      <c r="M3" s="12">
        <v>93.85</v>
      </c>
      <c r="N3" s="14">
        <v>117</v>
      </c>
    </row>
    <row r="4" spans="1:14" x14ac:dyDescent="0.25">
      <c r="A4" t="s">
        <v>2</v>
      </c>
      <c r="B4" t="s">
        <v>5</v>
      </c>
      <c r="C4" s="8">
        <v>3.7559999999999998</v>
      </c>
      <c r="D4" s="7">
        <v>3.70932</v>
      </c>
      <c r="E4" s="6">
        <v>83.01</v>
      </c>
      <c r="F4" s="7">
        <v>23.6006</v>
      </c>
      <c r="G4" s="7">
        <v>2.9143620000000001</v>
      </c>
      <c r="H4" s="7">
        <v>483.94600000000003</v>
      </c>
      <c r="I4" s="9">
        <v>69.599999999999994</v>
      </c>
      <c r="J4" s="4">
        <v>103.7</v>
      </c>
      <c r="K4" s="2">
        <v>13.5</v>
      </c>
      <c r="L4" s="7">
        <v>4.75</v>
      </c>
      <c r="M4" s="12">
        <v>93.27</v>
      </c>
      <c r="N4" s="14">
        <v>119</v>
      </c>
    </row>
    <row r="5" spans="1:14" x14ac:dyDescent="0.25">
      <c r="A5" t="s">
        <v>2</v>
      </c>
      <c r="B5" t="s">
        <v>6</v>
      </c>
      <c r="C5" s="8">
        <v>4.0069999999999997</v>
      </c>
      <c r="D5" s="7">
        <v>3.8688600000000002</v>
      </c>
      <c r="E5" s="6">
        <v>86.46</v>
      </c>
      <c r="F5" s="7">
        <v>23.430299999999999</v>
      </c>
      <c r="G5" s="7">
        <v>2.9099970000000002</v>
      </c>
      <c r="H5" s="7">
        <v>465.911</v>
      </c>
      <c r="I5" s="9">
        <v>69.42</v>
      </c>
      <c r="J5" s="4">
        <v>100.9</v>
      </c>
      <c r="K5" s="2">
        <v>13.1</v>
      </c>
      <c r="L5" s="7">
        <v>4.8600000000000003</v>
      </c>
      <c r="M5" s="12">
        <v>92.86</v>
      </c>
      <c r="N5" s="14">
        <v>107</v>
      </c>
    </row>
    <row r="6" spans="1:14" x14ac:dyDescent="0.25">
      <c r="A6" t="s">
        <v>2</v>
      </c>
      <c r="B6" t="s">
        <v>7</v>
      </c>
      <c r="C6" s="8">
        <v>3.9089999999999998</v>
      </c>
      <c r="D6" s="7">
        <v>4.0428600000000001</v>
      </c>
      <c r="E6" s="6">
        <v>89.12</v>
      </c>
      <c r="F6" s="7">
        <v>23.637900000000002</v>
      </c>
      <c r="G6" s="7">
        <v>2.9084569999999998</v>
      </c>
      <c r="H6" s="7">
        <v>510.072</v>
      </c>
      <c r="I6" s="9">
        <v>69.28</v>
      </c>
      <c r="J6" s="4">
        <v>100</v>
      </c>
      <c r="K6" s="2">
        <v>10.4</v>
      </c>
      <c r="L6" s="7">
        <v>5.15</v>
      </c>
      <c r="M6" s="12">
        <v>91.93</v>
      </c>
      <c r="N6" s="14">
        <v>115</v>
      </c>
    </row>
    <row r="7" spans="1:14" x14ac:dyDescent="0.25">
      <c r="A7" t="s">
        <v>2</v>
      </c>
      <c r="B7" t="s">
        <v>8</v>
      </c>
      <c r="C7" s="8">
        <v>3.96</v>
      </c>
      <c r="D7" s="7">
        <v>4.2042399999999995</v>
      </c>
      <c r="E7" s="6">
        <v>90.9</v>
      </c>
      <c r="F7" s="7">
        <v>23.805</v>
      </c>
      <c r="G7" s="7">
        <v>2.904207</v>
      </c>
      <c r="H7" s="7">
        <v>500.637</v>
      </c>
      <c r="I7" s="9">
        <v>69.17</v>
      </c>
      <c r="J7" s="4">
        <v>99.2</v>
      </c>
      <c r="K7" s="2">
        <v>8.5</v>
      </c>
      <c r="L7" s="7">
        <v>5.15</v>
      </c>
      <c r="M7" s="12">
        <v>88.87</v>
      </c>
      <c r="N7" s="14">
        <v>106</v>
      </c>
    </row>
    <row r="8" spans="1:14" x14ac:dyDescent="0.25">
      <c r="A8" t="s">
        <v>2</v>
      </c>
      <c r="B8" t="s">
        <v>9</v>
      </c>
      <c r="C8" s="8">
        <v>4.1120000000000001</v>
      </c>
      <c r="D8" s="7">
        <v>4.38584</v>
      </c>
      <c r="E8" s="6">
        <v>93.36</v>
      </c>
      <c r="F8" s="7">
        <v>23.871400000000001</v>
      </c>
      <c r="G8" s="7">
        <v>2.9037099999999998</v>
      </c>
      <c r="H8" s="7">
        <v>593.48199999999997</v>
      </c>
      <c r="I8" s="9">
        <v>68.95</v>
      </c>
      <c r="J8" s="4">
        <v>99.3</v>
      </c>
      <c r="K8" s="2">
        <v>7.2</v>
      </c>
      <c r="L8" s="7">
        <v>5.5</v>
      </c>
      <c r="M8" s="12">
        <v>91.14</v>
      </c>
      <c r="N8" s="14">
        <v>101</v>
      </c>
    </row>
    <row r="9" spans="1:14" x14ac:dyDescent="0.25">
      <c r="A9" t="s">
        <v>2</v>
      </c>
      <c r="B9" t="s">
        <v>10</v>
      </c>
      <c r="C9" s="8">
        <v>4.0709999999999997</v>
      </c>
      <c r="D9" s="7">
        <v>4.6545100000000001</v>
      </c>
      <c r="E9" s="6">
        <v>96.89</v>
      </c>
      <c r="F9" s="7">
        <v>23.790299999999998</v>
      </c>
      <c r="G9" s="7">
        <v>2.9025470000000002</v>
      </c>
      <c r="H9" s="7">
        <v>654.99099999999999</v>
      </c>
      <c r="I9" s="9">
        <v>68.78</v>
      </c>
      <c r="J9" s="4">
        <v>101.9</v>
      </c>
      <c r="K9" s="2">
        <v>5.7</v>
      </c>
      <c r="L9" s="7">
        <v>5.26</v>
      </c>
      <c r="M9" s="12">
        <v>92.19</v>
      </c>
      <c r="N9" s="14">
        <v>100</v>
      </c>
    </row>
    <row r="10" spans="1:14" x14ac:dyDescent="0.25">
      <c r="A10" t="s">
        <v>2</v>
      </c>
      <c r="B10" t="s">
        <v>11</v>
      </c>
      <c r="C10" s="8">
        <v>4.2670000000000003</v>
      </c>
      <c r="D10" s="7">
        <v>4.9423900000000005</v>
      </c>
      <c r="E10" s="6">
        <v>94.73</v>
      </c>
      <c r="F10" s="7">
        <v>24.333400000000001</v>
      </c>
      <c r="G10" s="7">
        <v>2.9012250000000002</v>
      </c>
      <c r="H10" s="7">
        <v>696.726</v>
      </c>
      <c r="I10" s="9">
        <v>68.61</v>
      </c>
      <c r="J10" s="4">
        <v>101.2</v>
      </c>
      <c r="K10" s="2">
        <v>5.2</v>
      </c>
      <c r="L10" s="7">
        <v>5.34</v>
      </c>
      <c r="M10" s="12">
        <v>92.92</v>
      </c>
      <c r="N10" s="14">
        <v>90</v>
      </c>
    </row>
    <row r="11" spans="1:14" x14ac:dyDescent="0.25">
      <c r="A11" t="s">
        <v>2</v>
      </c>
      <c r="B11" t="s">
        <v>12</v>
      </c>
      <c r="C11" s="8">
        <v>4.5519999999999996</v>
      </c>
      <c r="D11" s="7">
        <v>5.32355</v>
      </c>
      <c r="E11" s="6">
        <v>89.83</v>
      </c>
      <c r="F11" s="7">
        <v>24.548599999999997</v>
      </c>
      <c r="G11" s="7">
        <v>2.900163</v>
      </c>
      <c r="H11" s="7">
        <v>796.13300000000004</v>
      </c>
      <c r="I11" s="9">
        <v>68.41</v>
      </c>
      <c r="J11" s="4">
        <v>102.1</v>
      </c>
      <c r="K11" s="2">
        <v>4.5999999999999996</v>
      </c>
      <c r="L11" s="7">
        <v>5.5299999999999994</v>
      </c>
      <c r="M11" s="12">
        <v>93.04</v>
      </c>
      <c r="N11" s="14">
        <v>91</v>
      </c>
    </row>
    <row r="12" spans="1:14" x14ac:dyDescent="0.25">
      <c r="A12" t="s">
        <v>2</v>
      </c>
      <c r="B12" t="s">
        <v>13</v>
      </c>
      <c r="C12" s="8">
        <v>4.6779999999999999</v>
      </c>
      <c r="D12" s="7">
        <v>5.6936899999999993</v>
      </c>
      <c r="E12" s="6">
        <v>56.17</v>
      </c>
      <c r="F12" s="7">
        <v>25.322299999999998</v>
      </c>
      <c r="G12" s="7">
        <v>2.891321</v>
      </c>
      <c r="H12" s="7">
        <v>278.00900000000001</v>
      </c>
      <c r="I12" s="9">
        <v>68.180000000000007</v>
      </c>
      <c r="J12" s="4">
        <v>103.1</v>
      </c>
      <c r="K12" s="2">
        <v>5.6</v>
      </c>
      <c r="L12" s="7">
        <v>5.7799999999999994</v>
      </c>
      <c r="M12" s="12">
        <v>94.37</v>
      </c>
      <c r="N12" s="14">
        <v>88</v>
      </c>
    </row>
    <row r="13" spans="1:14" x14ac:dyDescent="0.25">
      <c r="A13" t="s">
        <v>14</v>
      </c>
      <c r="B13" t="s">
        <v>3</v>
      </c>
      <c r="C13" s="8">
        <v>2.9790000000000001</v>
      </c>
      <c r="D13" s="7">
        <v>2.9108200000000002</v>
      </c>
      <c r="E13" s="6">
        <v>90.39</v>
      </c>
      <c r="F13" s="7">
        <v>26.480799999999999</v>
      </c>
      <c r="G13" s="7">
        <v>2.0987110000000002</v>
      </c>
      <c r="H13" s="7">
        <v>79.489000000000004</v>
      </c>
      <c r="I13" s="9">
        <v>60.58</v>
      </c>
      <c r="J13" s="4">
        <v>102.6</v>
      </c>
      <c r="K13" s="2">
        <v>17</v>
      </c>
      <c r="L13" s="7">
        <v>3.8600000000000003</v>
      </c>
      <c r="M13" s="12">
        <v>95.11</v>
      </c>
      <c r="N13" s="14">
        <v>177</v>
      </c>
    </row>
    <row r="14" spans="1:14" x14ac:dyDescent="0.25">
      <c r="A14" t="s">
        <v>14</v>
      </c>
      <c r="B14" t="s">
        <v>4</v>
      </c>
      <c r="C14" s="8">
        <v>3.2160000000000002</v>
      </c>
      <c r="D14" s="7">
        <v>3.0623200000000002</v>
      </c>
      <c r="E14" s="6">
        <v>82.98</v>
      </c>
      <c r="F14" s="7">
        <v>26.528200000000002</v>
      </c>
      <c r="G14" s="7">
        <v>2.0983700000000001</v>
      </c>
      <c r="H14" s="7">
        <v>84.17</v>
      </c>
      <c r="I14" s="9">
        <v>60.39</v>
      </c>
      <c r="J14" s="4">
        <v>104.6</v>
      </c>
      <c r="K14" s="2">
        <v>17</v>
      </c>
      <c r="L14" s="7">
        <v>3.91</v>
      </c>
      <c r="M14" s="12">
        <v>94.58</v>
      </c>
      <c r="N14" s="14">
        <v>162</v>
      </c>
    </row>
    <row r="15" spans="1:14" x14ac:dyDescent="0.25">
      <c r="A15" t="s">
        <v>14</v>
      </c>
      <c r="B15" t="s">
        <v>5</v>
      </c>
      <c r="C15" s="8">
        <v>3.141</v>
      </c>
      <c r="D15" s="7">
        <v>3.1823099999999998</v>
      </c>
      <c r="E15" s="6">
        <v>79.94</v>
      </c>
      <c r="F15" s="7">
        <v>26.6905</v>
      </c>
      <c r="G15" s="7">
        <v>2.0964040000000002</v>
      </c>
      <c r="H15" s="7">
        <v>90.06</v>
      </c>
      <c r="I15" s="9">
        <v>60.199999999999996</v>
      </c>
      <c r="J15" s="4">
        <v>103.7</v>
      </c>
      <c r="K15" s="2">
        <v>18.100000000000001</v>
      </c>
      <c r="L15" s="7">
        <v>4.25</v>
      </c>
      <c r="M15" s="12">
        <v>94.13</v>
      </c>
      <c r="N15" s="14">
        <v>142</v>
      </c>
    </row>
    <row r="16" spans="1:14" x14ac:dyDescent="0.25">
      <c r="A16" t="s">
        <v>14</v>
      </c>
      <c r="B16" t="s">
        <v>6</v>
      </c>
      <c r="C16" s="8">
        <v>3.1240000000000001</v>
      </c>
      <c r="D16" s="7">
        <v>3.3220900000000002</v>
      </c>
      <c r="E16" s="6">
        <v>82.9</v>
      </c>
      <c r="F16" s="7">
        <v>26.7515</v>
      </c>
      <c r="G16" s="7">
        <v>2.0925639999999999</v>
      </c>
      <c r="H16" s="7">
        <v>86.998000000000005</v>
      </c>
      <c r="I16" s="9">
        <v>60.040000000000006</v>
      </c>
      <c r="J16" s="4">
        <v>101.1</v>
      </c>
      <c r="K16" s="2">
        <v>18.2</v>
      </c>
      <c r="L16" s="7">
        <v>4.43</v>
      </c>
      <c r="M16" s="12">
        <v>93.51</v>
      </c>
      <c r="N16" s="14">
        <v>139</v>
      </c>
    </row>
    <row r="17" spans="1:14" x14ac:dyDescent="0.25">
      <c r="A17" t="s">
        <v>14</v>
      </c>
      <c r="B17" t="s">
        <v>7</v>
      </c>
      <c r="C17" s="8">
        <v>3.0649999999999999</v>
      </c>
      <c r="D17" s="7">
        <v>3.43906</v>
      </c>
      <c r="E17" s="6">
        <v>80.78</v>
      </c>
      <c r="F17" s="7">
        <v>26.724499999999999</v>
      </c>
      <c r="G17" s="7">
        <v>2.0899920000000001</v>
      </c>
      <c r="H17" s="7">
        <v>89.855999999999995</v>
      </c>
      <c r="I17" s="9">
        <v>59.829999999999991</v>
      </c>
      <c r="J17" s="4">
        <v>99.8</v>
      </c>
      <c r="K17" s="2">
        <v>15.5</v>
      </c>
      <c r="L17" s="7">
        <v>4.58</v>
      </c>
      <c r="M17" s="12">
        <v>92.58</v>
      </c>
      <c r="N17" s="14">
        <v>138</v>
      </c>
    </row>
    <row r="18" spans="1:14" x14ac:dyDescent="0.25">
      <c r="A18" t="s">
        <v>14</v>
      </c>
      <c r="B18" t="s">
        <v>8</v>
      </c>
      <c r="C18" s="8">
        <v>3.1190000000000002</v>
      </c>
      <c r="D18" s="7">
        <v>3.5402499999999999</v>
      </c>
      <c r="E18" s="6">
        <v>87.08</v>
      </c>
      <c r="F18" s="7">
        <v>26.989900000000002</v>
      </c>
      <c r="G18" s="7">
        <v>2.0862099999999999</v>
      </c>
      <c r="H18" s="7">
        <v>105.11799999999999</v>
      </c>
      <c r="I18" s="9">
        <v>59.64</v>
      </c>
      <c r="J18" s="4">
        <v>99.1</v>
      </c>
      <c r="K18" s="2">
        <v>13.2</v>
      </c>
      <c r="L18" s="7">
        <v>4.9000000000000004</v>
      </c>
      <c r="M18" s="12">
        <v>88.94</v>
      </c>
      <c r="N18" s="14">
        <v>147</v>
      </c>
    </row>
    <row r="19" spans="1:14" x14ac:dyDescent="0.25">
      <c r="A19" t="s">
        <v>14</v>
      </c>
      <c r="B19" t="s">
        <v>9</v>
      </c>
      <c r="C19" s="8">
        <v>3.1850000000000001</v>
      </c>
      <c r="D19" s="7">
        <v>3.6729799999999999</v>
      </c>
      <c r="E19" s="6">
        <v>87.74</v>
      </c>
      <c r="F19" s="7">
        <v>27.389500000000002</v>
      </c>
      <c r="G19" s="7">
        <v>2.0839270000000001</v>
      </c>
      <c r="H19" s="7">
        <v>120.51</v>
      </c>
      <c r="I19" s="9">
        <v>59.47</v>
      </c>
      <c r="J19" s="4">
        <v>99.5</v>
      </c>
      <c r="K19" s="2">
        <v>12</v>
      </c>
      <c r="L19" s="7">
        <v>5.2</v>
      </c>
      <c r="M19" s="12">
        <v>90.55</v>
      </c>
      <c r="N19" s="14">
        <v>146</v>
      </c>
    </row>
    <row r="20" spans="1:14" x14ac:dyDescent="0.25">
      <c r="A20" t="s">
        <v>14</v>
      </c>
      <c r="B20" t="s">
        <v>10</v>
      </c>
      <c r="C20" s="8">
        <v>3.4809999999999999</v>
      </c>
      <c r="D20" s="7">
        <v>3.8861999999999997</v>
      </c>
      <c r="E20" s="6">
        <v>82.58</v>
      </c>
      <c r="F20" s="7">
        <v>27.445599999999999</v>
      </c>
      <c r="G20" s="7">
        <v>2.0829439999999999</v>
      </c>
      <c r="H20" s="7">
        <v>120.711</v>
      </c>
      <c r="I20" s="9">
        <v>59.29</v>
      </c>
      <c r="J20" s="4">
        <v>102</v>
      </c>
      <c r="K20" s="2">
        <v>9.9</v>
      </c>
      <c r="L20" s="7">
        <v>5.39</v>
      </c>
      <c r="M20" s="12">
        <v>91.32</v>
      </c>
      <c r="N20" s="14">
        <v>144</v>
      </c>
    </row>
    <row r="21" spans="1:14" x14ac:dyDescent="0.25">
      <c r="A21" t="s">
        <v>14</v>
      </c>
      <c r="B21" t="s">
        <v>11</v>
      </c>
      <c r="C21" s="8">
        <v>3.7829999999999999</v>
      </c>
      <c r="D21" s="7">
        <v>4.1392100000000003</v>
      </c>
      <c r="E21" s="6">
        <v>82.89</v>
      </c>
      <c r="F21" s="7">
        <v>27.516500000000001</v>
      </c>
      <c r="G21" s="7">
        <v>2.0777749999999999</v>
      </c>
      <c r="H21" s="7">
        <v>116.637</v>
      </c>
      <c r="I21" s="9">
        <v>59.089999999999996</v>
      </c>
      <c r="J21" s="4">
        <v>101.6</v>
      </c>
      <c r="K21" s="2">
        <v>8.8000000000000007</v>
      </c>
      <c r="L21" s="7">
        <v>5.39</v>
      </c>
      <c r="M21" s="12">
        <v>91.77</v>
      </c>
      <c r="N21" s="14">
        <v>144</v>
      </c>
    </row>
    <row r="22" spans="1:14" x14ac:dyDescent="0.25">
      <c r="A22" t="s">
        <v>14</v>
      </c>
      <c r="B22" t="s">
        <v>12</v>
      </c>
      <c r="C22" s="8">
        <v>4.0739999999999998</v>
      </c>
      <c r="D22" s="7">
        <v>4.49437</v>
      </c>
      <c r="E22" s="6">
        <v>83.97</v>
      </c>
      <c r="F22" s="7">
        <v>28.0229</v>
      </c>
      <c r="G22" s="7">
        <v>2.0723729999999998</v>
      </c>
      <c r="H22" s="7">
        <v>121.25</v>
      </c>
      <c r="I22" s="9">
        <v>58.89</v>
      </c>
      <c r="J22" s="4">
        <v>102.3</v>
      </c>
      <c r="K22" s="2">
        <v>7.9</v>
      </c>
      <c r="L22" s="7">
        <v>5.4399999999999995</v>
      </c>
      <c r="M22" s="12">
        <v>91.76</v>
      </c>
      <c r="N22" s="14">
        <v>139</v>
      </c>
    </row>
    <row r="23" spans="1:14" x14ac:dyDescent="0.25">
      <c r="A23" t="s">
        <v>14</v>
      </c>
      <c r="B23" t="s">
        <v>13</v>
      </c>
      <c r="C23" s="8">
        <v>4.55</v>
      </c>
      <c r="D23" s="7">
        <v>4.8317299999999994</v>
      </c>
      <c r="E23" s="6">
        <v>55</v>
      </c>
      <c r="F23" s="7">
        <v>27.440300000000001</v>
      </c>
      <c r="G23" s="7">
        <v>2.0619420000000002</v>
      </c>
      <c r="H23" s="7">
        <v>37.86</v>
      </c>
      <c r="I23" s="9">
        <v>58.56</v>
      </c>
      <c r="J23" s="4">
        <v>103.6</v>
      </c>
      <c r="K23" s="2">
        <v>9</v>
      </c>
      <c r="L23" s="7">
        <v>5.4700000000000006</v>
      </c>
      <c r="M23" s="12">
        <v>92.24</v>
      </c>
      <c r="N23" s="14">
        <v>144</v>
      </c>
    </row>
    <row r="24" spans="1:14" x14ac:dyDescent="0.25">
      <c r="A24" t="s">
        <v>15</v>
      </c>
      <c r="B24" t="s">
        <v>3</v>
      </c>
      <c r="C24" s="8">
        <v>3.6680000000000001</v>
      </c>
      <c r="D24" s="7">
        <v>3.0995999999999997</v>
      </c>
      <c r="E24" s="6">
        <v>45.33</v>
      </c>
      <c r="F24" s="7">
        <v>34.012699999999995</v>
      </c>
      <c r="G24" s="7">
        <v>2.1786110000000001</v>
      </c>
      <c r="H24" s="7">
        <v>89.94</v>
      </c>
      <c r="I24" s="9">
        <v>46.5</v>
      </c>
      <c r="J24" s="4">
        <v>101.8</v>
      </c>
      <c r="K24" s="2">
        <v>13.1</v>
      </c>
      <c r="L24" s="7">
        <v>4.93</v>
      </c>
      <c r="M24" s="12">
        <v>95.43</v>
      </c>
      <c r="N24" s="14">
        <v>222</v>
      </c>
    </row>
    <row r="25" spans="1:14" x14ac:dyDescent="0.25">
      <c r="A25" t="s">
        <v>15</v>
      </c>
      <c r="B25" t="s">
        <v>4</v>
      </c>
      <c r="C25" s="8">
        <v>3.6720000000000002</v>
      </c>
      <c r="D25" s="7">
        <v>3.2571399999999997</v>
      </c>
      <c r="E25" s="6">
        <v>45.06</v>
      </c>
      <c r="F25" s="7">
        <v>34.598599999999998</v>
      </c>
      <c r="G25" s="7">
        <v>2.1718570000000001</v>
      </c>
      <c r="H25" s="7">
        <v>97.834999999999994</v>
      </c>
      <c r="I25" s="9">
        <v>46.47</v>
      </c>
      <c r="J25" s="4">
        <v>104</v>
      </c>
      <c r="K25" s="2">
        <v>13.2</v>
      </c>
      <c r="L25" s="7">
        <v>5.2299999999999995</v>
      </c>
      <c r="M25" s="12">
        <v>95.04</v>
      </c>
      <c r="N25" s="14">
        <v>244</v>
      </c>
    </row>
    <row r="26" spans="1:14" x14ac:dyDescent="0.25">
      <c r="A26" t="s">
        <v>15</v>
      </c>
      <c r="B26" t="s">
        <v>5</v>
      </c>
      <c r="C26" s="8">
        <v>3.548</v>
      </c>
      <c r="D26" s="7">
        <v>3.38266</v>
      </c>
      <c r="E26" s="6">
        <v>58.15</v>
      </c>
      <c r="F26" s="7">
        <v>34.196199999999997</v>
      </c>
      <c r="G26" s="7">
        <v>2.165651</v>
      </c>
      <c r="H26" s="7">
        <v>105.015</v>
      </c>
      <c r="I26" s="9">
        <v>46.42</v>
      </c>
      <c r="J26" s="4">
        <v>103.8</v>
      </c>
      <c r="K26" s="2">
        <v>14.2</v>
      </c>
      <c r="L26" s="7">
        <v>5.87</v>
      </c>
      <c r="M26" s="12">
        <v>94.59</v>
      </c>
      <c r="N26" s="14">
        <v>228</v>
      </c>
    </row>
    <row r="27" spans="1:14" x14ac:dyDescent="0.25">
      <c r="A27" t="s">
        <v>15</v>
      </c>
      <c r="B27" t="s">
        <v>6</v>
      </c>
      <c r="C27" s="8">
        <v>3.7069999999999999</v>
      </c>
      <c r="D27" s="7">
        <v>3.48861</v>
      </c>
      <c r="E27" s="6">
        <v>61.7</v>
      </c>
      <c r="F27" s="7">
        <v>34.2624</v>
      </c>
      <c r="G27" s="7">
        <v>2.1561499999999998</v>
      </c>
      <c r="H27" s="7">
        <v>115.101</v>
      </c>
      <c r="I27" s="9">
        <v>46.25</v>
      </c>
      <c r="J27" s="4">
        <v>100.7</v>
      </c>
      <c r="K27" s="2">
        <v>14.4</v>
      </c>
      <c r="L27" s="7">
        <v>5.68</v>
      </c>
      <c r="M27" s="12">
        <v>94.16</v>
      </c>
      <c r="N27" s="14">
        <v>203</v>
      </c>
    </row>
    <row r="28" spans="1:14" x14ac:dyDescent="0.25">
      <c r="A28" t="s">
        <v>15</v>
      </c>
      <c r="B28" t="s">
        <v>7</v>
      </c>
      <c r="C28" s="8">
        <v>3.67</v>
      </c>
      <c r="D28" s="7">
        <v>3.6050300000000002</v>
      </c>
      <c r="E28" s="6">
        <v>65.34</v>
      </c>
      <c r="F28" s="7">
        <v>34.970599999999997</v>
      </c>
      <c r="G28" s="7">
        <v>2.1477460000000002</v>
      </c>
      <c r="H28" s="7">
        <v>113.21299999999999</v>
      </c>
      <c r="I28" s="9">
        <v>46.22</v>
      </c>
      <c r="J28" s="4">
        <v>100</v>
      </c>
      <c r="K28" s="2">
        <v>12.6</v>
      </c>
      <c r="L28" s="7">
        <v>5.84</v>
      </c>
      <c r="M28" s="12">
        <v>93.14</v>
      </c>
      <c r="N28" s="14">
        <v>215</v>
      </c>
    </row>
    <row r="29" spans="1:14" x14ac:dyDescent="0.25">
      <c r="A29" t="s">
        <v>15</v>
      </c>
      <c r="B29" t="s">
        <v>8</v>
      </c>
      <c r="C29" s="8">
        <v>3.91</v>
      </c>
      <c r="D29" s="7">
        <v>3.6994799999999999</v>
      </c>
      <c r="E29" s="6">
        <v>66.959999999999994</v>
      </c>
      <c r="F29" s="7">
        <v>36.209600000000002</v>
      </c>
      <c r="G29" s="7">
        <v>2.139726</v>
      </c>
      <c r="H29" s="7">
        <v>112.05500000000001</v>
      </c>
      <c r="I29" s="9">
        <v>46.18</v>
      </c>
      <c r="J29" s="4">
        <v>98.8</v>
      </c>
      <c r="K29" s="2">
        <v>11.7</v>
      </c>
      <c r="L29" s="7">
        <v>5.9</v>
      </c>
      <c r="M29" s="12">
        <v>89.16</v>
      </c>
      <c r="N29" s="14">
        <v>186</v>
      </c>
    </row>
    <row r="30" spans="1:14" x14ac:dyDescent="0.25">
      <c r="A30" t="s">
        <v>15</v>
      </c>
      <c r="B30" t="s">
        <v>9</v>
      </c>
      <c r="C30" s="8">
        <v>4.08</v>
      </c>
      <c r="D30" s="7">
        <v>3.81595</v>
      </c>
      <c r="E30" s="6">
        <v>66.540000000000006</v>
      </c>
      <c r="F30" s="7">
        <v>36.501300000000001</v>
      </c>
      <c r="G30" s="7">
        <v>2.13334</v>
      </c>
      <c r="H30" s="7">
        <v>120.767</v>
      </c>
      <c r="I30" s="9">
        <v>46.38</v>
      </c>
      <c r="J30" s="4">
        <v>99.1</v>
      </c>
      <c r="K30" s="2">
        <v>10.3</v>
      </c>
      <c r="L30" s="7">
        <v>5.9399999999999995</v>
      </c>
      <c r="M30" s="12">
        <v>91.77</v>
      </c>
      <c r="N30" s="14">
        <v>167</v>
      </c>
    </row>
    <row r="31" spans="1:14" x14ac:dyDescent="0.25">
      <c r="A31" t="s">
        <v>15</v>
      </c>
      <c r="B31" t="s">
        <v>10</v>
      </c>
      <c r="C31" s="8">
        <v>4.194</v>
      </c>
      <c r="D31" s="7">
        <v>4.0202499999999999</v>
      </c>
      <c r="E31" s="6">
        <v>66.36</v>
      </c>
      <c r="F31" s="7">
        <v>36.995800000000003</v>
      </c>
      <c r="G31" s="7">
        <v>2.1263169999999998</v>
      </c>
      <c r="H31" s="7">
        <v>129.53299999999999</v>
      </c>
      <c r="I31" s="9">
        <v>46.48</v>
      </c>
      <c r="J31" s="4">
        <v>102.2</v>
      </c>
      <c r="K31" s="2">
        <v>8.8000000000000007</v>
      </c>
      <c r="L31" s="7">
        <v>6.14</v>
      </c>
      <c r="M31" s="12">
        <v>92.42</v>
      </c>
      <c r="N31" s="14">
        <v>182</v>
      </c>
    </row>
    <row r="32" spans="1:14" x14ac:dyDescent="0.25">
      <c r="A32" t="s">
        <v>15</v>
      </c>
      <c r="B32" t="s">
        <v>11</v>
      </c>
      <c r="C32" s="8">
        <v>4.5190000000000001</v>
      </c>
      <c r="D32" s="7">
        <v>4.2607100000000004</v>
      </c>
      <c r="E32" s="6">
        <v>60.71</v>
      </c>
      <c r="F32" s="7">
        <v>38.115400000000001</v>
      </c>
      <c r="G32" s="7">
        <v>2.1176189999999999</v>
      </c>
      <c r="H32" s="7">
        <v>126.39</v>
      </c>
      <c r="I32" s="9">
        <v>46.46</v>
      </c>
      <c r="J32" s="4">
        <v>101.4</v>
      </c>
      <c r="K32" s="2">
        <v>8</v>
      </c>
      <c r="L32" s="7">
        <v>6.0200000000000005</v>
      </c>
      <c r="M32" s="12">
        <v>92.63</v>
      </c>
      <c r="N32" s="14">
        <v>185</v>
      </c>
    </row>
    <row r="33" spans="1:14" x14ac:dyDescent="0.25">
      <c r="A33" t="s">
        <v>15</v>
      </c>
      <c r="B33" t="s">
        <v>12</v>
      </c>
      <c r="C33" s="8">
        <v>4.782</v>
      </c>
      <c r="D33" s="7">
        <v>4.5648500000000007</v>
      </c>
      <c r="E33" s="6">
        <v>69.45</v>
      </c>
      <c r="F33" s="7">
        <v>37.196400000000004</v>
      </c>
      <c r="G33" s="7">
        <v>2.1082700000000001</v>
      </c>
      <c r="H33" s="7">
        <v>129.875</v>
      </c>
      <c r="I33" s="9">
        <v>46.45</v>
      </c>
      <c r="J33" s="4">
        <v>102.3</v>
      </c>
      <c r="K33" s="2">
        <v>7.5</v>
      </c>
      <c r="L33" s="7">
        <v>6.37</v>
      </c>
      <c r="M33" s="12">
        <v>92.44</v>
      </c>
      <c r="N33" s="14">
        <v>181</v>
      </c>
    </row>
    <row r="34" spans="1:14" x14ac:dyDescent="0.25">
      <c r="A34" t="s">
        <v>15</v>
      </c>
      <c r="B34" t="s">
        <v>13</v>
      </c>
      <c r="C34" s="8">
        <v>5.3019999999999996</v>
      </c>
      <c r="D34" s="7">
        <v>4.9149500000000002</v>
      </c>
      <c r="E34" s="6">
        <v>41.03</v>
      </c>
      <c r="F34" s="7">
        <v>38.483199999999997</v>
      </c>
      <c r="G34" s="7">
        <v>2.0952579999999998</v>
      </c>
      <c r="H34" s="7">
        <v>33.363999999999997</v>
      </c>
      <c r="I34" s="9">
        <v>46.38</v>
      </c>
      <c r="J34" s="4">
        <v>102.8</v>
      </c>
      <c r="K34" s="2">
        <v>8.1999999999999993</v>
      </c>
      <c r="L34" s="7">
        <v>6.6400000000000006</v>
      </c>
      <c r="M34" s="12">
        <v>92.95</v>
      </c>
      <c r="N34" s="14">
        <v>186</v>
      </c>
    </row>
    <row r="35" spans="1:14" x14ac:dyDescent="0.25">
      <c r="A35" t="s">
        <v>16</v>
      </c>
      <c r="B35" t="s">
        <v>3</v>
      </c>
      <c r="C35" s="8">
        <v>2.27</v>
      </c>
      <c r="D35" s="7">
        <v>2.9204299999999996</v>
      </c>
      <c r="E35" s="6">
        <v>44.38</v>
      </c>
      <c r="F35" s="7">
        <v>13.218200000000001</v>
      </c>
      <c r="G35" s="7">
        <v>1.023215</v>
      </c>
      <c r="H35" s="7">
        <v>160.148</v>
      </c>
      <c r="I35" s="9">
        <v>63.5</v>
      </c>
      <c r="J35" s="4">
        <v>102.8</v>
      </c>
      <c r="K35" s="2">
        <v>15.5</v>
      </c>
      <c r="L35" s="7">
        <v>3.2399999999999998</v>
      </c>
      <c r="M35" s="12">
        <v>94.6</v>
      </c>
      <c r="N35" s="14">
        <v>240</v>
      </c>
    </row>
    <row r="36" spans="1:14" x14ac:dyDescent="0.25">
      <c r="A36" t="s">
        <v>16</v>
      </c>
      <c r="B36" t="s">
        <v>4</v>
      </c>
      <c r="C36" s="8">
        <v>2.4470000000000001</v>
      </c>
      <c r="D36" s="7">
        <v>3.07395</v>
      </c>
      <c r="E36" s="6">
        <v>41.05</v>
      </c>
      <c r="F36" s="7">
        <v>13.62</v>
      </c>
      <c r="G36" s="7">
        <v>1.023158</v>
      </c>
      <c r="H36" s="7">
        <v>176.501</v>
      </c>
      <c r="I36" s="9">
        <v>63.4</v>
      </c>
      <c r="J36" s="4">
        <v>104.1</v>
      </c>
      <c r="K36" s="2">
        <v>15.4</v>
      </c>
      <c r="L36" s="7">
        <v>3.5200000000000005</v>
      </c>
      <c r="M36" s="12">
        <v>94.19</v>
      </c>
      <c r="N36" s="14">
        <v>223</v>
      </c>
    </row>
    <row r="37" spans="1:14" x14ac:dyDescent="0.25">
      <c r="A37" t="s">
        <v>16</v>
      </c>
      <c r="B37" t="s">
        <v>5</v>
      </c>
      <c r="C37" s="8">
        <v>2.4039999999999999</v>
      </c>
      <c r="D37" s="7">
        <v>3.2031799999999997</v>
      </c>
      <c r="E37" s="6">
        <v>40.369999999999997</v>
      </c>
      <c r="F37" s="7">
        <v>14.4641</v>
      </c>
      <c r="G37" s="7">
        <v>1.023317</v>
      </c>
      <c r="H37" s="7">
        <v>179.90199999999999</v>
      </c>
      <c r="I37" s="9">
        <v>63.28</v>
      </c>
      <c r="J37" s="4">
        <v>103.8</v>
      </c>
      <c r="K37" s="2">
        <v>15.9</v>
      </c>
      <c r="L37" s="7">
        <v>3.7600000000000002</v>
      </c>
      <c r="M37" s="12">
        <v>93.5</v>
      </c>
      <c r="N37" s="14">
        <v>238</v>
      </c>
    </row>
    <row r="38" spans="1:14" x14ac:dyDescent="0.25">
      <c r="A38" t="s">
        <v>16</v>
      </c>
      <c r="B38" t="s">
        <v>6</v>
      </c>
      <c r="C38" s="8">
        <v>2.331</v>
      </c>
      <c r="D38" s="7">
        <v>3.28207</v>
      </c>
      <c r="E38" s="6">
        <v>39.229999999999997</v>
      </c>
      <c r="F38" s="7">
        <v>14.9748</v>
      </c>
      <c r="G38" s="7">
        <v>1.0214700000000001</v>
      </c>
      <c r="H38" s="7">
        <v>169.53299999999999</v>
      </c>
      <c r="I38" s="9">
        <v>63.139999999999993</v>
      </c>
      <c r="J38" s="4">
        <v>101.3</v>
      </c>
      <c r="K38" s="2">
        <v>15.7</v>
      </c>
      <c r="L38" s="7">
        <v>4</v>
      </c>
      <c r="M38" s="12">
        <v>92.94</v>
      </c>
      <c r="N38" s="14">
        <v>236</v>
      </c>
    </row>
    <row r="39" spans="1:14" x14ac:dyDescent="0.25">
      <c r="A39" t="s">
        <v>16</v>
      </c>
      <c r="B39" t="s">
        <v>7</v>
      </c>
      <c r="C39" s="8">
        <v>2.3849999999999998</v>
      </c>
      <c r="D39" s="7">
        <v>3.4253800000000001</v>
      </c>
      <c r="E39" s="6">
        <v>38.4</v>
      </c>
      <c r="F39" s="7">
        <v>14.83</v>
      </c>
      <c r="G39" s="7">
        <v>1.0203070000000001</v>
      </c>
      <c r="H39" s="7">
        <v>168.84</v>
      </c>
      <c r="I39" s="9">
        <v>63.09</v>
      </c>
      <c r="J39" s="4">
        <v>100.5</v>
      </c>
      <c r="K39" s="2">
        <v>12.5</v>
      </c>
      <c r="L39" s="7">
        <v>4.2299999999999995</v>
      </c>
      <c r="M39" s="12">
        <v>91.89</v>
      </c>
      <c r="N39" s="14">
        <v>247</v>
      </c>
    </row>
    <row r="40" spans="1:14" x14ac:dyDescent="0.25">
      <c r="A40" t="s">
        <v>16</v>
      </c>
      <c r="B40" t="s">
        <v>8</v>
      </c>
      <c r="C40" s="8">
        <v>2.5009999999999999</v>
      </c>
      <c r="D40" s="7">
        <v>3.5676000000000001</v>
      </c>
      <c r="E40" s="6">
        <v>42.28</v>
      </c>
      <c r="F40" s="7">
        <v>14.975700000000002</v>
      </c>
      <c r="G40" s="7">
        <v>1.0180750000000001</v>
      </c>
      <c r="H40" s="7">
        <v>153.84100000000001</v>
      </c>
      <c r="I40" s="9">
        <v>64.959999999999994</v>
      </c>
      <c r="J40" s="4">
        <v>99.6</v>
      </c>
      <c r="K40" s="2">
        <v>10.5</v>
      </c>
      <c r="L40" s="7">
        <v>4.25</v>
      </c>
      <c r="M40" s="12">
        <v>89.51</v>
      </c>
      <c r="N40" s="14">
        <v>208</v>
      </c>
    </row>
    <row r="41" spans="1:14" x14ac:dyDescent="0.25">
      <c r="A41" t="s">
        <v>16</v>
      </c>
      <c r="B41" t="s">
        <v>9</v>
      </c>
      <c r="C41" s="8">
        <v>2.6080000000000001</v>
      </c>
      <c r="D41" s="7">
        <v>3.7349000000000001</v>
      </c>
      <c r="E41" s="6">
        <v>42.16</v>
      </c>
      <c r="F41" s="7">
        <v>15.101799999999999</v>
      </c>
      <c r="G41" s="7">
        <v>1.0173760000000001</v>
      </c>
      <c r="H41" s="7">
        <v>154.096</v>
      </c>
      <c r="I41" s="9">
        <v>64.91</v>
      </c>
      <c r="J41" s="4">
        <v>99.8</v>
      </c>
      <c r="K41" s="2">
        <v>8.6</v>
      </c>
      <c r="L41" s="7">
        <v>4.3499999999999996</v>
      </c>
      <c r="M41" s="12">
        <v>90.76</v>
      </c>
      <c r="N41" s="14">
        <v>203</v>
      </c>
    </row>
    <row r="42" spans="1:14" x14ac:dyDescent="0.25">
      <c r="A42" t="s">
        <v>16</v>
      </c>
      <c r="B42" t="s">
        <v>10</v>
      </c>
      <c r="C42" s="8">
        <v>2.706</v>
      </c>
      <c r="D42" s="7">
        <v>3.9509499999999997</v>
      </c>
      <c r="E42" s="6">
        <v>42.79</v>
      </c>
      <c r="F42" s="7">
        <v>15.455200000000001</v>
      </c>
      <c r="G42" s="7">
        <v>1.016832</v>
      </c>
      <c r="H42" s="7">
        <v>171.96600000000001</v>
      </c>
      <c r="I42" s="9">
        <v>64.88</v>
      </c>
      <c r="J42" s="4">
        <v>102.2</v>
      </c>
      <c r="K42" s="2">
        <v>6.5</v>
      </c>
      <c r="L42" s="7">
        <v>4.5200000000000005</v>
      </c>
      <c r="M42" s="12">
        <v>91.62</v>
      </c>
      <c r="N42" s="14">
        <v>198</v>
      </c>
    </row>
    <row r="43" spans="1:14" x14ac:dyDescent="0.25">
      <c r="A43" t="s">
        <v>16</v>
      </c>
      <c r="B43" t="s">
        <v>11</v>
      </c>
      <c r="C43" s="8">
        <v>3.032</v>
      </c>
      <c r="D43" s="7">
        <v>4.2399199999999997</v>
      </c>
      <c r="E43" s="6">
        <v>42.74</v>
      </c>
      <c r="F43" s="7">
        <v>15.579600000000001</v>
      </c>
      <c r="G43" s="7">
        <v>1.014548</v>
      </c>
      <c r="H43" s="7">
        <v>177.63900000000001</v>
      </c>
      <c r="I43" s="9">
        <v>64.95</v>
      </c>
      <c r="J43" s="4">
        <v>102</v>
      </c>
      <c r="K43" s="2">
        <v>5.8</v>
      </c>
      <c r="L43" s="7">
        <v>4.33</v>
      </c>
      <c r="M43" s="12">
        <v>92.12</v>
      </c>
      <c r="N43" s="14">
        <v>197</v>
      </c>
    </row>
    <row r="44" spans="1:14" x14ac:dyDescent="0.25">
      <c r="A44" t="s">
        <v>16</v>
      </c>
      <c r="B44" t="s">
        <v>12</v>
      </c>
      <c r="C44" s="8">
        <v>3.1850000000000001</v>
      </c>
      <c r="D44" s="7">
        <v>4.5599600000000002</v>
      </c>
      <c r="E44" s="6">
        <v>42.94</v>
      </c>
      <c r="F44" s="7">
        <v>15.6469</v>
      </c>
      <c r="G44" s="7">
        <v>1.011592</v>
      </c>
      <c r="H44" s="7">
        <v>190.339</v>
      </c>
      <c r="I44" s="9">
        <v>64.900000000000006</v>
      </c>
      <c r="J44" s="4">
        <v>102.5</v>
      </c>
      <c r="K44" s="2">
        <v>4.9000000000000004</v>
      </c>
      <c r="L44" s="7">
        <v>4.5200000000000005</v>
      </c>
      <c r="M44" s="12">
        <v>91.91</v>
      </c>
      <c r="N44" s="14">
        <v>196</v>
      </c>
    </row>
    <row r="45" spans="1:14" x14ac:dyDescent="0.25">
      <c r="A45" t="s">
        <v>16</v>
      </c>
      <c r="B45" t="s">
        <v>13</v>
      </c>
      <c r="C45" s="8">
        <v>3.6520000000000001</v>
      </c>
      <c r="D45" s="7">
        <v>4.8320699999999999</v>
      </c>
      <c r="E45" s="6">
        <v>31.97</v>
      </c>
      <c r="F45" s="7">
        <v>16.3995</v>
      </c>
      <c r="G45" s="7">
        <v>1.007145</v>
      </c>
      <c r="H45" s="7">
        <v>73.168999999999997</v>
      </c>
      <c r="I45" s="9">
        <v>64.73</v>
      </c>
      <c r="J45" s="4">
        <v>103</v>
      </c>
      <c r="K45" s="2">
        <v>6.3</v>
      </c>
      <c r="L45" s="7">
        <v>4.5999999999999996</v>
      </c>
      <c r="M45" s="12">
        <v>93.3</v>
      </c>
      <c r="N45" s="14">
        <v>196</v>
      </c>
    </row>
    <row r="46" spans="1:14" x14ac:dyDescent="0.25">
      <c r="A46" t="s">
        <v>17</v>
      </c>
      <c r="B46" t="s">
        <v>3</v>
      </c>
      <c r="C46" s="8">
        <v>3.47</v>
      </c>
      <c r="D46" s="7">
        <v>3.06602</v>
      </c>
      <c r="E46" s="6">
        <v>74.569999999999993</v>
      </c>
      <c r="F46" s="7">
        <v>25.556099999999997</v>
      </c>
      <c r="G46" s="7">
        <v>2.5424359999999999</v>
      </c>
      <c r="H46" s="7">
        <v>113.67</v>
      </c>
      <c r="I46" s="9">
        <v>63.83</v>
      </c>
      <c r="J46" s="4">
        <v>102.8</v>
      </c>
      <c r="K46" s="2">
        <v>12.2</v>
      </c>
      <c r="L46" s="7">
        <v>4.8100000000000005</v>
      </c>
      <c r="M46" s="12">
        <v>96.45</v>
      </c>
      <c r="N46" s="14">
        <v>215</v>
      </c>
    </row>
    <row r="47" spans="1:14" x14ac:dyDescent="0.25">
      <c r="A47" t="s">
        <v>17</v>
      </c>
      <c r="B47" t="s">
        <v>4</v>
      </c>
      <c r="C47" s="8">
        <v>3.452</v>
      </c>
      <c r="D47" s="7">
        <v>3.2459699999999998</v>
      </c>
      <c r="E47" s="6">
        <v>85.08</v>
      </c>
      <c r="F47" s="7">
        <v>26.294599999999999</v>
      </c>
      <c r="G47" s="7">
        <v>2.5336810000000001</v>
      </c>
      <c r="H47" s="7">
        <v>126.63</v>
      </c>
      <c r="I47" s="9">
        <v>63.759999999999991</v>
      </c>
      <c r="J47" s="4">
        <v>104.4</v>
      </c>
      <c r="K47" s="2">
        <v>12.9</v>
      </c>
      <c r="L47" s="7">
        <v>5.32</v>
      </c>
      <c r="M47" s="12">
        <v>96.15</v>
      </c>
      <c r="N47" s="14">
        <v>222</v>
      </c>
    </row>
    <row r="48" spans="1:14" x14ac:dyDescent="0.25">
      <c r="A48" t="s">
        <v>17</v>
      </c>
      <c r="B48" t="s">
        <v>5</v>
      </c>
      <c r="C48" s="8">
        <v>3.2970000000000002</v>
      </c>
      <c r="D48" s="7">
        <v>3.3833000000000002</v>
      </c>
      <c r="E48" s="6">
        <v>101</v>
      </c>
      <c r="F48" s="7">
        <v>25.578400000000002</v>
      </c>
      <c r="G48" s="7">
        <v>2.524651</v>
      </c>
      <c r="H48" s="7">
        <v>155.39699999999999</v>
      </c>
      <c r="I48" s="9">
        <v>63.62</v>
      </c>
      <c r="J48" s="4">
        <v>103.8</v>
      </c>
      <c r="K48" s="2">
        <v>14</v>
      </c>
      <c r="L48" s="7">
        <v>5.46</v>
      </c>
      <c r="M48" s="12">
        <v>95.84</v>
      </c>
      <c r="N48" s="14">
        <v>218</v>
      </c>
    </row>
    <row r="49" spans="1:14" x14ac:dyDescent="0.25">
      <c r="A49" t="s">
        <v>17</v>
      </c>
      <c r="B49" t="s">
        <v>6</v>
      </c>
      <c r="C49" s="8">
        <v>3.3580000000000001</v>
      </c>
      <c r="D49" s="7">
        <v>3.5101999999999998</v>
      </c>
      <c r="E49" s="6">
        <v>99.33</v>
      </c>
      <c r="F49" s="7">
        <v>25.633099999999999</v>
      </c>
      <c r="G49" s="7">
        <v>2.513093</v>
      </c>
      <c r="H49" s="7">
        <v>148.488</v>
      </c>
      <c r="I49" s="9">
        <v>63.39</v>
      </c>
      <c r="J49" s="4">
        <v>100.8</v>
      </c>
      <c r="K49" s="2">
        <v>14.1</v>
      </c>
      <c r="L49" s="7">
        <v>5.96</v>
      </c>
      <c r="M49" s="12">
        <v>95.43</v>
      </c>
      <c r="N49" s="14">
        <v>213</v>
      </c>
    </row>
    <row r="50" spans="1:14" x14ac:dyDescent="0.25">
      <c r="A50" t="s">
        <v>17</v>
      </c>
      <c r="B50" t="s">
        <v>7</v>
      </c>
      <c r="C50" s="8">
        <v>3.2269999999999999</v>
      </c>
      <c r="D50" s="7">
        <v>3.61863</v>
      </c>
      <c r="E50" s="6">
        <v>101.5</v>
      </c>
      <c r="F50" s="7">
        <v>26.175599999999999</v>
      </c>
      <c r="G50" s="7">
        <v>2.5041359999999999</v>
      </c>
      <c r="H50" s="7">
        <v>169.95099999999999</v>
      </c>
      <c r="I50" s="9">
        <v>63.23</v>
      </c>
      <c r="J50" s="4">
        <v>99.5</v>
      </c>
      <c r="K50" s="2">
        <v>11.8</v>
      </c>
      <c r="L50" s="7">
        <v>6.26</v>
      </c>
      <c r="M50" s="12">
        <v>94.37</v>
      </c>
      <c r="N50" s="14">
        <v>217</v>
      </c>
    </row>
    <row r="51" spans="1:14" x14ac:dyDescent="0.25">
      <c r="A51" t="s">
        <v>17</v>
      </c>
      <c r="B51" t="s">
        <v>8</v>
      </c>
      <c r="C51" s="8">
        <v>3.2549999999999999</v>
      </c>
      <c r="D51" s="7">
        <v>3.7907600000000001</v>
      </c>
      <c r="E51" s="6">
        <v>103.43</v>
      </c>
      <c r="F51" s="7">
        <v>26.2607</v>
      </c>
      <c r="G51" s="7">
        <v>2.4936029999999998</v>
      </c>
      <c r="H51" s="7">
        <v>199.71199999999999</v>
      </c>
      <c r="I51" s="9">
        <v>63.080000000000005</v>
      </c>
      <c r="J51" s="4">
        <v>98.8</v>
      </c>
      <c r="K51" s="2">
        <v>10.3</v>
      </c>
      <c r="L51" s="7">
        <v>6.3100000000000005</v>
      </c>
      <c r="M51" s="12">
        <v>90.78</v>
      </c>
      <c r="N51" s="14">
        <v>196</v>
      </c>
    </row>
    <row r="52" spans="1:14" x14ac:dyDescent="0.25">
      <c r="A52" t="s">
        <v>17</v>
      </c>
      <c r="B52" t="s">
        <v>9</v>
      </c>
      <c r="C52" s="8">
        <v>3.363</v>
      </c>
      <c r="D52" s="7">
        <v>3.9251</v>
      </c>
      <c r="E52" s="6">
        <v>120.6</v>
      </c>
      <c r="F52" s="7">
        <v>26.121500000000001</v>
      </c>
      <c r="G52" s="7">
        <v>2.4853230000000002</v>
      </c>
      <c r="H52" s="7">
        <v>175.06299999999999</v>
      </c>
      <c r="I52" s="9">
        <v>62.91</v>
      </c>
      <c r="J52" s="4">
        <v>99.4</v>
      </c>
      <c r="K52" s="2">
        <v>8.5</v>
      </c>
      <c r="L52" s="7">
        <v>6.5900000000000007</v>
      </c>
      <c r="M52" s="12">
        <v>93.5</v>
      </c>
      <c r="N52" s="14">
        <v>178</v>
      </c>
    </row>
    <row r="53" spans="1:14" x14ac:dyDescent="0.25">
      <c r="A53" t="s">
        <v>17</v>
      </c>
      <c r="B53" t="s">
        <v>10</v>
      </c>
      <c r="C53" s="8">
        <v>3.4929999999999999</v>
      </c>
      <c r="D53" s="7">
        <v>4.14194</v>
      </c>
      <c r="E53" s="6">
        <v>93.11</v>
      </c>
      <c r="F53" s="7">
        <v>26.055499999999999</v>
      </c>
      <c r="G53" s="7">
        <v>2.476315</v>
      </c>
      <c r="H53" s="7">
        <v>189.56100000000001</v>
      </c>
      <c r="I53" s="9">
        <v>62.73</v>
      </c>
      <c r="J53" s="4">
        <v>102.1</v>
      </c>
      <c r="K53" s="2">
        <v>6.7</v>
      </c>
      <c r="L53" s="7">
        <v>6.49</v>
      </c>
      <c r="M53" s="12">
        <v>94.04</v>
      </c>
      <c r="N53" s="14">
        <v>184</v>
      </c>
    </row>
    <row r="54" spans="1:14" x14ac:dyDescent="0.25">
      <c r="A54" t="s">
        <v>17</v>
      </c>
      <c r="B54" t="s">
        <v>11</v>
      </c>
      <c r="C54" s="8">
        <v>3.88</v>
      </c>
      <c r="D54" s="7">
        <v>4.4412900000000004</v>
      </c>
      <c r="E54" s="6">
        <v>101.68</v>
      </c>
      <c r="F54" s="7">
        <v>26.0458</v>
      </c>
      <c r="G54" s="7">
        <v>2.4663219999999999</v>
      </c>
      <c r="H54" s="7">
        <v>194.876</v>
      </c>
      <c r="I54" s="9">
        <v>62.55</v>
      </c>
      <c r="J54" s="4">
        <v>101.5</v>
      </c>
      <c r="K54" s="2">
        <v>6.1</v>
      </c>
      <c r="L54" s="7">
        <v>6.4599999999999991</v>
      </c>
      <c r="M54" s="12">
        <v>94.41</v>
      </c>
      <c r="N54" s="14">
        <v>179</v>
      </c>
    </row>
    <row r="55" spans="1:14" x14ac:dyDescent="0.25">
      <c r="A55" t="s">
        <v>17</v>
      </c>
      <c r="B55" t="s">
        <v>12</v>
      </c>
      <c r="C55" s="8">
        <v>4.2359999999999998</v>
      </c>
      <c r="D55" s="7">
        <v>4.7901000000000007</v>
      </c>
      <c r="E55" s="6">
        <v>104.02</v>
      </c>
      <c r="F55" s="7">
        <v>26.034200000000002</v>
      </c>
      <c r="G55" s="7">
        <v>2.4547789999999998</v>
      </c>
      <c r="H55" s="7">
        <v>192.899</v>
      </c>
      <c r="I55" s="9">
        <v>62.36999999999999</v>
      </c>
      <c r="J55" s="4">
        <v>102.6</v>
      </c>
      <c r="K55" s="2">
        <v>5.4</v>
      </c>
      <c r="L55" s="7">
        <v>6.55</v>
      </c>
      <c r="M55" s="12">
        <v>94.23</v>
      </c>
      <c r="N55" s="14">
        <v>167</v>
      </c>
    </row>
    <row r="56" spans="1:14" x14ac:dyDescent="0.25">
      <c r="A56" t="s">
        <v>17</v>
      </c>
      <c r="B56" t="s">
        <v>13</v>
      </c>
      <c r="C56" s="8">
        <v>4.7489999999999997</v>
      </c>
      <c r="D56" s="7">
        <v>5.1483800000000004</v>
      </c>
      <c r="E56" s="6">
        <v>63.5</v>
      </c>
      <c r="F56" s="7">
        <v>26.297499999999999</v>
      </c>
      <c r="G56" s="7">
        <v>2.43797</v>
      </c>
      <c r="H56" s="7">
        <v>64.234999999999999</v>
      </c>
      <c r="I56" s="9">
        <v>62.28</v>
      </c>
      <c r="J56" s="4">
        <v>103.6</v>
      </c>
      <c r="K56" s="2">
        <v>6.2</v>
      </c>
      <c r="L56" s="7">
        <v>6.7099999999999991</v>
      </c>
      <c r="M56" s="12">
        <v>95.03</v>
      </c>
      <c r="N56" s="14">
        <v>174</v>
      </c>
    </row>
    <row r="57" spans="1:14" x14ac:dyDescent="0.25">
      <c r="A57" t="s">
        <v>18</v>
      </c>
      <c r="B57" t="s">
        <v>3</v>
      </c>
      <c r="C57" s="8">
        <v>5.9240000000000004</v>
      </c>
      <c r="D57" s="7">
        <v>3.1699000000000002</v>
      </c>
      <c r="E57" s="6">
        <v>116.99</v>
      </c>
      <c r="F57" s="7">
        <v>30.369299999999999</v>
      </c>
      <c r="G57" s="7">
        <v>3.3366989999999999</v>
      </c>
      <c r="H57" s="7">
        <v>896.11599999999999</v>
      </c>
      <c r="I57" s="9">
        <v>49.16</v>
      </c>
      <c r="J57" s="4">
        <v>102.6</v>
      </c>
      <c r="K57" s="2">
        <v>10.4</v>
      </c>
      <c r="L57" s="7">
        <v>4.6500000000000004</v>
      </c>
      <c r="M57" s="12">
        <v>95.79</v>
      </c>
      <c r="N57" s="14">
        <v>138</v>
      </c>
    </row>
    <row r="58" spans="1:14" x14ac:dyDescent="0.25">
      <c r="A58" t="s">
        <v>18</v>
      </c>
      <c r="B58" t="s">
        <v>4</v>
      </c>
      <c r="C58" s="8">
        <v>5.87</v>
      </c>
      <c r="D58" s="7">
        <v>3.3329800000000001</v>
      </c>
      <c r="E58" s="6">
        <v>118.74</v>
      </c>
      <c r="F58" s="7">
        <v>30.2743</v>
      </c>
      <c r="G58" s="7">
        <v>3.3467959999999999</v>
      </c>
      <c r="H58" s="7">
        <v>943.31500000000005</v>
      </c>
      <c r="I58" s="9">
        <v>49.06</v>
      </c>
      <c r="J58" s="4">
        <v>104.3</v>
      </c>
      <c r="K58" s="2">
        <v>10.5</v>
      </c>
      <c r="L58" s="7">
        <v>5.0299999999999994</v>
      </c>
      <c r="M58" s="12">
        <v>95.7</v>
      </c>
      <c r="N58" s="14">
        <v>141</v>
      </c>
    </row>
    <row r="59" spans="1:14" x14ac:dyDescent="0.25">
      <c r="A59" t="s">
        <v>18</v>
      </c>
      <c r="B59" t="s">
        <v>5</v>
      </c>
      <c r="C59" s="8">
        <v>5.5860000000000003</v>
      </c>
      <c r="D59" s="7">
        <v>3.4561599999999997</v>
      </c>
      <c r="E59" s="6">
        <v>121.9</v>
      </c>
      <c r="F59" s="7">
        <v>30.3368</v>
      </c>
      <c r="G59" s="7">
        <v>3.3540770000000002</v>
      </c>
      <c r="H59" s="7">
        <v>1071.7929999999999</v>
      </c>
      <c r="I59" s="9">
        <v>48.87</v>
      </c>
      <c r="J59" s="4">
        <v>103.6</v>
      </c>
      <c r="K59" s="2">
        <v>11.4</v>
      </c>
      <c r="L59" s="7">
        <v>5.21</v>
      </c>
      <c r="M59" s="12">
        <v>95.23</v>
      </c>
      <c r="N59" s="14">
        <v>146</v>
      </c>
    </row>
    <row r="60" spans="1:14" x14ac:dyDescent="0.25">
      <c r="A60" t="s">
        <v>18</v>
      </c>
      <c r="B60" t="s">
        <v>6</v>
      </c>
      <c r="C60" s="8">
        <v>5.5510000000000002</v>
      </c>
      <c r="D60" s="7">
        <v>3.57422</v>
      </c>
      <c r="E60" s="6">
        <v>124.11</v>
      </c>
      <c r="F60" s="7">
        <v>29.959700000000002</v>
      </c>
      <c r="G60" s="7">
        <v>3.3605809999999998</v>
      </c>
      <c r="H60" s="7">
        <v>1180.8969999999999</v>
      </c>
      <c r="I60" s="9">
        <v>48.72</v>
      </c>
      <c r="J60" s="4">
        <v>100.8</v>
      </c>
      <c r="K60" s="2">
        <v>11.5</v>
      </c>
      <c r="L60" s="7">
        <v>5.43</v>
      </c>
      <c r="M60" s="12">
        <v>94.89</v>
      </c>
      <c r="N60" s="14">
        <v>133</v>
      </c>
    </row>
    <row r="61" spans="1:14" x14ac:dyDescent="0.25">
      <c r="A61" t="s">
        <v>18</v>
      </c>
      <c r="B61" t="s">
        <v>7</v>
      </c>
      <c r="C61" s="8">
        <v>5.6520000000000001</v>
      </c>
      <c r="D61" s="7">
        <v>3.7000600000000001</v>
      </c>
      <c r="E61" s="6">
        <v>144.13999999999999</v>
      </c>
      <c r="F61" s="7">
        <v>30.0684</v>
      </c>
      <c r="G61" s="7">
        <v>3.3683360000000002</v>
      </c>
      <c r="H61" s="7">
        <v>1191.163</v>
      </c>
      <c r="I61" s="9">
        <v>48.62</v>
      </c>
      <c r="J61" s="4">
        <v>99.9</v>
      </c>
      <c r="K61" s="2">
        <v>9.6999999999999993</v>
      </c>
      <c r="L61" s="7">
        <v>5.9</v>
      </c>
      <c r="M61" s="12">
        <v>93.32</v>
      </c>
      <c r="N61" s="14">
        <v>136</v>
      </c>
    </row>
    <row r="62" spans="1:14" x14ac:dyDescent="0.25">
      <c r="A62" t="s">
        <v>18</v>
      </c>
      <c r="B62" t="s">
        <v>8</v>
      </c>
      <c r="C62" s="8">
        <v>5.8170000000000002</v>
      </c>
      <c r="D62" s="7">
        <v>3.9069600000000002</v>
      </c>
      <c r="E62" s="6">
        <v>117.75</v>
      </c>
      <c r="F62" s="7">
        <v>30.152900000000002</v>
      </c>
      <c r="G62" s="7">
        <v>3.3726180000000001</v>
      </c>
      <c r="H62" s="7">
        <v>1218.0930000000001</v>
      </c>
      <c r="I62" s="9">
        <v>48.48</v>
      </c>
      <c r="J62" s="4">
        <v>99.2</v>
      </c>
      <c r="K62" s="2">
        <v>8.3000000000000007</v>
      </c>
      <c r="L62" s="7">
        <v>6.07</v>
      </c>
      <c r="M62" s="12">
        <v>88.42</v>
      </c>
      <c r="N62" s="14">
        <v>138</v>
      </c>
    </row>
    <row r="63" spans="1:14" x14ac:dyDescent="0.25">
      <c r="A63" t="s">
        <v>18</v>
      </c>
      <c r="B63" t="s">
        <v>9</v>
      </c>
      <c r="C63" s="8">
        <v>5.7140000000000004</v>
      </c>
      <c r="D63" s="7">
        <v>4.0779100000000001</v>
      </c>
      <c r="E63" s="6">
        <v>123.86</v>
      </c>
      <c r="F63" s="7">
        <v>30.597099999999998</v>
      </c>
      <c r="G63" s="7">
        <v>3.38226</v>
      </c>
      <c r="H63" s="7">
        <v>1376.883</v>
      </c>
      <c r="I63" s="9">
        <v>48.41</v>
      </c>
      <c r="J63" s="4">
        <v>99.6</v>
      </c>
      <c r="K63" s="2">
        <v>6.6</v>
      </c>
      <c r="L63" s="7">
        <v>6.42</v>
      </c>
      <c r="M63" s="12">
        <v>93.17</v>
      </c>
      <c r="N63" s="14">
        <v>134</v>
      </c>
    </row>
    <row r="64" spans="1:14" x14ac:dyDescent="0.25">
      <c r="A64" t="s">
        <v>18</v>
      </c>
      <c r="B64" t="s">
        <v>10</v>
      </c>
      <c r="C64" s="8">
        <v>5.7350000000000003</v>
      </c>
      <c r="D64" s="7">
        <v>4.3471000000000002</v>
      </c>
      <c r="E64" s="6">
        <v>131.38999999999999</v>
      </c>
      <c r="F64" s="7">
        <v>31.5425</v>
      </c>
      <c r="G64" s="7">
        <v>3.3913799999999998</v>
      </c>
      <c r="H64" s="7">
        <v>1460.0229999999999</v>
      </c>
      <c r="I64" s="9">
        <v>48.29</v>
      </c>
      <c r="J64" s="4">
        <v>102.1</v>
      </c>
      <c r="K64" s="2">
        <v>5.3</v>
      </c>
      <c r="L64" s="7">
        <v>6.7099999999999991</v>
      </c>
      <c r="M64" s="12">
        <v>93.81</v>
      </c>
      <c r="N64" s="14">
        <v>137</v>
      </c>
    </row>
    <row r="65" spans="1:14" x14ac:dyDescent="0.25">
      <c r="A65" t="s">
        <v>18</v>
      </c>
      <c r="B65" t="s">
        <v>11</v>
      </c>
      <c r="C65" s="8">
        <v>5.9429999999999996</v>
      </c>
      <c r="D65" s="7">
        <v>4.6789499999999995</v>
      </c>
      <c r="E65" s="6">
        <v>132.72999999999999</v>
      </c>
      <c r="F65" s="7">
        <v>31.443999999999999</v>
      </c>
      <c r="G65" s="7">
        <v>3.4005770000000002</v>
      </c>
      <c r="H65" s="7">
        <v>1504.318</v>
      </c>
      <c r="I65" s="9">
        <v>48.19</v>
      </c>
      <c r="J65" s="4">
        <v>102.2</v>
      </c>
      <c r="K65" s="2">
        <v>4.7</v>
      </c>
      <c r="L65" s="7">
        <v>6.87</v>
      </c>
      <c r="M65" s="12">
        <v>94.56</v>
      </c>
      <c r="N65" s="14">
        <v>137</v>
      </c>
    </row>
    <row r="66" spans="1:14" x14ac:dyDescent="0.25">
      <c r="A66" t="s">
        <v>18</v>
      </c>
      <c r="B66" t="s">
        <v>12</v>
      </c>
      <c r="C66" s="8">
        <v>6.4580000000000002</v>
      </c>
      <c r="D66" s="7">
        <v>5.0982599999999998</v>
      </c>
      <c r="E66" s="6">
        <v>133.69</v>
      </c>
      <c r="F66" s="7">
        <v>31.6967</v>
      </c>
      <c r="G66" s="7">
        <v>3.410901</v>
      </c>
      <c r="H66" s="7">
        <v>1684.2260000000001</v>
      </c>
      <c r="I66" s="9">
        <v>48.2</v>
      </c>
      <c r="J66" s="4">
        <v>102.9</v>
      </c>
      <c r="K66" s="2">
        <v>4.0999999999999996</v>
      </c>
      <c r="L66" s="7">
        <v>6.94</v>
      </c>
      <c r="M66" s="12">
        <v>94.47</v>
      </c>
      <c r="N66" s="14">
        <v>137</v>
      </c>
    </row>
    <row r="67" spans="1:14" x14ac:dyDescent="0.25">
      <c r="A67" t="s">
        <v>18</v>
      </c>
      <c r="B67" t="s">
        <v>13</v>
      </c>
      <c r="C67" s="8">
        <v>7.194</v>
      </c>
      <c r="D67" s="7">
        <v>5.5360699999999996</v>
      </c>
      <c r="E67" s="6">
        <v>71.56</v>
      </c>
      <c r="F67" s="7">
        <v>31.400200000000002</v>
      </c>
      <c r="G67" s="7">
        <v>3.4104410000000001</v>
      </c>
      <c r="H67" s="7">
        <v>367.05200000000002</v>
      </c>
      <c r="I67" s="9">
        <v>48.08</v>
      </c>
      <c r="J67" s="4">
        <v>104.3</v>
      </c>
      <c r="K67" s="2">
        <v>5.3</v>
      </c>
      <c r="L67" s="7">
        <v>7</v>
      </c>
      <c r="M67" s="12">
        <v>95.86</v>
      </c>
      <c r="N67" s="14">
        <v>139</v>
      </c>
    </row>
    <row r="68" spans="1:14" x14ac:dyDescent="0.25">
      <c r="A68" t="s">
        <v>19</v>
      </c>
      <c r="B68" t="s">
        <v>3</v>
      </c>
      <c r="C68" s="8">
        <v>6.5730000000000004</v>
      </c>
      <c r="D68" s="7">
        <v>4.2795500000000004</v>
      </c>
      <c r="E68" s="6">
        <v>212.5</v>
      </c>
      <c r="F68" s="7">
        <v>52.302900000000001</v>
      </c>
      <c r="G68" s="7">
        <v>5.2670719999999998</v>
      </c>
      <c r="H68" s="7">
        <v>894.55399999999997</v>
      </c>
      <c r="I68" s="9">
        <v>64.19</v>
      </c>
      <c r="J68" s="4">
        <v>102.4</v>
      </c>
      <c r="K68" s="2">
        <v>9.6999999999999993</v>
      </c>
      <c r="L68" s="7">
        <v>5.36</v>
      </c>
      <c r="M68" s="12">
        <v>98.61</v>
      </c>
      <c r="N68" s="14">
        <v>122</v>
      </c>
    </row>
    <row r="69" spans="1:14" x14ac:dyDescent="0.25">
      <c r="A69" t="s">
        <v>19</v>
      </c>
      <c r="B69" t="s">
        <v>4</v>
      </c>
      <c r="C69" s="8">
        <v>6.7060000000000004</v>
      </c>
      <c r="D69" s="7">
        <v>4.5046599999999994</v>
      </c>
      <c r="E69" s="6">
        <v>210.65</v>
      </c>
      <c r="F69" s="7">
        <v>53.177</v>
      </c>
      <c r="G69" s="7">
        <v>5.2856040000000002</v>
      </c>
      <c r="H69" s="7">
        <v>976.79300000000001</v>
      </c>
      <c r="I69" s="9">
        <v>64.19</v>
      </c>
      <c r="J69" s="4">
        <v>103.7</v>
      </c>
      <c r="K69" s="2">
        <v>9.8000000000000007</v>
      </c>
      <c r="L69" s="7">
        <v>5.67</v>
      </c>
      <c r="M69" s="12">
        <v>98.45</v>
      </c>
      <c r="N69" s="14">
        <v>120</v>
      </c>
    </row>
    <row r="70" spans="1:14" x14ac:dyDescent="0.25">
      <c r="A70" t="s">
        <v>19</v>
      </c>
      <c r="B70" t="s">
        <v>5</v>
      </c>
      <c r="C70" s="8">
        <v>6.4260000000000002</v>
      </c>
      <c r="D70" s="7">
        <v>4.6375799999999998</v>
      </c>
      <c r="E70" s="6">
        <v>192.93</v>
      </c>
      <c r="F70" s="7">
        <v>53.013500000000001</v>
      </c>
      <c r="G70" s="7">
        <v>5.3017599999999998</v>
      </c>
      <c r="H70" s="7">
        <v>1076.866</v>
      </c>
      <c r="I70" s="9">
        <v>64.180000000000007</v>
      </c>
      <c r="J70" s="4">
        <v>103.5</v>
      </c>
      <c r="K70" s="2">
        <v>10.7</v>
      </c>
      <c r="L70" s="7">
        <v>6.11</v>
      </c>
      <c r="M70" s="12">
        <v>98.23</v>
      </c>
      <c r="N70" s="14">
        <v>119</v>
      </c>
    </row>
    <row r="71" spans="1:14" x14ac:dyDescent="0.25">
      <c r="A71" t="s">
        <v>19</v>
      </c>
      <c r="B71" t="s">
        <v>6</v>
      </c>
      <c r="C71" s="8">
        <v>6.1369999999999996</v>
      </c>
      <c r="D71" s="7">
        <v>4.7734100000000002</v>
      </c>
      <c r="E71" s="6">
        <v>173.18</v>
      </c>
      <c r="F71" s="7">
        <v>53.206199999999995</v>
      </c>
      <c r="G71" s="7">
        <v>5.31684</v>
      </c>
      <c r="H71" s="7">
        <v>1152.2840000000001</v>
      </c>
      <c r="I71" s="9">
        <v>64.16</v>
      </c>
      <c r="J71" s="4">
        <v>100.8</v>
      </c>
      <c r="K71" s="2">
        <v>11.1</v>
      </c>
      <c r="L71" s="7">
        <v>6.13</v>
      </c>
      <c r="M71" s="12">
        <v>98.01</v>
      </c>
      <c r="N71" s="14">
        <v>116</v>
      </c>
    </row>
    <row r="72" spans="1:14" x14ac:dyDescent="0.25">
      <c r="A72" t="s">
        <v>19</v>
      </c>
      <c r="B72" t="s">
        <v>7</v>
      </c>
      <c r="C72" s="8">
        <v>6.3780000000000001</v>
      </c>
      <c r="D72" s="7">
        <v>4.9273400000000001</v>
      </c>
      <c r="E72" s="6">
        <v>170.66</v>
      </c>
      <c r="F72" s="7">
        <v>53.454699999999995</v>
      </c>
      <c r="G72" s="7">
        <v>5.334511</v>
      </c>
      <c r="H72" s="7">
        <v>1164.7750000000001</v>
      </c>
      <c r="I72" s="9">
        <v>64.25</v>
      </c>
      <c r="J72" s="4">
        <v>100</v>
      </c>
      <c r="K72" s="2">
        <v>9.6</v>
      </c>
      <c r="L72" s="7">
        <v>6.82</v>
      </c>
      <c r="M72" s="12">
        <v>97.25</v>
      </c>
      <c r="N72" s="14">
        <v>121</v>
      </c>
    </row>
    <row r="73" spans="1:14" x14ac:dyDescent="0.25">
      <c r="A73" t="s">
        <v>19</v>
      </c>
      <c r="B73" t="s">
        <v>8</v>
      </c>
      <c r="C73" s="8">
        <v>6.601</v>
      </c>
      <c r="D73" s="7">
        <v>5.0985500000000004</v>
      </c>
      <c r="E73" s="6">
        <v>174.17</v>
      </c>
      <c r="F73" s="7">
        <v>54.160400000000003</v>
      </c>
      <c r="G73" s="7">
        <v>5.3491140000000001</v>
      </c>
      <c r="H73" s="7">
        <v>1258.2339999999999</v>
      </c>
      <c r="I73" s="9">
        <v>64.28</v>
      </c>
      <c r="J73" s="4">
        <v>99.1</v>
      </c>
      <c r="K73" s="2">
        <v>8.3000000000000007</v>
      </c>
      <c r="L73" s="7">
        <v>6.87</v>
      </c>
      <c r="M73" s="12">
        <v>93.21</v>
      </c>
      <c r="N73" s="14">
        <v>122</v>
      </c>
    </row>
    <row r="74" spans="1:14" x14ac:dyDescent="0.25">
      <c r="A74" t="s">
        <v>19</v>
      </c>
      <c r="B74" t="s">
        <v>9</v>
      </c>
      <c r="C74" s="8">
        <v>6.6719999999999997</v>
      </c>
      <c r="D74" s="7">
        <v>5.2408599999999996</v>
      </c>
      <c r="E74" s="6">
        <v>172.62</v>
      </c>
      <c r="F74" s="7">
        <v>54.417400000000001</v>
      </c>
      <c r="G74" s="7">
        <v>5.3658979999999996</v>
      </c>
      <c r="H74" s="7">
        <v>1476.8150000000001</v>
      </c>
      <c r="I74" s="9">
        <v>64.290000000000006</v>
      </c>
      <c r="J74" s="4">
        <v>99.5</v>
      </c>
      <c r="K74" s="2">
        <v>7</v>
      </c>
      <c r="L74" s="7">
        <v>7.13</v>
      </c>
      <c r="M74" s="12">
        <v>95.87</v>
      </c>
      <c r="N74" s="14">
        <v>116</v>
      </c>
    </row>
    <row r="75" spans="1:14" x14ac:dyDescent="0.25">
      <c r="A75" t="s">
        <v>19</v>
      </c>
      <c r="B75" t="s">
        <v>10</v>
      </c>
      <c r="C75" s="8">
        <v>6.819</v>
      </c>
      <c r="D75" s="7">
        <v>5.5236499999999999</v>
      </c>
      <c r="E75" s="6">
        <v>174.53</v>
      </c>
      <c r="F75" s="7">
        <v>54.690899999999999</v>
      </c>
      <c r="G75" s="7">
        <v>5.3846170000000004</v>
      </c>
      <c r="H75" s="7">
        <v>1547.3050000000001</v>
      </c>
      <c r="I75" s="9">
        <v>64.319999999999993</v>
      </c>
      <c r="J75" s="4">
        <v>101.9</v>
      </c>
      <c r="K75" s="2">
        <v>5.6</v>
      </c>
      <c r="L75" s="7">
        <v>7.17</v>
      </c>
      <c r="M75" s="12">
        <v>96.79</v>
      </c>
      <c r="N75" s="14">
        <v>112</v>
      </c>
    </row>
    <row r="76" spans="1:14" x14ac:dyDescent="0.25">
      <c r="A76" t="s">
        <v>19</v>
      </c>
      <c r="B76" t="s">
        <v>11</v>
      </c>
      <c r="C76" s="8">
        <v>7.2050000000000001</v>
      </c>
      <c r="D76" s="7">
        <v>5.8888999999999996</v>
      </c>
      <c r="E76" s="6">
        <v>180.87</v>
      </c>
      <c r="F76" s="7">
        <v>55.008499999999998</v>
      </c>
      <c r="G76" s="7">
        <v>5.4034120000000003</v>
      </c>
      <c r="H76" s="7">
        <v>1588.7190000000001</v>
      </c>
      <c r="I76" s="9">
        <v>64.400000000000006</v>
      </c>
      <c r="J76" s="4">
        <v>101.6</v>
      </c>
      <c r="K76" s="2">
        <v>4.9000000000000004</v>
      </c>
      <c r="L76" s="7">
        <v>7.7</v>
      </c>
      <c r="M76" s="12">
        <v>97.33</v>
      </c>
      <c r="N76" s="14">
        <v>106</v>
      </c>
    </row>
    <row r="77" spans="1:14" x14ac:dyDescent="0.25">
      <c r="A77" t="s">
        <v>19</v>
      </c>
      <c r="B77" t="s">
        <v>12</v>
      </c>
      <c r="C77" s="8">
        <v>7.27</v>
      </c>
      <c r="D77" s="7">
        <v>6.2484700000000002</v>
      </c>
      <c r="E77" s="6">
        <v>189.62</v>
      </c>
      <c r="F77" s="7">
        <v>54.927999999999997</v>
      </c>
      <c r="G77" s="7">
        <v>5.4231680000000004</v>
      </c>
      <c r="H77" s="7">
        <v>1570.605</v>
      </c>
      <c r="I77" s="9">
        <v>64.459999999999994</v>
      </c>
      <c r="J77" s="4">
        <v>102.2</v>
      </c>
      <c r="K77" s="2">
        <v>4.4000000000000004</v>
      </c>
      <c r="L77" s="7">
        <v>8.01</v>
      </c>
      <c r="M77" s="12">
        <v>96.81</v>
      </c>
      <c r="N77" s="14">
        <v>103</v>
      </c>
    </row>
    <row r="78" spans="1:14" x14ac:dyDescent="0.25">
      <c r="A78" t="s">
        <v>19</v>
      </c>
      <c r="B78" t="s">
        <v>13</v>
      </c>
      <c r="C78" s="8">
        <v>7.6139999999999999</v>
      </c>
      <c r="D78" s="7">
        <v>6.5818100000000008</v>
      </c>
      <c r="E78" s="6">
        <v>104.51</v>
      </c>
      <c r="F78" s="7">
        <v>55.476699999999994</v>
      </c>
      <c r="G78" s="7">
        <v>5.4250280000000002</v>
      </c>
      <c r="H78" s="7">
        <v>390.62599999999998</v>
      </c>
      <c r="I78" s="9">
        <v>64.430000000000007</v>
      </c>
      <c r="J78" s="4">
        <v>103.3</v>
      </c>
      <c r="K78" s="2">
        <v>5.2</v>
      </c>
      <c r="L78" s="7">
        <v>8.0500000000000007</v>
      </c>
      <c r="M78" s="12">
        <v>98.03</v>
      </c>
      <c r="N78" s="14">
        <v>103</v>
      </c>
    </row>
    <row r="79" spans="1:14" x14ac:dyDescent="0.25">
      <c r="A79" t="s">
        <v>20</v>
      </c>
      <c r="B79" t="s">
        <v>3</v>
      </c>
      <c r="C79" s="8">
        <v>2.7090000000000001</v>
      </c>
      <c r="D79" s="7">
        <v>3.1372900000000001</v>
      </c>
      <c r="E79" s="6">
        <v>28.18</v>
      </c>
      <c r="F79" s="7">
        <v>11.445499999999999</v>
      </c>
      <c r="G79" s="7">
        <v>1.0172410000000001</v>
      </c>
      <c r="H79" s="7">
        <v>31.155000000000001</v>
      </c>
      <c r="I79" s="9">
        <v>52.39</v>
      </c>
      <c r="J79" s="4">
        <v>102.8</v>
      </c>
      <c r="K79" s="2">
        <v>13.6</v>
      </c>
      <c r="L79" s="7">
        <v>2.92</v>
      </c>
      <c r="M79" s="12">
        <v>93.33</v>
      </c>
      <c r="N79" s="14">
        <v>285</v>
      </c>
    </row>
    <row r="80" spans="1:14" x14ac:dyDescent="0.25">
      <c r="A80" t="s">
        <v>20</v>
      </c>
      <c r="B80" t="s">
        <v>4</v>
      </c>
      <c r="C80" s="8">
        <v>2.7530000000000001</v>
      </c>
      <c r="D80" s="7">
        <v>3.2495799999999999</v>
      </c>
      <c r="E80" s="6">
        <v>27.77</v>
      </c>
      <c r="F80" s="7">
        <v>11.338100000000001</v>
      </c>
      <c r="G80" s="7">
        <v>1.0139499999999999</v>
      </c>
      <c r="H80" s="7">
        <v>32.345999999999997</v>
      </c>
      <c r="I80" s="9">
        <v>52.31</v>
      </c>
      <c r="J80" s="4">
        <v>104.4</v>
      </c>
      <c r="K80" s="2">
        <v>13.3</v>
      </c>
      <c r="L80" s="7">
        <v>3.05</v>
      </c>
      <c r="M80" s="12">
        <v>92.92</v>
      </c>
      <c r="N80" s="14">
        <v>239</v>
      </c>
    </row>
    <row r="81" spans="1:14" x14ac:dyDescent="0.25">
      <c r="A81" t="s">
        <v>20</v>
      </c>
      <c r="B81" t="s">
        <v>5</v>
      </c>
      <c r="C81" s="8">
        <v>2.6659999999999999</v>
      </c>
      <c r="D81" s="7">
        <v>3.3584200000000002</v>
      </c>
      <c r="E81" s="6">
        <v>25.19</v>
      </c>
      <c r="F81" s="7">
        <v>11.382200000000001</v>
      </c>
      <c r="G81" s="7">
        <v>1.010203</v>
      </c>
      <c r="H81" s="7">
        <v>35.222000000000001</v>
      </c>
      <c r="I81" s="9">
        <v>52.239999999999995</v>
      </c>
      <c r="J81" s="4">
        <v>103.7</v>
      </c>
      <c r="K81" s="2">
        <v>14.4</v>
      </c>
      <c r="L81" s="7">
        <v>3.2600000000000002</v>
      </c>
      <c r="M81" s="12">
        <v>92.81</v>
      </c>
      <c r="N81" s="14">
        <v>194</v>
      </c>
    </row>
    <row r="82" spans="1:14" x14ac:dyDescent="0.25">
      <c r="A82" t="s">
        <v>20</v>
      </c>
      <c r="B82" t="s">
        <v>6</v>
      </c>
      <c r="C82" s="8">
        <v>2.5609999999999999</v>
      </c>
      <c r="D82" s="7">
        <v>3.4734000000000003</v>
      </c>
      <c r="E82" s="6">
        <v>25.32</v>
      </c>
      <c r="F82" s="7">
        <v>10.6128</v>
      </c>
      <c r="G82" s="7">
        <v>1.004416</v>
      </c>
      <c r="H82" s="7">
        <v>32.624000000000002</v>
      </c>
      <c r="I82" s="9">
        <v>52.12</v>
      </c>
      <c r="J82" s="4">
        <v>100.7</v>
      </c>
      <c r="K82" s="2">
        <v>14.2</v>
      </c>
      <c r="L82" s="7">
        <v>3.3899999999999997</v>
      </c>
      <c r="M82" s="12">
        <v>92.5</v>
      </c>
      <c r="N82" s="14">
        <v>177</v>
      </c>
    </row>
    <row r="83" spans="1:14" x14ac:dyDescent="0.25">
      <c r="A83" t="s">
        <v>20</v>
      </c>
      <c r="B83" t="s">
        <v>7</v>
      </c>
      <c r="C83" s="8">
        <v>2.7130000000000001</v>
      </c>
      <c r="D83" s="7">
        <v>3.6328400000000003</v>
      </c>
      <c r="E83" s="6">
        <v>21.44</v>
      </c>
      <c r="F83" s="7">
        <v>10.9376</v>
      </c>
      <c r="G83" s="7">
        <v>1.000858</v>
      </c>
      <c r="H83" s="7">
        <v>33.042999999999999</v>
      </c>
      <c r="I83" s="9">
        <v>52.019999999999996</v>
      </c>
      <c r="J83" s="4">
        <v>99.7</v>
      </c>
      <c r="K83" s="2">
        <v>11.8</v>
      </c>
      <c r="L83" s="7">
        <v>3.4899999999999998</v>
      </c>
      <c r="M83" s="12">
        <v>91.49</v>
      </c>
      <c r="N83" s="14">
        <v>201</v>
      </c>
    </row>
    <row r="84" spans="1:14" x14ac:dyDescent="0.25">
      <c r="A84" t="s">
        <v>20</v>
      </c>
      <c r="B84" t="s">
        <v>8</v>
      </c>
      <c r="C84" s="8">
        <v>2.6890000000000001</v>
      </c>
      <c r="D84" s="7">
        <v>3.7932800000000002</v>
      </c>
      <c r="E84" s="6">
        <v>25.43</v>
      </c>
      <c r="F84" s="7">
        <v>10.4818</v>
      </c>
      <c r="G84" s="7">
        <v>0.99601099999999998</v>
      </c>
      <c r="H84" s="7">
        <v>39.378</v>
      </c>
      <c r="I84" s="9">
        <v>51.92</v>
      </c>
      <c r="J84" s="4">
        <v>98.9</v>
      </c>
      <c r="K84" s="2">
        <v>10.1</v>
      </c>
      <c r="L84" s="7">
        <v>3.72</v>
      </c>
      <c r="M84" s="12">
        <v>88.97</v>
      </c>
      <c r="N84" s="14">
        <v>212</v>
      </c>
    </row>
    <row r="85" spans="1:14" x14ac:dyDescent="0.25">
      <c r="A85" t="s">
        <v>20</v>
      </c>
      <c r="B85" t="s">
        <v>9</v>
      </c>
      <c r="C85" s="8">
        <v>2.6509999999999998</v>
      </c>
      <c r="D85" s="7">
        <v>3.9270399999999999</v>
      </c>
      <c r="E85" s="6">
        <v>25.64</v>
      </c>
      <c r="F85" s="7">
        <v>10.474600000000001</v>
      </c>
      <c r="G85" s="7">
        <v>0.99303600000000003</v>
      </c>
      <c r="H85" s="7">
        <v>48.097000000000001</v>
      </c>
      <c r="I85" s="9">
        <v>51.859999999999992</v>
      </c>
      <c r="J85" s="4">
        <v>99.4</v>
      </c>
      <c r="K85" s="2">
        <v>9</v>
      </c>
      <c r="L85" s="7">
        <v>3.97</v>
      </c>
      <c r="M85" s="12">
        <v>90.79</v>
      </c>
      <c r="N85" s="14">
        <v>228</v>
      </c>
    </row>
    <row r="86" spans="1:14" x14ac:dyDescent="0.25">
      <c r="A86" t="s">
        <v>20</v>
      </c>
      <c r="B86" t="s">
        <v>10</v>
      </c>
      <c r="C86" s="8">
        <v>2.6389999999999998</v>
      </c>
      <c r="D86" s="7">
        <v>4.1449099999999994</v>
      </c>
      <c r="E86" s="6">
        <v>26.03</v>
      </c>
      <c r="F86" s="7">
        <v>10.469200000000001</v>
      </c>
      <c r="G86" s="7">
        <v>0.99006899999999998</v>
      </c>
      <c r="H86" s="7">
        <v>48.01</v>
      </c>
      <c r="I86" s="9">
        <v>52.78</v>
      </c>
      <c r="J86" s="4">
        <v>102.2</v>
      </c>
      <c r="K86" s="2">
        <v>7.3</v>
      </c>
      <c r="L86" s="7">
        <v>3.95</v>
      </c>
      <c r="M86" s="12">
        <v>91.51</v>
      </c>
      <c r="N86" s="14">
        <v>237</v>
      </c>
    </row>
    <row r="87" spans="1:14" x14ac:dyDescent="0.25">
      <c r="A87" t="s">
        <v>20</v>
      </c>
      <c r="B87" t="s">
        <v>11</v>
      </c>
      <c r="C87" s="8">
        <v>2.9550000000000001</v>
      </c>
      <c r="D87" s="7">
        <v>4.3792499999999999</v>
      </c>
      <c r="E87" s="6">
        <v>26.21</v>
      </c>
      <c r="F87" s="7">
        <v>10.504799999999999</v>
      </c>
      <c r="G87" s="7">
        <v>0.98650599999999999</v>
      </c>
      <c r="H87" s="7">
        <v>54.454000000000001</v>
      </c>
      <c r="I87" s="9">
        <v>53.29999999999999</v>
      </c>
      <c r="J87" s="4">
        <v>101.7</v>
      </c>
      <c r="K87" s="2">
        <v>6.3</v>
      </c>
      <c r="L87" s="7">
        <v>3.9200000000000004</v>
      </c>
      <c r="M87" s="12">
        <v>92.48</v>
      </c>
      <c r="N87" s="14">
        <v>245</v>
      </c>
    </row>
    <row r="88" spans="1:14" x14ac:dyDescent="0.25">
      <c r="A88" t="s">
        <v>20</v>
      </c>
      <c r="B88" t="s">
        <v>12</v>
      </c>
      <c r="C88" s="8">
        <v>3.2160000000000002</v>
      </c>
      <c r="D88" s="7">
        <v>4.7124700000000006</v>
      </c>
      <c r="E88" s="6">
        <v>27.12</v>
      </c>
      <c r="F88" s="7">
        <v>10.3645</v>
      </c>
      <c r="G88" s="7">
        <v>0.982626</v>
      </c>
      <c r="H88" s="7">
        <v>65.224000000000004</v>
      </c>
      <c r="I88" s="9">
        <v>53.239999999999995</v>
      </c>
      <c r="J88" s="4">
        <v>102.3</v>
      </c>
      <c r="K88" s="2">
        <v>5.8</v>
      </c>
      <c r="L88" s="7">
        <v>4.13</v>
      </c>
      <c r="M88" s="12">
        <v>92.84</v>
      </c>
      <c r="N88" s="14">
        <v>244</v>
      </c>
    </row>
    <row r="89" spans="1:14" x14ac:dyDescent="0.25">
      <c r="A89" t="s">
        <v>20</v>
      </c>
      <c r="B89" t="s">
        <v>13</v>
      </c>
      <c r="C89" s="8">
        <v>3.6320000000000001</v>
      </c>
      <c r="D89" s="7">
        <v>5.0785100000000005</v>
      </c>
      <c r="E89" s="6">
        <v>16.420000000000002</v>
      </c>
      <c r="F89" s="7">
        <v>10.4063</v>
      </c>
      <c r="G89" s="7">
        <v>0.97677400000000003</v>
      </c>
      <c r="H89" s="7">
        <v>22.632000000000001</v>
      </c>
      <c r="I89" s="9">
        <v>53.15</v>
      </c>
      <c r="J89" s="4">
        <v>103.1</v>
      </c>
      <c r="K89" s="2">
        <v>6.9</v>
      </c>
      <c r="L89" s="7">
        <v>4.29</v>
      </c>
      <c r="M89" s="12">
        <v>94.51</v>
      </c>
      <c r="N89" s="14">
        <v>231</v>
      </c>
    </row>
    <row r="90" spans="1:14" x14ac:dyDescent="0.25">
      <c r="A90" t="s">
        <v>21</v>
      </c>
      <c r="B90" t="s">
        <v>3</v>
      </c>
      <c r="C90" s="8">
        <v>2.6930000000000001</v>
      </c>
      <c r="D90" s="7">
        <v>2.8774299999999999</v>
      </c>
      <c r="E90" s="6">
        <v>27.36</v>
      </c>
      <c r="F90" s="7">
        <v>18.3703</v>
      </c>
      <c r="G90" s="7">
        <v>2.127948</v>
      </c>
      <c r="H90" s="7">
        <v>68.03</v>
      </c>
      <c r="I90" s="9">
        <v>41.29</v>
      </c>
      <c r="J90" s="4">
        <v>103.2</v>
      </c>
      <c r="K90" s="2">
        <v>15.4</v>
      </c>
      <c r="L90" s="7">
        <v>3.3200000000000003</v>
      </c>
      <c r="M90" s="12">
        <v>93.74</v>
      </c>
      <c r="N90" s="14">
        <v>205</v>
      </c>
    </row>
    <row r="91" spans="1:14" x14ac:dyDescent="0.25">
      <c r="A91" t="s">
        <v>21</v>
      </c>
      <c r="B91" t="s">
        <v>4</v>
      </c>
      <c r="C91" s="8">
        <v>2.87</v>
      </c>
      <c r="D91" s="7">
        <v>3.0232100000000002</v>
      </c>
      <c r="E91" s="6">
        <v>25.38</v>
      </c>
      <c r="F91" s="7">
        <v>18.924400000000002</v>
      </c>
      <c r="G91" s="7">
        <v>2.1286870000000002</v>
      </c>
      <c r="H91" s="7">
        <v>69.945999999999998</v>
      </c>
      <c r="I91" s="9">
        <v>41.37</v>
      </c>
      <c r="J91" s="4">
        <v>104.9</v>
      </c>
      <c r="K91" s="2">
        <v>15.5</v>
      </c>
      <c r="L91" s="7">
        <v>3.5100000000000002</v>
      </c>
      <c r="M91" s="12">
        <v>93.4</v>
      </c>
      <c r="N91" s="14">
        <v>185</v>
      </c>
    </row>
    <row r="92" spans="1:14" x14ac:dyDescent="0.25">
      <c r="A92" t="s">
        <v>21</v>
      </c>
      <c r="B92" t="s">
        <v>5</v>
      </c>
      <c r="C92" s="8">
        <v>3.1080000000000001</v>
      </c>
      <c r="D92" s="7">
        <v>3.1523600000000003</v>
      </c>
      <c r="E92" s="6">
        <v>22.64</v>
      </c>
      <c r="F92" s="7">
        <v>19.225099999999998</v>
      </c>
      <c r="G92" s="7">
        <v>2.1299510000000001</v>
      </c>
      <c r="H92" s="7">
        <v>76.515000000000001</v>
      </c>
      <c r="I92" s="9">
        <v>41.35</v>
      </c>
      <c r="J92" s="4">
        <v>104.1</v>
      </c>
      <c r="K92" s="2">
        <v>16.399999999999999</v>
      </c>
      <c r="L92" s="7">
        <v>3.7299999999999995</v>
      </c>
      <c r="M92" s="12">
        <v>93.11</v>
      </c>
      <c r="N92" s="14">
        <v>173</v>
      </c>
    </row>
    <row r="93" spans="1:14" x14ac:dyDescent="0.25">
      <c r="A93" t="s">
        <v>21</v>
      </c>
      <c r="B93" t="s">
        <v>6</v>
      </c>
      <c r="C93" s="8">
        <v>3.161</v>
      </c>
      <c r="D93" s="7">
        <v>3.2826900000000001</v>
      </c>
      <c r="E93" s="6">
        <v>25.7</v>
      </c>
      <c r="F93" s="7">
        <v>20.221700000000002</v>
      </c>
      <c r="G93" s="7">
        <v>2.1292939999999998</v>
      </c>
      <c r="H93" s="7">
        <v>95.394999999999996</v>
      </c>
      <c r="I93" s="9">
        <v>41.25</v>
      </c>
      <c r="J93" s="4">
        <v>100.7</v>
      </c>
      <c r="K93" s="2">
        <v>16.3</v>
      </c>
      <c r="L93" s="7">
        <v>3.81</v>
      </c>
      <c r="M93" s="12">
        <v>92.67</v>
      </c>
      <c r="N93" s="14">
        <v>169</v>
      </c>
    </row>
    <row r="94" spans="1:14" x14ac:dyDescent="0.25">
      <c r="A94" t="s">
        <v>21</v>
      </c>
      <c r="B94" t="s">
        <v>7</v>
      </c>
      <c r="C94" s="8">
        <v>3.242</v>
      </c>
      <c r="D94" s="7">
        <v>3.4123000000000001</v>
      </c>
      <c r="E94" s="6">
        <v>25.09</v>
      </c>
      <c r="F94" s="7">
        <v>20.6952</v>
      </c>
      <c r="G94" s="7">
        <v>2.1291869999999999</v>
      </c>
      <c r="H94" s="7">
        <v>105.31100000000001</v>
      </c>
      <c r="I94" s="9">
        <v>41.35</v>
      </c>
      <c r="J94" s="4">
        <v>100.2</v>
      </c>
      <c r="K94" s="2">
        <v>14.6</v>
      </c>
      <c r="L94" s="7">
        <v>3.9299999999999997</v>
      </c>
      <c r="M94" s="12">
        <v>90.51</v>
      </c>
      <c r="N94" s="14">
        <v>183</v>
      </c>
    </row>
    <row r="95" spans="1:14" x14ac:dyDescent="0.25">
      <c r="A95" t="s">
        <v>21</v>
      </c>
      <c r="B95" t="s">
        <v>8</v>
      </c>
      <c r="C95" s="8">
        <v>3.54</v>
      </c>
      <c r="D95" s="7">
        <v>3.5276199999999998</v>
      </c>
      <c r="E95" s="6">
        <v>24.73</v>
      </c>
      <c r="F95" s="7">
        <v>20.838999999999999</v>
      </c>
      <c r="G95" s="7">
        <v>2.1276570000000001</v>
      </c>
      <c r="H95" s="7">
        <v>120.42700000000001</v>
      </c>
      <c r="I95" s="9">
        <v>41.25</v>
      </c>
      <c r="J95" s="4">
        <v>98.9</v>
      </c>
      <c r="K95" s="2">
        <v>13.2</v>
      </c>
      <c r="L95" s="7">
        <v>4.1500000000000004</v>
      </c>
      <c r="M95" s="12">
        <v>86.22</v>
      </c>
      <c r="N95" s="14">
        <v>178</v>
      </c>
    </row>
    <row r="96" spans="1:14" x14ac:dyDescent="0.25">
      <c r="A96" t="s">
        <v>21</v>
      </c>
      <c r="B96" t="s">
        <v>9</v>
      </c>
      <c r="C96" s="8">
        <v>3.157</v>
      </c>
      <c r="D96" s="7">
        <v>3.65367</v>
      </c>
      <c r="E96" s="6">
        <v>26.1</v>
      </c>
      <c r="F96" s="7">
        <v>21.1</v>
      </c>
      <c r="G96" s="7">
        <v>2.127656</v>
      </c>
      <c r="H96" s="7">
        <v>138.55199999999999</v>
      </c>
      <c r="I96" s="9">
        <v>41.18</v>
      </c>
      <c r="J96" s="4">
        <v>99.1</v>
      </c>
      <c r="K96" s="2">
        <v>11.5</v>
      </c>
      <c r="L96" s="7">
        <v>4.3100000000000005</v>
      </c>
      <c r="M96" s="12">
        <v>90.73</v>
      </c>
      <c r="N96" s="14">
        <v>163</v>
      </c>
    </row>
    <row r="97" spans="1:14" x14ac:dyDescent="0.25">
      <c r="A97" t="s">
        <v>21</v>
      </c>
      <c r="B97" t="s">
        <v>10</v>
      </c>
      <c r="C97" s="8">
        <v>3.3450000000000002</v>
      </c>
      <c r="D97" s="7">
        <v>3.83717</v>
      </c>
      <c r="E97" s="6">
        <v>28.01</v>
      </c>
      <c r="F97" s="7">
        <v>20.9757</v>
      </c>
      <c r="G97" s="7">
        <v>2.1291380000000002</v>
      </c>
      <c r="H97" s="7">
        <v>162.691</v>
      </c>
      <c r="I97" s="9">
        <v>41.15</v>
      </c>
      <c r="J97" s="4">
        <v>102.1</v>
      </c>
      <c r="K97" s="2">
        <v>9.6</v>
      </c>
      <c r="L97" s="7">
        <v>4.41</v>
      </c>
      <c r="M97" s="12">
        <v>91.5</v>
      </c>
      <c r="N97" s="14">
        <v>143</v>
      </c>
    </row>
    <row r="98" spans="1:14" x14ac:dyDescent="0.25">
      <c r="A98" t="s">
        <v>21</v>
      </c>
      <c r="B98" t="s">
        <v>11</v>
      </c>
      <c r="C98" s="8">
        <v>3.8149999999999999</v>
      </c>
      <c r="D98" s="7">
        <v>4.0898099999999999</v>
      </c>
      <c r="E98" s="6">
        <v>29.74</v>
      </c>
      <c r="F98" s="7">
        <v>21.122900000000001</v>
      </c>
      <c r="G98" s="7">
        <v>2.1290149999999999</v>
      </c>
      <c r="H98" s="7">
        <v>151.03700000000001</v>
      </c>
      <c r="I98" s="9">
        <v>41.09</v>
      </c>
      <c r="J98" s="4">
        <v>101.6</v>
      </c>
      <c r="K98" s="2">
        <v>8.6999999999999993</v>
      </c>
      <c r="L98" s="7">
        <v>4.57</v>
      </c>
      <c r="M98" s="12">
        <v>92.29</v>
      </c>
      <c r="N98" s="14">
        <v>155</v>
      </c>
    </row>
    <row r="99" spans="1:14" x14ac:dyDescent="0.25">
      <c r="A99" t="s">
        <v>21</v>
      </c>
      <c r="B99" t="s">
        <v>12</v>
      </c>
      <c r="C99" s="8">
        <v>4.3559999999999999</v>
      </c>
      <c r="D99" s="7">
        <v>4.3881600000000001</v>
      </c>
      <c r="E99" s="6">
        <v>34.22</v>
      </c>
      <c r="F99" s="7">
        <v>21.340299999999999</v>
      </c>
      <c r="G99" s="7">
        <v>2.1271640000000001</v>
      </c>
      <c r="H99" s="7">
        <v>144.11799999999999</v>
      </c>
      <c r="I99" s="9">
        <v>41.4</v>
      </c>
      <c r="J99" s="4">
        <v>102.3</v>
      </c>
      <c r="K99" s="2">
        <v>7.9</v>
      </c>
      <c r="L99" s="7">
        <v>4.7299999999999995</v>
      </c>
      <c r="M99" s="12">
        <v>92.47</v>
      </c>
      <c r="N99" s="14">
        <v>153</v>
      </c>
    </row>
    <row r="100" spans="1:14" x14ac:dyDescent="0.25">
      <c r="A100" t="s">
        <v>21</v>
      </c>
      <c r="B100" t="s">
        <v>13</v>
      </c>
      <c r="C100" s="8">
        <v>4.7030000000000003</v>
      </c>
      <c r="D100" s="7">
        <v>4.7078100000000003</v>
      </c>
      <c r="E100" s="6">
        <v>15.01</v>
      </c>
      <c r="F100" s="7">
        <v>21.630599999999998</v>
      </c>
      <c r="G100" s="7">
        <v>2.121229</v>
      </c>
      <c r="H100" s="7">
        <v>44.753999999999998</v>
      </c>
      <c r="I100" s="9">
        <v>41.36</v>
      </c>
      <c r="J100" s="4">
        <v>103.2</v>
      </c>
      <c r="K100" s="2">
        <v>9.1</v>
      </c>
      <c r="L100" s="7">
        <v>4.79</v>
      </c>
      <c r="M100" s="12">
        <v>93.71</v>
      </c>
      <c r="N100" s="14">
        <v>154</v>
      </c>
    </row>
    <row r="101" spans="1:14" x14ac:dyDescent="0.25">
      <c r="A101" t="s">
        <v>22</v>
      </c>
      <c r="B101" t="s">
        <v>3</v>
      </c>
      <c r="C101" s="8">
        <v>3.7509999999999999</v>
      </c>
      <c r="D101" s="7">
        <v>3.0198299999999998</v>
      </c>
      <c r="E101" s="6">
        <v>82.62</v>
      </c>
      <c r="F101" s="7">
        <v>24.195400000000003</v>
      </c>
      <c r="G101" s="7">
        <v>1.2034480000000001</v>
      </c>
      <c r="H101" s="7">
        <v>72.141000000000005</v>
      </c>
      <c r="I101" s="9">
        <v>60.030000000000008</v>
      </c>
      <c r="J101" s="4">
        <v>102.3</v>
      </c>
      <c r="K101" s="2">
        <v>13.8</v>
      </c>
      <c r="L101" s="7">
        <v>4.2799999999999994</v>
      </c>
      <c r="M101" s="12">
        <v>92.67</v>
      </c>
      <c r="N101" s="14">
        <v>201</v>
      </c>
    </row>
    <row r="102" spans="1:14" x14ac:dyDescent="0.25">
      <c r="A102" t="s">
        <v>22</v>
      </c>
      <c r="B102" t="s">
        <v>4</v>
      </c>
      <c r="C102" s="8">
        <v>3.8879999999999999</v>
      </c>
      <c r="D102" s="7">
        <v>3.17815</v>
      </c>
      <c r="E102" s="6">
        <v>90.02</v>
      </c>
      <c r="F102" s="7">
        <v>25.583500000000001</v>
      </c>
      <c r="G102" s="7">
        <v>1.200982</v>
      </c>
      <c r="H102" s="7">
        <v>90.293000000000006</v>
      </c>
      <c r="I102" s="9">
        <v>60.29</v>
      </c>
      <c r="J102" s="4">
        <v>104.5</v>
      </c>
      <c r="K102" s="2">
        <v>14.1</v>
      </c>
      <c r="L102" s="7">
        <v>4.42</v>
      </c>
      <c r="M102" s="12">
        <v>92.28</v>
      </c>
      <c r="N102" s="14">
        <v>203</v>
      </c>
    </row>
    <row r="103" spans="1:14" x14ac:dyDescent="0.25">
      <c r="A103" t="s">
        <v>22</v>
      </c>
      <c r="B103" t="s">
        <v>5</v>
      </c>
      <c r="C103" s="8">
        <v>3.8490000000000002</v>
      </c>
      <c r="D103" s="7">
        <v>3.3107099999999998</v>
      </c>
      <c r="E103" s="6">
        <v>91.77</v>
      </c>
      <c r="F103" s="7">
        <v>25.250400000000003</v>
      </c>
      <c r="G103" s="7">
        <v>1.19869</v>
      </c>
      <c r="H103" s="7">
        <v>135.898</v>
      </c>
      <c r="I103" s="9">
        <v>60.34</v>
      </c>
      <c r="J103" s="4">
        <v>103.7</v>
      </c>
      <c r="K103" s="2">
        <v>14.7</v>
      </c>
      <c r="L103" s="7">
        <v>4.75</v>
      </c>
      <c r="M103" s="12">
        <v>91.8</v>
      </c>
      <c r="N103" s="14">
        <v>201</v>
      </c>
    </row>
    <row r="104" spans="1:14" x14ac:dyDescent="0.25">
      <c r="A104" t="s">
        <v>22</v>
      </c>
      <c r="B104" t="s">
        <v>6</v>
      </c>
      <c r="C104" s="8">
        <v>3.8130000000000002</v>
      </c>
      <c r="D104" s="7">
        <v>3.4327100000000002</v>
      </c>
      <c r="E104" s="6">
        <v>90.6</v>
      </c>
      <c r="F104" s="7">
        <v>26.328099999999999</v>
      </c>
      <c r="G104" s="7">
        <v>1.1949650000000001</v>
      </c>
      <c r="H104" s="7">
        <v>163.893</v>
      </c>
      <c r="I104" s="9">
        <v>60.41</v>
      </c>
      <c r="J104" s="4">
        <v>100.6</v>
      </c>
      <c r="K104" s="2">
        <v>15.1</v>
      </c>
      <c r="L104" s="7">
        <v>4.91</v>
      </c>
      <c r="M104" s="12">
        <v>91.54</v>
      </c>
      <c r="N104" s="14">
        <v>198</v>
      </c>
    </row>
    <row r="105" spans="1:14" x14ac:dyDescent="0.25">
      <c r="A105" t="s">
        <v>22</v>
      </c>
      <c r="B105" t="s">
        <v>7</v>
      </c>
      <c r="C105" s="8">
        <v>3.81</v>
      </c>
      <c r="D105" s="7">
        <v>3.53017</v>
      </c>
      <c r="E105" s="6">
        <v>91.17</v>
      </c>
      <c r="F105" s="7">
        <v>26.491299999999999</v>
      </c>
      <c r="G105" s="7">
        <v>1.191918</v>
      </c>
      <c r="H105" s="7">
        <v>161.57400000000001</v>
      </c>
      <c r="I105" s="9">
        <v>60.480000000000004</v>
      </c>
      <c r="J105" s="4">
        <v>99.7</v>
      </c>
      <c r="K105" s="2">
        <v>12.9</v>
      </c>
      <c r="L105" s="7">
        <v>4.8899999999999997</v>
      </c>
      <c r="M105" s="12">
        <v>90.81</v>
      </c>
      <c r="N105" s="14">
        <v>205</v>
      </c>
    </row>
    <row r="106" spans="1:14" x14ac:dyDescent="0.25">
      <c r="A106" t="s">
        <v>22</v>
      </c>
      <c r="B106" t="s">
        <v>8</v>
      </c>
      <c r="C106" s="8">
        <v>3.8679999999999999</v>
      </c>
      <c r="D106" s="7">
        <v>3.6470799999999999</v>
      </c>
      <c r="E106" s="6">
        <v>91.49</v>
      </c>
      <c r="F106" s="7">
        <v>26.596499999999999</v>
      </c>
      <c r="G106" s="7">
        <v>1.1888000000000001</v>
      </c>
      <c r="H106" s="7">
        <v>157.816</v>
      </c>
      <c r="I106" s="9">
        <v>60.56</v>
      </c>
      <c r="J106" s="4">
        <v>98.7</v>
      </c>
      <c r="K106" s="2">
        <v>11.8</v>
      </c>
      <c r="L106" s="7">
        <v>5.04</v>
      </c>
      <c r="M106" s="12">
        <v>88.48</v>
      </c>
      <c r="N106" s="14">
        <v>182</v>
      </c>
    </row>
    <row r="107" spans="1:14" x14ac:dyDescent="0.25">
      <c r="A107" t="s">
        <v>22</v>
      </c>
      <c r="B107" t="s">
        <v>9</v>
      </c>
      <c r="C107" s="8">
        <v>3.9329999999999998</v>
      </c>
      <c r="D107" s="7">
        <v>3.7671999999999999</v>
      </c>
      <c r="E107" s="6">
        <v>91.36</v>
      </c>
      <c r="F107" s="7">
        <v>26.524099999999997</v>
      </c>
      <c r="G107" s="7">
        <v>1.186625</v>
      </c>
      <c r="H107" s="7">
        <v>168.80699999999999</v>
      </c>
      <c r="I107" s="9">
        <v>60.650000000000006</v>
      </c>
      <c r="J107" s="4">
        <v>99</v>
      </c>
      <c r="K107" s="2">
        <v>10.3</v>
      </c>
      <c r="L107" s="7">
        <v>5.3100000000000005</v>
      </c>
      <c r="M107" s="12">
        <v>90.89</v>
      </c>
      <c r="N107" s="14">
        <v>184</v>
      </c>
    </row>
    <row r="108" spans="1:14" x14ac:dyDescent="0.25">
      <c r="A108" t="s">
        <v>22</v>
      </c>
      <c r="B108" t="s">
        <v>10</v>
      </c>
      <c r="C108" s="8">
        <v>4.0250000000000004</v>
      </c>
      <c r="D108" s="7">
        <v>4.0059399999999998</v>
      </c>
      <c r="E108" s="6">
        <v>89.69</v>
      </c>
      <c r="F108" s="7">
        <v>26.933199999999999</v>
      </c>
      <c r="G108" s="7">
        <v>1.1845479999999999</v>
      </c>
      <c r="H108" s="7">
        <v>162.87200000000001</v>
      </c>
      <c r="I108" s="9">
        <v>60.709999999999994</v>
      </c>
      <c r="J108" s="4">
        <v>102.1</v>
      </c>
      <c r="K108" s="2">
        <v>8.5</v>
      </c>
      <c r="L108" s="7">
        <v>5.2299999999999995</v>
      </c>
      <c r="M108" s="12">
        <v>92.02</v>
      </c>
      <c r="N108" s="14">
        <v>175</v>
      </c>
    </row>
    <row r="109" spans="1:14" x14ac:dyDescent="0.25">
      <c r="A109" t="s">
        <v>22</v>
      </c>
      <c r="B109" t="s">
        <v>11</v>
      </c>
      <c r="C109" s="8">
        <v>4.1680000000000001</v>
      </c>
      <c r="D109" s="7">
        <v>4.2640399999999996</v>
      </c>
      <c r="E109" s="6">
        <v>86.08</v>
      </c>
      <c r="F109" s="7">
        <v>26.673500000000001</v>
      </c>
      <c r="G109" s="7">
        <v>1.1815329999999999</v>
      </c>
      <c r="H109" s="7">
        <v>145.137</v>
      </c>
      <c r="I109" s="9">
        <v>60.79</v>
      </c>
      <c r="J109" s="4">
        <v>101.4</v>
      </c>
      <c r="K109" s="2">
        <v>7.7</v>
      </c>
      <c r="L109" s="7">
        <v>5.18</v>
      </c>
      <c r="M109" s="12">
        <v>92.55</v>
      </c>
      <c r="N109" s="14">
        <v>186</v>
      </c>
    </row>
    <row r="110" spans="1:14" x14ac:dyDescent="0.25">
      <c r="A110" t="s">
        <v>22</v>
      </c>
      <c r="B110" t="s">
        <v>12</v>
      </c>
      <c r="C110" s="8">
        <v>4.5990000000000002</v>
      </c>
      <c r="D110" s="7">
        <v>4.5758799999999997</v>
      </c>
      <c r="E110" s="6">
        <v>81.900000000000006</v>
      </c>
      <c r="F110" s="7">
        <v>26.818000000000001</v>
      </c>
      <c r="G110" s="7">
        <v>1.178353</v>
      </c>
      <c r="H110" s="7">
        <v>151.779</v>
      </c>
      <c r="I110" s="9">
        <v>60.84</v>
      </c>
      <c r="J110" s="4">
        <v>102.4</v>
      </c>
      <c r="K110" s="2">
        <v>6.9</v>
      </c>
      <c r="L110" s="7">
        <v>5.2200000000000006</v>
      </c>
      <c r="M110" s="12">
        <v>92.8</v>
      </c>
      <c r="N110" s="14">
        <v>186</v>
      </c>
    </row>
    <row r="111" spans="1:14" x14ac:dyDescent="0.25">
      <c r="A111" t="s">
        <v>22</v>
      </c>
      <c r="B111" t="s">
        <v>13</v>
      </c>
      <c r="C111" s="8">
        <v>5.05</v>
      </c>
      <c r="D111" s="7">
        <v>4.92964</v>
      </c>
      <c r="E111" s="6">
        <v>35.19</v>
      </c>
      <c r="F111" s="7">
        <v>27.1556</v>
      </c>
      <c r="G111" s="7">
        <v>1.1732860000000001</v>
      </c>
      <c r="H111" s="7">
        <v>42.843000000000004</v>
      </c>
      <c r="I111" s="9">
        <v>60.84</v>
      </c>
      <c r="J111" s="4">
        <v>103</v>
      </c>
      <c r="K111" s="2">
        <v>7.8</v>
      </c>
      <c r="L111" s="7">
        <v>5.42</v>
      </c>
      <c r="M111" s="12">
        <v>94.12</v>
      </c>
      <c r="N111" s="14">
        <v>179</v>
      </c>
    </row>
    <row r="112" spans="1:14" x14ac:dyDescent="0.25">
      <c r="A112" t="s">
        <v>23</v>
      </c>
      <c r="B112" t="s">
        <v>3</v>
      </c>
      <c r="C112" s="8">
        <v>4.4569999999999999</v>
      </c>
      <c r="D112" s="7">
        <v>3.3835799999999998</v>
      </c>
      <c r="E112" s="6">
        <v>133.47999999999999</v>
      </c>
      <c r="F112" s="7">
        <v>22.338699999999999</v>
      </c>
      <c r="G112" s="7">
        <v>2.2754940000000001</v>
      </c>
      <c r="H112" s="7">
        <v>259.90600000000001</v>
      </c>
      <c r="I112" s="9">
        <v>65.89</v>
      </c>
      <c r="J112" s="4">
        <v>102.6</v>
      </c>
      <c r="K112" s="2">
        <v>12.3</v>
      </c>
      <c r="L112" s="7">
        <v>4.21</v>
      </c>
      <c r="M112" s="12">
        <v>95.22</v>
      </c>
      <c r="N112" s="14">
        <v>195</v>
      </c>
    </row>
    <row r="113" spans="1:14" x14ac:dyDescent="0.25">
      <c r="A113" t="s">
        <v>23</v>
      </c>
      <c r="B113" t="s">
        <v>4</v>
      </c>
      <c r="C113" s="8">
        <v>4.5419999999999998</v>
      </c>
      <c r="D113" s="7">
        <v>3.5674899999999998</v>
      </c>
      <c r="E113" s="6">
        <v>128.41999999999999</v>
      </c>
      <c r="F113" s="7">
        <v>22.5242</v>
      </c>
      <c r="G113" s="7">
        <v>2.2835000000000001</v>
      </c>
      <c r="H113" s="7">
        <v>282.37299999999999</v>
      </c>
      <c r="I113" s="9">
        <v>65.62</v>
      </c>
      <c r="J113" s="4">
        <v>104.1</v>
      </c>
      <c r="K113" s="2">
        <v>12.5</v>
      </c>
      <c r="L113" s="7">
        <v>4.21</v>
      </c>
      <c r="M113" s="12">
        <v>94.73</v>
      </c>
      <c r="N113" s="14">
        <v>172</v>
      </c>
    </row>
    <row r="114" spans="1:14" x14ac:dyDescent="0.25">
      <c r="A114" t="s">
        <v>23</v>
      </c>
      <c r="B114" t="s">
        <v>5</v>
      </c>
      <c r="C114" s="8">
        <v>4.5609999999999999</v>
      </c>
      <c r="D114" s="7">
        <v>3.6968899999999998</v>
      </c>
      <c r="E114" s="6">
        <v>122.05</v>
      </c>
      <c r="F114" s="7">
        <v>22.691200000000002</v>
      </c>
      <c r="G114" s="7">
        <v>2.2900700000000001</v>
      </c>
      <c r="H114" s="7">
        <v>360.99400000000003</v>
      </c>
      <c r="I114" s="9">
        <v>65.39</v>
      </c>
      <c r="J114" s="4">
        <v>103.4</v>
      </c>
      <c r="K114" s="2">
        <v>13.4</v>
      </c>
      <c r="L114" s="7">
        <v>4.83</v>
      </c>
      <c r="M114" s="12">
        <v>94.24</v>
      </c>
      <c r="N114" s="14">
        <v>152</v>
      </c>
    </row>
    <row r="115" spans="1:14" x14ac:dyDescent="0.25">
      <c r="A115" t="s">
        <v>23</v>
      </c>
      <c r="B115" t="s">
        <v>6</v>
      </c>
      <c r="C115" s="8">
        <v>4.5529999999999999</v>
      </c>
      <c r="D115" s="7">
        <v>3.8471199999999999</v>
      </c>
      <c r="E115" s="6">
        <v>124.19</v>
      </c>
      <c r="F115" s="7">
        <v>23.439299999999999</v>
      </c>
      <c r="G115" s="7">
        <v>2.295811</v>
      </c>
      <c r="H115" s="7">
        <v>384.09800000000001</v>
      </c>
      <c r="I115" s="9">
        <v>65.14</v>
      </c>
      <c r="J115" s="4">
        <v>100.9</v>
      </c>
      <c r="K115" s="2">
        <v>13.2</v>
      </c>
      <c r="L115" s="7">
        <v>4.6899999999999995</v>
      </c>
      <c r="M115" s="12">
        <v>93.66</v>
      </c>
      <c r="N115" s="14">
        <v>137</v>
      </c>
    </row>
    <row r="116" spans="1:14" x14ac:dyDescent="0.25">
      <c r="A116" t="s">
        <v>23</v>
      </c>
      <c r="B116" t="s">
        <v>7</v>
      </c>
      <c r="C116" s="8">
        <v>4.6230000000000002</v>
      </c>
      <c r="D116" s="7">
        <v>4.01159</v>
      </c>
      <c r="E116" s="6">
        <v>125.2</v>
      </c>
      <c r="F116" s="7">
        <v>23.236099999999997</v>
      </c>
      <c r="G116" s="7">
        <v>2.3020770000000002</v>
      </c>
      <c r="H116" s="7">
        <v>430.30799999999999</v>
      </c>
      <c r="I116" s="9">
        <v>64.87</v>
      </c>
      <c r="J116" s="4">
        <v>99.9</v>
      </c>
      <c r="K116" s="2">
        <v>11.1</v>
      </c>
      <c r="L116" s="7">
        <v>4.96</v>
      </c>
      <c r="M116" s="12">
        <v>93.76</v>
      </c>
      <c r="N116" s="14">
        <v>136</v>
      </c>
    </row>
    <row r="117" spans="1:14" x14ac:dyDescent="0.25">
      <c r="A117" t="s">
        <v>23</v>
      </c>
      <c r="B117" t="s">
        <v>8</v>
      </c>
      <c r="C117" s="8">
        <v>4.734</v>
      </c>
      <c r="D117" s="7">
        <v>4.1321300000000001</v>
      </c>
      <c r="E117" s="6">
        <v>126.52</v>
      </c>
      <c r="F117" s="7">
        <v>22.803999999999998</v>
      </c>
      <c r="G117" s="7">
        <v>2.3077100000000002</v>
      </c>
      <c r="H117" s="7">
        <v>451.86</v>
      </c>
      <c r="I117" s="9">
        <v>64.42</v>
      </c>
      <c r="J117" s="4">
        <v>99.2</v>
      </c>
      <c r="K117" s="2">
        <v>8.9</v>
      </c>
      <c r="L117" s="7">
        <v>5.08</v>
      </c>
      <c r="M117" s="12">
        <v>89.87</v>
      </c>
      <c r="N117" s="14">
        <v>132</v>
      </c>
    </row>
    <row r="118" spans="1:14" x14ac:dyDescent="0.25">
      <c r="A118" t="s">
        <v>23</v>
      </c>
      <c r="B118" t="s">
        <v>9</v>
      </c>
      <c r="C118" s="8">
        <v>4.8940000000000001</v>
      </c>
      <c r="D118" s="7">
        <v>4.2747299999999999</v>
      </c>
      <c r="E118" s="6">
        <v>126.2</v>
      </c>
      <c r="F118" s="7">
        <v>22.6309</v>
      </c>
      <c r="G118" s="7">
        <v>2.3156110000000001</v>
      </c>
      <c r="H118" s="7">
        <v>504.565</v>
      </c>
      <c r="I118" s="9">
        <v>64.209999999999994</v>
      </c>
      <c r="J118" s="4">
        <v>99.7</v>
      </c>
      <c r="K118" s="2">
        <v>7.1</v>
      </c>
      <c r="L118" s="7">
        <v>5.43</v>
      </c>
      <c r="M118" s="12">
        <v>91.49</v>
      </c>
      <c r="N118" s="14">
        <v>118</v>
      </c>
    </row>
    <row r="119" spans="1:14" x14ac:dyDescent="0.25">
      <c r="A119" t="s">
        <v>23</v>
      </c>
      <c r="B119" t="s">
        <v>10</v>
      </c>
      <c r="C119" s="8">
        <v>5.3840000000000003</v>
      </c>
      <c r="D119" s="7">
        <v>4.4966400000000002</v>
      </c>
      <c r="E119" s="6">
        <v>125.66</v>
      </c>
      <c r="F119" s="7">
        <v>22.654199999999999</v>
      </c>
      <c r="G119" s="7">
        <v>2.3242509999999998</v>
      </c>
      <c r="H119" s="7">
        <v>559.74099999999999</v>
      </c>
      <c r="I119" s="9">
        <v>63.88</v>
      </c>
      <c r="J119" s="4">
        <v>102.1</v>
      </c>
      <c r="K119" s="2">
        <v>5.4</v>
      </c>
      <c r="L119" s="7">
        <v>5.62</v>
      </c>
      <c r="M119" s="12">
        <v>92.59</v>
      </c>
      <c r="N119" s="14">
        <v>117</v>
      </c>
    </row>
    <row r="120" spans="1:14" x14ac:dyDescent="0.25">
      <c r="A120" t="s">
        <v>23</v>
      </c>
      <c r="B120" t="s">
        <v>11</v>
      </c>
      <c r="C120" s="8">
        <v>5.5759999999999996</v>
      </c>
      <c r="D120" s="7">
        <v>4.79474</v>
      </c>
      <c r="E120" s="6">
        <v>125.46</v>
      </c>
      <c r="F120" s="7">
        <v>22.72</v>
      </c>
      <c r="G120" s="7">
        <v>2.333523</v>
      </c>
      <c r="H120" s="7">
        <v>572.39300000000003</v>
      </c>
      <c r="I120" s="9">
        <v>63.66</v>
      </c>
      <c r="J120" s="4">
        <v>101.9</v>
      </c>
      <c r="K120" s="2">
        <v>4.9000000000000004</v>
      </c>
      <c r="L120" s="7">
        <v>5.65</v>
      </c>
      <c r="M120" s="12">
        <v>93.21</v>
      </c>
      <c r="N120" s="14">
        <v>135</v>
      </c>
    </row>
    <row r="121" spans="1:14" x14ac:dyDescent="0.25">
      <c r="A121" t="s">
        <v>23</v>
      </c>
      <c r="B121" t="s">
        <v>12</v>
      </c>
      <c r="C121" s="8">
        <v>6.0380000000000003</v>
      </c>
      <c r="D121" s="7">
        <v>5.14201</v>
      </c>
      <c r="E121" s="6">
        <v>128.11000000000001</v>
      </c>
      <c r="F121" s="7">
        <v>22.827200000000001</v>
      </c>
      <c r="G121" s="7">
        <v>2.343928</v>
      </c>
      <c r="H121" s="7">
        <v>615.70399999999995</v>
      </c>
      <c r="I121" s="9">
        <v>63.49</v>
      </c>
      <c r="J121" s="4">
        <v>101.9</v>
      </c>
      <c r="K121" s="2">
        <v>4.5</v>
      </c>
      <c r="L121" s="7">
        <v>5.0299999999999994</v>
      </c>
      <c r="M121" s="12">
        <v>93</v>
      </c>
      <c r="N121" s="14">
        <v>132</v>
      </c>
    </row>
    <row r="122" spans="1:14" x14ac:dyDescent="0.25">
      <c r="A122" t="s">
        <v>23</v>
      </c>
      <c r="B122" t="s">
        <v>13</v>
      </c>
      <c r="C122" s="8">
        <v>6.6630000000000003</v>
      </c>
      <c r="D122" s="7">
        <v>5.4844600000000003</v>
      </c>
      <c r="E122" s="6">
        <v>82.03</v>
      </c>
      <c r="F122" s="7">
        <v>23.251200000000001</v>
      </c>
      <c r="G122" s="7">
        <v>2.3466710000000002</v>
      </c>
      <c r="H122" s="7">
        <v>176.69</v>
      </c>
      <c r="I122" s="9">
        <v>63.190000000000005</v>
      </c>
      <c r="J122" s="4">
        <v>103.4</v>
      </c>
      <c r="K122" s="2">
        <v>5.9</v>
      </c>
      <c r="L122" s="7">
        <v>5.18</v>
      </c>
      <c r="M122" s="12">
        <v>94</v>
      </c>
      <c r="N122" s="14">
        <v>149</v>
      </c>
    </row>
    <row r="123" spans="1:14" x14ac:dyDescent="0.25">
      <c r="A123" t="s">
        <v>24</v>
      </c>
      <c r="B123" t="s">
        <v>3</v>
      </c>
      <c r="C123" s="8">
        <v>2.387</v>
      </c>
      <c r="D123" s="7">
        <v>3.5281899999999999</v>
      </c>
      <c r="E123" s="6">
        <v>99.41</v>
      </c>
      <c r="F123" s="7">
        <v>25.683799999999998</v>
      </c>
      <c r="G123" s="7">
        <v>4.6349349999999996</v>
      </c>
      <c r="H123" s="7">
        <v>252.59100000000001</v>
      </c>
      <c r="I123" s="9">
        <v>77.83</v>
      </c>
      <c r="J123" s="4">
        <v>102.4</v>
      </c>
      <c r="K123" s="2">
        <v>10</v>
      </c>
      <c r="L123" s="7">
        <v>4.6899999999999995</v>
      </c>
      <c r="M123" s="12">
        <v>95.69</v>
      </c>
      <c r="N123" s="14">
        <v>118</v>
      </c>
    </row>
    <row r="124" spans="1:14" x14ac:dyDescent="0.25">
      <c r="A124" t="s">
        <v>24</v>
      </c>
      <c r="B124" t="s">
        <v>4</v>
      </c>
      <c r="C124" s="8">
        <v>2.5630000000000002</v>
      </c>
      <c r="D124" s="7">
        <v>3.7946200000000001</v>
      </c>
      <c r="E124" s="6">
        <v>123.18</v>
      </c>
      <c r="F124" s="7">
        <v>26.453299999999999</v>
      </c>
      <c r="G124" s="7">
        <v>4.6263569999999996</v>
      </c>
      <c r="H124" s="7">
        <v>274.15100000000001</v>
      </c>
      <c r="I124" s="9">
        <v>77.69</v>
      </c>
      <c r="J124" s="4">
        <v>103.7</v>
      </c>
      <c r="K124" s="2">
        <v>10.199999999999999</v>
      </c>
      <c r="L124" s="7">
        <v>5.13</v>
      </c>
      <c r="M124" s="12">
        <v>95.45</v>
      </c>
      <c r="N124" s="14">
        <v>121</v>
      </c>
    </row>
    <row r="125" spans="1:14" x14ac:dyDescent="0.25">
      <c r="A125" t="s">
        <v>24</v>
      </c>
      <c r="B125" t="s">
        <v>5</v>
      </c>
      <c r="C125" s="8">
        <v>2.508</v>
      </c>
      <c r="D125" s="7">
        <v>3.8552600000000004</v>
      </c>
      <c r="E125" s="6">
        <v>126.74</v>
      </c>
      <c r="F125" s="7">
        <v>25.565799999999999</v>
      </c>
      <c r="G125" s="7">
        <v>4.6158700000000001</v>
      </c>
      <c r="H125" s="7">
        <v>286.84899999999999</v>
      </c>
      <c r="I125" s="9">
        <v>77.56</v>
      </c>
      <c r="J125" s="4">
        <v>103.3</v>
      </c>
      <c r="K125" s="2">
        <v>11.1</v>
      </c>
      <c r="L125" s="7">
        <v>5.2200000000000006</v>
      </c>
      <c r="M125" s="12">
        <v>95.08</v>
      </c>
      <c r="N125" s="14">
        <v>118</v>
      </c>
    </row>
    <row r="126" spans="1:14" x14ac:dyDescent="0.25">
      <c r="A126" t="s">
        <v>24</v>
      </c>
      <c r="B126" t="s">
        <v>6</v>
      </c>
      <c r="C126" s="8">
        <v>2.464</v>
      </c>
      <c r="D126" s="7">
        <v>4.0228000000000002</v>
      </c>
      <c r="E126" s="6">
        <v>100.06</v>
      </c>
      <c r="F126" s="7">
        <v>27.189400000000003</v>
      </c>
      <c r="G126" s="7">
        <v>4.5994469999999996</v>
      </c>
      <c r="H126" s="7">
        <v>303.82299999999998</v>
      </c>
      <c r="I126" s="9">
        <v>77.400000000000006</v>
      </c>
      <c r="J126" s="4">
        <v>100.8</v>
      </c>
      <c r="K126" s="2">
        <v>11.3</v>
      </c>
      <c r="L126" s="7">
        <v>5.2799999999999994</v>
      </c>
      <c r="M126" s="12">
        <v>94.91</v>
      </c>
      <c r="N126" s="14">
        <v>114</v>
      </c>
    </row>
    <row r="127" spans="1:14" x14ac:dyDescent="0.25">
      <c r="A127" t="s">
        <v>24</v>
      </c>
      <c r="B127" t="s">
        <v>7</v>
      </c>
      <c r="C127" s="8">
        <v>2.508</v>
      </c>
      <c r="D127" s="7">
        <v>4.1005099999999999</v>
      </c>
      <c r="E127" s="6">
        <v>95.03</v>
      </c>
      <c r="F127" s="7">
        <v>25.684699999999999</v>
      </c>
      <c r="G127" s="7">
        <v>4.5859240000000003</v>
      </c>
      <c r="H127" s="7">
        <v>321.71899999999999</v>
      </c>
      <c r="I127" s="9">
        <v>77.260000000000005</v>
      </c>
      <c r="J127" s="4">
        <v>99.9</v>
      </c>
      <c r="K127" s="2">
        <v>9.6</v>
      </c>
      <c r="L127" s="7">
        <v>5.6899999999999995</v>
      </c>
      <c r="M127" s="12">
        <v>94.49</v>
      </c>
      <c r="N127" s="14">
        <v>119</v>
      </c>
    </row>
    <row r="128" spans="1:14" x14ac:dyDescent="0.25">
      <c r="A128" t="s">
        <v>24</v>
      </c>
      <c r="B128" t="s">
        <v>8</v>
      </c>
      <c r="C128" s="8">
        <v>2.484</v>
      </c>
      <c r="D128" s="7">
        <v>4.2214499999999999</v>
      </c>
      <c r="E128" s="6">
        <v>91.02</v>
      </c>
      <c r="F128" s="7">
        <v>25.416599999999999</v>
      </c>
      <c r="G128" s="7">
        <v>4.5708489999999999</v>
      </c>
      <c r="H128" s="7">
        <v>328.60599999999999</v>
      </c>
      <c r="I128" s="9">
        <v>77.13</v>
      </c>
      <c r="J128" s="4">
        <v>98.8</v>
      </c>
      <c r="K128" s="2">
        <v>8.1999999999999993</v>
      </c>
      <c r="L128" s="7">
        <v>6.18</v>
      </c>
      <c r="M128" s="12">
        <v>91.78</v>
      </c>
      <c r="N128" s="14">
        <v>121</v>
      </c>
    </row>
    <row r="129" spans="1:14" x14ac:dyDescent="0.25">
      <c r="A129" t="s">
        <v>24</v>
      </c>
      <c r="B129" t="s">
        <v>9</v>
      </c>
      <c r="C129" s="8">
        <v>2.5409999999999999</v>
      </c>
      <c r="D129" s="7">
        <v>4.2952899999999996</v>
      </c>
      <c r="E129" s="6">
        <v>90.64</v>
      </c>
      <c r="F129" s="7">
        <v>25.398799999999998</v>
      </c>
      <c r="G129" s="7">
        <v>4.559164</v>
      </c>
      <c r="H129" s="7">
        <v>366.95600000000002</v>
      </c>
      <c r="I129" s="9">
        <v>76.989999999999995</v>
      </c>
      <c r="J129" s="4">
        <v>99.2</v>
      </c>
      <c r="K129" s="2">
        <v>6.6</v>
      </c>
      <c r="L129" s="7">
        <v>6.32</v>
      </c>
      <c r="M129" s="12">
        <v>93.6</v>
      </c>
      <c r="N129" s="14">
        <v>120</v>
      </c>
    </row>
    <row r="130" spans="1:14" x14ac:dyDescent="0.25">
      <c r="A130" t="s">
        <v>24</v>
      </c>
      <c r="B130" t="s">
        <v>10</v>
      </c>
      <c r="C130" s="8">
        <v>2.7170000000000001</v>
      </c>
      <c r="D130" s="7">
        <v>4.4815699999999996</v>
      </c>
      <c r="E130" s="6">
        <v>89.2</v>
      </c>
      <c r="F130" s="7">
        <v>24.911200000000001</v>
      </c>
      <c r="G130" s="7">
        <v>4.5481800000000003</v>
      </c>
      <c r="H130" s="7">
        <v>374.75099999999998</v>
      </c>
      <c r="I130" s="9">
        <v>76.87</v>
      </c>
      <c r="J130" s="4">
        <v>101.9</v>
      </c>
      <c r="K130" s="2">
        <v>5.0999999999999996</v>
      </c>
      <c r="L130" s="7">
        <v>6.63</v>
      </c>
      <c r="M130" s="12">
        <v>94.38</v>
      </c>
      <c r="N130" s="14">
        <v>116</v>
      </c>
    </row>
    <row r="131" spans="1:14" x14ac:dyDescent="0.25">
      <c r="A131" t="s">
        <v>24</v>
      </c>
      <c r="B131" t="s">
        <v>11</v>
      </c>
      <c r="C131" s="8">
        <v>2.8660000000000001</v>
      </c>
      <c r="D131" s="7">
        <v>4.8252799999999993</v>
      </c>
      <c r="E131" s="6">
        <v>88.94</v>
      </c>
      <c r="F131" s="7">
        <v>24.756400000000003</v>
      </c>
      <c r="G131" s="7">
        <v>4.5335650000000003</v>
      </c>
      <c r="H131" s="7">
        <v>422.02499999999998</v>
      </c>
      <c r="I131" s="9">
        <v>76.73</v>
      </c>
      <c r="J131" s="4">
        <v>101.3</v>
      </c>
      <c r="K131" s="2">
        <v>4.3</v>
      </c>
      <c r="L131" s="7">
        <v>6.7</v>
      </c>
      <c r="M131" s="12">
        <v>94.54</v>
      </c>
      <c r="N131" s="14">
        <v>112</v>
      </c>
    </row>
    <row r="132" spans="1:14" x14ac:dyDescent="0.25">
      <c r="A132" t="s">
        <v>24</v>
      </c>
      <c r="B132" t="s">
        <v>12</v>
      </c>
      <c r="C132" s="8">
        <v>3.2709999999999999</v>
      </c>
      <c r="D132" s="7">
        <v>5.1778599999999999</v>
      </c>
      <c r="E132" s="6">
        <v>82.96</v>
      </c>
      <c r="F132" s="7">
        <v>25.142299999999999</v>
      </c>
      <c r="G132" s="7">
        <v>4.5176350000000003</v>
      </c>
      <c r="H132" s="7">
        <v>430.67399999999998</v>
      </c>
      <c r="I132" s="9">
        <v>76.599999999999994</v>
      </c>
      <c r="J132" s="4">
        <v>101.9</v>
      </c>
      <c r="K132" s="2">
        <v>3.6</v>
      </c>
      <c r="L132" s="7">
        <v>6.8</v>
      </c>
      <c r="M132" s="12">
        <v>94</v>
      </c>
      <c r="N132" s="14">
        <v>109</v>
      </c>
    </row>
    <row r="133" spans="1:14" x14ac:dyDescent="0.25">
      <c r="A133" t="s">
        <v>24</v>
      </c>
      <c r="B133" t="s">
        <v>13</v>
      </c>
      <c r="C133" s="8">
        <v>3.6949999999999998</v>
      </c>
      <c r="D133" s="7">
        <v>5.4508599999999996</v>
      </c>
      <c r="E133" s="6">
        <v>45.16</v>
      </c>
      <c r="F133" s="7">
        <v>25.491700000000002</v>
      </c>
      <c r="G133" s="7">
        <v>4.4923299999999999</v>
      </c>
      <c r="H133" s="7">
        <v>130.41999999999999</v>
      </c>
      <c r="I133" s="9">
        <v>76.45</v>
      </c>
      <c r="J133" s="4">
        <v>103.6</v>
      </c>
      <c r="K133" s="2">
        <v>4.9000000000000004</v>
      </c>
      <c r="L133" s="7">
        <v>6.8</v>
      </c>
      <c r="M133" s="12">
        <v>95.02</v>
      </c>
      <c r="N133" s="14">
        <v>108</v>
      </c>
    </row>
    <row r="134" spans="1:14" x14ac:dyDescent="0.25">
      <c r="A134" t="s">
        <v>25</v>
      </c>
      <c r="B134" t="s">
        <v>3</v>
      </c>
      <c r="C134" s="8">
        <v>2.8809999999999998</v>
      </c>
      <c r="D134" s="7">
        <v>2.9715799999999999</v>
      </c>
      <c r="E134" s="6">
        <v>35.880000000000003</v>
      </c>
      <c r="F134" s="7">
        <v>16.915800000000001</v>
      </c>
      <c r="G134" s="7">
        <v>1.282546</v>
      </c>
      <c r="H134" s="7">
        <v>26.545999999999999</v>
      </c>
      <c r="I134" s="9">
        <v>45.14</v>
      </c>
      <c r="J134" s="4">
        <v>102.6</v>
      </c>
      <c r="K134" s="2">
        <v>15.2</v>
      </c>
      <c r="L134" s="7">
        <v>3.72</v>
      </c>
      <c r="M134" s="12">
        <v>95.32</v>
      </c>
      <c r="N134" s="14">
        <v>249</v>
      </c>
    </row>
    <row r="135" spans="1:14" x14ac:dyDescent="0.25">
      <c r="A135" t="s">
        <v>25</v>
      </c>
      <c r="B135" t="s">
        <v>4</v>
      </c>
      <c r="C135" s="8">
        <v>3.0070000000000001</v>
      </c>
      <c r="D135" s="7">
        <v>3.1379099999999998</v>
      </c>
      <c r="E135" s="6">
        <v>36.950000000000003</v>
      </c>
      <c r="F135" s="7">
        <v>17.1051</v>
      </c>
      <c r="G135" s="7">
        <v>1.278116</v>
      </c>
      <c r="H135" s="7">
        <v>28.073</v>
      </c>
      <c r="I135" s="9">
        <v>45.03</v>
      </c>
      <c r="J135" s="4">
        <v>104.7</v>
      </c>
      <c r="K135" s="2">
        <v>15.2</v>
      </c>
      <c r="L135" s="7">
        <v>3.9799999999999995</v>
      </c>
      <c r="M135" s="12">
        <v>94.84</v>
      </c>
      <c r="N135" s="14">
        <v>266</v>
      </c>
    </row>
    <row r="136" spans="1:14" x14ac:dyDescent="0.25">
      <c r="A136" t="s">
        <v>25</v>
      </c>
      <c r="B136" t="s">
        <v>5</v>
      </c>
      <c r="C136" s="8">
        <v>3.5569999999999999</v>
      </c>
      <c r="D136" s="7">
        <v>3.2509399999999999</v>
      </c>
      <c r="E136" s="6">
        <v>37.549999999999997</v>
      </c>
      <c r="F136" s="7">
        <v>17.170000000000002</v>
      </c>
      <c r="G136" s="7">
        <v>1.273995</v>
      </c>
      <c r="H136" s="7">
        <v>29.128</v>
      </c>
      <c r="I136" s="9">
        <v>44.91</v>
      </c>
      <c r="J136" s="4">
        <v>104</v>
      </c>
      <c r="K136" s="2">
        <v>16</v>
      </c>
      <c r="L136" s="7">
        <v>4.1399999999999997</v>
      </c>
      <c r="M136" s="12">
        <v>94.42</v>
      </c>
      <c r="N136" s="14">
        <v>196</v>
      </c>
    </row>
    <row r="137" spans="1:14" x14ac:dyDescent="0.25">
      <c r="A137" t="s">
        <v>25</v>
      </c>
      <c r="B137" t="s">
        <v>6</v>
      </c>
      <c r="C137" s="8">
        <v>3.5569999999999999</v>
      </c>
      <c r="D137" s="7">
        <v>3.3498099999999997</v>
      </c>
      <c r="E137" s="6">
        <v>37.549999999999997</v>
      </c>
      <c r="F137" s="7">
        <v>16.583200000000001</v>
      </c>
      <c r="G137" s="7">
        <v>1.2682389999999999</v>
      </c>
      <c r="H137" s="7">
        <v>27.428999999999998</v>
      </c>
      <c r="I137" s="9">
        <v>44.77</v>
      </c>
      <c r="J137" s="4">
        <v>100.8</v>
      </c>
      <c r="K137" s="2">
        <v>16.600000000000001</v>
      </c>
      <c r="L137" s="7">
        <v>4.33</v>
      </c>
      <c r="M137" s="12">
        <v>93.99</v>
      </c>
      <c r="N137" s="14">
        <v>188</v>
      </c>
    </row>
    <row r="138" spans="1:14" x14ac:dyDescent="0.25">
      <c r="A138" t="s">
        <v>25</v>
      </c>
      <c r="B138" t="s">
        <v>7</v>
      </c>
      <c r="C138" s="8">
        <v>3.4820000000000002</v>
      </c>
      <c r="D138" s="7">
        <v>3.4359299999999999</v>
      </c>
      <c r="E138" s="6">
        <v>38.409999999999997</v>
      </c>
      <c r="F138" s="7">
        <v>17.1816</v>
      </c>
      <c r="G138" s="7">
        <v>1.2631760000000001</v>
      </c>
      <c r="H138" s="7">
        <v>26.608000000000001</v>
      </c>
      <c r="I138" s="9">
        <v>44.64</v>
      </c>
      <c r="J138" s="4">
        <v>99.7</v>
      </c>
      <c r="K138" s="2">
        <v>14.1</v>
      </c>
      <c r="L138" s="7">
        <v>4.58</v>
      </c>
      <c r="M138" s="12">
        <v>93.43</v>
      </c>
      <c r="N138" s="14">
        <v>176</v>
      </c>
    </row>
    <row r="139" spans="1:14" x14ac:dyDescent="0.25">
      <c r="A139" t="s">
        <v>25</v>
      </c>
      <c r="B139" t="s">
        <v>8</v>
      </c>
      <c r="C139" s="8">
        <v>3.492</v>
      </c>
      <c r="D139" s="7">
        <v>3.5806199999999997</v>
      </c>
      <c r="E139" s="6">
        <v>38.49</v>
      </c>
      <c r="F139" s="7">
        <v>17.489599999999999</v>
      </c>
      <c r="G139" s="7">
        <v>1.257179</v>
      </c>
      <c r="H139" s="7">
        <v>27.998000000000001</v>
      </c>
      <c r="I139" s="9">
        <v>44.64</v>
      </c>
      <c r="J139" s="4">
        <v>98.3</v>
      </c>
      <c r="K139" s="2">
        <v>12.5</v>
      </c>
      <c r="L139" s="7">
        <v>4.83</v>
      </c>
      <c r="M139" s="12">
        <v>89.2</v>
      </c>
      <c r="N139" s="14">
        <v>175</v>
      </c>
    </row>
    <row r="140" spans="1:14" x14ac:dyDescent="0.25">
      <c r="A140" t="s">
        <v>25</v>
      </c>
      <c r="B140" t="s">
        <v>9</v>
      </c>
      <c r="C140" s="8">
        <v>3.4039999999999999</v>
      </c>
      <c r="D140" s="7">
        <v>3.6695700000000002</v>
      </c>
      <c r="E140" s="6">
        <v>37.31</v>
      </c>
      <c r="F140" s="7">
        <v>17.715599999999998</v>
      </c>
      <c r="G140" s="7">
        <v>1.2528999999999999</v>
      </c>
      <c r="H140" s="7">
        <v>32.747999999999998</v>
      </c>
      <c r="I140" s="9">
        <v>44.57</v>
      </c>
      <c r="J140" s="4">
        <v>99.4</v>
      </c>
      <c r="K140" s="2">
        <v>10.8</v>
      </c>
      <c r="L140" s="7">
        <v>5.0299999999999994</v>
      </c>
      <c r="M140" s="12">
        <v>91.39</v>
      </c>
      <c r="N140" s="14">
        <v>165</v>
      </c>
    </row>
    <row r="141" spans="1:14" x14ac:dyDescent="0.25">
      <c r="A141" t="s">
        <v>25</v>
      </c>
      <c r="B141" t="s">
        <v>10</v>
      </c>
      <c r="C141" s="8">
        <v>3.347</v>
      </c>
      <c r="D141" s="7">
        <v>3.9114899999999997</v>
      </c>
      <c r="E141" s="6">
        <v>36.97</v>
      </c>
      <c r="F141" s="7">
        <v>17.5168</v>
      </c>
      <c r="G141" s="7">
        <v>1.2477320000000001</v>
      </c>
      <c r="H141" s="7">
        <v>34.716000000000001</v>
      </c>
      <c r="I141" s="9">
        <v>44.57</v>
      </c>
      <c r="J141" s="4">
        <v>102.2</v>
      </c>
      <c r="K141" s="2">
        <v>8.8000000000000007</v>
      </c>
      <c r="L141" s="7">
        <v>5.17</v>
      </c>
      <c r="M141" s="12">
        <v>92.01</v>
      </c>
      <c r="N141" s="14">
        <v>164</v>
      </c>
    </row>
    <row r="142" spans="1:14" x14ac:dyDescent="0.25">
      <c r="A142" t="s">
        <v>25</v>
      </c>
      <c r="B142" t="s">
        <v>11</v>
      </c>
      <c r="C142" s="8">
        <v>3.706</v>
      </c>
      <c r="D142" s="7">
        <v>4.17117</v>
      </c>
      <c r="E142" s="6">
        <v>36.32</v>
      </c>
      <c r="F142" s="7">
        <v>17.491700000000002</v>
      </c>
      <c r="G142" s="7">
        <v>1.241546</v>
      </c>
      <c r="H142" s="7">
        <v>36.984000000000002</v>
      </c>
      <c r="I142" s="9">
        <v>44.86</v>
      </c>
      <c r="J142" s="4">
        <v>101.9</v>
      </c>
      <c r="K142" s="2">
        <v>8.3000000000000007</v>
      </c>
      <c r="L142" s="7">
        <v>5.3</v>
      </c>
      <c r="M142" s="12">
        <v>92.29</v>
      </c>
      <c r="N142" s="14">
        <v>161</v>
      </c>
    </row>
    <row r="143" spans="1:14" x14ac:dyDescent="0.25">
      <c r="A143" t="s">
        <v>25</v>
      </c>
      <c r="B143" t="s">
        <v>12</v>
      </c>
      <c r="C143" s="8">
        <v>4.0439999999999996</v>
      </c>
      <c r="D143" s="7">
        <v>4.4904099999999998</v>
      </c>
      <c r="E143" s="6">
        <v>37.42</v>
      </c>
      <c r="F143" s="7">
        <v>17.642799999999998</v>
      </c>
      <c r="G143" s="7">
        <v>1.2339610000000001</v>
      </c>
      <c r="H143" s="7">
        <v>43.1</v>
      </c>
      <c r="I143" s="9">
        <v>45.39</v>
      </c>
      <c r="J143" s="4">
        <v>102.5</v>
      </c>
      <c r="K143" s="2">
        <v>8</v>
      </c>
      <c r="L143" s="7">
        <v>5.33</v>
      </c>
      <c r="M143" s="12">
        <v>92.09</v>
      </c>
      <c r="N143" s="14">
        <v>166</v>
      </c>
    </row>
    <row r="144" spans="1:14" x14ac:dyDescent="0.25">
      <c r="A144" t="s">
        <v>25</v>
      </c>
      <c r="B144" t="s">
        <v>13</v>
      </c>
      <c r="C144" s="8">
        <v>4.6440000000000001</v>
      </c>
      <c r="D144" s="7">
        <v>4.8002099999999999</v>
      </c>
      <c r="E144" s="6">
        <v>26.75</v>
      </c>
      <c r="F144" s="7">
        <v>17.499599999999997</v>
      </c>
      <c r="G144" s="7">
        <v>1.224626</v>
      </c>
      <c r="H144" s="7">
        <v>14.252000000000001</v>
      </c>
      <c r="I144" s="9">
        <v>45.39</v>
      </c>
      <c r="J144" s="4">
        <v>103.5</v>
      </c>
      <c r="K144" s="2">
        <v>8.5</v>
      </c>
      <c r="L144" s="7">
        <v>5.37</v>
      </c>
      <c r="M144" s="12">
        <v>92.68</v>
      </c>
      <c r="N144" s="14">
        <v>177</v>
      </c>
    </row>
    <row r="145" spans="1:14" x14ac:dyDescent="0.25">
      <c r="A145" t="s">
        <v>26</v>
      </c>
      <c r="B145" t="s">
        <v>3</v>
      </c>
      <c r="C145" s="8">
        <v>3.169</v>
      </c>
      <c r="D145" s="7">
        <v>2.8799699999999997</v>
      </c>
      <c r="E145" s="6">
        <v>50.61</v>
      </c>
      <c r="F145" s="7">
        <v>22.568999999999999</v>
      </c>
      <c r="G145" s="7">
        <v>1.4537819999999999</v>
      </c>
      <c r="H145" s="7">
        <v>144.69999999999999</v>
      </c>
      <c r="I145" s="9">
        <v>59.48</v>
      </c>
      <c r="J145" s="4">
        <v>103.1</v>
      </c>
      <c r="K145" s="2">
        <v>20</v>
      </c>
      <c r="L145" s="7">
        <v>3.12</v>
      </c>
      <c r="M145" s="12">
        <v>93.55</v>
      </c>
      <c r="N145" s="14">
        <v>200</v>
      </c>
    </row>
    <row r="146" spans="1:14" x14ac:dyDescent="0.25">
      <c r="A146" t="s">
        <v>26</v>
      </c>
      <c r="B146" t="s">
        <v>4</v>
      </c>
      <c r="C146" s="8">
        <v>3.1349999999999998</v>
      </c>
      <c r="D146" s="7">
        <v>3.0193699999999999</v>
      </c>
      <c r="E146" s="6">
        <v>43.63</v>
      </c>
      <c r="F146" s="7">
        <v>23.081499999999998</v>
      </c>
      <c r="G146" s="7">
        <v>1.452596</v>
      </c>
      <c r="H146" s="7">
        <v>152.38200000000001</v>
      </c>
      <c r="I146" s="9">
        <v>59.37</v>
      </c>
      <c r="J146" s="4">
        <v>104.6</v>
      </c>
      <c r="K146" s="2">
        <v>20.2</v>
      </c>
      <c r="L146" s="7">
        <v>3.2700000000000005</v>
      </c>
      <c r="M146" s="12">
        <v>92.97</v>
      </c>
      <c r="N146" s="14">
        <v>230</v>
      </c>
    </row>
    <row r="147" spans="1:14" x14ac:dyDescent="0.25">
      <c r="A147" t="s">
        <v>26</v>
      </c>
      <c r="B147" t="s">
        <v>5</v>
      </c>
      <c r="C147" s="8">
        <v>3.0630000000000002</v>
      </c>
      <c r="D147" s="7">
        <v>3.1502699999999999</v>
      </c>
      <c r="E147" s="6">
        <v>40.98</v>
      </c>
      <c r="F147" s="7">
        <v>22.917900000000003</v>
      </c>
      <c r="G147" s="7">
        <v>1.4506969999999999</v>
      </c>
      <c r="H147" s="7">
        <v>159.43199999999999</v>
      </c>
      <c r="I147" s="9">
        <v>59.3</v>
      </c>
      <c r="J147" s="4">
        <v>104.1</v>
      </c>
      <c r="K147" s="2">
        <v>21.3</v>
      </c>
      <c r="L147" s="7">
        <v>3.65</v>
      </c>
      <c r="M147" s="12">
        <v>92.13</v>
      </c>
      <c r="N147" s="14">
        <v>199</v>
      </c>
    </row>
    <row r="148" spans="1:14" x14ac:dyDescent="0.25">
      <c r="A148" t="s">
        <v>26</v>
      </c>
      <c r="B148" t="s">
        <v>6</v>
      </c>
      <c r="C148" s="8">
        <v>2.9630000000000001</v>
      </c>
      <c r="D148" s="7">
        <v>3.2646299999999999</v>
      </c>
      <c r="E148" s="6">
        <v>35.01</v>
      </c>
      <c r="F148" s="7">
        <v>22.553000000000001</v>
      </c>
      <c r="G148" s="7">
        <v>1.446915</v>
      </c>
      <c r="H148" s="7">
        <v>173.511</v>
      </c>
      <c r="I148" s="9">
        <v>59.25</v>
      </c>
      <c r="J148" s="4">
        <v>100.9</v>
      </c>
      <c r="K148" s="2">
        <v>21.6</v>
      </c>
      <c r="L148" s="7">
        <v>3.7700000000000005</v>
      </c>
      <c r="M148" s="12">
        <v>91.57</v>
      </c>
      <c r="N148" s="14">
        <v>202</v>
      </c>
    </row>
    <row r="149" spans="1:14" x14ac:dyDescent="0.25">
      <c r="A149" t="s">
        <v>26</v>
      </c>
      <c r="B149" t="s">
        <v>7</v>
      </c>
      <c r="C149" s="8">
        <v>3.0619999999999998</v>
      </c>
      <c r="D149" s="7">
        <v>3.3869600000000002</v>
      </c>
      <c r="E149" s="6">
        <v>44.55</v>
      </c>
      <c r="F149" s="7">
        <v>22.914200000000001</v>
      </c>
      <c r="G149" s="7">
        <v>1.443967</v>
      </c>
      <c r="H149" s="7">
        <v>173.89099999999999</v>
      </c>
      <c r="I149" s="9">
        <v>59.160000000000004</v>
      </c>
      <c r="J149" s="4">
        <v>99.9</v>
      </c>
      <c r="K149" s="2">
        <v>18.7</v>
      </c>
      <c r="L149" s="7">
        <v>4.0200000000000005</v>
      </c>
      <c r="M149" s="12">
        <v>90.56</v>
      </c>
      <c r="N149" s="14">
        <v>175</v>
      </c>
    </row>
    <row r="150" spans="1:14" x14ac:dyDescent="0.25">
      <c r="A150" t="s">
        <v>26</v>
      </c>
      <c r="B150" t="s">
        <v>8</v>
      </c>
      <c r="C150" s="8">
        <v>3.036</v>
      </c>
      <c r="D150" s="7">
        <v>3.4950199999999998</v>
      </c>
      <c r="E150" s="6">
        <v>37.299999999999997</v>
      </c>
      <c r="F150" s="7">
        <v>22.740099999999998</v>
      </c>
      <c r="G150" s="7">
        <v>1.439675</v>
      </c>
      <c r="H150" s="7">
        <v>157.602</v>
      </c>
      <c r="I150" s="9">
        <v>59.07</v>
      </c>
      <c r="J150" s="4">
        <v>99.2</v>
      </c>
      <c r="K150" s="2">
        <v>16.2</v>
      </c>
      <c r="L150" s="7">
        <v>3.87</v>
      </c>
      <c r="M150" s="12">
        <v>86.91</v>
      </c>
      <c r="N150" s="14">
        <v>198</v>
      </c>
    </row>
    <row r="151" spans="1:14" x14ac:dyDescent="0.25">
      <c r="A151" t="s">
        <v>26</v>
      </c>
      <c r="B151" t="s">
        <v>9</v>
      </c>
      <c r="C151" s="8">
        <v>2.9649999999999999</v>
      </c>
      <c r="D151" s="7">
        <v>3.6191599999999999</v>
      </c>
      <c r="E151" s="6">
        <v>43.96</v>
      </c>
      <c r="F151" s="7">
        <v>22.053799999999999</v>
      </c>
      <c r="G151" s="7">
        <v>1.4363669999999999</v>
      </c>
      <c r="H151" s="7">
        <v>160.19900000000001</v>
      </c>
      <c r="I151" s="9">
        <v>59.03</v>
      </c>
      <c r="J151" s="4">
        <v>99.5</v>
      </c>
      <c r="K151" s="2">
        <v>14.2</v>
      </c>
      <c r="L151" s="7">
        <v>4.2700000000000005</v>
      </c>
      <c r="M151" s="12">
        <v>88.32</v>
      </c>
      <c r="N151" s="14">
        <v>193</v>
      </c>
    </row>
    <row r="152" spans="1:14" x14ac:dyDescent="0.25">
      <c r="A152" t="s">
        <v>26</v>
      </c>
      <c r="B152" t="s">
        <v>10</v>
      </c>
      <c r="C152" s="8">
        <v>3.1230000000000002</v>
      </c>
      <c r="D152" s="7">
        <v>3.8029799999999998</v>
      </c>
      <c r="E152" s="6">
        <v>46.21</v>
      </c>
      <c r="F152" s="7">
        <v>22.208599999999997</v>
      </c>
      <c r="G152" s="7">
        <v>1.433945</v>
      </c>
      <c r="H152" s="7">
        <v>167.64099999999999</v>
      </c>
      <c r="I152" s="9">
        <v>59.03</v>
      </c>
      <c r="J152" s="4">
        <v>101.6</v>
      </c>
      <c r="K152" s="2">
        <v>11.7</v>
      </c>
      <c r="L152" s="7">
        <v>4.0600000000000005</v>
      </c>
      <c r="M152" s="12">
        <v>88.9</v>
      </c>
      <c r="N152" s="14">
        <v>179</v>
      </c>
    </row>
    <row r="153" spans="1:14" x14ac:dyDescent="0.25">
      <c r="A153" t="s">
        <v>26</v>
      </c>
      <c r="B153" t="s">
        <v>11</v>
      </c>
      <c r="C153" s="8">
        <v>3.306</v>
      </c>
      <c r="D153" s="7">
        <v>4.0283299999999995</v>
      </c>
      <c r="E153" s="6">
        <v>45.48</v>
      </c>
      <c r="F153" s="7">
        <v>22.36</v>
      </c>
      <c r="G153" s="7">
        <v>1.4289829999999999</v>
      </c>
      <c r="H153" s="7">
        <v>162.345</v>
      </c>
      <c r="I153" s="9">
        <v>58.989999999999995</v>
      </c>
      <c r="J153" s="4">
        <v>101.5</v>
      </c>
      <c r="K153" s="2">
        <v>10.4</v>
      </c>
      <c r="L153" s="7">
        <v>3.72</v>
      </c>
      <c r="M153" s="12">
        <v>89.21</v>
      </c>
      <c r="N153" s="14">
        <v>177</v>
      </c>
    </row>
    <row r="154" spans="1:14" x14ac:dyDescent="0.25">
      <c r="A154" t="s">
        <v>26</v>
      </c>
      <c r="B154" t="s">
        <v>12</v>
      </c>
      <c r="C154" s="8">
        <v>3.57</v>
      </c>
      <c r="D154" s="7">
        <v>4.3195100000000002</v>
      </c>
      <c r="E154" s="6">
        <v>45.86</v>
      </c>
      <c r="F154" s="7">
        <v>22.175699999999999</v>
      </c>
      <c r="G154" s="7">
        <v>1.4227369999999999</v>
      </c>
      <c r="H154" s="7">
        <v>164.721</v>
      </c>
      <c r="I154" s="9">
        <v>59.19</v>
      </c>
      <c r="J154" s="4">
        <v>102.6</v>
      </c>
      <c r="K154" s="2">
        <v>9.1</v>
      </c>
      <c r="L154" s="7">
        <v>4.24</v>
      </c>
      <c r="M154" s="12">
        <v>89.1</v>
      </c>
      <c r="N154" s="14">
        <v>178</v>
      </c>
    </row>
    <row r="155" spans="1:14" x14ac:dyDescent="0.25">
      <c r="A155" t="s">
        <v>26</v>
      </c>
      <c r="B155" t="s">
        <v>13</v>
      </c>
      <c r="C155" s="8">
        <v>4.0529999999999999</v>
      </c>
      <c r="D155" s="7">
        <v>4.7091199999999995</v>
      </c>
      <c r="E155" s="6">
        <v>31.26</v>
      </c>
      <c r="F155" s="7">
        <v>22.244700000000002</v>
      </c>
      <c r="G155" s="7">
        <v>1.4164950000000001</v>
      </c>
      <c r="H155" s="7">
        <v>45.487000000000002</v>
      </c>
      <c r="I155" s="9">
        <v>59.050000000000004</v>
      </c>
      <c r="J155" s="4">
        <v>103.6</v>
      </c>
      <c r="K155" s="2">
        <v>10.199999999999999</v>
      </c>
      <c r="L155" s="7">
        <v>4.08</v>
      </c>
      <c r="M155" s="12">
        <v>89.53</v>
      </c>
      <c r="N155" s="14">
        <v>173</v>
      </c>
    </row>
    <row r="156" spans="1:14" x14ac:dyDescent="0.25">
      <c r="A156" t="s">
        <v>27</v>
      </c>
      <c r="B156" t="s">
        <v>3</v>
      </c>
      <c r="C156" s="8">
        <v>3.81</v>
      </c>
      <c r="D156" s="7">
        <v>3.12636</v>
      </c>
      <c r="E156" s="6">
        <v>110.85</v>
      </c>
      <c r="F156" s="7">
        <v>40.2774</v>
      </c>
      <c r="G156" s="7">
        <v>3.4467449999999999</v>
      </c>
      <c r="H156" s="7">
        <v>253.245</v>
      </c>
      <c r="I156" s="9">
        <v>55.92</v>
      </c>
      <c r="J156" s="4">
        <v>102.8</v>
      </c>
      <c r="K156" s="2">
        <v>9.1999999999999993</v>
      </c>
      <c r="L156" s="7">
        <v>2.8899999999999997</v>
      </c>
      <c r="M156" s="12">
        <v>97.3</v>
      </c>
      <c r="N156" s="14">
        <v>140</v>
      </c>
    </row>
    <row r="157" spans="1:14" x14ac:dyDescent="0.25">
      <c r="A157" t="s">
        <v>27</v>
      </c>
      <c r="B157" t="s">
        <v>4</v>
      </c>
      <c r="C157" s="8">
        <v>3.8940000000000001</v>
      </c>
      <c r="D157" s="7">
        <v>3.2844099999999998</v>
      </c>
      <c r="E157" s="6">
        <v>84.11</v>
      </c>
      <c r="F157" s="7">
        <v>39.995199999999997</v>
      </c>
      <c r="G157" s="7">
        <v>3.4554770000000001</v>
      </c>
      <c r="H157" s="7">
        <v>242.34299999999999</v>
      </c>
      <c r="I157" s="9">
        <v>55.679999999999993</v>
      </c>
      <c r="J157" s="4">
        <v>104.7</v>
      </c>
      <c r="K157" s="2">
        <v>9.1</v>
      </c>
      <c r="L157" s="7">
        <v>2.8600000000000003</v>
      </c>
      <c r="M157" s="12">
        <v>97.13</v>
      </c>
      <c r="N157" s="14">
        <v>135</v>
      </c>
    </row>
    <row r="158" spans="1:14" x14ac:dyDescent="0.25">
      <c r="A158" t="s">
        <v>27</v>
      </c>
      <c r="B158" t="s">
        <v>5</v>
      </c>
      <c r="C158" s="8">
        <v>3.7759999999999998</v>
      </c>
      <c r="D158" s="7">
        <v>3.3972500000000001</v>
      </c>
      <c r="E158" s="6">
        <v>77.63</v>
      </c>
      <c r="F158" s="7">
        <v>40.264099999999999</v>
      </c>
      <c r="G158" s="7">
        <v>3.4621960000000001</v>
      </c>
      <c r="H158" s="7">
        <v>269.66899999999998</v>
      </c>
      <c r="I158" s="9">
        <v>55.46</v>
      </c>
      <c r="J158" s="4">
        <v>104</v>
      </c>
      <c r="K158" s="2">
        <v>9.8000000000000007</v>
      </c>
      <c r="L158" s="7">
        <v>3.29</v>
      </c>
      <c r="M158" s="12">
        <v>96.79</v>
      </c>
      <c r="N158" s="14">
        <v>143</v>
      </c>
    </row>
    <row r="159" spans="1:14" x14ac:dyDescent="0.25">
      <c r="A159" t="s">
        <v>27</v>
      </c>
      <c r="B159" t="s">
        <v>6</v>
      </c>
      <c r="C159" s="8">
        <v>3.8929999999999998</v>
      </c>
      <c r="D159" s="7">
        <v>3.5153099999999999</v>
      </c>
      <c r="E159" s="6">
        <v>65.430000000000007</v>
      </c>
      <c r="F159" s="7">
        <v>40.2881</v>
      </c>
      <c r="G159" s="7">
        <v>3.4670160000000001</v>
      </c>
      <c r="H159" s="7">
        <v>241.15700000000001</v>
      </c>
      <c r="I159" s="9">
        <v>55.2</v>
      </c>
      <c r="J159" s="4">
        <v>101.1</v>
      </c>
      <c r="K159" s="2">
        <v>9.6</v>
      </c>
      <c r="L159" s="7">
        <v>3.13</v>
      </c>
      <c r="M159" s="12">
        <v>96.46</v>
      </c>
      <c r="N159" s="14">
        <v>130</v>
      </c>
    </row>
    <row r="160" spans="1:14" x14ac:dyDescent="0.25">
      <c r="A160" t="s">
        <v>27</v>
      </c>
      <c r="B160" t="s">
        <v>7</v>
      </c>
      <c r="C160" s="8">
        <v>3.9750000000000001</v>
      </c>
      <c r="D160" s="7">
        <v>3.5976900000000001</v>
      </c>
      <c r="E160" s="6">
        <v>74.709999999999994</v>
      </c>
      <c r="F160" s="7">
        <v>40.331300000000006</v>
      </c>
      <c r="G160" s="7">
        <v>3.4725790000000001</v>
      </c>
      <c r="H160" s="7">
        <v>267.00200000000001</v>
      </c>
      <c r="I160" s="9">
        <v>55.069999999999993</v>
      </c>
      <c r="J160" s="4">
        <v>100.2</v>
      </c>
      <c r="K160" s="2">
        <v>7.6</v>
      </c>
      <c r="L160" s="7">
        <v>3.9</v>
      </c>
      <c r="M160" s="12">
        <v>96.27</v>
      </c>
      <c r="N160" s="14">
        <v>123</v>
      </c>
    </row>
    <row r="161" spans="1:14" x14ac:dyDescent="0.25">
      <c r="A161" t="s">
        <v>27</v>
      </c>
      <c r="B161" t="s">
        <v>8</v>
      </c>
      <c r="C161" s="8">
        <v>4.0519999999999996</v>
      </c>
      <c r="D161" s="7">
        <v>3.7236899999999999</v>
      </c>
      <c r="E161" s="6">
        <v>80.540000000000006</v>
      </c>
      <c r="F161" s="7">
        <v>40.795300000000005</v>
      </c>
      <c r="G161" s="7">
        <v>3.4753229999999999</v>
      </c>
      <c r="H161" s="7">
        <v>281.09399999999999</v>
      </c>
      <c r="I161" s="9">
        <v>54.87</v>
      </c>
      <c r="J161" s="4">
        <v>98.9</v>
      </c>
      <c r="K161" s="2">
        <v>6.1</v>
      </c>
      <c r="L161" s="7">
        <v>3.66</v>
      </c>
      <c r="M161" s="12">
        <v>93.37</v>
      </c>
      <c r="N161" s="14">
        <v>124</v>
      </c>
    </row>
    <row r="162" spans="1:14" x14ac:dyDescent="0.25">
      <c r="A162" t="s">
        <v>27</v>
      </c>
      <c r="B162" t="s">
        <v>9</v>
      </c>
      <c r="C162" s="8">
        <v>4.1040000000000001</v>
      </c>
      <c r="D162" s="7">
        <v>3.8940999999999999</v>
      </c>
      <c r="E162" s="6">
        <v>86.21</v>
      </c>
      <c r="F162" s="7">
        <v>40.770600000000002</v>
      </c>
      <c r="G162" s="7">
        <v>3.4816250000000002</v>
      </c>
      <c r="H162" s="7">
        <v>303.291</v>
      </c>
      <c r="I162" s="9">
        <v>54.679999999999993</v>
      </c>
      <c r="J162" s="4">
        <v>99.4</v>
      </c>
      <c r="K162" s="2">
        <v>4.9000000000000004</v>
      </c>
      <c r="L162" s="7">
        <v>3.6</v>
      </c>
      <c r="M162" s="12">
        <v>94.65</v>
      </c>
      <c r="N162" s="14">
        <v>118</v>
      </c>
    </row>
    <row r="163" spans="1:14" x14ac:dyDescent="0.25">
      <c r="A163" t="s">
        <v>27</v>
      </c>
      <c r="B163" t="s">
        <v>10</v>
      </c>
      <c r="C163" s="8">
        <v>4.1859999999999999</v>
      </c>
      <c r="D163" s="7">
        <v>4.1241300000000001</v>
      </c>
      <c r="E163" s="6">
        <v>87.86</v>
      </c>
      <c r="F163" s="7">
        <v>40.841000000000001</v>
      </c>
      <c r="G163" s="7">
        <v>3.4892099999999999</v>
      </c>
      <c r="H163" s="7">
        <v>307.62799999999999</v>
      </c>
      <c r="I163" s="9">
        <v>54.55</v>
      </c>
      <c r="J163" s="4">
        <v>102.3</v>
      </c>
      <c r="K163" s="2">
        <v>3.7</v>
      </c>
      <c r="L163" s="7">
        <v>3.7700000000000005</v>
      </c>
      <c r="M163" s="12">
        <v>95.42</v>
      </c>
      <c r="N163" s="14">
        <v>118</v>
      </c>
    </row>
    <row r="164" spans="1:14" x14ac:dyDescent="0.25">
      <c r="A164" t="s">
        <v>27</v>
      </c>
      <c r="B164" t="s">
        <v>11</v>
      </c>
      <c r="C164" s="8">
        <v>4.46</v>
      </c>
      <c r="D164" s="7">
        <v>4.3829599999999997</v>
      </c>
      <c r="E164" s="6">
        <v>89.78</v>
      </c>
      <c r="F164" s="7">
        <v>41.042099999999998</v>
      </c>
      <c r="G164" s="7">
        <v>3.4939689999999999</v>
      </c>
      <c r="H164" s="7">
        <v>310.98</v>
      </c>
      <c r="I164" s="9">
        <v>54.27000000000001</v>
      </c>
      <c r="J164" s="4">
        <v>101.8</v>
      </c>
      <c r="K164" s="2">
        <v>3.2</v>
      </c>
      <c r="L164" s="7">
        <v>3.7299999999999995</v>
      </c>
      <c r="M164" s="12">
        <v>95.84</v>
      </c>
      <c r="N164" s="14">
        <v>119</v>
      </c>
    </row>
    <row r="165" spans="1:14" x14ac:dyDescent="0.25">
      <c r="A165" t="s">
        <v>27</v>
      </c>
      <c r="B165" t="s">
        <v>12</v>
      </c>
      <c r="C165" s="8">
        <v>4.2809999999999997</v>
      </c>
      <c r="D165" s="7">
        <v>4.6873900000000006</v>
      </c>
      <c r="E165" s="6">
        <v>88.46</v>
      </c>
      <c r="F165" s="7">
        <v>41.1235</v>
      </c>
      <c r="G165" s="7">
        <v>3.4987330000000001</v>
      </c>
      <c r="H165" s="7">
        <v>307.00299999999999</v>
      </c>
      <c r="I165" s="9">
        <v>54</v>
      </c>
      <c r="J165" s="4">
        <v>102.6</v>
      </c>
      <c r="K165" s="2">
        <v>2.8</v>
      </c>
      <c r="L165" s="7">
        <v>3.6700000000000004</v>
      </c>
      <c r="M165" s="12">
        <v>95.62</v>
      </c>
      <c r="N165" s="14">
        <v>128</v>
      </c>
    </row>
    <row r="166" spans="1:14" x14ac:dyDescent="0.25">
      <c r="A166" t="s">
        <v>27</v>
      </c>
      <c r="B166" t="s">
        <v>13</v>
      </c>
      <c r="C166" s="8">
        <v>4.68</v>
      </c>
      <c r="D166" s="7">
        <v>4.9857500000000003</v>
      </c>
      <c r="E166" s="6">
        <v>57.19</v>
      </c>
      <c r="F166" s="7">
        <v>41.707500000000003</v>
      </c>
      <c r="G166" s="7">
        <v>3.4964499999999998</v>
      </c>
      <c r="H166" s="7">
        <v>106.428</v>
      </c>
      <c r="I166" s="9">
        <v>53.689999999999991</v>
      </c>
      <c r="J166" s="4">
        <v>103.5</v>
      </c>
      <c r="K166" s="2">
        <v>3.7</v>
      </c>
      <c r="L166" s="7">
        <v>3.78</v>
      </c>
      <c r="M166" s="12">
        <v>96.63</v>
      </c>
      <c r="N166" s="14">
        <v>126</v>
      </c>
    </row>
    <row r="167" spans="1:14" x14ac:dyDescent="0.25">
      <c r="A167" t="s">
        <v>28</v>
      </c>
      <c r="B167" t="s">
        <v>3</v>
      </c>
      <c r="C167" s="8">
        <v>3.6589999999999998</v>
      </c>
      <c r="D167" s="7">
        <v>3.1201500000000002</v>
      </c>
      <c r="E167" s="6">
        <v>104.4</v>
      </c>
      <c r="F167" s="7">
        <v>18.918200000000002</v>
      </c>
      <c r="G167" s="7">
        <v>1.723741</v>
      </c>
      <c r="H167" s="7">
        <v>377.93900000000002</v>
      </c>
      <c r="I167" s="9">
        <v>68.81</v>
      </c>
      <c r="J167" s="4">
        <v>102.7</v>
      </c>
      <c r="K167" s="2">
        <v>17.8</v>
      </c>
      <c r="L167" s="7">
        <v>3.79</v>
      </c>
      <c r="M167" s="12">
        <v>92.93</v>
      </c>
      <c r="N167" s="14">
        <v>194</v>
      </c>
    </row>
    <row r="168" spans="1:14" x14ac:dyDescent="0.25">
      <c r="A168" t="s">
        <v>28</v>
      </c>
      <c r="B168" t="s">
        <v>4</v>
      </c>
      <c r="C168" s="8">
        <v>3.5750000000000002</v>
      </c>
      <c r="D168" s="7">
        <v>3.2895599999999998</v>
      </c>
      <c r="E168" s="6">
        <v>105.74</v>
      </c>
      <c r="F168" s="7">
        <v>19.079499999999999</v>
      </c>
      <c r="G168" s="7">
        <v>1.722739</v>
      </c>
      <c r="H168" s="7">
        <v>401.654</v>
      </c>
      <c r="I168" s="9">
        <v>68.84</v>
      </c>
      <c r="J168" s="4">
        <v>104.3</v>
      </c>
      <c r="K168" s="2">
        <v>17.600000000000001</v>
      </c>
      <c r="L168" s="7">
        <v>4.07</v>
      </c>
      <c r="M168" s="12">
        <v>92.39</v>
      </c>
      <c r="N168" s="14">
        <v>197</v>
      </c>
    </row>
    <row r="169" spans="1:14" x14ac:dyDescent="0.25">
      <c r="A169" t="s">
        <v>28</v>
      </c>
      <c r="B169" t="s">
        <v>5</v>
      </c>
      <c r="C169" s="8">
        <v>3.4820000000000002</v>
      </c>
      <c r="D169" s="7">
        <v>3.4177600000000004</v>
      </c>
      <c r="E169" s="6">
        <v>105.1</v>
      </c>
      <c r="F169" s="7">
        <v>19.688299999999998</v>
      </c>
      <c r="G169" s="7">
        <v>1.7214050000000001</v>
      </c>
      <c r="H169" s="7">
        <v>462.608</v>
      </c>
      <c r="I169" s="9">
        <v>68.760000000000005</v>
      </c>
      <c r="J169" s="4">
        <v>103.7</v>
      </c>
      <c r="K169" s="2">
        <v>18.2</v>
      </c>
      <c r="L169" s="7">
        <v>4.0299999999999994</v>
      </c>
      <c r="M169" s="12">
        <v>91.6</v>
      </c>
      <c r="N169" s="14">
        <v>173</v>
      </c>
    </row>
    <row r="170" spans="1:14" x14ac:dyDescent="0.25">
      <c r="A170" t="s">
        <v>28</v>
      </c>
      <c r="B170" t="s">
        <v>6</v>
      </c>
      <c r="C170" s="8">
        <v>3.5569999999999999</v>
      </c>
      <c r="D170" s="7">
        <v>3.53912</v>
      </c>
      <c r="E170" s="6">
        <v>102.99</v>
      </c>
      <c r="F170" s="7">
        <v>19.699000000000002</v>
      </c>
      <c r="G170" s="7">
        <v>1.718861</v>
      </c>
      <c r="H170" s="7">
        <v>501.83</v>
      </c>
      <c r="I170" s="9">
        <v>68.63</v>
      </c>
      <c r="J170" s="4">
        <v>100.9</v>
      </c>
      <c r="K170" s="2">
        <v>18</v>
      </c>
      <c r="L170" s="7">
        <v>4.37</v>
      </c>
      <c r="M170" s="12">
        <v>91.01</v>
      </c>
      <c r="N170" s="14">
        <v>175</v>
      </c>
    </row>
    <row r="171" spans="1:14" x14ac:dyDescent="0.25">
      <c r="A171" t="s">
        <v>28</v>
      </c>
      <c r="B171" t="s">
        <v>7</v>
      </c>
      <c r="C171" s="8">
        <v>3.5089999999999999</v>
      </c>
      <c r="D171" s="7">
        <v>3.64927</v>
      </c>
      <c r="E171" s="6">
        <v>101.86</v>
      </c>
      <c r="F171" s="7">
        <v>19.692299999999999</v>
      </c>
      <c r="G171" s="7">
        <v>1.7154309999999999</v>
      </c>
      <c r="H171" s="7">
        <v>543.00900000000001</v>
      </c>
      <c r="I171" s="9">
        <v>68.650000000000006</v>
      </c>
      <c r="J171" s="4">
        <v>100.3</v>
      </c>
      <c r="K171" s="2">
        <v>15.5</v>
      </c>
      <c r="L171" s="7">
        <v>4.5</v>
      </c>
      <c r="M171" s="12">
        <v>90.17</v>
      </c>
      <c r="N171" s="14">
        <v>166</v>
      </c>
    </row>
    <row r="172" spans="1:14" x14ac:dyDescent="0.25">
      <c r="A172" t="s">
        <v>28</v>
      </c>
      <c r="B172" t="s">
        <v>8</v>
      </c>
      <c r="C172" s="8">
        <v>3.411</v>
      </c>
      <c r="D172" s="7">
        <v>3.7936799999999997</v>
      </c>
      <c r="E172" s="6">
        <v>103.1</v>
      </c>
      <c r="F172" s="7">
        <v>19.9193</v>
      </c>
      <c r="G172" s="7">
        <v>1.7104820000000001</v>
      </c>
      <c r="H172" s="7">
        <v>577.09900000000005</v>
      </c>
      <c r="I172" s="9">
        <v>68.56</v>
      </c>
      <c r="J172" s="4">
        <v>99.7</v>
      </c>
      <c r="K172" s="2">
        <v>13.1</v>
      </c>
      <c r="L172" s="7">
        <v>4.51</v>
      </c>
      <c r="M172" s="12">
        <v>86.83</v>
      </c>
      <c r="N172" s="14">
        <v>156</v>
      </c>
    </row>
    <row r="173" spans="1:14" x14ac:dyDescent="0.25">
      <c r="A173" t="s">
        <v>28</v>
      </c>
      <c r="B173" t="s">
        <v>9</v>
      </c>
      <c r="C173" s="8">
        <v>3.6259999999999999</v>
      </c>
      <c r="D173" s="7">
        <v>3.9462800000000002</v>
      </c>
      <c r="E173" s="6">
        <v>105.04</v>
      </c>
      <c r="F173" s="7">
        <v>19.567700000000002</v>
      </c>
      <c r="G173" s="7">
        <v>1.7081740000000001</v>
      </c>
      <c r="H173" s="7">
        <v>637.96199999999999</v>
      </c>
      <c r="I173" s="9">
        <v>68.5</v>
      </c>
      <c r="J173" s="4">
        <v>99.1</v>
      </c>
      <c r="K173" s="2">
        <v>10.9</v>
      </c>
      <c r="L173" s="7">
        <v>4.7799999999999994</v>
      </c>
      <c r="M173" s="12">
        <v>88.71</v>
      </c>
      <c r="N173" s="14">
        <v>156</v>
      </c>
    </row>
    <row r="174" spans="1:14" x14ac:dyDescent="0.25">
      <c r="A174" t="s">
        <v>28</v>
      </c>
      <c r="B174" t="s">
        <v>10</v>
      </c>
      <c r="C174" s="8">
        <v>3.742</v>
      </c>
      <c r="D174" s="7">
        <v>4.1542500000000002</v>
      </c>
      <c r="E174" s="6">
        <v>105.53</v>
      </c>
      <c r="F174" s="7">
        <v>19.8171</v>
      </c>
      <c r="G174" s="7">
        <v>1.705533</v>
      </c>
      <c r="H174" s="7">
        <v>711.52700000000004</v>
      </c>
      <c r="I174" s="9">
        <v>68.61</v>
      </c>
      <c r="J174" s="4">
        <v>101.4</v>
      </c>
      <c r="K174" s="2">
        <v>8.5</v>
      </c>
      <c r="L174" s="7">
        <v>4.88</v>
      </c>
      <c r="M174" s="12">
        <v>89.56</v>
      </c>
      <c r="N174" s="14">
        <v>152</v>
      </c>
    </row>
    <row r="175" spans="1:14" x14ac:dyDescent="0.25">
      <c r="A175" t="s">
        <v>28</v>
      </c>
      <c r="B175" t="s">
        <v>11</v>
      </c>
      <c r="C175" s="8">
        <v>4.2329999999999997</v>
      </c>
      <c r="D175" s="7">
        <v>4.4319499999999996</v>
      </c>
      <c r="E175" s="6">
        <v>98</v>
      </c>
      <c r="F175" s="7">
        <v>19.849299999999999</v>
      </c>
      <c r="G175" s="7">
        <v>1.70103</v>
      </c>
      <c r="H175" s="7">
        <v>821.57100000000003</v>
      </c>
      <c r="I175" s="9">
        <v>68.5</v>
      </c>
      <c r="J175" s="4">
        <v>101.4</v>
      </c>
      <c r="K175" s="2">
        <v>7.4</v>
      </c>
      <c r="L175" s="7">
        <v>5.17</v>
      </c>
      <c r="M175" s="12">
        <v>90.19</v>
      </c>
      <c r="N175" s="14">
        <v>153</v>
      </c>
    </row>
    <row r="176" spans="1:14" x14ac:dyDescent="0.25">
      <c r="A176" t="s">
        <v>28</v>
      </c>
      <c r="B176" t="s">
        <v>12</v>
      </c>
      <c r="C176" s="8">
        <v>4.4349999999999996</v>
      </c>
      <c r="D176" s="7">
        <v>4.7697099999999999</v>
      </c>
      <c r="E176" s="6">
        <v>124.18</v>
      </c>
      <c r="F176" s="7">
        <v>19.4068</v>
      </c>
      <c r="G176" s="7">
        <v>1.6961930000000001</v>
      </c>
      <c r="H176" s="7">
        <v>862.89599999999996</v>
      </c>
      <c r="I176" s="9">
        <v>68.430000000000007</v>
      </c>
      <c r="J176" s="4">
        <v>102.3</v>
      </c>
      <c r="K176" s="2">
        <v>6.8</v>
      </c>
      <c r="L176" s="7">
        <v>5.29</v>
      </c>
      <c r="M176" s="12">
        <v>90.36</v>
      </c>
      <c r="N176" s="14">
        <v>151</v>
      </c>
    </row>
    <row r="177" spans="1:14" x14ac:dyDescent="0.25">
      <c r="A177" t="s">
        <v>28</v>
      </c>
      <c r="B177" t="s">
        <v>13</v>
      </c>
      <c r="C177" s="8">
        <v>4.5220000000000002</v>
      </c>
      <c r="D177" s="7">
        <v>5.0994899999999994</v>
      </c>
      <c r="E177" s="6">
        <v>86.05</v>
      </c>
      <c r="F177" s="7">
        <v>20.060400000000001</v>
      </c>
      <c r="G177" s="7">
        <v>1.6880470000000001</v>
      </c>
      <c r="H177" s="7">
        <v>435.94</v>
      </c>
      <c r="I177" s="9">
        <v>68.260000000000005</v>
      </c>
      <c r="J177" s="4">
        <v>103.6</v>
      </c>
      <c r="K177" s="2">
        <v>8.4</v>
      </c>
      <c r="L177" s="7">
        <v>5.26</v>
      </c>
      <c r="M177" s="12">
        <v>91.45</v>
      </c>
      <c r="N177" s="14">
        <v>156</v>
      </c>
    </row>
  </sheetData>
  <autoFilter ref="A1:N1" xr:uid="{FB504DC6-D0E2-4A92-851F-EC08B9FFC191}"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493B3-3099-4A07-8EEA-324B4896737C}">
  <dimension ref="A1:M13"/>
  <sheetViews>
    <sheetView workbookViewId="0">
      <selection sqref="A1:M13"/>
    </sheetView>
  </sheetViews>
  <sheetFormatPr defaultRowHeight="15" x14ac:dyDescent="0.25"/>
  <cols>
    <col min="1" max="1" width="7.140625" style="17" bestFit="1" customWidth="1"/>
    <col min="2" max="13" width="7.5703125" customWidth="1"/>
  </cols>
  <sheetData>
    <row r="1" spans="1:13" ht="15.75" thickBot="1" x14ac:dyDescent="0.3">
      <c r="A1" s="23"/>
      <c r="B1" s="24" t="s">
        <v>38</v>
      </c>
      <c r="C1" s="25" t="s">
        <v>30</v>
      </c>
      <c r="D1" s="25" t="s">
        <v>37</v>
      </c>
      <c r="E1" s="25" t="s">
        <v>29</v>
      </c>
      <c r="F1" s="25" t="s">
        <v>31</v>
      </c>
      <c r="G1" s="25" t="s">
        <v>32</v>
      </c>
      <c r="H1" s="25" t="s">
        <v>33</v>
      </c>
      <c r="I1" s="25" t="s">
        <v>36</v>
      </c>
      <c r="J1" s="25" t="s">
        <v>34</v>
      </c>
      <c r="K1" s="25" t="s">
        <v>35</v>
      </c>
      <c r="L1" s="26" t="s">
        <v>39</v>
      </c>
      <c r="M1" s="27" t="s">
        <v>40</v>
      </c>
    </row>
    <row r="2" spans="1:13" ht="21" customHeight="1" x14ac:dyDescent="0.25">
      <c r="A2" s="22" t="s">
        <v>38</v>
      </c>
      <c r="B2" s="28">
        <f>CORREL(Sheet1!$C$2:$C$177, Sheet1!C$2:C$177)</f>
        <v>1</v>
      </c>
      <c r="C2" s="29">
        <f>CORREL(Sheet1!$C$2:$C$177, Sheet1!D$2:D$177)</f>
        <v>0.62510054161396256</v>
      </c>
      <c r="D2" s="29">
        <f>CORREL(Sheet1!$C$2:$C$177, Sheet1!E$2:E$177)</f>
        <v>0.65852585407275666</v>
      </c>
      <c r="E2" s="29">
        <f>CORREL(Sheet1!$C$2:$C$177, Sheet1!F$2:F$177)</f>
        <v>0.68544975120142726</v>
      </c>
      <c r="F2" s="29">
        <f>CORREL(Sheet1!$C$2:$C$177, Sheet1!G$2:G$177)</f>
        <v>0.5363725811759571</v>
      </c>
      <c r="G2" s="29">
        <f>CORREL(Sheet1!$C$2:$C$177, Sheet1!H$2:H$177)</f>
        <v>0.71384755298934066</v>
      </c>
      <c r="H2" s="29">
        <f>CORREL(Sheet1!$C$2:$C$177, Sheet1!I$2:I$177)</f>
        <v>-6.4852256738180278E-2</v>
      </c>
      <c r="I2" s="29">
        <f>CORREL(Sheet1!$C$2:$C$177, Sheet1!J$2:J$177)</f>
        <v>8.6670690497027192E-2</v>
      </c>
      <c r="J2" s="29">
        <f>CORREL(Sheet1!$C$2:$C$177, Sheet1!K$2:K$177)</f>
        <v>-0.45431874532382088</v>
      </c>
      <c r="K2" s="29">
        <f>CORREL(Sheet1!$C$2:$C$177, Sheet1!L$2:L$177)</f>
        <v>0.5887019018841313</v>
      </c>
      <c r="L2" s="29">
        <f>CORREL(Sheet1!$C$2:$C$177, Sheet1!M$2:M$177)</f>
        <v>0.38634165673196452</v>
      </c>
      <c r="M2" s="30">
        <f>CORREL(Sheet1!$C$2:$C$177, Sheet1!N$2:N$177)</f>
        <v>-0.50317668610392452</v>
      </c>
    </row>
    <row r="3" spans="1:13" ht="21" customHeight="1" x14ac:dyDescent="0.25">
      <c r="A3" s="19" t="s">
        <v>30</v>
      </c>
      <c r="B3" s="31">
        <f>CORREL(Sheet1!$D$2:$D$177, Sheet1!C$2:C$177)</f>
        <v>0.62510054161396256</v>
      </c>
      <c r="C3" s="18">
        <f>CORREL(Sheet1!$D$2:$D$177, Sheet1!D$2:D$177)</f>
        <v>1.0000000000000002</v>
      </c>
      <c r="D3" s="18">
        <f>CORREL(Sheet1!$D$2:$D$177, Sheet1!E$2:E$177)</f>
        <v>0.31768645770299769</v>
      </c>
      <c r="E3" s="18">
        <f>CORREL(Sheet1!$D$2:$D$177, Sheet1!F$2:F$177)</f>
        <v>0.38002109147255092</v>
      </c>
      <c r="F3" s="18">
        <f>CORREL(Sheet1!$D$2:$D$177, Sheet1!G$2:G$177)</f>
        <v>0.4419695933451534</v>
      </c>
      <c r="G3" s="18">
        <f>CORREL(Sheet1!$D$2:$D$177, Sheet1!H$2:H$177)</f>
        <v>0.41099827154259949</v>
      </c>
      <c r="H3" s="18">
        <f>CORREL(Sheet1!$D$2:$D$177, Sheet1!I$2:I$177)</f>
        <v>0.2331320163706648</v>
      </c>
      <c r="I3" s="18">
        <f>CORREL(Sheet1!$D$2:$D$177, Sheet1!J$2:J$177)</f>
        <v>6.4859482374205835E-4</v>
      </c>
      <c r="J3" s="18">
        <f>CORREL(Sheet1!$D$2:$D$177, Sheet1!K$2:K$177)</f>
        <v>-0.79099737727760022</v>
      </c>
      <c r="K3" s="18">
        <f>CORREL(Sheet1!$D$2:$D$177, Sheet1!L$2:L$177)</f>
        <v>0.67064405509635228</v>
      </c>
      <c r="L3" s="18">
        <f>CORREL(Sheet1!$D$2:$D$177, Sheet1!M$2:M$177)</f>
        <v>0.17200652477073286</v>
      </c>
      <c r="M3" s="32">
        <f>CORREL(Sheet1!$D$2:$D$177, Sheet1!N$2:N$177)</f>
        <v>-0.51247297275094006</v>
      </c>
    </row>
    <row r="4" spans="1:13" ht="21" customHeight="1" x14ac:dyDescent="0.25">
      <c r="A4" s="19" t="s">
        <v>37</v>
      </c>
      <c r="B4" s="31">
        <f>CORREL(Sheet1!$E$2:$E$177, Sheet1!C$2:C$177)</f>
        <v>0.65852585407275666</v>
      </c>
      <c r="C4" s="18">
        <f>CORREL(Sheet1!$E$2:$E$177, Sheet1!D$2:D$177)</f>
        <v>0.31768645770299769</v>
      </c>
      <c r="D4" s="18">
        <f>CORREL(Sheet1!$E$2:$E$177, Sheet1!E$2:E$177)</f>
        <v>1.0000000000000002</v>
      </c>
      <c r="E4" s="18">
        <f>CORREL(Sheet1!$E$2:$E$177, Sheet1!F$2:F$177)</f>
        <v>0.66046149627115158</v>
      </c>
      <c r="F4" s="18">
        <f>CORREL(Sheet1!$E$2:$E$177, Sheet1!G$2:G$177)</f>
        <v>0.70147337946342769</v>
      </c>
      <c r="G4" s="18">
        <f>CORREL(Sheet1!$E$2:$E$177, Sheet1!H$2:H$177)</f>
        <v>0.77693624738099809</v>
      </c>
      <c r="H4" s="18">
        <f>CORREL(Sheet1!$E$2:$E$177, Sheet1!I$2:I$177)</f>
        <v>0.45384917336370673</v>
      </c>
      <c r="I4" s="18">
        <f>CORREL(Sheet1!$E$2:$E$177, Sheet1!J$2:J$177)</f>
        <v>-7.7261063148160586E-2</v>
      </c>
      <c r="J4" s="18">
        <f>CORREL(Sheet1!$E$2:$E$177, Sheet1!K$2:K$177)</f>
        <v>-0.25545343923631231</v>
      </c>
      <c r="K4" s="18">
        <f>CORREL(Sheet1!$E$2:$E$177, Sheet1!L$2:L$177)</f>
        <v>0.54209964654379605</v>
      </c>
      <c r="L4" s="18">
        <f>CORREL(Sheet1!$E$2:$E$177, Sheet1!M$2:M$177)</f>
        <v>0.39879785755867442</v>
      </c>
      <c r="M4" s="32">
        <f>CORREL(Sheet1!$E$2:$E$177, Sheet1!N$2:N$177)</f>
        <v>-0.56949765966766785</v>
      </c>
    </row>
    <row r="5" spans="1:13" ht="21" customHeight="1" x14ac:dyDescent="0.25">
      <c r="A5" s="19" t="s">
        <v>29</v>
      </c>
      <c r="B5" s="31">
        <f>CORREL(Sheet1!$F$2:$F$177, Sheet1!C$2:C$177)</f>
        <v>0.68544975120142726</v>
      </c>
      <c r="C5" s="18">
        <f>CORREL(Sheet1!$F$2:$F$177, Sheet1!D$2:D$177)</f>
        <v>0.38002109147255092</v>
      </c>
      <c r="D5" s="18">
        <f>CORREL(Sheet1!$F$2:$F$177, Sheet1!E$2:E$177)</f>
        <v>0.66046149627115158</v>
      </c>
      <c r="E5" s="18">
        <f>CORREL(Sheet1!$F$2:$F$177, Sheet1!F$2:F$177)</f>
        <v>1.0000000000000002</v>
      </c>
      <c r="F5" s="18">
        <f>CORREL(Sheet1!$F$2:$F$177, Sheet1!G$2:G$177)</f>
        <v>0.77066122440584039</v>
      </c>
      <c r="G5" s="18">
        <f>CORREL(Sheet1!$F$2:$F$177, Sheet1!H$2:H$177)</f>
        <v>0.53289210100618967</v>
      </c>
      <c r="H5" s="18">
        <f>CORREL(Sheet1!$F$2:$F$177, Sheet1!I$2:I$177)</f>
        <v>4.5214332469898866E-2</v>
      </c>
      <c r="I5" s="18">
        <f>CORREL(Sheet1!$F$2:$F$177, Sheet1!J$2:J$177)</f>
        <v>-2.2668282674703801E-2</v>
      </c>
      <c r="J5" s="18">
        <f>CORREL(Sheet1!$F$2:$F$177, Sheet1!K$2:K$177)</f>
        <v>-0.30390848515505964</v>
      </c>
      <c r="K5" s="18">
        <f>CORREL(Sheet1!$F$2:$F$177, Sheet1!L$2:L$177)</f>
        <v>0.49859090634023034</v>
      </c>
      <c r="L5" s="18">
        <f>CORREL(Sheet1!$F$2:$F$177, Sheet1!M$2:M$177)</f>
        <v>0.54709185623653889</v>
      </c>
      <c r="M5" s="32">
        <f>CORREL(Sheet1!$F$2:$F$177, Sheet1!N$2:N$177)</f>
        <v>-0.51635219726814963</v>
      </c>
    </row>
    <row r="6" spans="1:13" ht="21" customHeight="1" x14ac:dyDescent="0.25">
      <c r="A6" s="19" t="s">
        <v>31</v>
      </c>
      <c r="B6" s="31">
        <f>CORREL(Sheet1!$G$2:$G$177, Sheet1!C$2:C$177)</f>
        <v>0.5363725811759571</v>
      </c>
      <c r="C6" s="18">
        <f>CORREL(Sheet1!$G$2:$G$177, Sheet1!D$2:D$177)</f>
        <v>0.4419695933451534</v>
      </c>
      <c r="D6" s="18">
        <f>CORREL(Sheet1!$G$2:$G$177, Sheet1!E$2:E$177)</f>
        <v>0.70147337946342769</v>
      </c>
      <c r="E6" s="18">
        <f>CORREL(Sheet1!$G$2:$G$177, Sheet1!F$2:F$177)</f>
        <v>0.77066122440584039</v>
      </c>
      <c r="F6" s="18">
        <f>CORREL(Sheet1!$G$2:$G$177, Sheet1!G$2:G$177)</f>
        <v>0.99999999999999989</v>
      </c>
      <c r="G6" s="18">
        <f>CORREL(Sheet1!$G$2:$G$177, Sheet1!H$2:H$177)</f>
        <v>0.63481632727136961</v>
      </c>
      <c r="H6" s="18">
        <f>CORREL(Sheet1!$G$2:$G$177, Sheet1!I$2:I$177)</f>
        <v>0.33320235090802747</v>
      </c>
      <c r="I6" s="18">
        <f>CORREL(Sheet1!$G$2:$G$177, Sheet1!J$2:J$177)</f>
        <v>-1.8187898657316834E-2</v>
      </c>
      <c r="J6" s="18">
        <f>CORREL(Sheet1!$G$2:$G$177, Sheet1!K$2:K$177)</f>
        <v>-0.3975290247380811</v>
      </c>
      <c r="K6" s="18">
        <f>CORREL(Sheet1!$G$2:$G$177, Sheet1!L$2:L$177)</f>
        <v>0.55088479700504345</v>
      </c>
      <c r="L6" s="18">
        <f>CORREL(Sheet1!$G$2:$G$177, Sheet1!M$2:M$177)</f>
        <v>0.60015682543774351</v>
      </c>
      <c r="M6" s="32">
        <f>CORREL(Sheet1!$G$2:$G$177, Sheet1!N$2:N$177)</f>
        <v>-0.73323446802409409</v>
      </c>
    </row>
    <row r="7" spans="1:13" ht="21" customHeight="1" x14ac:dyDescent="0.25">
      <c r="A7" s="19" t="s">
        <v>32</v>
      </c>
      <c r="B7" s="31">
        <f>CORREL(Sheet1!$H$2:$H$177, Sheet1!C$2:C$177)</f>
        <v>0.71384755298934066</v>
      </c>
      <c r="C7" s="18">
        <f>CORREL(Sheet1!$H$2:$H$177, Sheet1!D$2:D$177)</f>
        <v>0.41099827154259949</v>
      </c>
      <c r="D7" s="18">
        <f>CORREL(Sheet1!$H$2:$H$177, Sheet1!E$2:E$177)</f>
        <v>0.77693624738099809</v>
      </c>
      <c r="E7" s="18">
        <f>CORREL(Sheet1!$H$2:$H$177, Sheet1!F$2:F$177)</f>
        <v>0.53289210100618967</v>
      </c>
      <c r="F7" s="18">
        <f>CORREL(Sheet1!$H$2:$H$177, Sheet1!G$2:G$177)</f>
        <v>0.63481632727136961</v>
      </c>
      <c r="G7" s="18">
        <f>CORREL(Sheet1!$H$2:$H$177, Sheet1!H$2:H$177)</f>
        <v>0.99999999999999978</v>
      </c>
      <c r="H7" s="18">
        <f>CORREL(Sheet1!$H$2:$H$177, Sheet1!I$2:I$177)</f>
        <v>0.19513454767485119</v>
      </c>
      <c r="I7" s="18">
        <f>CORREL(Sheet1!$H$2:$H$177, Sheet1!J$2:J$177)</f>
        <v>-9.6460725958850857E-2</v>
      </c>
      <c r="J7" s="18">
        <f>CORREL(Sheet1!$H$2:$H$177, Sheet1!K$2:K$177)</f>
        <v>-0.33253816666646291</v>
      </c>
      <c r="K7" s="18">
        <f>CORREL(Sheet1!$H$2:$H$177, Sheet1!L$2:L$177)</f>
        <v>0.51744787657017755</v>
      </c>
      <c r="L7" s="18">
        <f>CORREL(Sheet1!$H$2:$H$177, Sheet1!M$2:M$177)</f>
        <v>0.26470096889193889</v>
      </c>
      <c r="M7" s="32">
        <f>CORREL(Sheet1!$H$2:$H$177, Sheet1!N$2:N$177)</f>
        <v>-0.54121144703332658</v>
      </c>
    </row>
    <row r="8" spans="1:13" ht="21" customHeight="1" x14ac:dyDescent="0.25">
      <c r="A8" s="20" t="s">
        <v>33</v>
      </c>
      <c r="B8" s="31">
        <f>CORREL(Sheet1!$I$2:$I$177, Sheet1!C$2:C$177)</f>
        <v>-6.4852256738180278E-2</v>
      </c>
      <c r="C8" s="18">
        <f>CORREL(Sheet1!$I$2:$I$177, Sheet1!D$2:D$177)</f>
        <v>0.2331320163706648</v>
      </c>
      <c r="D8" s="18">
        <f>CORREL(Sheet1!$I$2:$I$177, Sheet1!E$2:E$177)</f>
        <v>0.45384917336370673</v>
      </c>
      <c r="E8" s="18">
        <f>CORREL(Sheet1!$I$2:$I$177, Sheet1!F$2:F$177)</f>
        <v>4.5214332469898866E-2</v>
      </c>
      <c r="F8" s="18">
        <f>CORREL(Sheet1!$I$2:$I$177, Sheet1!G$2:G$177)</f>
        <v>0.33320235090802747</v>
      </c>
      <c r="G8" s="18">
        <f>CORREL(Sheet1!$I$2:$I$177, Sheet1!H$2:H$177)</f>
        <v>0.19513454767485119</v>
      </c>
      <c r="H8" s="18">
        <f>CORREL(Sheet1!$I$2:$I$177, Sheet1!I$2:I$177)</f>
        <v>1</v>
      </c>
      <c r="I8" s="18">
        <f>CORREL(Sheet1!$I$2:$I$177, Sheet1!J$2:J$177)</f>
        <v>-1.6449750265303192E-2</v>
      </c>
      <c r="J8" s="18">
        <f>CORREL(Sheet1!$I$2:$I$177, Sheet1!K$2:K$177)</f>
        <v>-0.12154281320364853</v>
      </c>
      <c r="K8" s="18">
        <f>CORREL(Sheet1!$I$2:$I$177, Sheet1!L$2:L$177)</f>
        <v>0.20601866511750483</v>
      </c>
      <c r="L8" s="18">
        <f>CORREL(Sheet1!$I$2:$I$177, Sheet1!M$2:M$177)</f>
        <v>7.5889930656094701E-2</v>
      </c>
      <c r="M8" s="32">
        <f>CORREL(Sheet1!$I$2:$I$177, Sheet1!N$2:N$177)</f>
        <v>-0.35351521369609828</v>
      </c>
    </row>
    <row r="9" spans="1:13" ht="21" customHeight="1" x14ac:dyDescent="0.25">
      <c r="A9" s="19" t="s">
        <v>36</v>
      </c>
      <c r="B9" s="31">
        <f>CORREL(Sheet1!$J$2:$J$177, Sheet1!C$2:C$177)</f>
        <v>8.6670690497027192E-2</v>
      </c>
      <c r="C9" s="18">
        <f>CORREL(Sheet1!$J$2:$J$177, Sheet1!D$2:D$177)</f>
        <v>6.4859482374205835E-4</v>
      </c>
      <c r="D9" s="18">
        <f>CORREL(Sheet1!$J$2:$J$177, Sheet1!E$2:E$177)</f>
        <v>-7.7261063148160586E-2</v>
      </c>
      <c r="E9" s="18">
        <f>CORREL(Sheet1!$J$2:$J$177, Sheet1!F$2:F$177)</f>
        <v>-2.2668282674703801E-2</v>
      </c>
      <c r="F9" s="18">
        <f>CORREL(Sheet1!$J$2:$J$177, Sheet1!G$2:G$177)</f>
        <v>-1.8187898657316834E-2</v>
      </c>
      <c r="G9" s="18">
        <f>CORREL(Sheet1!$J$2:$J$177, Sheet1!H$2:H$177)</f>
        <v>-9.6460725958850857E-2</v>
      </c>
      <c r="H9" s="18">
        <f>CORREL(Sheet1!$J$2:$J$177, Sheet1!I$2:I$177)</f>
        <v>-1.6449750265303192E-2</v>
      </c>
      <c r="I9" s="18">
        <f>CORREL(Sheet1!$J$2:$J$177, Sheet1!J$2:J$177)</f>
        <v>1</v>
      </c>
      <c r="J9" s="18">
        <f>CORREL(Sheet1!$J$2:$J$177, Sheet1!K$2:K$177)</f>
        <v>8.6298243079358808E-2</v>
      </c>
      <c r="K9" s="18">
        <f>CORREL(Sheet1!$J$2:$J$177, Sheet1!L$2:L$177)</f>
        <v>-0.16482384414597784</v>
      </c>
      <c r="L9" s="18">
        <f>CORREL(Sheet1!$J$2:$J$177, Sheet1!M$2:M$177)</f>
        <v>0.486570371673194</v>
      </c>
      <c r="M9" s="32">
        <f>CORREL(Sheet1!$J$2:$J$177, Sheet1!N$2:N$177)</f>
        <v>0.13503739104317164</v>
      </c>
    </row>
    <row r="10" spans="1:13" ht="21" customHeight="1" x14ac:dyDescent="0.25">
      <c r="A10" s="19" t="s">
        <v>34</v>
      </c>
      <c r="B10" s="31">
        <f>CORREL(Sheet1!$K$2:$K$177, Sheet1!C$2:C$177)</f>
        <v>-0.45431874532382088</v>
      </c>
      <c r="C10" s="18">
        <f>CORREL(Sheet1!$K$2:$K$177, Sheet1!D$2:D$177)</f>
        <v>-0.79099737727760022</v>
      </c>
      <c r="D10" s="18">
        <f>CORREL(Sheet1!$K$2:$K$177, Sheet1!E$2:E$177)</f>
        <v>-0.25545343923631231</v>
      </c>
      <c r="E10" s="18">
        <f>CORREL(Sheet1!$K$2:$K$177, Sheet1!F$2:F$177)</f>
        <v>-0.30390848515505964</v>
      </c>
      <c r="F10" s="18">
        <f>CORREL(Sheet1!$K$2:$K$177, Sheet1!G$2:G$177)</f>
        <v>-0.3975290247380811</v>
      </c>
      <c r="G10" s="18">
        <f>CORREL(Sheet1!$K$2:$K$177, Sheet1!H$2:H$177)</f>
        <v>-0.33253816666646291</v>
      </c>
      <c r="H10" s="18">
        <f>CORREL(Sheet1!$K$2:$K$177, Sheet1!I$2:I$177)</f>
        <v>-0.12154281320364853</v>
      </c>
      <c r="I10" s="18">
        <f>CORREL(Sheet1!$K$2:$K$177, Sheet1!J$2:J$177)</f>
        <v>8.6298243079358808E-2</v>
      </c>
      <c r="J10" s="18">
        <f>CORREL(Sheet1!$K$2:$K$177, Sheet1!K$2:K$177)</f>
        <v>0.99999999999999978</v>
      </c>
      <c r="K10" s="18">
        <f>CORREL(Sheet1!$K$2:$K$177, Sheet1!L$2:L$177)</f>
        <v>-0.51094365905132155</v>
      </c>
      <c r="L10" s="18">
        <f>CORREL(Sheet1!$K$2:$K$177, Sheet1!M$2:M$177)</f>
        <v>-0.17343746580680106</v>
      </c>
      <c r="M10" s="32">
        <f>CORREL(Sheet1!$K$2:$K$177, Sheet1!N$2:N$177)</f>
        <v>0.47577468645556331</v>
      </c>
    </row>
    <row r="11" spans="1:13" ht="21" customHeight="1" x14ac:dyDescent="0.25">
      <c r="A11" s="19" t="s">
        <v>35</v>
      </c>
      <c r="B11" s="31">
        <f>CORREL(Sheet1!$L$2:$L$177, Sheet1!C$2:C$177)</f>
        <v>0.5887019018841313</v>
      </c>
      <c r="C11" s="18">
        <f>CORREL(Sheet1!$L$2:$L$177, Sheet1!D$2:D$177)</f>
        <v>0.67064405509635228</v>
      </c>
      <c r="D11" s="18">
        <f>CORREL(Sheet1!$L$2:$L$177, Sheet1!E$2:E$177)</f>
        <v>0.54209964654379605</v>
      </c>
      <c r="E11" s="18">
        <f>CORREL(Sheet1!$L$2:$L$177, Sheet1!F$2:F$177)</f>
        <v>0.49859090634023034</v>
      </c>
      <c r="F11" s="18">
        <f>CORREL(Sheet1!$L$2:$L$177, Sheet1!G$2:G$177)</f>
        <v>0.55088479700504345</v>
      </c>
      <c r="G11" s="18">
        <f>CORREL(Sheet1!$L$2:$L$177, Sheet1!H$2:H$177)</f>
        <v>0.51744787657017755</v>
      </c>
      <c r="H11" s="18">
        <f>CORREL(Sheet1!$L$2:$L$177, Sheet1!I$2:I$177)</f>
        <v>0.20601866511750483</v>
      </c>
      <c r="I11" s="18">
        <f>CORREL(Sheet1!$L$2:$L$177, Sheet1!J$2:J$177)</f>
        <v>-0.16482384414597784</v>
      </c>
      <c r="J11" s="18">
        <f>CORREL(Sheet1!$L$2:$L$177, Sheet1!K$2:K$177)</f>
        <v>-0.51094365905132155</v>
      </c>
      <c r="K11" s="18">
        <f>CORREL(Sheet1!$L$2:$L$177, Sheet1!L$2:L$177)</f>
        <v>1</v>
      </c>
      <c r="L11" s="18">
        <f>CORREL(Sheet1!$L$2:$L$177, Sheet1!M$2:M$177)</f>
        <v>0.20625206402625523</v>
      </c>
      <c r="M11" s="32">
        <f>CORREL(Sheet1!$L$2:$L$177, Sheet1!N$2:N$177)</f>
        <v>-0.4196217864129968</v>
      </c>
    </row>
    <row r="12" spans="1:13" ht="21" customHeight="1" x14ac:dyDescent="0.25">
      <c r="A12" s="19" t="s">
        <v>39</v>
      </c>
      <c r="B12" s="31">
        <f>CORREL(Sheet1!$M$2:$M$177, Sheet1!C$2:C$177)</f>
        <v>0.38634165673196452</v>
      </c>
      <c r="C12" s="18">
        <f>CORREL(Sheet1!$M$2:$M$177, Sheet1!D$2:D$177)</f>
        <v>0.17200652477073286</v>
      </c>
      <c r="D12" s="18">
        <f>CORREL(Sheet1!$M$2:$M$177, Sheet1!E$2:E$177)</f>
        <v>0.39879785755867442</v>
      </c>
      <c r="E12" s="18">
        <f>CORREL(Sheet1!$M$2:$M$177, Sheet1!F$2:F$177)</f>
        <v>0.54709185623653889</v>
      </c>
      <c r="F12" s="18">
        <f>CORREL(Sheet1!$M$2:$M$177, Sheet1!G$2:G$177)</f>
        <v>0.60015682543774351</v>
      </c>
      <c r="G12" s="18">
        <f>CORREL(Sheet1!$M$2:$M$177, Sheet1!H$2:H$177)</f>
        <v>0.26470096889193889</v>
      </c>
      <c r="H12" s="18">
        <f>CORREL(Sheet1!$M$2:$M$177, Sheet1!I$2:I$177)</f>
        <v>7.5889930656094701E-2</v>
      </c>
      <c r="I12" s="18">
        <f>CORREL(Sheet1!$M$2:$M$177, Sheet1!J$2:J$177)</f>
        <v>0.486570371673194</v>
      </c>
      <c r="J12" s="18">
        <f>CORREL(Sheet1!$M$2:$M$177, Sheet1!K$2:K$177)</f>
        <v>-0.17343746580680106</v>
      </c>
      <c r="K12" s="18">
        <f>CORREL(Sheet1!$M$2:$M$177, Sheet1!L$2:L$177)</f>
        <v>0.20625206402625523</v>
      </c>
      <c r="L12" s="18">
        <f>CORREL(Sheet1!$M$2:$M$177, Sheet1!M$2:M$177)</f>
        <v>1</v>
      </c>
      <c r="M12" s="32">
        <f>CORREL(Sheet1!$M$2:$M$177, Sheet1!N$2:N$177)</f>
        <v>-0.22640007675832297</v>
      </c>
    </row>
    <row r="13" spans="1:13" ht="21" customHeight="1" thickBot="1" x14ac:dyDescent="0.3">
      <c r="A13" s="21" t="s">
        <v>40</v>
      </c>
      <c r="B13" s="33">
        <f>CORREL(Sheet1!$N$2:$N$177, Sheet1!C$2:C$177)</f>
        <v>-0.50317668610392452</v>
      </c>
      <c r="C13" s="34">
        <f>CORREL(Sheet1!$N$2:$N$177, Sheet1!D$2:D$177)</f>
        <v>-0.51247297275094006</v>
      </c>
      <c r="D13" s="34">
        <f>CORREL(Sheet1!$N$2:$N$177, Sheet1!E$2:E$177)</f>
        <v>-0.56949765966766785</v>
      </c>
      <c r="E13" s="34">
        <f>CORREL(Sheet1!$N$2:$N$177, Sheet1!F$2:F$177)</f>
        <v>-0.51635219726814963</v>
      </c>
      <c r="F13" s="34">
        <f>CORREL(Sheet1!$N$2:$N$177, Sheet1!G$2:G$177)</f>
        <v>-0.73323446802409409</v>
      </c>
      <c r="G13" s="34">
        <f>CORREL(Sheet1!$N$2:$N$177, Sheet1!H$2:H$177)</f>
        <v>-0.54121144703332658</v>
      </c>
      <c r="H13" s="34">
        <f>CORREL(Sheet1!$N$2:$N$177, Sheet1!I$2:I$177)</f>
        <v>-0.35351521369609828</v>
      </c>
      <c r="I13" s="34">
        <f>CORREL(Sheet1!$N$2:$N$177, Sheet1!J$2:J$177)</f>
        <v>0.13503739104317164</v>
      </c>
      <c r="J13" s="34">
        <f>CORREL(Sheet1!$N$2:$N$177, Sheet1!K$2:K$177)</f>
        <v>0.47577468645556331</v>
      </c>
      <c r="K13" s="34">
        <f>CORREL(Sheet1!$N$2:$N$177, Sheet1!L$2:L$177)</f>
        <v>-0.4196217864129968</v>
      </c>
      <c r="L13" s="34">
        <f>CORREL(Sheet1!$N$2:$N$177, Sheet1!M$2:M$177)</f>
        <v>-0.22640007675832297</v>
      </c>
      <c r="M13" s="35">
        <f>CORREL(Sheet1!$N$2:$N$177, Sheet1!N$2:N$177)</f>
        <v>0.99999999999999989</v>
      </c>
    </row>
  </sheetData>
  <conditionalFormatting sqref="B2:M1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2">
      <colorScale>
        <cfvo type="min"/>
        <cfvo type="max"/>
        <color rgb="FFFF7128"/>
        <color rgb="FFFFEF9C"/>
      </colorScale>
    </cfRule>
    <cfRule type="expression" priority="3">
      <formula>"&gt;0.2"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4CFF6-0731-49E1-B27F-81306FB20AE8}">
  <dimension ref="A1:R14"/>
  <sheetViews>
    <sheetView topLeftCell="A4" workbookViewId="0">
      <selection activeCell="M21" sqref="M21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23" bestFit="1" customWidth="1"/>
    <col min="4" max="4" width="10" bestFit="1" customWidth="1"/>
    <col min="5" max="5" width="9.5703125" bestFit="1" customWidth="1"/>
    <col min="6" max="6" width="8.28515625" bestFit="1" customWidth="1"/>
    <col min="7" max="7" width="13.7109375" bestFit="1" customWidth="1"/>
    <col min="8" max="8" width="14.140625" bestFit="1" customWidth="1"/>
    <col min="9" max="9" width="9.5703125" bestFit="1" customWidth="1"/>
    <col min="10" max="10" width="14.85546875" bestFit="1" customWidth="1"/>
    <col min="11" max="11" width="10.7109375" bestFit="1" customWidth="1"/>
    <col min="12" max="12" width="11.7109375" bestFit="1" customWidth="1"/>
    <col min="13" max="13" width="7.85546875" bestFit="1" customWidth="1"/>
    <col min="14" max="14" width="16.28515625" bestFit="1" customWidth="1"/>
    <col min="15" max="15" width="24.42578125" bestFit="1" customWidth="1"/>
    <col min="16" max="16" width="15.28515625" bestFit="1" customWidth="1"/>
    <col min="17" max="17" width="23" bestFit="1" customWidth="1"/>
    <col min="18" max="18" width="11.28515625" bestFit="1" customWidth="1"/>
    <col min="19" max="19" width="13.42578125" bestFit="1" customWidth="1"/>
    <col min="20" max="20" width="11.85546875" bestFit="1" customWidth="1"/>
    <col min="21" max="21" width="13.42578125" bestFit="1" customWidth="1"/>
    <col min="22" max="22" width="11.85546875" bestFit="1" customWidth="1"/>
    <col min="23" max="23" width="13.42578125" bestFit="1" customWidth="1"/>
    <col min="24" max="24" width="11.85546875" bestFit="1" customWidth="1"/>
    <col min="25" max="25" width="13.42578125" bestFit="1" customWidth="1"/>
    <col min="26" max="26" width="16.28515625" bestFit="1" customWidth="1"/>
    <col min="27" max="27" width="13.42578125" bestFit="1" customWidth="1"/>
    <col min="28" max="28" width="24.42578125" bestFit="1" customWidth="1"/>
    <col min="29" max="29" width="13.42578125" bestFit="1" customWidth="1"/>
    <col min="30" max="30" width="15.28515625" bestFit="1" customWidth="1"/>
    <col min="31" max="31" width="13.42578125" bestFit="1" customWidth="1"/>
    <col min="32" max="32" width="23" bestFit="1" customWidth="1"/>
    <col min="33" max="33" width="13.42578125" bestFit="1" customWidth="1"/>
    <col min="34" max="34" width="16.85546875" bestFit="1" customWidth="1"/>
    <col min="35" max="35" width="18.42578125" bestFit="1" customWidth="1"/>
  </cols>
  <sheetData>
    <row r="1" spans="1:18" x14ac:dyDescent="0.25">
      <c r="A1" s="15" t="s">
        <v>44</v>
      </c>
      <c r="B1" s="15" t="s">
        <v>43</v>
      </c>
    </row>
    <row r="2" spans="1:18" x14ac:dyDescent="0.25">
      <c r="A2" s="15" t="s">
        <v>41</v>
      </c>
      <c r="B2" t="s">
        <v>2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25</v>
      </c>
      <c r="O2" t="s">
        <v>26</v>
      </c>
      <c r="P2" t="s">
        <v>27</v>
      </c>
      <c r="Q2" t="s">
        <v>28</v>
      </c>
      <c r="R2" t="s">
        <v>42</v>
      </c>
    </row>
    <row r="3" spans="1:18" x14ac:dyDescent="0.25">
      <c r="A3" s="16" t="s">
        <v>3</v>
      </c>
      <c r="B3" s="8">
        <v>113</v>
      </c>
      <c r="C3" s="8">
        <v>177</v>
      </c>
      <c r="D3" s="8">
        <v>222</v>
      </c>
      <c r="E3" s="8">
        <v>240</v>
      </c>
      <c r="F3" s="8">
        <v>215</v>
      </c>
      <c r="G3" s="8">
        <v>138</v>
      </c>
      <c r="H3" s="8">
        <v>122</v>
      </c>
      <c r="I3" s="8">
        <v>285</v>
      </c>
      <c r="J3" s="8">
        <v>205</v>
      </c>
      <c r="K3" s="8">
        <v>201</v>
      </c>
      <c r="L3" s="8">
        <v>195</v>
      </c>
      <c r="M3" s="8">
        <v>118</v>
      </c>
      <c r="N3" s="8">
        <v>249</v>
      </c>
      <c r="O3" s="8">
        <v>200</v>
      </c>
      <c r="P3" s="8">
        <v>140</v>
      </c>
      <c r="Q3" s="8">
        <v>194</v>
      </c>
      <c r="R3" s="8">
        <v>3014</v>
      </c>
    </row>
    <row r="4" spans="1:18" x14ac:dyDescent="0.25">
      <c r="A4" s="16" t="s">
        <v>4</v>
      </c>
      <c r="B4" s="8">
        <v>117</v>
      </c>
      <c r="C4" s="8">
        <v>162</v>
      </c>
      <c r="D4" s="8">
        <v>244</v>
      </c>
      <c r="E4" s="8">
        <v>223</v>
      </c>
      <c r="F4" s="8">
        <v>222</v>
      </c>
      <c r="G4" s="8">
        <v>141</v>
      </c>
      <c r="H4" s="8">
        <v>120</v>
      </c>
      <c r="I4" s="8">
        <v>239</v>
      </c>
      <c r="J4" s="8">
        <v>185</v>
      </c>
      <c r="K4" s="8">
        <v>203</v>
      </c>
      <c r="L4" s="8">
        <v>172</v>
      </c>
      <c r="M4" s="8">
        <v>121</v>
      </c>
      <c r="N4" s="8">
        <v>266</v>
      </c>
      <c r="O4" s="8">
        <v>230</v>
      </c>
      <c r="P4" s="8">
        <v>135</v>
      </c>
      <c r="Q4" s="8">
        <v>197</v>
      </c>
      <c r="R4" s="8">
        <v>2977</v>
      </c>
    </row>
    <row r="5" spans="1:18" x14ac:dyDescent="0.25">
      <c r="A5" s="16" t="s">
        <v>5</v>
      </c>
      <c r="B5" s="8">
        <v>119</v>
      </c>
      <c r="C5" s="8">
        <v>142</v>
      </c>
      <c r="D5" s="8">
        <v>228</v>
      </c>
      <c r="E5" s="8">
        <v>238</v>
      </c>
      <c r="F5" s="8">
        <v>218</v>
      </c>
      <c r="G5" s="8">
        <v>146</v>
      </c>
      <c r="H5" s="8">
        <v>119</v>
      </c>
      <c r="I5" s="8">
        <v>194</v>
      </c>
      <c r="J5" s="8">
        <v>173</v>
      </c>
      <c r="K5" s="8">
        <v>201</v>
      </c>
      <c r="L5" s="8">
        <v>152</v>
      </c>
      <c r="M5" s="8">
        <v>118</v>
      </c>
      <c r="N5" s="8">
        <v>196</v>
      </c>
      <c r="O5" s="8">
        <v>199</v>
      </c>
      <c r="P5" s="8">
        <v>143</v>
      </c>
      <c r="Q5" s="8">
        <v>173</v>
      </c>
      <c r="R5" s="8">
        <v>2759</v>
      </c>
    </row>
    <row r="6" spans="1:18" x14ac:dyDescent="0.25">
      <c r="A6" s="16" t="s">
        <v>6</v>
      </c>
      <c r="B6" s="8">
        <v>107</v>
      </c>
      <c r="C6" s="8">
        <v>139</v>
      </c>
      <c r="D6" s="8">
        <v>203</v>
      </c>
      <c r="E6" s="8">
        <v>236</v>
      </c>
      <c r="F6" s="8">
        <v>213</v>
      </c>
      <c r="G6" s="8">
        <v>133</v>
      </c>
      <c r="H6" s="8">
        <v>116</v>
      </c>
      <c r="I6" s="8">
        <v>177</v>
      </c>
      <c r="J6" s="8">
        <v>169</v>
      </c>
      <c r="K6" s="8">
        <v>198</v>
      </c>
      <c r="L6" s="8">
        <v>137</v>
      </c>
      <c r="M6" s="8">
        <v>114</v>
      </c>
      <c r="N6" s="8">
        <v>188</v>
      </c>
      <c r="O6" s="8">
        <v>202</v>
      </c>
      <c r="P6" s="8">
        <v>130</v>
      </c>
      <c r="Q6" s="8">
        <v>175</v>
      </c>
      <c r="R6" s="8">
        <v>2637</v>
      </c>
    </row>
    <row r="7" spans="1:18" x14ac:dyDescent="0.25">
      <c r="A7" s="16" t="s">
        <v>7</v>
      </c>
      <c r="B7" s="8">
        <v>115</v>
      </c>
      <c r="C7" s="8">
        <v>138</v>
      </c>
      <c r="D7" s="8">
        <v>215</v>
      </c>
      <c r="E7" s="8">
        <v>247</v>
      </c>
      <c r="F7" s="8">
        <v>217</v>
      </c>
      <c r="G7" s="8">
        <v>136</v>
      </c>
      <c r="H7" s="8">
        <v>121</v>
      </c>
      <c r="I7" s="8">
        <v>201</v>
      </c>
      <c r="J7" s="8">
        <v>183</v>
      </c>
      <c r="K7" s="8">
        <v>205</v>
      </c>
      <c r="L7" s="8">
        <v>136</v>
      </c>
      <c r="M7" s="8">
        <v>119</v>
      </c>
      <c r="N7" s="8">
        <v>176</v>
      </c>
      <c r="O7" s="8">
        <v>175</v>
      </c>
      <c r="P7" s="8">
        <v>123</v>
      </c>
      <c r="Q7" s="8">
        <v>166</v>
      </c>
      <c r="R7" s="8">
        <v>2673</v>
      </c>
    </row>
    <row r="8" spans="1:18" x14ac:dyDescent="0.25">
      <c r="A8" s="16" t="s">
        <v>8</v>
      </c>
      <c r="B8" s="8">
        <v>106</v>
      </c>
      <c r="C8" s="8">
        <v>147</v>
      </c>
      <c r="D8" s="8">
        <v>186</v>
      </c>
      <c r="E8" s="8">
        <v>208</v>
      </c>
      <c r="F8" s="8">
        <v>196</v>
      </c>
      <c r="G8" s="8">
        <v>138</v>
      </c>
      <c r="H8" s="8">
        <v>122</v>
      </c>
      <c r="I8" s="8">
        <v>212</v>
      </c>
      <c r="J8" s="8">
        <v>178</v>
      </c>
      <c r="K8" s="8">
        <v>182</v>
      </c>
      <c r="L8" s="8">
        <v>132</v>
      </c>
      <c r="M8" s="8">
        <v>121</v>
      </c>
      <c r="N8" s="8">
        <v>175</v>
      </c>
      <c r="O8" s="8">
        <v>198</v>
      </c>
      <c r="P8" s="8">
        <v>124</v>
      </c>
      <c r="Q8" s="8">
        <v>156</v>
      </c>
      <c r="R8" s="8">
        <v>2581</v>
      </c>
    </row>
    <row r="9" spans="1:18" x14ac:dyDescent="0.25">
      <c r="A9" s="16" t="s">
        <v>9</v>
      </c>
      <c r="B9" s="8">
        <v>101</v>
      </c>
      <c r="C9" s="8">
        <v>146</v>
      </c>
      <c r="D9" s="8">
        <v>167</v>
      </c>
      <c r="E9" s="8">
        <v>203</v>
      </c>
      <c r="F9" s="8">
        <v>178</v>
      </c>
      <c r="G9" s="8">
        <v>134</v>
      </c>
      <c r="H9" s="8">
        <v>116</v>
      </c>
      <c r="I9" s="8">
        <v>228</v>
      </c>
      <c r="J9" s="8">
        <v>163</v>
      </c>
      <c r="K9" s="8">
        <v>184</v>
      </c>
      <c r="L9" s="8">
        <v>118</v>
      </c>
      <c r="M9" s="8">
        <v>120</v>
      </c>
      <c r="N9" s="8">
        <v>165</v>
      </c>
      <c r="O9" s="8">
        <v>193</v>
      </c>
      <c r="P9" s="8">
        <v>118</v>
      </c>
      <c r="Q9" s="8">
        <v>156</v>
      </c>
      <c r="R9" s="8">
        <v>2490</v>
      </c>
    </row>
    <row r="10" spans="1:18" x14ac:dyDescent="0.25">
      <c r="A10" s="16" t="s">
        <v>10</v>
      </c>
      <c r="B10" s="8">
        <v>100</v>
      </c>
      <c r="C10" s="8">
        <v>144</v>
      </c>
      <c r="D10" s="8">
        <v>182</v>
      </c>
      <c r="E10" s="8">
        <v>198</v>
      </c>
      <c r="F10" s="8">
        <v>184</v>
      </c>
      <c r="G10" s="8">
        <v>137</v>
      </c>
      <c r="H10" s="8">
        <v>112</v>
      </c>
      <c r="I10" s="8">
        <v>237</v>
      </c>
      <c r="J10" s="8">
        <v>143</v>
      </c>
      <c r="K10" s="8">
        <v>175</v>
      </c>
      <c r="L10" s="8">
        <v>117</v>
      </c>
      <c r="M10" s="8">
        <v>116</v>
      </c>
      <c r="N10" s="8">
        <v>164</v>
      </c>
      <c r="O10" s="8">
        <v>179</v>
      </c>
      <c r="P10" s="8">
        <v>118</v>
      </c>
      <c r="Q10" s="8">
        <v>152</v>
      </c>
      <c r="R10" s="8">
        <v>2458</v>
      </c>
    </row>
    <row r="11" spans="1:18" x14ac:dyDescent="0.25">
      <c r="A11" s="16" t="s">
        <v>11</v>
      </c>
      <c r="B11" s="8">
        <v>90</v>
      </c>
      <c r="C11" s="8">
        <v>144</v>
      </c>
      <c r="D11" s="8">
        <v>185</v>
      </c>
      <c r="E11" s="8">
        <v>197</v>
      </c>
      <c r="F11" s="8">
        <v>179</v>
      </c>
      <c r="G11" s="8">
        <v>137</v>
      </c>
      <c r="H11" s="8">
        <v>106</v>
      </c>
      <c r="I11" s="8">
        <v>245</v>
      </c>
      <c r="J11" s="8">
        <v>155</v>
      </c>
      <c r="K11" s="8">
        <v>186</v>
      </c>
      <c r="L11" s="8">
        <v>135</v>
      </c>
      <c r="M11" s="8">
        <v>112</v>
      </c>
      <c r="N11" s="8">
        <v>161</v>
      </c>
      <c r="O11" s="8">
        <v>177</v>
      </c>
      <c r="P11" s="8">
        <v>119</v>
      </c>
      <c r="Q11" s="8">
        <v>153</v>
      </c>
      <c r="R11" s="8">
        <v>2481</v>
      </c>
    </row>
    <row r="12" spans="1:18" x14ac:dyDescent="0.25">
      <c r="A12" s="16" t="s">
        <v>12</v>
      </c>
      <c r="B12" s="8">
        <v>91</v>
      </c>
      <c r="C12" s="8">
        <v>139</v>
      </c>
      <c r="D12" s="8">
        <v>181</v>
      </c>
      <c r="E12" s="8">
        <v>196</v>
      </c>
      <c r="F12" s="8">
        <v>167</v>
      </c>
      <c r="G12" s="8">
        <v>137</v>
      </c>
      <c r="H12" s="8">
        <v>103</v>
      </c>
      <c r="I12" s="8">
        <v>244</v>
      </c>
      <c r="J12" s="8">
        <v>153</v>
      </c>
      <c r="K12" s="8">
        <v>186</v>
      </c>
      <c r="L12" s="8">
        <v>132</v>
      </c>
      <c r="M12" s="8">
        <v>109</v>
      </c>
      <c r="N12" s="8">
        <v>166</v>
      </c>
      <c r="O12" s="8">
        <v>178</v>
      </c>
      <c r="P12" s="8">
        <v>128</v>
      </c>
      <c r="Q12" s="8">
        <v>151</v>
      </c>
      <c r="R12" s="8">
        <v>2461</v>
      </c>
    </row>
    <row r="13" spans="1:18" x14ac:dyDescent="0.25">
      <c r="A13" s="16" t="s">
        <v>13</v>
      </c>
      <c r="B13" s="8">
        <v>88</v>
      </c>
      <c r="C13" s="8">
        <v>144</v>
      </c>
      <c r="D13" s="8">
        <v>186</v>
      </c>
      <c r="E13" s="8">
        <v>196</v>
      </c>
      <c r="F13" s="8">
        <v>174</v>
      </c>
      <c r="G13" s="8">
        <v>139</v>
      </c>
      <c r="H13" s="8">
        <v>103</v>
      </c>
      <c r="I13" s="8">
        <v>231</v>
      </c>
      <c r="J13" s="8">
        <v>154</v>
      </c>
      <c r="K13" s="8">
        <v>179</v>
      </c>
      <c r="L13" s="8">
        <v>149</v>
      </c>
      <c r="M13" s="8">
        <v>108</v>
      </c>
      <c r="N13" s="8">
        <v>177</v>
      </c>
      <c r="O13" s="8">
        <v>173</v>
      </c>
      <c r="P13" s="8">
        <v>126</v>
      </c>
      <c r="Q13" s="8">
        <v>156</v>
      </c>
      <c r="R13" s="8">
        <v>2483</v>
      </c>
    </row>
    <row r="14" spans="1:18" x14ac:dyDescent="0.25">
      <c r="A14" s="16" t="s">
        <v>42</v>
      </c>
      <c r="B14" s="8">
        <v>1147</v>
      </c>
      <c r="C14" s="8">
        <v>1622</v>
      </c>
      <c r="D14" s="8">
        <v>2199</v>
      </c>
      <c r="E14" s="8">
        <v>2382</v>
      </c>
      <c r="F14" s="8">
        <v>2163</v>
      </c>
      <c r="G14" s="8">
        <v>1516</v>
      </c>
      <c r="H14" s="8">
        <v>1260</v>
      </c>
      <c r="I14" s="8">
        <v>2493</v>
      </c>
      <c r="J14" s="8">
        <v>1861</v>
      </c>
      <c r="K14" s="8">
        <v>2100</v>
      </c>
      <c r="L14" s="8">
        <v>1575</v>
      </c>
      <c r="M14" s="8">
        <v>1276</v>
      </c>
      <c r="N14" s="8">
        <v>2083</v>
      </c>
      <c r="O14" s="8">
        <v>2104</v>
      </c>
      <c r="P14" s="8">
        <v>1404</v>
      </c>
      <c r="Q14" s="8">
        <v>1829</v>
      </c>
      <c r="R14" s="8">
        <v>29014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D2DBF-848D-4DA1-B330-1DAF1A17D644}">
  <dimension ref="A1:M13"/>
  <sheetViews>
    <sheetView workbookViewId="0">
      <selection activeCell="M22" sqref="M22"/>
    </sheetView>
  </sheetViews>
  <sheetFormatPr defaultRowHeight="15" x14ac:dyDescent="0.25"/>
  <cols>
    <col min="1" max="1" width="6.5703125" bestFit="1" customWidth="1"/>
    <col min="2" max="2" width="8" bestFit="1" customWidth="1"/>
    <col min="3" max="3" width="7.42578125" bestFit="1" customWidth="1"/>
    <col min="4" max="4" width="10.5703125" bestFit="1" customWidth="1"/>
    <col min="5" max="5" width="6.42578125" bestFit="1" customWidth="1"/>
    <col min="6" max="8" width="7.42578125" bestFit="1" customWidth="1"/>
    <col min="9" max="9" width="8.42578125" bestFit="1" customWidth="1"/>
    <col min="10" max="10" width="10.42578125" bestFit="1" customWidth="1"/>
    <col min="11" max="11" width="9" bestFit="1" customWidth="1"/>
    <col min="12" max="12" width="7.140625" bestFit="1" customWidth="1"/>
    <col min="13" max="13" width="14.7109375" bestFit="1" customWidth="1"/>
  </cols>
  <sheetData>
    <row r="1" spans="1:13" ht="15.75" thickBot="1" x14ac:dyDescent="0.3">
      <c r="A1" s="46"/>
      <c r="B1" s="56" t="s">
        <v>47</v>
      </c>
      <c r="C1" s="36" t="s">
        <v>48</v>
      </c>
      <c r="D1" s="37" t="s">
        <v>53</v>
      </c>
      <c r="E1" s="36" t="s">
        <v>45</v>
      </c>
      <c r="F1" s="38">
        <v>0.25</v>
      </c>
      <c r="G1" s="39" t="s">
        <v>49</v>
      </c>
      <c r="H1" s="38">
        <v>0.75</v>
      </c>
      <c r="I1" s="36" t="s">
        <v>46</v>
      </c>
      <c r="J1" s="38" t="s">
        <v>52</v>
      </c>
      <c r="K1" s="36" t="s">
        <v>51</v>
      </c>
      <c r="L1" s="37" t="s">
        <v>50</v>
      </c>
      <c r="M1" s="57" t="s">
        <v>54</v>
      </c>
    </row>
    <row r="2" spans="1:13" x14ac:dyDescent="0.25">
      <c r="A2" s="47" t="s">
        <v>38</v>
      </c>
      <c r="B2" s="52">
        <v>176</v>
      </c>
      <c r="C2" s="53">
        <v>3.9687779999999999</v>
      </c>
      <c r="D2" s="54">
        <v>1.1779090000000001</v>
      </c>
      <c r="E2" s="53">
        <v>2.27</v>
      </c>
      <c r="F2" s="54">
        <v>3.153</v>
      </c>
      <c r="G2" s="53">
        <v>3.7244999999999999</v>
      </c>
      <c r="H2" s="54">
        <v>4.5197500000000002</v>
      </c>
      <c r="I2" s="53">
        <v>7.6139999999999999</v>
      </c>
      <c r="J2" s="54">
        <v>1.38747</v>
      </c>
      <c r="K2" s="53">
        <v>1.080589</v>
      </c>
      <c r="L2" s="54">
        <v>0.71138999999999997</v>
      </c>
      <c r="M2" s="55">
        <f>D2/C2</f>
        <v>0.29679387458809742</v>
      </c>
    </row>
    <row r="3" spans="1:13" x14ac:dyDescent="0.25">
      <c r="A3" s="48" t="s">
        <v>30</v>
      </c>
      <c r="B3" s="40">
        <v>176</v>
      </c>
      <c r="C3" s="41">
        <v>3.990408</v>
      </c>
      <c r="D3" s="42">
        <v>0.72731699999999999</v>
      </c>
      <c r="E3" s="41">
        <v>2.8774299999999999</v>
      </c>
      <c r="F3" s="42">
        <v>3.4234749999999998</v>
      </c>
      <c r="G3" s="41">
        <v>3.8421449999999999</v>
      </c>
      <c r="H3" s="42">
        <v>4.4837800000000003</v>
      </c>
      <c r="I3" s="41">
        <v>6.5818099999999999</v>
      </c>
      <c r="J3" s="42">
        <v>0.52898999999999996</v>
      </c>
      <c r="K3" s="41">
        <v>0.81688899999999998</v>
      </c>
      <c r="L3" s="42">
        <v>0.39948400000000001</v>
      </c>
      <c r="M3" s="50">
        <f t="shared" ref="M3:M13" si="0">D3/C3</f>
        <v>0.1822663246465023</v>
      </c>
    </row>
    <row r="4" spans="1:13" x14ac:dyDescent="0.25">
      <c r="A4" s="48" t="s">
        <v>37</v>
      </c>
      <c r="B4" s="40">
        <v>176</v>
      </c>
      <c r="C4" s="41">
        <v>79.768692999999999</v>
      </c>
      <c r="D4" s="42">
        <v>42.07358</v>
      </c>
      <c r="E4" s="41">
        <v>15.01</v>
      </c>
      <c r="F4" s="42">
        <v>41.8825</v>
      </c>
      <c r="G4" s="41">
        <v>82.97</v>
      </c>
      <c r="H4" s="42">
        <v>103.0175</v>
      </c>
      <c r="I4" s="41">
        <v>212.5</v>
      </c>
      <c r="J4" s="42">
        <v>1770.1861260000001</v>
      </c>
      <c r="K4" s="41">
        <v>0.70538999999999996</v>
      </c>
      <c r="L4" s="42">
        <v>0.39674199999999998</v>
      </c>
      <c r="M4" s="50">
        <f t="shared" si="0"/>
        <v>0.52744477084512342</v>
      </c>
    </row>
    <row r="5" spans="1:13" x14ac:dyDescent="0.25">
      <c r="A5" s="48" t="s">
        <v>29</v>
      </c>
      <c r="B5" s="40">
        <v>176</v>
      </c>
      <c r="C5" s="41">
        <v>26.161936000000001</v>
      </c>
      <c r="D5" s="42">
        <v>10.207815</v>
      </c>
      <c r="E5" s="41">
        <v>10.3645</v>
      </c>
      <c r="F5" s="42">
        <v>19.841249999999999</v>
      </c>
      <c r="G5" s="41">
        <v>24.6525</v>
      </c>
      <c r="H5" s="42">
        <v>28.507100000000001</v>
      </c>
      <c r="I5" s="41">
        <v>55.476700000000001</v>
      </c>
      <c r="J5" s="42">
        <v>104.199495</v>
      </c>
      <c r="K5" s="41">
        <v>1.1598999999999999</v>
      </c>
      <c r="L5" s="42">
        <v>1.3936170000000001</v>
      </c>
      <c r="M5" s="50">
        <f t="shared" si="0"/>
        <v>0.39017811984556494</v>
      </c>
    </row>
    <row r="6" spans="1:13" x14ac:dyDescent="0.25">
      <c r="A6" s="48" t="s">
        <v>31</v>
      </c>
      <c r="B6" s="40">
        <v>176</v>
      </c>
      <c r="C6" s="41">
        <v>2.4030589999999998</v>
      </c>
      <c r="D6" s="42">
        <v>1.230891</v>
      </c>
      <c r="E6" s="41">
        <v>0.97677400000000003</v>
      </c>
      <c r="F6" s="42">
        <v>1.383008</v>
      </c>
      <c r="G6" s="41">
        <v>2.1290770000000001</v>
      </c>
      <c r="H6" s="42">
        <v>3.022106</v>
      </c>
      <c r="I6" s="41">
        <v>5.4250280000000002</v>
      </c>
      <c r="J6" s="42">
        <v>1.5150939999999999</v>
      </c>
      <c r="K6" s="41">
        <v>0.95777999999999996</v>
      </c>
      <c r="L6" s="42">
        <v>0.14097899999999999</v>
      </c>
      <c r="M6" s="50">
        <f t="shared" si="0"/>
        <v>0.51221838498347316</v>
      </c>
    </row>
    <row r="7" spans="1:13" x14ac:dyDescent="0.25">
      <c r="A7" s="48" t="s">
        <v>32</v>
      </c>
      <c r="B7" s="40">
        <v>176</v>
      </c>
      <c r="C7" s="41">
        <v>340.48686900000001</v>
      </c>
      <c r="D7" s="42">
        <v>383.07561900000002</v>
      </c>
      <c r="E7" s="41">
        <v>14.252000000000001</v>
      </c>
      <c r="F7" s="42">
        <v>105.26275</v>
      </c>
      <c r="G7" s="41">
        <v>169.74199999999999</v>
      </c>
      <c r="H7" s="42">
        <v>430.39949999999999</v>
      </c>
      <c r="I7" s="41">
        <v>1684.2260000000001</v>
      </c>
      <c r="J7" s="42">
        <v>146746.92949400001</v>
      </c>
      <c r="K7" s="41">
        <v>1.856759</v>
      </c>
      <c r="L7" s="42">
        <v>2.78315</v>
      </c>
      <c r="M7" s="50">
        <f t="shared" si="0"/>
        <v>1.1250819161545993</v>
      </c>
    </row>
    <row r="8" spans="1:13" x14ac:dyDescent="0.25">
      <c r="A8" s="48" t="s">
        <v>33</v>
      </c>
      <c r="B8" s="40">
        <v>176</v>
      </c>
      <c r="C8" s="41">
        <v>58.666705</v>
      </c>
      <c r="D8" s="42">
        <v>9.6132620000000006</v>
      </c>
      <c r="E8" s="41">
        <v>41.09</v>
      </c>
      <c r="F8" s="42">
        <v>51.185000000000002</v>
      </c>
      <c r="G8" s="41">
        <v>60.314999999999998</v>
      </c>
      <c r="H8" s="42">
        <v>64.527500000000003</v>
      </c>
      <c r="I8" s="41">
        <v>77.83</v>
      </c>
      <c r="J8" s="42">
        <v>92.414811999999998</v>
      </c>
      <c r="K8" s="41">
        <v>-0.14055999999999999</v>
      </c>
      <c r="L8" s="42">
        <v>-0.72966799999999998</v>
      </c>
      <c r="M8" s="50">
        <f t="shared" si="0"/>
        <v>0.16386231338542023</v>
      </c>
    </row>
    <row r="9" spans="1:13" x14ac:dyDescent="0.25">
      <c r="A9" s="48" t="s">
        <v>36</v>
      </c>
      <c r="B9" s="40">
        <v>176</v>
      </c>
      <c r="C9" s="41">
        <v>101.758523</v>
      </c>
      <c r="D9" s="42">
        <v>1.7265109999999999</v>
      </c>
      <c r="E9" s="41">
        <v>98.3</v>
      </c>
      <c r="F9" s="42">
        <v>100.15</v>
      </c>
      <c r="G9" s="41">
        <v>102.05</v>
      </c>
      <c r="H9" s="42">
        <v>103.125</v>
      </c>
      <c r="I9" s="41">
        <v>104.9</v>
      </c>
      <c r="J9" s="42">
        <v>2.9808409999999999</v>
      </c>
      <c r="K9" s="41">
        <v>-0.172345</v>
      </c>
      <c r="L9" s="42">
        <v>-1.090219</v>
      </c>
      <c r="M9" s="50">
        <f t="shared" si="0"/>
        <v>1.6966745871498153E-2</v>
      </c>
    </row>
    <row r="10" spans="1:13" x14ac:dyDescent="0.25">
      <c r="A10" s="48" t="s">
        <v>34</v>
      </c>
      <c r="B10" s="40">
        <v>176</v>
      </c>
      <c r="C10" s="41">
        <v>10.488068</v>
      </c>
      <c r="D10" s="42">
        <v>4.1490549999999997</v>
      </c>
      <c r="E10" s="41">
        <v>2.8</v>
      </c>
      <c r="F10" s="42">
        <v>7.2750000000000004</v>
      </c>
      <c r="G10" s="41">
        <v>10.15</v>
      </c>
      <c r="H10" s="42">
        <v>13.324999999999999</v>
      </c>
      <c r="I10" s="41">
        <v>21.6</v>
      </c>
      <c r="J10" s="42">
        <v>17.214656999999999</v>
      </c>
      <c r="K10" s="41">
        <v>0.36157099999999998</v>
      </c>
      <c r="L10" s="42">
        <v>-0.50806600000000002</v>
      </c>
      <c r="M10" s="50">
        <f t="shared" si="0"/>
        <v>0.39559764486652826</v>
      </c>
    </row>
    <row r="11" spans="1:13" x14ac:dyDescent="0.25">
      <c r="A11" s="48" t="s">
        <v>35</v>
      </c>
      <c r="B11" s="40">
        <v>176</v>
      </c>
      <c r="C11" s="41">
        <v>4.9424429999999999</v>
      </c>
      <c r="D11" s="42">
        <v>1.102096</v>
      </c>
      <c r="E11" s="41">
        <v>2.86</v>
      </c>
      <c r="F11" s="42">
        <v>4.0774999999999997</v>
      </c>
      <c r="G11" s="41">
        <v>4.8849999999999998</v>
      </c>
      <c r="H11" s="42">
        <v>5.5525000000000002</v>
      </c>
      <c r="I11" s="41">
        <v>8.0500000000000007</v>
      </c>
      <c r="J11" s="42">
        <v>1.2146159999999999</v>
      </c>
      <c r="K11" s="41">
        <v>0.421958</v>
      </c>
      <c r="L11" s="42">
        <v>-0.28307500000000002</v>
      </c>
      <c r="M11" s="50">
        <f t="shared" si="0"/>
        <v>0.22298608198415237</v>
      </c>
    </row>
    <row r="12" spans="1:13" x14ac:dyDescent="0.25">
      <c r="A12" s="48" t="s">
        <v>39</v>
      </c>
      <c r="B12" s="40">
        <v>176</v>
      </c>
      <c r="C12" s="41">
        <v>93.088295000000002</v>
      </c>
      <c r="D12" s="42">
        <v>2.3847049999999999</v>
      </c>
      <c r="E12" s="41">
        <v>86.22</v>
      </c>
      <c r="F12" s="42">
        <v>91.724999999999994</v>
      </c>
      <c r="G12" s="41">
        <v>93.125</v>
      </c>
      <c r="H12" s="42">
        <v>94.582499999999996</v>
      </c>
      <c r="I12" s="41">
        <v>98.61</v>
      </c>
      <c r="J12" s="42">
        <v>5.6868189999999998</v>
      </c>
      <c r="K12" s="41">
        <v>-0.21359400000000001</v>
      </c>
      <c r="L12" s="42">
        <v>9.3187000000000006E-2</v>
      </c>
      <c r="M12" s="50">
        <f t="shared" si="0"/>
        <v>2.5617667613312713E-2</v>
      </c>
    </row>
    <row r="13" spans="1:13" ht="15.75" thickBot="1" x14ac:dyDescent="0.3">
      <c r="A13" s="49" t="s">
        <v>40</v>
      </c>
      <c r="B13" s="43">
        <v>176</v>
      </c>
      <c r="C13" s="44">
        <v>164.852273</v>
      </c>
      <c r="D13" s="45">
        <v>41.377851999999997</v>
      </c>
      <c r="E13" s="44">
        <v>88</v>
      </c>
      <c r="F13" s="45">
        <v>132</v>
      </c>
      <c r="G13" s="44">
        <v>165.5</v>
      </c>
      <c r="H13" s="45">
        <v>196</v>
      </c>
      <c r="I13" s="44">
        <v>285</v>
      </c>
      <c r="J13" s="45">
        <v>1712.1266230000001</v>
      </c>
      <c r="K13" s="44">
        <v>0.33649499999999999</v>
      </c>
      <c r="L13" s="45">
        <v>-0.58225300000000002</v>
      </c>
      <c r="M13" s="51">
        <f t="shared" si="0"/>
        <v>0.25099958433694147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Korelacja</vt:lpstr>
      <vt:lpstr>Pivot</vt:lpstr>
      <vt:lpstr>Statystyki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C</dc:creator>
  <cp:lastModifiedBy>Lukasz C</cp:lastModifiedBy>
  <dcterms:created xsi:type="dcterms:W3CDTF">2022-01-15T19:36:45Z</dcterms:created>
  <dcterms:modified xsi:type="dcterms:W3CDTF">2022-01-17T14:41:33Z</dcterms:modified>
</cp:coreProperties>
</file>