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ma\Downloads\"/>
    </mc:Choice>
  </mc:AlternateContent>
  <xr:revisionPtr revIDLastSave="0" documentId="13_ncr:1_{32CA26D7-BF8C-484A-BC56-6BEE93763180}" xr6:coauthVersionLast="47" xr6:coauthVersionMax="47" xr10:uidLastSave="{00000000-0000-0000-0000-000000000000}"/>
  <bookViews>
    <workbookView xWindow="-108" yWindow="-108" windowWidth="23256" windowHeight="12456" activeTab="1" xr2:uid="{B0ADF28B-155A-459B-B561-3C091E3F67F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16" i="2" s="1"/>
  <c r="E17" i="1"/>
  <c r="E12" i="1"/>
  <c r="I9" i="1"/>
  <c r="E11" i="1"/>
  <c r="I7" i="1"/>
  <c r="I6" i="1"/>
  <c r="E13" i="1"/>
  <c r="E14" i="1"/>
  <c r="I5" i="1" s="1"/>
  <c r="E15" i="1"/>
  <c r="I3" i="1"/>
  <c r="J2" i="1"/>
  <c r="K2" i="1"/>
  <c r="L2" i="1"/>
  <c r="M2" i="1"/>
  <c r="J3" i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N2" i="1"/>
  <c r="H2" i="1"/>
  <c r="B13" i="2" l="1"/>
  <c r="O6" i="1"/>
  <c r="O5" i="1"/>
  <c r="O7" i="1"/>
  <c r="O2" i="1"/>
  <c r="P2" i="1" s="1"/>
  <c r="O4" i="1"/>
  <c r="O3" i="1"/>
</calcChain>
</file>

<file path=xl/sharedStrings.xml><?xml version="1.0" encoding="utf-8"?>
<sst xmlns="http://schemas.openxmlformats.org/spreadsheetml/2006/main" count="48" uniqueCount="41">
  <si>
    <t>Product Name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</si>
  <si>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</si>
  <si>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</si>
  <si>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</si>
  <si>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</si>
  <si>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</si>
  <si>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</si>
  <si>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</si>
  <si>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</si>
  <si>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</si>
  <si>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</si>
  <si>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</si>
  <si>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Sales Product C</t>
  </si>
  <si>
    <t xml:space="preserve"> Sales By Month</t>
  </si>
  <si>
    <t>Sum of sales</t>
  </si>
  <si>
    <t>ProductID</t>
  </si>
  <si>
    <t>Product</t>
  </si>
  <si>
    <t>Category</t>
  </si>
  <si>
    <t>Feb Sales</t>
  </si>
  <si>
    <t>PROD A</t>
  </si>
  <si>
    <t>Electronics</t>
  </si>
  <si>
    <t>PROD B</t>
  </si>
  <si>
    <t>Furniture</t>
  </si>
  <si>
    <t>PROD C</t>
  </si>
  <si>
    <t>PROD D</t>
  </si>
  <si>
    <t>Clothing</t>
  </si>
  <si>
    <t>PROD E</t>
  </si>
  <si>
    <t>PROD F</t>
  </si>
  <si>
    <t>1. Use INDEX and MATCH to find the sales for Product C in March. </t>
  </si>
  <si>
    <t>2. Use INDEX and MATCH to find the category for Product E. </t>
  </si>
  <si>
    <t>3. Use INDEX and MATCH to find the maximum sales for Product B across all months. </t>
  </si>
  <si>
    <t>4. Use INDEX and MATCH to find the month with the maximum sales for Product A. </t>
  </si>
  <si>
    <t>5. Use INDEX, MATCH, and SUMIF to sum the sales for all products in the "Electronics" category for April. </t>
  </si>
  <si>
    <t>6. Use INDEX and MATCH to calculate the average sales for Product D across all months. </t>
  </si>
  <si>
    <t>7. Use INDEX and MATCH to find the sales for Product ID 105 in May. </t>
  </si>
  <si>
    <t>8. Use INDEX and MATCH to create a dynamic lookup where the user can input a product and a month, and the formula returns the corresponding sales</t>
  </si>
  <si>
    <t>March Sales</t>
  </si>
  <si>
    <t>Month</t>
  </si>
  <si>
    <t>Sales</t>
  </si>
  <si>
    <t xml:space="preserve">Product </t>
  </si>
  <si>
    <t xml:space="preserve">Feb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</si>
</sst>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202124"/>
      <name val="Arial"/>
      <family val="2"/>
    </font>
    <font>
      <sz val="8"/>
      <color rgb="FF262626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9354-0837-47C8-85E7-AF7B922AF954}">
  <dimension ref="A1:P17"/>
  <sheetViews>
    <sheetView workbookViewId="0">
      <selection activeCell="E17" sqref="E17"/>
    </sheetView>
  </sheetViews>
  <sheetFormatPr defaultRowHeight="14.4" x14ac:dyDescent="0.3"/>
  <cols>
    <col min="1" max="1" width="12.6640625" bestFit="1" customWidth="1"/>
    <col min="8" max="8" width="13.5546875" hidden="1" customWidth="1"/>
    <col min="9" max="9" width="13.5546875" customWidth="1"/>
    <col min="10" max="10" width="16.109375" bestFit="1" customWidth="1"/>
    <col min="11" max="11" width="9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  <c r="J1" s="2" t="s">
        <v>13</v>
      </c>
      <c r="K1" s="2"/>
      <c r="L1" s="2"/>
      <c r="M1" s="2"/>
      <c r="N1" s="2"/>
      <c r="O1" t="s">
        <v>14</v>
      </c>
    </row>
    <row r="2" spans="1:16" x14ac:dyDescent="0.3">
      <c r="A2" t="s">
        <v>6</v>
      </c>
      <c r="B2">
        <v>120</v>
      </c>
      <c r="C2">
        <v>130</v>
      </c>
      <c r="D2">
        <v>140</v>
      </c>
      <c r="E2">
        <v>150</v>
      </c>
      <c r="F2">
        <v>160</v>
      </c>
      <c r="H2">
        <f>HLOOKUP(C1,A1:F7,4,0)</f>
        <v>210</v>
      </c>
      <c r="J2">
        <f>HLOOKUP(B1,A1:F7,2,0)</f>
        <v>120</v>
      </c>
      <c r="K2">
        <f>HLOOKUP(C1,B1:G7,2,0)</f>
        <v>130</v>
      </c>
      <c r="L2">
        <f>HLOOKUP(D1,C1:H7,2,0)</f>
        <v>140</v>
      </c>
      <c r="M2">
        <f>HLOOKUP(E1,D1:J7,2,0)</f>
        <v>150</v>
      </c>
      <c r="N2">
        <f>HLOOKUP(F1,E1:K7,2,0)</f>
        <v>160</v>
      </c>
      <c r="O2">
        <f>SUM(J2:N2)</f>
        <v>700</v>
      </c>
      <c r="P2" t="e">
        <f>HLOOKUP(A3,A2:O7,3,0)</f>
        <v>#N/A</v>
      </c>
    </row>
    <row r="3" spans="1:16" x14ac:dyDescent="0.3">
      <c r="A3" t="s">
        <v>7</v>
      </c>
      <c r="B3">
        <v>150</v>
      </c>
      <c r="C3">
        <v>160</v>
      </c>
      <c r="D3">
        <v>170</v>
      </c>
      <c r="E3">
        <v>180</v>
      </c>
      <c r="F3">
        <v>190</v>
      </c>
      <c r="I3">
        <f>MAX(HLOOKUP(B1,A1:F3,3,0))</f>
        <v>150</v>
      </c>
      <c r="J3">
        <f t="shared" ref="J3:L3" si="0">HLOOKUP(B2,A2:F8,2,0)</f>
        <v>150</v>
      </c>
      <c r="K3">
        <f t="shared" si="0"/>
        <v>160</v>
      </c>
      <c r="L3">
        <f t="shared" si="0"/>
        <v>170</v>
      </c>
      <c r="M3">
        <f t="shared" ref="M3:N3" si="1">HLOOKUP(E2,D2:J8,2,0)</f>
        <v>180</v>
      </c>
      <c r="N3">
        <f t="shared" si="1"/>
        <v>190</v>
      </c>
      <c r="O3">
        <f t="shared" ref="O3:O7" si="2">SUM(J3:N3)</f>
        <v>850</v>
      </c>
    </row>
    <row r="4" spans="1:16" x14ac:dyDescent="0.3">
      <c r="A4" t="s">
        <v>8</v>
      </c>
      <c r="B4">
        <v>200</v>
      </c>
      <c r="C4">
        <v>210</v>
      </c>
      <c r="D4">
        <v>220</v>
      </c>
      <c r="E4">
        <v>230</v>
      </c>
      <c r="F4">
        <v>240</v>
      </c>
      <c r="J4">
        <f t="shared" ref="J4:L4" si="3">HLOOKUP(B3,A3:F9,2,0)</f>
        <v>200</v>
      </c>
      <c r="K4">
        <f t="shared" si="3"/>
        <v>210</v>
      </c>
      <c r="L4">
        <f t="shared" si="3"/>
        <v>220</v>
      </c>
      <c r="M4">
        <f t="shared" ref="M4:N4" si="4">HLOOKUP(E3,D3:J9,2,0)</f>
        <v>230</v>
      </c>
      <c r="N4">
        <f t="shared" si="4"/>
        <v>240</v>
      </c>
      <c r="O4">
        <f t="shared" si="2"/>
        <v>1100</v>
      </c>
    </row>
    <row r="5" spans="1:16" x14ac:dyDescent="0.3">
      <c r="A5" t="s">
        <v>9</v>
      </c>
      <c r="B5">
        <v>90</v>
      </c>
      <c r="C5">
        <v>100</v>
      </c>
      <c r="D5">
        <v>110</v>
      </c>
      <c r="E5">
        <v>120</v>
      </c>
      <c r="F5">
        <v>130</v>
      </c>
      <c r="I5" s="1" t="e">
        <f>E14=MAX(HLOOKUP(B1:F1,A1:F7,3,FALSE))</f>
        <v>#VALUE!</v>
      </c>
      <c r="J5">
        <f t="shared" ref="J5:L5" si="5">HLOOKUP(B4,A4:F10,2,0)</f>
        <v>90</v>
      </c>
      <c r="K5">
        <f t="shared" si="5"/>
        <v>100</v>
      </c>
      <c r="L5">
        <f t="shared" si="5"/>
        <v>110</v>
      </c>
      <c r="M5">
        <f t="shared" ref="M5:N5" si="6">HLOOKUP(E4,D4:J10,2,0)</f>
        <v>120</v>
      </c>
      <c r="N5">
        <f t="shared" si="6"/>
        <v>130</v>
      </c>
      <c r="O5">
        <f t="shared" si="2"/>
        <v>550</v>
      </c>
    </row>
    <row r="6" spans="1:16" x14ac:dyDescent="0.3">
      <c r="A6" t="s">
        <v>10</v>
      </c>
      <c r="B6">
        <v>220</v>
      </c>
      <c r="C6">
        <v>230</v>
      </c>
      <c r="D6">
        <v>240</v>
      </c>
      <c r="E6">
        <v>250</v>
      </c>
      <c r="F6">
        <v>260</v>
      </c>
      <c r="I6" t="e">
        <f>MAX(HLOOKUP(B3:F3,A1:F7,3,0))</f>
        <v>#VALUE!</v>
      </c>
      <c r="J6">
        <f t="shared" ref="J6:L6" si="7">HLOOKUP(B5,A5:F11,2,0)</f>
        <v>220</v>
      </c>
      <c r="K6">
        <f t="shared" si="7"/>
        <v>230</v>
      </c>
      <c r="L6">
        <f t="shared" si="7"/>
        <v>240</v>
      </c>
      <c r="M6">
        <f t="shared" ref="M6:N6" si="8">HLOOKUP(E5,D5:J11,2,0)</f>
        <v>250</v>
      </c>
      <c r="N6">
        <f t="shared" si="8"/>
        <v>260</v>
      </c>
      <c r="O6">
        <f t="shared" si="2"/>
        <v>1200</v>
      </c>
    </row>
    <row r="7" spans="1:16" x14ac:dyDescent="0.3">
      <c r="A7" t="s">
        <v>11</v>
      </c>
      <c r="B7">
        <v>130</v>
      </c>
      <c r="C7">
        <v>140</v>
      </c>
      <c r="D7">
        <v>150</v>
      </c>
      <c r="E7">
        <v>160</v>
      </c>
      <c r="F7">
        <v>170</v>
      </c>
      <c r="I7">
        <f>MAX(HLOOKUP(A2:A7,A1:F7,3))</f>
        <v>190</v>
      </c>
      <c r="J7">
        <f t="shared" ref="J7:L7" si="9">HLOOKUP(B6,A6:F12,2,0)</f>
        <v>130</v>
      </c>
      <c r="K7">
        <f t="shared" si="9"/>
        <v>140</v>
      </c>
      <c r="L7">
        <f t="shared" si="9"/>
        <v>150</v>
      </c>
      <c r="M7">
        <f t="shared" ref="M7:N7" si="10">HLOOKUP(E6,D6:J12,2,0)</f>
        <v>160</v>
      </c>
      <c r="N7">
        <f t="shared" si="10"/>
        <v>170</v>
      </c>
      <c r="O7">
        <f t="shared" si="2"/>
        <v>750</v>
      </c>
    </row>
    <row r="9" spans="1:16" x14ac:dyDescent="0.3">
      <c r="I9" t="e">
        <f>MIN(HLOOKUP(A2:A7,A1:F7,3,0))</f>
        <v>#VALUE!</v>
      </c>
    </row>
    <row r="11" spans="1:16" x14ac:dyDescent="0.3">
      <c r="E11" t="e">
        <f>MIN(HLOOKUP(A2:A7,A1:F7,3,0))</f>
        <v>#VALUE!</v>
      </c>
    </row>
    <row r="12" spans="1:16" x14ac:dyDescent="0.3">
      <c r="E12" s="1">
        <f>MAX(HLOOKUP(B1:F1,A1:F7,3,FALSE))</f>
        <v>180</v>
      </c>
    </row>
    <row r="13" spans="1:16" x14ac:dyDescent="0.3">
      <c r="E13">
        <f>MAX(HLOOKUP(B1:F1,A1:F7,3,0))</f>
        <v>180</v>
      </c>
    </row>
    <row r="14" spans="1:16" x14ac:dyDescent="0.3">
      <c r="E14">
        <f>MAX(HLOOKUP(B1:F1,A1:F7,3,FALSE))</f>
        <v>180</v>
      </c>
    </row>
    <row r="15" spans="1:16" x14ac:dyDescent="0.3">
      <c r="E15">
        <f>MAX(HLOOKUP(B1:F1,A1:F7,3,))</f>
        <v>180</v>
      </c>
    </row>
    <row r="17" spans="5:5" x14ac:dyDescent="0.3">
      <c r="E17" s="1">
        <f>MAX(HLOOKUP("Jan", A1:F7, 3, FALSE),HLOOKUP("May", A1:F7, 3, FALSE))</f>
        <v>190</v>
      </c>
    </row>
  </sheetData>
  <mergeCells count="1">
    <mergeCell ref="J1:N1"/>
  </mergeCells>
  <dataValidations disablePrompts="1" count="2">
    <dataValidation type="list" allowBlank="1" showInputMessage="1" showErrorMessage="1" sqref="H4" xr:uid="{B3BFCBFF-B037-43C2-86BE-C8CF998F617F}">
      <formula1>$A$2:$A$7</formula1>
    </dataValidation>
    <dataValidation type="list" allowBlank="1" showInputMessage="1" showErrorMessage="1" sqref="H7" xr:uid="{059ADA9F-31C5-4174-9E05-63A5DD8F5AA5}">
      <formula1>$B$1:$F$1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70D5-8255-4ACB-AAA7-05F5A702143A}">
  <dimension ref="A2:Q33"/>
  <sheetViews>
    <sheetView tabSelected="1" workbookViewId="0">
      <selection activeCell="B14" sqref="B14"/>
    </sheetView>
  </sheetViews>
  <sheetFormatPr defaultRowHeight="14.4" x14ac:dyDescent="0.3"/>
  <cols>
    <col min="1" max="1" width="17.33203125" bestFit="1" customWidth="1"/>
    <col min="2" max="2" width="10.6640625" bestFit="1" customWidth="1"/>
    <col min="3" max="3" width="9.88671875" bestFit="1" customWidth="1"/>
  </cols>
  <sheetData>
    <row r="2" spans="1:8" x14ac:dyDescent="0.3">
      <c r="A2" t="s">
        <v>15</v>
      </c>
      <c r="B2" t="s">
        <v>16</v>
      </c>
      <c r="C2" t="s">
        <v>17</v>
      </c>
      <c r="D2" t="s">
        <v>1</v>
      </c>
      <c r="E2" t="s">
        <v>40</v>
      </c>
      <c r="F2" t="s">
        <v>3</v>
      </c>
      <c r="G2" t="s">
        <v>21</v>
      </c>
      <c r="H2" t="s">
        <v>18</v>
      </c>
    </row>
    <row r="3" spans="1:8" x14ac:dyDescent="0.3">
      <c r="A3">
        <v>101</v>
      </c>
      <c r="B3" t="s">
        <v>19</v>
      </c>
      <c r="C3" t="s">
        <v>20</v>
      </c>
      <c r="D3">
        <v>120</v>
      </c>
      <c r="E3">
        <v>130</v>
      </c>
      <c r="F3">
        <v>140</v>
      </c>
    </row>
    <row r="4" spans="1:8" x14ac:dyDescent="0.3">
      <c r="A4">
        <v>102</v>
      </c>
      <c r="B4" t="s">
        <v>21</v>
      </c>
      <c r="C4" t="s">
        <v>22</v>
      </c>
      <c r="D4">
        <v>150</v>
      </c>
      <c r="E4">
        <v>160</v>
      </c>
      <c r="F4">
        <v>170</v>
      </c>
    </row>
    <row r="5" spans="1:8" x14ac:dyDescent="0.3">
      <c r="A5">
        <v>103</v>
      </c>
      <c r="B5" t="s">
        <v>23</v>
      </c>
      <c r="C5" t="s">
        <v>20</v>
      </c>
      <c r="D5">
        <v>200</v>
      </c>
      <c r="E5">
        <v>210</v>
      </c>
      <c r="F5">
        <v>220</v>
      </c>
    </row>
    <row r="6" spans="1:8" x14ac:dyDescent="0.3">
      <c r="A6">
        <v>104</v>
      </c>
      <c r="B6" t="s">
        <v>24</v>
      </c>
      <c r="C6" t="s">
        <v>25</v>
      </c>
      <c r="D6">
        <v>90</v>
      </c>
      <c r="E6">
        <v>100</v>
      </c>
      <c r="F6">
        <v>110</v>
      </c>
    </row>
    <row r="7" spans="1:8" x14ac:dyDescent="0.3">
      <c r="A7">
        <v>105</v>
      </c>
      <c r="B7" t="s">
        <v>26</v>
      </c>
      <c r="C7" t="s">
        <v>22</v>
      </c>
      <c r="D7">
        <v>220</v>
      </c>
      <c r="E7">
        <v>230</v>
      </c>
      <c r="F7">
        <v>240</v>
      </c>
    </row>
    <row r="8" spans="1:8" x14ac:dyDescent="0.3">
      <c r="A8">
        <v>106</v>
      </c>
      <c r="B8" t="s">
        <v>27</v>
      </c>
      <c r="C8" t="s">
        <v>20</v>
      </c>
      <c r="D8">
        <v>130</v>
      </c>
      <c r="E8">
        <v>140</v>
      </c>
      <c r="F8">
        <v>150</v>
      </c>
    </row>
    <row r="11" spans="1:8" ht="15.6" x14ac:dyDescent="0.3">
      <c r="A11" s="5" t="s">
        <v>39</v>
      </c>
      <c r="B11" t="s">
        <v>19</v>
      </c>
    </row>
    <row r="13" spans="1:8" ht="15.6" hidden="1" x14ac:dyDescent="0.3">
      <c r="A13" s="5" t="s">
        <v>36</v>
      </c>
      <c r="B13">
        <f>INDEX(A2:F8,MATCH(B11,B2:B8,0),6)</f>
        <v>140</v>
      </c>
    </row>
    <row r="14" spans="1:8" ht="15.6" x14ac:dyDescent="0.3">
      <c r="A14" s="5" t="s">
        <v>37</v>
      </c>
      <c r="B14" t="str">
        <f>INDEX(D2:F2,MATCH(MAX(D3:F3),D3:F3,0))</f>
        <v>Mar</v>
      </c>
    </row>
    <row r="16" spans="1:8" ht="15.6" x14ac:dyDescent="0.3">
      <c r="A16" s="5" t="s">
        <v>38</v>
      </c>
      <c r="B16">
        <f>INDEX(A2:F8,MATCH(B11,B2:B8,0),MATCH(B14,A2:F2,0))</f>
        <v>140</v>
      </c>
    </row>
    <row r="19" spans="17:17" x14ac:dyDescent="0.3">
      <c r="Q19" s="3" t="s">
        <v>28</v>
      </c>
    </row>
    <row r="20" spans="17:17" x14ac:dyDescent="0.3">
      <c r="Q20" s="4"/>
    </row>
    <row r="21" spans="17:17" x14ac:dyDescent="0.3">
      <c r="Q21" s="3" t="s">
        <v>29</v>
      </c>
    </row>
    <row r="22" spans="17:17" x14ac:dyDescent="0.3">
      <c r="Q22" s="4"/>
    </row>
    <row r="23" spans="17:17" x14ac:dyDescent="0.3">
      <c r="Q23" s="3" t="s">
        <v>30</v>
      </c>
    </row>
    <row r="24" spans="17:17" x14ac:dyDescent="0.3">
      <c r="Q24" s="4"/>
    </row>
    <row r="25" spans="17:17" x14ac:dyDescent="0.3">
      <c r="Q25" s="3" t="s">
        <v>31</v>
      </c>
    </row>
    <row r="26" spans="17:17" x14ac:dyDescent="0.3">
      <c r="Q26" s="4"/>
    </row>
    <row r="27" spans="17:17" x14ac:dyDescent="0.3">
      <c r="Q27" s="3" t="s">
        <v>32</v>
      </c>
    </row>
    <row r="28" spans="17:17" x14ac:dyDescent="0.3">
      <c r="Q28" s="4"/>
    </row>
    <row r="29" spans="17:17" x14ac:dyDescent="0.3">
      <c r="Q29" s="3" t="s">
        <v>33</v>
      </c>
    </row>
    <row r="30" spans="17:17" x14ac:dyDescent="0.3">
      <c r="Q30" s="4"/>
    </row>
    <row r="31" spans="17:17" x14ac:dyDescent="0.3">
      <c r="Q31" s="3" t="s">
        <v>34</v>
      </c>
    </row>
    <row r="32" spans="17:17" x14ac:dyDescent="0.3">
      <c r="Q32" s="4"/>
    </row>
    <row r="33" spans="17:17" x14ac:dyDescent="0.3">
      <c r="Q33" s="3" t="s">
        <v>35</v>
      </c>
    </row>
  </sheetData>
  <dataValidations count="2">
    <dataValidation type="list" allowBlank="1" showInputMessage="1" showErrorMessage="1" sqref="B11 G2" xr:uid="{26BBB884-DBB0-4A20-BFB9-3254B1FE7580}">
      <formula1>$B$3:$B$8</formula1>
    </dataValidation>
    <dataValidation type="list" allowBlank="1" showInputMessage="1" showErrorMessage="1" sqref="H2" xr:uid="{EF6604B8-D72A-4844-A380-B021C7F9727F}">
      <formula1>$D$2:$F$2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Lukman Bharmal</dc:creator>
  <cp:lastModifiedBy>Lukman Bharmal</cp:lastModifiedBy>
  <dcterms:created xsi:type="dcterms:W3CDTF">2024-11-18T06:16:49Z</dcterms:created>
  <dcterms:modified xsi:type="dcterms:W3CDTF">2024-11-20T07:17:51Z</dcterms:modified>
</cp:coreProperties>
</file>