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uharyadi\Desktop\BAN-PT\Instrumen APT 3_0\Instrumen APT 3_0 - Aplikasi v1_8\"/>
    </mc:Choice>
  </mc:AlternateContent>
  <xr:revisionPtr revIDLastSave="0" documentId="13_ncr:1_{9856B02D-B88B-4D67-B162-A552AF678D95}" xr6:coauthVersionLast="41" xr6:coauthVersionMax="41" xr10:uidLastSave="{00000000-0000-0000-0000-000000000000}"/>
  <bookViews>
    <workbookView xWindow="-110" yWindow="-110" windowWidth="19420" windowHeight="10420" tabRatio="839" xr2:uid="{00000000-000D-0000-FFFF-FFFF00000000}"/>
  </bookViews>
  <sheets>
    <sheet name="Menu" sheetId="14" r:id="rId1"/>
    <sheet name="Daftar Tabel" sheetId="52" r:id="rId2"/>
    <sheet name="1a1" sheetId="53" r:id="rId3"/>
    <sheet name="1a2" sheetId="54" r:id="rId4"/>
    <sheet name="1a3" sheetId="55" r:id="rId5"/>
    <sheet name="1b" sheetId="19" r:id="rId6"/>
    <sheet name="1c" sheetId="20" r:id="rId7"/>
    <sheet name="2a" sheetId="21" r:id="rId8"/>
    <sheet name="2b" sheetId="22" r:id="rId9"/>
    <sheet name="2c" sheetId="59" r:id="rId10"/>
    <sheet name="3a1" sheetId="23" r:id="rId11"/>
    <sheet name="3a2" sheetId="25" r:id="rId12"/>
    <sheet name="3a3" sheetId="26" r:id="rId13"/>
    <sheet name="3a4" sheetId="27" r:id="rId14"/>
    <sheet name="3b" sheetId="28" r:id="rId15"/>
    <sheet name="3c1" sheetId="29" r:id="rId16"/>
    <sheet name="3c2" sheetId="30" r:id="rId17"/>
    <sheet name="3d" sheetId="31" r:id="rId18"/>
    <sheet name="4a" sheetId="32" r:id="rId19"/>
    <sheet name="4b" sheetId="33" r:id="rId20"/>
    <sheet name="5a1" sheetId="34" r:id="rId21"/>
    <sheet name="5a2" sheetId="58" r:id="rId22"/>
    <sheet name="5b1" sheetId="56" r:id="rId23"/>
    <sheet name="5b2" sheetId="57" r:id="rId24"/>
    <sheet name="5c1" sheetId="39" r:id="rId25"/>
    <sheet name="5c2" sheetId="40" r:id="rId26"/>
    <sheet name="Ref 5d1d2e2" sheetId="41" r:id="rId27"/>
    <sheet name="5d1" sheetId="42" r:id="rId28"/>
    <sheet name="5d2" sheetId="43" r:id="rId29"/>
    <sheet name="Ref 5e1" sheetId="44" r:id="rId30"/>
    <sheet name="5e1" sheetId="45" r:id="rId31"/>
    <sheet name="5e2" sheetId="46" r:id="rId32"/>
    <sheet name="5f" sheetId="47" r:id="rId33"/>
    <sheet name="5g" sheetId="48" r:id="rId34"/>
    <sheet name="5h1" sheetId="60" r:id="rId35"/>
    <sheet name="5h2" sheetId="61" r:id="rId36"/>
    <sheet name="5h3" sheetId="62" r:id="rId37"/>
    <sheet name="5h4" sheetId="63" r:id="rId38"/>
  </sheets>
  <definedNames>
    <definedName name="diploma" localSheetId="3">#REF!</definedName>
    <definedName name="diploma" localSheetId="4">#REF!</definedName>
    <definedName name="diploma" localSheetId="16">#REF!</definedName>
    <definedName name="diploma" localSheetId="23">#REF!</definedName>
    <definedName name="diploma" localSheetId="24">#REF!</definedName>
    <definedName name="diploma" localSheetId="35">#REF!</definedName>
    <definedName name="diploma" localSheetId="36">#REF!</definedName>
    <definedName name="diploma" localSheetId="37">#REF!</definedName>
    <definedName name="diplo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7" i="63" l="1"/>
  <c r="C10" i="62"/>
  <c r="C13" i="61"/>
  <c r="C12" i="60"/>
  <c r="G33" i="21" l="1"/>
  <c r="F33" i="21"/>
  <c r="E33" i="21"/>
  <c r="D33" i="21"/>
  <c r="C33" i="21"/>
  <c r="E7" i="20"/>
  <c r="F9" i="59" l="1"/>
  <c r="E9" i="59"/>
  <c r="D9" i="59"/>
  <c r="C9" i="59"/>
  <c r="G9" i="59" s="1"/>
  <c r="G8" i="59"/>
  <c r="G7" i="59"/>
  <c r="G6" i="59"/>
  <c r="H9" i="58"/>
  <c r="G9" i="58"/>
  <c r="F9" i="58"/>
  <c r="E9" i="58"/>
  <c r="D9" i="58"/>
  <c r="C9" i="58"/>
  <c r="F9" i="53" l="1"/>
  <c r="F8" i="53"/>
  <c r="F18" i="57" l="1"/>
  <c r="E18" i="57"/>
  <c r="D18" i="57"/>
  <c r="F18" i="56"/>
  <c r="E18" i="56"/>
  <c r="D18" i="56"/>
  <c r="F3" i="54"/>
  <c r="F10" i="53"/>
  <c r="S46" i="14" l="1"/>
  <c r="E3" i="31" l="1"/>
  <c r="E9" i="20" l="1"/>
  <c r="E8" i="20"/>
  <c r="C11" i="48" l="1"/>
  <c r="F12" i="47" l="1"/>
  <c r="F11" i="47"/>
  <c r="F8" i="47"/>
  <c r="C13" i="33" l="1"/>
  <c r="D13" i="33"/>
  <c r="E13" i="33"/>
  <c r="G61" i="21"/>
  <c r="G54" i="21"/>
  <c r="G47" i="21"/>
  <c r="G40" i="21"/>
  <c r="G26" i="21"/>
  <c r="G19" i="21"/>
  <c r="G12" i="21"/>
  <c r="G62" i="21"/>
  <c r="H62" i="21"/>
  <c r="G63" i="21" l="1"/>
  <c r="F13" i="33"/>
  <c r="D11" i="26" l="1"/>
  <c r="C11" i="26"/>
  <c r="F8" i="23" l="1"/>
  <c r="F7" i="23"/>
  <c r="E11" i="22" l="1"/>
  <c r="D11" i="22"/>
  <c r="C11" i="22"/>
  <c r="F26" i="21"/>
  <c r="E26" i="21"/>
  <c r="D26" i="21"/>
  <c r="C26" i="21"/>
  <c r="F40" i="21" l="1"/>
  <c r="E40" i="21"/>
  <c r="D40" i="21"/>
  <c r="C40" i="21"/>
  <c r="F47" i="21"/>
  <c r="E47" i="21"/>
  <c r="D47" i="21"/>
  <c r="C47" i="21"/>
  <c r="F54" i="21"/>
  <c r="E54" i="21"/>
  <c r="D54" i="21"/>
  <c r="C54" i="21"/>
  <c r="E15" i="47" l="1"/>
  <c r="D15" i="47"/>
  <c r="C15" i="47"/>
  <c r="F14" i="47"/>
  <c r="F13" i="47"/>
  <c r="F10" i="47"/>
  <c r="F9" i="47"/>
  <c r="F7" i="47"/>
  <c r="F6" i="47"/>
  <c r="E14" i="39"/>
  <c r="D14" i="39"/>
  <c r="C14" i="39"/>
  <c r="F14" i="34"/>
  <c r="E14" i="34"/>
  <c r="D14" i="34"/>
  <c r="C14" i="34"/>
  <c r="E16" i="33"/>
  <c r="D16" i="33"/>
  <c r="C16" i="33"/>
  <c r="F7" i="33"/>
  <c r="F8" i="33"/>
  <c r="F9" i="33"/>
  <c r="F10" i="33"/>
  <c r="F11" i="33"/>
  <c r="F12" i="33"/>
  <c r="F14" i="33"/>
  <c r="F15" i="33"/>
  <c r="F28" i="32"/>
  <c r="E28" i="32"/>
  <c r="D28" i="32"/>
  <c r="F24" i="32"/>
  <c r="E24" i="32"/>
  <c r="D24" i="32"/>
  <c r="F20" i="32"/>
  <c r="E20" i="32"/>
  <c r="D20" i="32"/>
  <c r="F15" i="32"/>
  <c r="E15" i="32"/>
  <c r="D15" i="32"/>
  <c r="G27" i="32"/>
  <c r="G26" i="32"/>
  <c r="G23" i="32"/>
  <c r="G22" i="32"/>
  <c r="G21" i="32"/>
  <c r="G19" i="32"/>
  <c r="G18" i="32"/>
  <c r="G17" i="32"/>
  <c r="G16" i="32"/>
  <c r="G14" i="32"/>
  <c r="G13" i="32"/>
  <c r="G12" i="32"/>
  <c r="G11" i="32"/>
  <c r="G10" i="32"/>
  <c r="F9" i="32"/>
  <c r="E9" i="32"/>
  <c r="D9" i="32"/>
  <c r="G8" i="32"/>
  <c r="G7" i="32"/>
  <c r="G6" i="32"/>
  <c r="E9" i="30"/>
  <c r="D9" i="30"/>
  <c r="C9" i="30"/>
  <c r="F8" i="30"/>
  <c r="F7" i="30"/>
  <c r="F6" i="30"/>
  <c r="E9" i="29"/>
  <c r="D9" i="29"/>
  <c r="C9" i="29"/>
  <c r="F8" i="29"/>
  <c r="F7" i="29"/>
  <c r="F6" i="29"/>
  <c r="E11" i="28"/>
  <c r="D11" i="28"/>
  <c r="C11" i="28"/>
  <c r="H8" i="27"/>
  <c r="H7" i="27"/>
  <c r="H6" i="27"/>
  <c r="G9" i="27"/>
  <c r="F9" i="27"/>
  <c r="E9" i="27"/>
  <c r="D9" i="27"/>
  <c r="C9" i="27"/>
  <c r="H8" i="25"/>
  <c r="H7" i="25"/>
  <c r="H6" i="25"/>
  <c r="G9" i="25"/>
  <c r="F9" i="25"/>
  <c r="E9" i="25"/>
  <c r="D9" i="25"/>
  <c r="C9" i="25"/>
  <c r="E12" i="23"/>
  <c r="D12" i="23"/>
  <c r="C12" i="23"/>
  <c r="F10" i="23"/>
  <c r="F9" i="23"/>
  <c r="F6" i="23"/>
  <c r="F61" i="21"/>
  <c r="E61" i="21"/>
  <c r="D61" i="21"/>
  <c r="C61" i="21"/>
  <c r="F19" i="21"/>
  <c r="E19" i="21"/>
  <c r="D19" i="21"/>
  <c r="C19" i="21"/>
  <c r="F12" i="21"/>
  <c r="F62" i="21" s="1"/>
  <c r="E12" i="21"/>
  <c r="D12" i="21"/>
  <c r="C12" i="21"/>
  <c r="N15" i="19"/>
  <c r="M15" i="19"/>
  <c r="L15" i="19"/>
  <c r="K15" i="19"/>
  <c r="J15" i="19"/>
  <c r="I15" i="19"/>
  <c r="O14" i="19"/>
  <c r="O13" i="19"/>
  <c r="O12" i="19"/>
  <c r="O11" i="19"/>
  <c r="O10" i="19"/>
  <c r="O9" i="19"/>
  <c r="O8" i="19"/>
  <c r="O7" i="19"/>
  <c r="E62" i="21" l="1"/>
  <c r="D62" i="21"/>
  <c r="C62" i="21"/>
  <c r="F25" i="32"/>
  <c r="F29" i="32" s="1"/>
  <c r="D25" i="32"/>
  <c r="D29" i="32" s="1"/>
  <c r="E25" i="32"/>
  <c r="E29" i="32" s="1"/>
  <c r="F9" i="30"/>
  <c r="H9" i="25"/>
  <c r="F12" i="23"/>
  <c r="G24" i="32"/>
  <c r="O15" i="19"/>
  <c r="H9" i="27"/>
  <c r="G15" i="32"/>
  <c r="F15" i="47"/>
  <c r="F16" i="33"/>
  <c r="G9" i="32"/>
  <c r="G28" i="32"/>
  <c r="G20" i="32"/>
  <c r="F9" i="29"/>
  <c r="G25" i="32" l="1"/>
  <c r="G29" i="32"/>
  <c r="F6" i="3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G1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NMR1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H1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NMT1</t>
        </r>
      </text>
    </comment>
    <comment ref="C12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D12" authorId="0" shapeId="0" xr:uid="{00000000-0006-0000-0600-000004000000}">
      <text>
        <r>
          <rPr>
            <b/>
            <sz val="9"/>
            <color indexed="81"/>
            <rFont val="Tahoma"/>
            <family val="2"/>
          </rPr>
          <t>NB1</t>
        </r>
      </text>
    </comment>
    <comment ref="E12" authorId="0" shapeId="0" xr:uid="{00000000-0006-0000-0600-000005000000}">
      <text>
        <r>
          <rPr>
            <b/>
            <sz val="9"/>
            <color indexed="81"/>
            <rFont val="Tahoma"/>
            <family val="2"/>
          </rPr>
          <t>NC1</t>
        </r>
      </text>
    </comment>
    <comment ref="F12" authorId="0" shapeId="0" xr:uid="{00000000-0006-0000-0600-000006000000}">
      <text>
        <r>
          <rPr>
            <b/>
            <sz val="9"/>
            <color indexed="81"/>
            <rFont val="Tahoma"/>
            <family val="2"/>
          </rPr>
          <t>ND1</t>
        </r>
      </text>
    </comment>
    <comment ref="G12" authorId="0" shapeId="0" xr:uid="{35C57FC8-118D-4162-9C0A-68BF10A06351}">
      <text>
        <r>
          <rPr>
            <b/>
            <sz val="9"/>
            <color indexed="81"/>
            <rFont val="Tahoma"/>
            <family val="2"/>
          </rPr>
          <t>NM1 saat TS</t>
        </r>
      </text>
    </comment>
    <comment ref="G18" authorId="0" shapeId="0" xr:uid="{00000000-0006-0000-0600-000007000000}">
      <text>
        <r>
          <rPr>
            <b/>
            <sz val="9"/>
            <color indexed="81"/>
            <rFont val="Tahoma"/>
            <family val="2"/>
          </rPr>
          <t>NMR2</t>
        </r>
      </text>
    </comment>
    <comment ref="H18" authorId="0" shapeId="0" xr:uid="{00000000-0006-0000-0600-000008000000}">
      <text>
        <r>
          <rPr>
            <b/>
            <sz val="9"/>
            <color indexed="81"/>
            <rFont val="Tahoma"/>
            <family val="2"/>
          </rPr>
          <t>NMT2</t>
        </r>
      </text>
    </comment>
    <comment ref="C19" authorId="0" shapeId="0" xr:uid="{00000000-0006-0000-0600-000009000000}">
      <text>
        <r>
          <rPr>
            <b/>
            <sz val="9"/>
            <color indexed="81"/>
            <rFont val="Tahoma"/>
            <family val="2"/>
          </rPr>
          <t>NA2</t>
        </r>
      </text>
    </comment>
    <comment ref="D19" authorId="0" shapeId="0" xr:uid="{00000000-0006-0000-0600-00000A000000}">
      <text>
        <r>
          <rPr>
            <b/>
            <sz val="9"/>
            <color indexed="81"/>
            <rFont val="Tahoma"/>
            <family val="2"/>
          </rPr>
          <t>NB2</t>
        </r>
      </text>
    </comment>
    <comment ref="E19" authorId="0" shapeId="0" xr:uid="{00000000-0006-0000-0600-00000B000000}">
      <text>
        <r>
          <rPr>
            <b/>
            <sz val="9"/>
            <color indexed="81"/>
            <rFont val="Tahoma"/>
            <family val="2"/>
          </rPr>
          <t>NC2</t>
        </r>
      </text>
    </comment>
    <comment ref="F19" authorId="0" shapeId="0" xr:uid="{00000000-0006-0000-0600-00000C000000}">
      <text>
        <r>
          <rPr>
            <b/>
            <sz val="9"/>
            <color indexed="81"/>
            <rFont val="Tahoma"/>
            <family val="2"/>
          </rPr>
          <t>ND2</t>
        </r>
      </text>
    </comment>
    <comment ref="G19" authorId="0" shapeId="0" xr:uid="{EAE7B0A4-3F83-478B-97D3-53CB4D8723D7}">
      <text>
        <r>
          <rPr>
            <b/>
            <sz val="9"/>
            <color indexed="81"/>
            <rFont val="Tahoma"/>
            <family val="2"/>
          </rPr>
          <t>NM2 saat TS</t>
        </r>
      </text>
    </comment>
    <comment ref="G25" authorId="0" shapeId="0" xr:uid="{CA9141E2-1651-48B9-AD0B-4E94B23031AB}">
      <text>
        <r>
          <rPr>
            <b/>
            <sz val="9"/>
            <color indexed="81"/>
            <rFont val="Tahoma"/>
            <family val="2"/>
          </rPr>
          <t>NMR3</t>
        </r>
      </text>
    </comment>
    <comment ref="H25" authorId="0" shapeId="0" xr:uid="{C117BF3B-96F3-4119-A82A-AA493C783058}">
      <text>
        <r>
          <rPr>
            <b/>
            <sz val="9"/>
            <color indexed="81"/>
            <rFont val="Tahoma"/>
            <family val="2"/>
          </rPr>
          <t>NMT3</t>
        </r>
      </text>
    </comment>
    <comment ref="C26" authorId="0" shapeId="0" xr:uid="{82C36C00-2D4F-4F7B-BAEC-1784DEDA0413}">
      <text>
        <r>
          <rPr>
            <b/>
            <sz val="9"/>
            <color indexed="81"/>
            <rFont val="Tahoma"/>
            <family val="2"/>
          </rPr>
          <t>NA3</t>
        </r>
      </text>
    </comment>
    <comment ref="D26" authorId="0" shapeId="0" xr:uid="{4843A0F6-F717-4112-BC11-03C917986C7F}">
      <text>
        <r>
          <rPr>
            <b/>
            <sz val="9"/>
            <color indexed="81"/>
            <rFont val="Tahoma"/>
            <family val="2"/>
          </rPr>
          <t>NB3</t>
        </r>
      </text>
    </comment>
    <comment ref="E26" authorId="0" shapeId="0" xr:uid="{3A82C94D-8106-41B9-BAE7-C626790032FA}">
      <text>
        <r>
          <rPr>
            <b/>
            <sz val="9"/>
            <color indexed="81"/>
            <rFont val="Tahoma"/>
            <family val="2"/>
          </rPr>
          <t>NC3</t>
        </r>
      </text>
    </comment>
    <comment ref="F26" authorId="0" shapeId="0" xr:uid="{8DE570DA-702B-48AE-A139-8BED6761A448}">
      <text>
        <r>
          <rPr>
            <b/>
            <sz val="9"/>
            <color indexed="81"/>
            <rFont val="Tahoma"/>
            <family val="2"/>
          </rPr>
          <t>ND3</t>
        </r>
      </text>
    </comment>
    <comment ref="G26" authorId="0" shapeId="0" xr:uid="{063A38C2-DD75-4D6D-84BC-D4AC31030136}">
      <text>
        <r>
          <rPr>
            <b/>
            <sz val="9"/>
            <color indexed="81"/>
            <rFont val="Tahoma"/>
            <family val="2"/>
          </rPr>
          <t>NM3 saat TS</t>
        </r>
      </text>
    </comment>
    <comment ref="G32" authorId="0" shapeId="0" xr:uid="{8C137F19-E37E-4AB4-B3E4-5F318592F879}">
      <text>
        <r>
          <rPr>
            <b/>
            <sz val="9"/>
            <color indexed="81"/>
            <rFont val="Tahoma"/>
            <family val="2"/>
          </rPr>
          <t>NMR4</t>
        </r>
      </text>
    </comment>
    <comment ref="H32" authorId="0" shapeId="0" xr:uid="{AEF55B85-E434-42DE-8715-58C10731BD99}">
      <text>
        <r>
          <rPr>
            <b/>
            <sz val="9"/>
            <color indexed="81"/>
            <rFont val="Tahoma"/>
            <family val="2"/>
          </rPr>
          <t>NMT4</t>
        </r>
      </text>
    </comment>
    <comment ref="C33" authorId="0" shapeId="0" xr:uid="{A49DDC2B-709B-4AD5-9A16-67A1324D75E0}">
      <text>
        <r>
          <rPr>
            <b/>
            <sz val="9"/>
            <color indexed="81"/>
            <rFont val="Tahoma"/>
            <family val="2"/>
          </rPr>
          <t>NA4</t>
        </r>
      </text>
    </comment>
    <comment ref="D33" authorId="0" shapeId="0" xr:uid="{0A90127C-FC2E-4666-A92E-071EC4688FEC}">
      <text>
        <r>
          <rPr>
            <b/>
            <sz val="9"/>
            <color indexed="81"/>
            <rFont val="Tahoma"/>
            <family val="2"/>
          </rPr>
          <t>NB4</t>
        </r>
      </text>
    </comment>
    <comment ref="E33" authorId="0" shapeId="0" xr:uid="{A7BFBB60-9E1F-42F2-B6FE-7C687BB15516}">
      <text>
        <r>
          <rPr>
            <b/>
            <sz val="9"/>
            <color indexed="81"/>
            <rFont val="Tahoma"/>
            <family val="2"/>
          </rPr>
          <t>NC4</t>
        </r>
      </text>
    </comment>
    <comment ref="F33" authorId="0" shapeId="0" xr:uid="{D81FB8F3-90D2-47D8-82E5-8A03978E5090}">
      <text>
        <r>
          <rPr>
            <b/>
            <sz val="9"/>
            <color indexed="81"/>
            <rFont val="Tahoma"/>
            <family val="2"/>
          </rPr>
          <t>ND4</t>
        </r>
      </text>
    </comment>
    <comment ref="G33" authorId="0" shapeId="0" xr:uid="{19B70FD2-3174-4ED5-9009-47B741C4FF2A}">
      <text>
        <r>
          <rPr>
            <b/>
            <sz val="9"/>
            <color indexed="81"/>
            <rFont val="Tahoma"/>
            <family val="2"/>
          </rPr>
          <t>NM4 saat TS</t>
        </r>
      </text>
    </comment>
    <comment ref="G39" authorId="0" shapeId="0" xr:uid="{40DA4DE8-76B3-44CD-AE35-14165DA6633E}">
      <text>
        <r>
          <rPr>
            <b/>
            <sz val="9"/>
            <color indexed="81"/>
            <rFont val="Tahoma"/>
            <family val="2"/>
          </rPr>
          <t>NMR4</t>
        </r>
      </text>
    </comment>
    <comment ref="H39" authorId="0" shapeId="0" xr:uid="{4FB706D0-65FB-487A-BFDF-862B765480D0}">
      <text>
        <r>
          <rPr>
            <b/>
            <sz val="9"/>
            <color indexed="81"/>
            <rFont val="Tahoma"/>
            <family val="2"/>
          </rPr>
          <t>NMT4</t>
        </r>
      </text>
    </comment>
    <comment ref="C40" authorId="0" shapeId="0" xr:uid="{0497E0E1-514A-4444-8B92-FDD887170708}">
      <text>
        <r>
          <rPr>
            <b/>
            <sz val="9"/>
            <color indexed="81"/>
            <rFont val="Tahoma"/>
            <family val="2"/>
          </rPr>
          <t>NA4</t>
        </r>
      </text>
    </comment>
    <comment ref="D40" authorId="0" shapeId="0" xr:uid="{F9151D40-A243-412C-A222-190CD402BAC7}">
      <text>
        <r>
          <rPr>
            <b/>
            <sz val="9"/>
            <color indexed="81"/>
            <rFont val="Tahoma"/>
            <family val="2"/>
          </rPr>
          <t>NB4</t>
        </r>
      </text>
    </comment>
    <comment ref="E40" authorId="0" shapeId="0" xr:uid="{B2567927-E59B-430F-99B5-0ABA0167E159}">
      <text>
        <r>
          <rPr>
            <b/>
            <sz val="9"/>
            <color indexed="81"/>
            <rFont val="Tahoma"/>
            <family val="2"/>
          </rPr>
          <t>NC4</t>
        </r>
      </text>
    </comment>
    <comment ref="F40" authorId="0" shapeId="0" xr:uid="{17EC7769-10DA-4BDB-95C4-14495ED03212}">
      <text>
        <r>
          <rPr>
            <b/>
            <sz val="9"/>
            <color indexed="81"/>
            <rFont val="Tahoma"/>
            <family val="2"/>
          </rPr>
          <t>ND4</t>
        </r>
      </text>
    </comment>
    <comment ref="G40" authorId="0" shapeId="0" xr:uid="{C12D2F52-3F11-4BC2-A011-AB5245300343}">
      <text>
        <r>
          <rPr>
            <b/>
            <sz val="9"/>
            <color indexed="81"/>
            <rFont val="Tahoma"/>
            <family val="2"/>
          </rPr>
          <t>NM4 saat TS</t>
        </r>
      </text>
    </comment>
    <comment ref="G46" authorId="0" shapeId="0" xr:uid="{CFEDE6D0-42D8-4F4D-BF76-89416AC180EB}">
      <text>
        <r>
          <rPr>
            <b/>
            <sz val="9"/>
            <color indexed="81"/>
            <rFont val="Tahoma"/>
            <family val="2"/>
          </rPr>
          <t>NMR5</t>
        </r>
      </text>
    </comment>
    <comment ref="H46" authorId="0" shapeId="0" xr:uid="{0A8B3E46-72EE-4CA6-88A1-CD2AB8B35779}">
      <text>
        <r>
          <rPr>
            <b/>
            <sz val="9"/>
            <color indexed="81"/>
            <rFont val="Tahoma"/>
            <family val="2"/>
          </rPr>
          <t>NMT5</t>
        </r>
      </text>
    </comment>
    <comment ref="C47" authorId="0" shapeId="0" xr:uid="{BB358874-B420-4454-B5B5-5384A8B0D84D}">
      <text>
        <r>
          <rPr>
            <b/>
            <sz val="9"/>
            <color indexed="81"/>
            <rFont val="Tahoma"/>
            <family val="2"/>
          </rPr>
          <t>NA5</t>
        </r>
      </text>
    </comment>
    <comment ref="D47" authorId="0" shapeId="0" xr:uid="{16A3AD1D-AED0-4766-BEF7-F52A1E1462E8}">
      <text>
        <r>
          <rPr>
            <b/>
            <sz val="9"/>
            <color indexed="81"/>
            <rFont val="Tahoma"/>
            <family val="2"/>
          </rPr>
          <t>NB5</t>
        </r>
      </text>
    </comment>
    <comment ref="E47" authorId="0" shapeId="0" xr:uid="{8CCB2243-665C-45EE-9B60-CEA43FA3B6D9}">
      <text>
        <r>
          <rPr>
            <b/>
            <sz val="9"/>
            <color indexed="81"/>
            <rFont val="Tahoma"/>
            <family val="2"/>
          </rPr>
          <t>NC5</t>
        </r>
      </text>
    </comment>
    <comment ref="F47" authorId="0" shapeId="0" xr:uid="{A9F7AF3D-66E1-4295-A217-9FF6372C74B6}">
      <text>
        <r>
          <rPr>
            <b/>
            <sz val="9"/>
            <color indexed="81"/>
            <rFont val="Tahoma"/>
            <family val="2"/>
          </rPr>
          <t>ND5</t>
        </r>
      </text>
    </comment>
    <comment ref="G47" authorId="0" shapeId="0" xr:uid="{14C0CF9C-B709-4582-9C08-324161E87BDA}">
      <text>
        <r>
          <rPr>
            <b/>
            <sz val="9"/>
            <color indexed="81"/>
            <rFont val="Tahoma"/>
            <family val="2"/>
          </rPr>
          <t>NM5 saat TS</t>
        </r>
      </text>
    </comment>
    <comment ref="G53" authorId="0" shapeId="0" xr:uid="{CD31052E-AB68-4287-9D9A-F171D4BD3F70}">
      <text>
        <r>
          <rPr>
            <b/>
            <sz val="9"/>
            <color indexed="81"/>
            <rFont val="Tahoma"/>
            <family val="2"/>
          </rPr>
          <t>NMR6</t>
        </r>
      </text>
    </comment>
    <comment ref="H53" authorId="0" shapeId="0" xr:uid="{E6518D27-7EFA-4AF8-8F49-A49C6E00FE29}">
      <text>
        <r>
          <rPr>
            <b/>
            <sz val="9"/>
            <color indexed="81"/>
            <rFont val="Tahoma"/>
            <family val="2"/>
          </rPr>
          <t>NMT6</t>
        </r>
      </text>
    </comment>
    <comment ref="C54" authorId="0" shapeId="0" xr:uid="{82F88AC4-70B4-4F05-94EF-B358AB14D9D7}">
      <text>
        <r>
          <rPr>
            <b/>
            <sz val="9"/>
            <color indexed="81"/>
            <rFont val="Tahoma"/>
            <family val="2"/>
          </rPr>
          <t>NA6</t>
        </r>
      </text>
    </comment>
    <comment ref="D54" authorId="0" shapeId="0" xr:uid="{4808B0EF-4E24-4923-AC95-BFD982B98E44}">
      <text>
        <r>
          <rPr>
            <b/>
            <sz val="9"/>
            <color indexed="81"/>
            <rFont val="Tahoma"/>
            <family val="2"/>
          </rPr>
          <t>NB6</t>
        </r>
      </text>
    </comment>
    <comment ref="E54" authorId="0" shapeId="0" xr:uid="{88F584A6-9831-4FE3-B2B8-1F5CE4253EE2}">
      <text>
        <r>
          <rPr>
            <b/>
            <sz val="9"/>
            <color indexed="81"/>
            <rFont val="Tahoma"/>
            <family val="2"/>
          </rPr>
          <t>NC6</t>
        </r>
      </text>
    </comment>
    <comment ref="F54" authorId="0" shapeId="0" xr:uid="{A1661C1A-A006-49BB-A5DB-2D2E61FE9FC3}">
      <text>
        <r>
          <rPr>
            <b/>
            <sz val="9"/>
            <color indexed="81"/>
            <rFont val="Tahoma"/>
            <family val="2"/>
          </rPr>
          <t>ND6</t>
        </r>
      </text>
    </comment>
    <comment ref="G54" authorId="0" shapeId="0" xr:uid="{AC31AB92-D395-4D3B-A543-5FF7E9CE0D0F}">
      <text>
        <r>
          <rPr>
            <b/>
            <sz val="9"/>
            <color indexed="81"/>
            <rFont val="Tahoma"/>
            <family val="2"/>
          </rPr>
          <t>NM6 saat TS</t>
        </r>
      </text>
    </comment>
    <comment ref="G60" authorId="0" shapeId="0" xr:uid="{00000000-0006-0000-0600-00000D000000}">
      <text>
        <r>
          <rPr>
            <b/>
            <sz val="9"/>
            <color indexed="81"/>
            <rFont val="Tahoma"/>
            <family val="2"/>
          </rPr>
          <t>NMR7</t>
        </r>
      </text>
    </comment>
    <comment ref="H60" authorId="0" shapeId="0" xr:uid="{00000000-0006-0000-0600-00000E000000}">
      <text>
        <r>
          <rPr>
            <b/>
            <sz val="9"/>
            <color indexed="81"/>
            <rFont val="Tahoma"/>
            <family val="2"/>
          </rPr>
          <t>NMT7</t>
        </r>
      </text>
    </comment>
    <comment ref="C61" authorId="0" shapeId="0" xr:uid="{00000000-0006-0000-0600-00000F000000}">
      <text>
        <r>
          <rPr>
            <b/>
            <sz val="9"/>
            <color indexed="81"/>
            <rFont val="Tahoma"/>
            <family val="2"/>
          </rPr>
          <t>NA7</t>
        </r>
      </text>
    </comment>
    <comment ref="D61" authorId="0" shapeId="0" xr:uid="{00000000-0006-0000-0600-000010000000}">
      <text>
        <r>
          <rPr>
            <b/>
            <sz val="9"/>
            <color indexed="81"/>
            <rFont val="Tahoma"/>
            <family val="2"/>
          </rPr>
          <t>NB7</t>
        </r>
      </text>
    </comment>
    <comment ref="E61" authorId="0" shapeId="0" xr:uid="{00000000-0006-0000-0600-000011000000}">
      <text>
        <r>
          <rPr>
            <b/>
            <sz val="9"/>
            <color indexed="81"/>
            <rFont val="Tahoma"/>
            <family val="2"/>
          </rPr>
          <t>NC7</t>
        </r>
      </text>
    </comment>
    <comment ref="F61" authorId="0" shapeId="0" xr:uid="{00000000-0006-0000-0600-000012000000}">
      <text>
        <r>
          <rPr>
            <b/>
            <sz val="9"/>
            <color indexed="81"/>
            <rFont val="Tahoma"/>
            <family val="2"/>
          </rPr>
          <t>ND7</t>
        </r>
      </text>
    </comment>
    <comment ref="G61" authorId="0" shapeId="0" xr:uid="{3AF8F1E4-5069-48D4-A223-E51A1E372C25}">
      <text>
        <r>
          <rPr>
            <b/>
            <sz val="9"/>
            <color indexed="81"/>
            <rFont val="Tahoma"/>
            <family val="2"/>
          </rPr>
          <t>NM7 saat TS</t>
        </r>
      </text>
    </comment>
    <comment ref="C62" authorId="0" shapeId="0" xr:uid="{00000000-0006-0000-0600-000015000000}">
      <text>
        <r>
          <rPr>
            <b/>
            <sz val="9"/>
            <color indexed="81"/>
            <rFont val="Tahoma"/>
            <family val="2"/>
          </rPr>
          <t>NA</t>
        </r>
      </text>
    </comment>
    <comment ref="D62" authorId="0" shapeId="0" xr:uid="{2E15BBE2-3F04-4F1B-B177-90D4EAFA6120}">
      <text>
        <r>
          <rPr>
            <b/>
            <sz val="9"/>
            <color indexed="81"/>
            <rFont val="Tahoma"/>
            <family val="2"/>
          </rPr>
          <t>NA</t>
        </r>
      </text>
    </comment>
    <comment ref="E62" authorId="0" shapeId="0" xr:uid="{0A5DA209-4AA2-41F2-9E00-09367524CDA5}">
      <text>
        <r>
          <rPr>
            <b/>
            <sz val="9"/>
            <color indexed="81"/>
            <rFont val="Tahoma"/>
            <family val="2"/>
          </rPr>
          <t>NA</t>
        </r>
      </text>
    </comment>
    <comment ref="F62" authorId="0" shapeId="0" xr:uid="{76F2ECD7-0153-4B09-A38A-B729A4F3D2C4}">
      <text>
        <r>
          <rPr>
            <b/>
            <sz val="9"/>
            <color indexed="81"/>
            <rFont val="Tahoma"/>
            <family val="2"/>
          </rPr>
          <t>NA</t>
        </r>
      </text>
    </comment>
    <comment ref="G62" authorId="0" shapeId="0" xr:uid="{00000000-0006-0000-0600-000013000000}">
      <text>
        <r>
          <rPr>
            <b/>
            <sz val="9"/>
            <color indexed="81"/>
            <rFont val="Tahoma"/>
            <family val="2"/>
          </rPr>
          <t>NMR saat TS</t>
        </r>
      </text>
    </comment>
    <comment ref="H62" authorId="0" shapeId="0" xr:uid="{6E52DDFD-B7EE-4D57-859D-23D62ADD404A}">
      <text>
        <r>
          <rPr>
            <b/>
            <sz val="9"/>
            <color indexed="81"/>
            <rFont val="Tahoma"/>
            <family val="2"/>
          </rPr>
          <t>NMR saat TS</t>
        </r>
      </text>
    </comment>
    <comment ref="G63" authorId="0" shapeId="0" xr:uid="{00000000-0006-0000-0600-000019000000}">
      <text>
        <r>
          <rPr>
            <b/>
            <sz val="9"/>
            <color indexed="81"/>
            <rFont val="Tahoma"/>
            <family val="2"/>
          </rPr>
          <t>NM saat TS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DOP</t>
        </r>
      </text>
    </comment>
    <comment ref="F7" authorId="0" shapeId="0" xr:uid="{00000000-0006-0000-1200-000002000000}">
      <text>
        <r>
          <rPr>
            <b/>
            <sz val="9"/>
            <color indexed="81"/>
            <rFont val="Tahoma"/>
            <family val="2"/>
          </rPr>
          <t>DP</t>
        </r>
      </text>
    </comment>
    <comment ref="F8" authorId="0" shapeId="0" xr:uid="{00000000-0006-0000-1200-000003000000}">
      <text>
        <r>
          <rPr>
            <b/>
            <sz val="9"/>
            <color indexed="81"/>
            <rFont val="Tahoma"/>
            <family val="2"/>
          </rPr>
          <t>DPkM</t>
        </r>
      </text>
    </comment>
    <comment ref="F9" authorId="0" shapeId="0" xr:uid="{00000000-0006-0000-1200-000004000000}">
      <text>
        <r>
          <rPr>
            <b/>
            <sz val="9"/>
            <color indexed="81"/>
            <rFont val="Tahoma"/>
            <family val="2"/>
          </rPr>
          <t>DI1</t>
        </r>
      </text>
    </comment>
    <comment ref="F10" authorId="0" shapeId="0" xr:uid="{00000000-0006-0000-1200-000005000000}">
      <text>
        <r>
          <rPr>
            <b/>
            <sz val="9"/>
            <color indexed="81"/>
            <rFont val="Tahoma"/>
            <family val="2"/>
          </rPr>
          <t>DI2</t>
        </r>
      </text>
    </comment>
    <comment ref="F11" authorId="0" shapeId="0" xr:uid="{00000000-0006-0000-1200-000006000000}">
      <text>
        <r>
          <rPr>
            <b/>
            <sz val="9"/>
            <color indexed="81"/>
            <rFont val="Tahoma"/>
            <family val="2"/>
          </rPr>
          <t>DI3</t>
        </r>
      </text>
    </comment>
    <comment ref="F13" authorId="0" shapeId="0" xr:uid="{00000000-0006-0000-1200-000007000000}">
      <text>
        <r>
          <rPr>
            <b/>
            <sz val="9"/>
            <color indexed="81"/>
            <rFont val="Tahoma"/>
            <family val="2"/>
          </rPr>
          <t>DTR</t>
        </r>
      </text>
    </comment>
    <comment ref="F14" authorId="0" shapeId="0" xr:uid="{00000000-0006-0000-1200-000008000000}">
      <text>
        <r>
          <rPr>
            <b/>
            <sz val="9"/>
            <color indexed="81"/>
            <rFont val="Tahoma"/>
            <family val="2"/>
          </rPr>
          <t>DPNR</t>
        </r>
      </text>
    </comment>
    <comment ref="F15" authorId="0" shapeId="0" xr:uid="{00000000-0006-0000-1200-000009000000}">
      <text>
        <r>
          <rPr>
            <b/>
            <sz val="9"/>
            <color indexed="81"/>
            <rFont val="Tahoma"/>
            <family val="2"/>
          </rPr>
          <t>Suharyadi:</t>
        </r>
        <r>
          <rPr>
            <sz val="9"/>
            <color indexed="81"/>
            <rFont val="Tahoma"/>
            <family val="2"/>
          </rPr>
          <t xml:space="preserve">
DPkMNR</t>
        </r>
      </text>
    </comment>
    <comment ref="F16" authorId="0" shapeId="0" xr:uid="{00000000-0006-0000-1200-00000A000000}">
      <text>
        <r>
          <rPr>
            <b/>
            <sz val="9"/>
            <color rgb="FF000000"/>
            <rFont val="Tahoma"/>
            <family val="2"/>
          </rPr>
          <t>DTNR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D18" authorId="0" shapeId="0" xr:uid="{07835642-320B-4E12-B44E-5FA7EF877331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E18" authorId="0" shapeId="0" xr:uid="{0977AF04-236B-40E0-948B-D7F67256BB17}">
      <text>
        <r>
          <rPr>
            <b/>
            <sz val="9"/>
            <color indexed="81"/>
            <rFont val="Tahoma"/>
            <family val="2"/>
          </rPr>
          <t>NB1</t>
        </r>
      </text>
    </comment>
    <comment ref="F18" authorId="0" shapeId="0" xr:uid="{57531E15-D5E0-465F-B421-6EE0DE9E4FB2}">
      <text>
        <r>
          <rPr>
            <b/>
            <sz val="9"/>
            <color indexed="81"/>
            <rFont val="Tahoma"/>
            <family val="2"/>
          </rPr>
          <t>NC1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D18" authorId="0" shapeId="0" xr:uid="{43DFE876-9A34-4380-A0F8-D463CBE90473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E18" authorId="0" shapeId="0" xr:uid="{EC2C7A0D-B7D1-49FB-A332-AFB00F4F91D3}">
      <text>
        <r>
          <rPr>
            <b/>
            <sz val="9"/>
            <color indexed="81"/>
            <rFont val="Tahoma"/>
            <family val="2"/>
          </rPr>
          <t>NB1</t>
        </r>
      </text>
    </comment>
    <comment ref="F18" authorId="0" shapeId="0" xr:uid="{699512BA-40AF-40D8-90C0-F9147FE6F043}">
      <text>
        <r>
          <rPr>
            <b/>
            <sz val="9"/>
            <color indexed="81"/>
            <rFont val="Tahoma"/>
            <family val="2"/>
          </rPr>
          <t>NC1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B8" authorId="0" shapeId="0" xr:uid="{00000000-0006-0000-1800-000001000000}">
      <text>
        <r>
          <rPr>
            <b/>
            <sz val="9"/>
            <color indexed="81"/>
            <rFont val="Tahoma"/>
            <family val="2"/>
          </rPr>
          <t>a1</t>
        </r>
      </text>
    </comment>
    <comment ref="H8" authorId="0" shapeId="0" xr:uid="{00000000-0006-0000-1800-000002000000}">
      <text>
        <r>
          <rPr>
            <b/>
            <sz val="9"/>
            <color indexed="81"/>
            <rFont val="Tahoma"/>
            <family val="2"/>
          </rPr>
          <t>b1</t>
        </r>
      </text>
    </comment>
    <comment ref="I8" authorId="0" shapeId="0" xr:uid="{00000000-0006-0000-1800-000003000000}">
      <text>
        <r>
          <rPr>
            <b/>
            <sz val="9"/>
            <color indexed="81"/>
            <rFont val="Tahoma"/>
            <family val="2"/>
          </rPr>
          <t>c1</t>
        </r>
      </text>
    </comment>
    <comment ref="F12" authorId="0" shapeId="0" xr:uid="{00000000-0006-0000-1800-000004000000}">
      <text>
        <r>
          <rPr>
            <b/>
            <sz val="9"/>
            <color indexed="81"/>
            <rFont val="Tahoma"/>
            <family val="2"/>
          </rPr>
          <t>d1</t>
        </r>
      </text>
    </comment>
    <comment ref="H12" authorId="0" shapeId="0" xr:uid="{00000000-0006-0000-1800-000005000000}">
      <text>
        <r>
          <rPr>
            <b/>
            <sz val="9"/>
            <color indexed="81"/>
            <rFont val="Tahoma"/>
            <family val="2"/>
          </rPr>
          <t>e1</t>
        </r>
      </text>
    </comment>
    <comment ref="I12" authorId="0" shapeId="0" xr:uid="{00000000-0006-0000-1800-000006000000}">
      <text>
        <r>
          <rPr>
            <b/>
            <sz val="9"/>
            <color indexed="81"/>
            <rFont val="Tahoma"/>
            <family val="2"/>
          </rPr>
          <t>f1</t>
        </r>
      </text>
    </comment>
    <comment ref="B21" authorId="0" shapeId="0" xr:uid="{00000000-0006-0000-1800-000007000000}">
      <text>
        <r>
          <rPr>
            <b/>
            <sz val="9"/>
            <color indexed="81"/>
            <rFont val="Tahoma"/>
            <family val="2"/>
          </rPr>
          <t>a2</t>
        </r>
      </text>
    </comment>
    <comment ref="E21" authorId="0" shapeId="0" xr:uid="{00000000-0006-0000-1800-000008000000}">
      <text>
        <r>
          <rPr>
            <b/>
            <sz val="9"/>
            <color indexed="81"/>
            <rFont val="Tahoma"/>
            <family val="2"/>
          </rPr>
          <t>b2</t>
        </r>
      </text>
    </comment>
    <comment ref="F21" authorId="0" shapeId="0" xr:uid="{00000000-0006-0000-1800-000009000000}">
      <text>
        <r>
          <rPr>
            <b/>
            <sz val="9"/>
            <color indexed="81"/>
            <rFont val="Tahoma"/>
            <family val="2"/>
          </rPr>
          <t>c2</t>
        </r>
      </text>
    </comment>
    <comment ref="D23" authorId="0" shapeId="0" xr:uid="{00000000-0006-0000-1800-00000A000000}">
      <text>
        <r>
          <rPr>
            <b/>
            <sz val="9"/>
            <color indexed="81"/>
            <rFont val="Tahoma"/>
            <family val="2"/>
          </rPr>
          <t>d2</t>
        </r>
      </text>
    </comment>
    <comment ref="E23" authorId="0" shapeId="0" xr:uid="{00000000-0006-0000-1800-00000B000000}">
      <text>
        <r>
          <rPr>
            <b/>
            <sz val="9"/>
            <color indexed="81"/>
            <rFont val="Tahoma"/>
            <family val="2"/>
          </rPr>
          <t>e2</t>
        </r>
      </text>
    </comment>
    <comment ref="F23" authorId="0" shapeId="0" xr:uid="{00000000-0006-0000-1800-00000C000000}">
      <text>
        <r>
          <rPr>
            <b/>
            <sz val="9"/>
            <color indexed="81"/>
            <rFont val="Tahoma"/>
            <family val="2"/>
          </rPr>
          <t>f2</t>
        </r>
      </text>
    </comment>
    <comment ref="B31" authorId="0" shapeId="0" xr:uid="{00000000-0006-0000-1800-000013000000}">
      <text>
        <r>
          <rPr>
            <b/>
            <sz val="9"/>
            <color indexed="81"/>
            <rFont val="Tahoma"/>
            <family val="2"/>
          </rPr>
          <t>a31</t>
        </r>
      </text>
    </comment>
    <comment ref="D31" authorId="0" shapeId="0" xr:uid="{00000000-0006-0000-1800-000014000000}">
      <text>
        <r>
          <rPr>
            <b/>
            <sz val="9"/>
            <color indexed="81"/>
            <rFont val="Tahoma"/>
            <family val="2"/>
          </rPr>
          <t>b31</t>
        </r>
      </text>
    </comment>
    <comment ref="E31" authorId="0" shapeId="0" xr:uid="{00000000-0006-0000-1800-000015000000}">
      <text>
        <r>
          <rPr>
            <b/>
            <sz val="9"/>
            <color indexed="81"/>
            <rFont val="Tahoma"/>
            <family val="2"/>
          </rPr>
          <t>c31</t>
        </r>
      </text>
    </comment>
    <comment ref="C32" authorId="0" shapeId="0" xr:uid="{00000000-0006-0000-1800-000016000000}">
      <text>
        <r>
          <rPr>
            <b/>
            <sz val="9"/>
            <color indexed="81"/>
            <rFont val="Tahoma"/>
            <family val="2"/>
          </rPr>
          <t>d31</t>
        </r>
      </text>
    </comment>
    <comment ref="D32" authorId="0" shapeId="0" xr:uid="{00000000-0006-0000-1800-000017000000}">
      <text>
        <r>
          <rPr>
            <b/>
            <sz val="9"/>
            <color indexed="81"/>
            <rFont val="Tahoma"/>
            <family val="2"/>
          </rPr>
          <t>e31</t>
        </r>
      </text>
    </comment>
    <comment ref="E32" authorId="0" shapeId="0" xr:uid="{00000000-0006-0000-1800-000018000000}">
      <text>
        <r>
          <rPr>
            <b/>
            <sz val="9"/>
            <color indexed="81"/>
            <rFont val="Tahoma"/>
            <family val="2"/>
          </rPr>
          <t>f31</t>
        </r>
      </text>
    </comment>
    <comment ref="B40" authorId="0" shapeId="0" xr:uid="{00000000-0006-0000-1800-00000D000000}">
      <text>
        <r>
          <rPr>
            <b/>
            <sz val="9"/>
            <color indexed="81"/>
            <rFont val="Tahoma"/>
            <family val="2"/>
          </rPr>
          <t>a32</t>
        </r>
      </text>
    </comment>
    <comment ref="D40" authorId="0" shapeId="0" xr:uid="{00000000-0006-0000-1800-00000E000000}">
      <text>
        <r>
          <rPr>
            <b/>
            <sz val="9"/>
            <color indexed="81"/>
            <rFont val="Tahoma"/>
            <family val="2"/>
          </rPr>
          <t>b32</t>
        </r>
      </text>
    </comment>
    <comment ref="E40" authorId="0" shapeId="0" xr:uid="{00000000-0006-0000-1800-00000F000000}">
      <text>
        <r>
          <rPr>
            <b/>
            <sz val="9"/>
            <color indexed="81"/>
            <rFont val="Tahoma"/>
            <family val="2"/>
          </rPr>
          <t>c32</t>
        </r>
      </text>
    </comment>
    <comment ref="C41" authorId="0" shapeId="0" xr:uid="{91BDB73B-F9A3-4122-BEB7-6F0FE217DCE1}">
      <text>
        <r>
          <rPr>
            <b/>
            <sz val="9"/>
            <color indexed="81"/>
            <rFont val="Tahoma"/>
            <family val="2"/>
          </rPr>
          <t>d32</t>
        </r>
      </text>
    </comment>
    <comment ref="D41" authorId="0" shapeId="0" xr:uid="{E6954937-2545-40E8-B540-299CD2936D2A}">
      <text>
        <r>
          <rPr>
            <b/>
            <sz val="9"/>
            <color indexed="81"/>
            <rFont val="Tahoma"/>
            <family val="2"/>
          </rPr>
          <t>e32</t>
        </r>
      </text>
    </comment>
    <comment ref="E41" authorId="0" shapeId="0" xr:uid="{4E907D8E-DDD7-4DB3-BAEE-0828612D36B8}">
      <text>
        <r>
          <rPr>
            <b/>
            <sz val="9"/>
            <color indexed="81"/>
            <rFont val="Tahoma"/>
            <family val="2"/>
          </rPr>
          <t>f32</t>
        </r>
      </text>
    </comment>
    <comment ref="B49" authorId="0" shapeId="0" xr:uid="{00000000-0006-0000-1800-000019000000}">
      <text>
        <r>
          <rPr>
            <b/>
            <sz val="9"/>
            <color indexed="81"/>
            <rFont val="Tahoma"/>
            <family val="2"/>
          </rPr>
          <t>a4</t>
        </r>
      </text>
    </comment>
    <comment ref="H49" authorId="0" shapeId="0" xr:uid="{00000000-0006-0000-1800-00001A000000}">
      <text>
        <r>
          <rPr>
            <b/>
            <sz val="9"/>
            <color indexed="81"/>
            <rFont val="Tahoma"/>
            <family val="2"/>
          </rPr>
          <t>b4</t>
        </r>
      </text>
    </comment>
    <comment ref="I49" authorId="0" shapeId="0" xr:uid="{00000000-0006-0000-1800-00001B000000}">
      <text>
        <r>
          <rPr>
            <b/>
            <sz val="9"/>
            <color indexed="81"/>
            <rFont val="Tahoma"/>
            <family val="2"/>
          </rPr>
          <t>c4</t>
        </r>
      </text>
    </comment>
    <comment ref="E52" authorId="0" shapeId="0" xr:uid="{00000000-0006-0000-1800-00001C000000}">
      <text>
        <r>
          <rPr>
            <b/>
            <sz val="9"/>
            <color indexed="81"/>
            <rFont val="Tahoma"/>
            <family val="2"/>
          </rPr>
          <t>d4</t>
        </r>
      </text>
    </comment>
    <comment ref="H52" authorId="0" shapeId="0" xr:uid="{00000000-0006-0000-1800-00001D000000}">
      <text>
        <r>
          <rPr>
            <b/>
            <sz val="9"/>
            <color indexed="81"/>
            <rFont val="Tahoma"/>
            <family val="2"/>
          </rPr>
          <t>e4</t>
        </r>
      </text>
    </comment>
    <comment ref="I52" authorId="0" shapeId="0" xr:uid="{00000000-0006-0000-1800-00001E000000}">
      <text>
        <r>
          <rPr>
            <b/>
            <sz val="9"/>
            <color indexed="81"/>
            <rFont val="Tahoma"/>
            <family val="2"/>
          </rPr>
          <t>f4</t>
        </r>
      </text>
    </comment>
    <comment ref="B62" authorId="0" shapeId="0" xr:uid="{00000000-0006-0000-1800-00001F000000}">
      <text>
        <r>
          <rPr>
            <b/>
            <sz val="9"/>
            <color indexed="81"/>
            <rFont val="Tahoma"/>
            <family val="2"/>
          </rPr>
          <t>a5</t>
        </r>
      </text>
    </comment>
    <comment ref="F62" authorId="0" shapeId="0" xr:uid="{00000000-0006-0000-1800-000020000000}">
      <text>
        <r>
          <rPr>
            <b/>
            <sz val="9"/>
            <color indexed="81"/>
            <rFont val="Tahoma"/>
            <family val="2"/>
          </rPr>
          <t>b5</t>
        </r>
      </text>
    </comment>
    <comment ref="G62" authorId="0" shapeId="0" xr:uid="{00000000-0006-0000-1800-000021000000}">
      <text>
        <r>
          <rPr>
            <b/>
            <sz val="9"/>
            <color indexed="81"/>
            <rFont val="Tahoma"/>
            <family val="2"/>
          </rPr>
          <t>c5</t>
        </r>
      </text>
    </comment>
    <comment ref="D64" authorId="0" shapeId="0" xr:uid="{00000000-0006-0000-1800-000022000000}">
      <text>
        <r>
          <rPr>
            <b/>
            <sz val="9"/>
            <color indexed="81"/>
            <rFont val="Tahoma"/>
            <family val="2"/>
          </rPr>
          <t>d5</t>
        </r>
      </text>
    </comment>
    <comment ref="F64" authorId="0" shapeId="0" xr:uid="{00000000-0006-0000-1800-000023000000}">
      <text>
        <r>
          <rPr>
            <b/>
            <sz val="9"/>
            <color indexed="81"/>
            <rFont val="Tahoma"/>
            <family val="2"/>
          </rPr>
          <t>e5</t>
        </r>
      </text>
    </comment>
    <comment ref="G64" authorId="0" shapeId="0" xr:uid="{00000000-0006-0000-1800-000024000000}">
      <text>
        <r>
          <rPr>
            <b/>
            <sz val="9"/>
            <color indexed="81"/>
            <rFont val="Tahoma"/>
            <family val="2"/>
          </rPr>
          <t>f5</t>
        </r>
      </text>
    </comment>
    <comment ref="B73" authorId="0" shapeId="0" xr:uid="{00000000-0006-0000-1800-000025000000}">
      <text>
        <r>
          <rPr>
            <b/>
            <sz val="9"/>
            <color indexed="81"/>
            <rFont val="Tahoma"/>
            <family val="2"/>
          </rPr>
          <t>a6</t>
        </r>
      </text>
    </comment>
    <comment ref="D73" authorId="0" shapeId="0" xr:uid="{00000000-0006-0000-1800-000026000000}">
      <text>
        <r>
          <rPr>
            <b/>
            <sz val="9"/>
            <color indexed="81"/>
            <rFont val="Tahoma"/>
            <family val="2"/>
          </rPr>
          <t>b6</t>
        </r>
      </text>
    </comment>
    <comment ref="E73" authorId="0" shapeId="0" xr:uid="{00000000-0006-0000-1800-000027000000}">
      <text>
        <r>
          <rPr>
            <b/>
            <sz val="9"/>
            <color indexed="81"/>
            <rFont val="Tahoma"/>
            <family val="2"/>
          </rPr>
          <t>c6</t>
        </r>
      </text>
    </comment>
    <comment ref="C74" authorId="0" shapeId="0" xr:uid="{00000000-0006-0000-1800-000028000000}">
      <text>
        <r>
          <rPr>
            <b/>
            <sz val="9"/>
            <color indexed="81"/>
            <rFont val="Tahoma"/>
            <family val="2"/>
          </rPr>
          <t>d6</t>
        </r>
      </text>
    </comment>
    <comment ref="D74" authorId="0" shapeId="0" xr:uid="{00000000-0006-0000-1800-000029000000}">
      <text>
        <r>
          <rPr>
            <b/>
            <sz val="9"/>
            <color indexed="81"/>
            <rFont val="Tahoma"/>
            <family val="2"/>
          </rPr>
          <t>e6</t>
        </r>
      </text>
    </comment>
    <comment ref="E74" authorId="0" shapeId="0" xr:uid="{00000000-0006-0000-1800-00002A000000}">
      <text>
        <r>
          <rPr>
            <b/>
            <sz val="9"/>
            <color indexed="81"/>
            <rFont val="Tahoma"/>
            <family val="2"/>
          </rPr>
          <t>f6</t>
        </r>
      </text>
    </comment>
    <comment ref="B82" authorId="0" shapeId="0" xr:uid="{00000000-0006-0000-1800-00002B000000}">
      <text>
        <r>
          <rPr>
            <b/>
            <sz val="9"/>
            <color indexed="81"/>
            <rFont val="Tahoma"/>
            <family val="2"/>
          </rPr>
          <t>a7</t>
        </r>
      </text>
    </comment>
    <comment ref="D82" authorId="0" shapeId="0" xr:uid="{00000000-0006-0000-1800-00002C000000}">
      <text>
        <r>
          <rPr>
            <b/>
            <sz val="9"/>
            <color indexed="81"/>
            <rFont val="Tahoma"/>
            <family val="2"/>
          </rPr>
          <t>b7</t>
        </r>
      </text>
    </comment>
    <comment ref="E82" authorId="0" shapeId="0" xr:uid="{00000000-0006-0000-1800-00002D000000}">
      <text>
        <r>
          <rPr>
            <b/>
            <sz val="9"/>
            <color indexed="81"/>
            <rFont val="Tahoma"/>
            <family val="2"/>
          </rPr>
          <t>c7</t>
        </r>
      </text>
    </comment>
    <comment ref="C83" authorId="0" shapeId="0" xr:uid="{00000000-0006-0000-1800-00002E000000}">
      <text>
        <r>
          <rPr>
            <b/>
            <sz val="9"/>
            <color indexed="81"/>
            <rFont val="Tahoma"/>
            <family val="2"/>
          </rPr>
          <t>d7</t>
        </r>
      </text>
    </comment>
    <comment ref="D83" authorId="0" shapeId="0" xr:uid="{00000000-0006-0000-1800-00002F000000}">
      <text>
        <r>
          <rPr>
            <b/>
            <sz val="9"/>
            <color indexed="81"/>
            <rFont val="Tahoma"/>
            <family val="2"/>
          </rPr>
          <t>e7</t>
        </r>
      </text>
    </comment>
    <comment ref="E83" authorId="0" shapeId="0" xr:uid="{00000000-0006-0000-1800-000030000000}">
      <text>
        <r>
          <rPr>
            <b/>
            <sz val="9"/>
            <color indexed="81"/>
            <rFont val="Tahoma"/>
            <family val="2"/>
          </rPr>
          <t>f7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1F00-000001000000}">
      <text>
        <r>
          <rPr>
            <b/>
            <sz val="9"/>
            <color indexed="81"/>
            <rFont val="Tahoma"/>
            <family val="2"/>
          </rPr>
          <t>NA1</t>
        </r>
      </text>
    </comment>
    <comment ref="F7" authorId="0" shapeId="0" xr:uid="{00000000-0006-0000-1F00-000002000000}">
      <text>
        <r>
          <rPr>
            <b/>
            <sz val="9"/>
            <color indexed="81"/>
            <rFont val="Tahoma"/>
            <family val="2"/>
          </rPr>
          <t>NA2</t>
        </r>
      </text>
    </comment>
    <comment ref="F8" authorId="0" shapeId="0" xr:uid="{3B7888FD-E71B-4DD1-B6FD-363F32B863DB}">
      <text>
        <r>
          <rPr>
            <b/>
            <sz val="9"/>
            <color indexed="81"/>
            <rFont val="Tahoma"/>
            <family val="2"/>
          </rPr>
          <t>NA3</t>
        </r>
      </text>
    </comment>
    <comment ref="F9" authorId="0" shapeId="0" xr:uid="{00000000-0006-0000-1F00-000003000000}">
      <text>
        <r>
          <rPr>
            <b/>
            <sz val="9"/>
            <color indexed="81"/>
            <rFont val="Tahoma"/>
            <family val="2"/>
          </rPr>
          <t>NA4</t>
        </r>
      </text>
    </comment>
    <comment ref="F10" authorId="0" shapeId="0" xr:uid="{00000000-0006-0000-1F00-000004000000}">
      <text>
        <r>
          <rPr>
            <b/>
            <sz val="9"/>
            <color indexed="81"/>
            <rFont val="Tahoma"/>
            <family val="2"/>
          </rPr>
          <t>NB1</t>
        </r>
      </text>
    </comment>
    <comment ref="F11" authorId="0" shapeId="0" xr:uid="{DE3AFC5E-957D-416E-A256-5CC03D450579}">
      <text>
        <r>
          <rPr>
            <b/>
            <sz val="9"/>
            <color indexed="81"/>
            <rFont val="Tahoma"/>
            <family val="2"/>
          </rPr>
          <t>NB2</t>
        </r>
      </text>
    </comment>
    <comment ref="F12" authorId="0" shapeId="0" xr:uid="{161F4334-36AB-4777-B8A6-F164A398C41E}">
      <text>
        <r>
          <rPr>
            <b/>
            <sz val="9"/>
            <color indexed="81"/>
            <rFont val="Tahoma"/>
            <family val="2"/>
          </rPr>
          <t>NB3</t>
        </r>
      </text>
    </comment>
    <comment ref="F13" authorId="0" shapeId="0" xr:uid="{00000000-0006-0000-1F00-000005000000}">
      <text>
        <r>
          <rPr>
            <b/>
            <sz val="9"/>
            <color indexed="81"/>
            <rFont val="Tahoma"/>
            <family val="2"/>
          </rPr>
          <t>NC1</t>
        </r>
      </text>
    </comment>
    <comment ref="F14" authorId="0" shapeId="0" xr:uid="{00000000-0006-0000-1F00-000006000000}">
      <text>
        <r>
          <rPr>
            <b/>
            <sz val="9"/>
            <color indexed="81"/>
            <rFont val="Tahoma"/>
            <family val="2"/>
          </rPr>
          <t>NC2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12" authorId="0" shapeId="0" xr:uid="{D8F9AD32-0F98-4858-9B7A-6416000AEBB2}">
      <text>
        <r>
          <rPr>
            <b/>
            <sz val="9"/>
            <color indexed="81"/>
            <rFont val="Tahoma"/>
            <family val="2"/>
          </rPr>
          <t>NA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13" authorId="0" shapeId="0" xr:uid="{DC4A42BE-A276-425E-A6D9-CCC4A0F6960E}">
      <text>
        <r>
          <rPr>
            <b/>
            <sz val="9"/>
            <color indexed="81"/>
            <rFont val="Tahoma"/>
            <family val="2"/>
          </rPr>
          <t>NB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10" authorId="0" shapeId="0" xr:uid="{781986CA-E732-4F4E-A5CA-3FBAB31B4B65}">
      <text>
        <r>
          <rPr>
            <b/>
            <sz val="9"/>
            <color indexed="81"/>
            <rFont val="Tahoma"/>
            <family val="2"/>
          </rPr>
          <t>NC</t>
        </r>
      </text>
    </comment>
  </commentList>
</comments>
</file>

<file path=xl/comments1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17" authorId="0" shapeId="0" xr:uid="{FB8AD22D-F1E6-4BDE-A4F9-371A6EBBD95B}">
      <text>
        <r>
          <rPr>
            <b/>
            <sz val="9"/>
            <color indexed="81"/>
            <rFont val="Tahoma"/>
            <family val="2"/>
          </rPr>
          <t>ND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12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NDT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9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NDTGB</t>
        </r>
      </text>
    </comment>
    <comment ref="D9" authorId="0" shapeId="0" xr:uid="{00000000-0006-0000-0A00-000002000000}">
      <text>
        <r>
          <rPr>
            <b/>
            <sz val="9"/>
            <color indexed="81"/>
            <rFont val="Tahoma"/>
            <family val="2"/>
          </rPr>
          <t>NDTGB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C1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NDT</t>
        </r>
      </text>
    </comment>
    <comment ref="D11" authorId="0" shapeId="0" xr:uid="{DF5FBDCA-7ACE-44F1-9BF6-E34EC6C9D7CF}">
      <text>
        <r>
          <rPr>
            <b/>
            <sz val="9"/>
            <color indexed="81"/>
            <rFont val="Tahoma"/>
            <family val="2"/>
          </rPr>
          <t>NDT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H9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NDTT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D11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NMA</t>
        </r>
      </text>
    </comment>
    <comment ref="E11" authorId="0" shapeId="0" xr:uid="{00000000-0006-0000-0D00-000002000000}">
      <text>
        <r>
          <rPr>
            <b/>
            <sz val="9"/>
            <color indexed="81"/>
            <rFont val="Tahoma"/>
            <family val="2"/>
          </rPr>
          <t>NMTA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0E00-000001000000}">
      <text>
        <r>
          <rPr>
            <b/>
            <sz val="9"/>
            <color indexed="81"/>
            <rFont val="Tahoma"/>
            <family val="2"/>
          </rPr>
          <t>NL</t>
        </r>
      </text>
    </comment>
    <comment ref="F7" authorId="0" shapeId="0" xr:uid="{00000000-0006-0000-0E00-000002000000}">
      <text>
        <r>
          <rPr>
            <b/>
            <sz val="9"/>
            <color indexed="81"/>
            <rFont val="Tahoma"/>
            <family val="2"/>
          </rPr>
          <t>NN</t>
        </r>
      </text>
    </comment>
    <comment ref="F8" authorId="0" shapeId="0" xr:uid="{00000000-0006-0000-0E00-000003000000}">
      <text>
        <r>
          <rPr>
            <b/>
            <sz val="9"/>
            <color indexed="81"/>
            <rFont val="Tahoma"/>
            <family val="2"/>
          </rPr>
          <t>NI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F6" authorId="0" shapeId="0" xr:uid="{00000000-0006-0000-0F00-000001000000}">
      <text>
        <r>
          <rPr>
            <b/>
            <sz val="9"/>
            <color indexed="81"/>
            <rFont val="Tahoma"/>
            <family val="2"/>
          </rPr>
          <t>NL</t>
        </r>
      </text>
    </comment>
    <comment ref="F7" authorId="0" shapeId="0" xr:uid="{00000000-0006-0000-0F00-000002000000}">
      <text>
        <r>
          <rPr>
            <b/>
            <sz val="9"/>
            <color indexed="81"/>
            <rFont val="Tahoma"/>
            <family val="2"/>
          </rPr>
          <t>NN</t>
        </r>
      </text>
    </comment>
    <comment ref="F8" authorId="0" shapeId="0" xr:uid="{00000000-0006-0000-0F00-000003000000}">
      <text>
        <r>
          <rPr>
            <b/>
            <sz val="9"/>
            <color indexed="81"/>
            <rFont val="Tahoma"/>
            <family val="2"/>
          </rPr>
          <t>NI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Suharyadi</author>
  </authors>
  <commentList>
    <comment ref="G9" authorId="0" shapeId="0" xr:uid="{00000000-0006-0000-1100-000001000000}">
      <text>
        <r>
          <rPr>
            <b/>
            <sz val="9"/>
            <color indexed="81"/>
            <rFont val="Tahoma"/>
            <family val="2"/>
          </rPr>
          <t>DM</t>
        </r>
      </text>
    </comment>
    <comment ref="G25" authorId="0" shapeId="0" xr:uid="{00000000-0006-0000-1100-000002000000}">
      <text>
        <r>
          <rPr>
            <b/>
            <sz val="9"/>
            <color indexed="81"/>
            <rFont val="Tahoma"/>
            <family val="2"/>
          </rPr>
          <t>DR</t>
        </r>
      </text>
    </comment>
    <comment ref="G28" authorId="0" shapeId="0" xr:uid="{00000000-0006-0000-1100-000003000000}">
      <text>
        <r>
          <rPr>
            <b/>
            <sz val="9"/>
            <color indexed="81"/>
            <rFont val="Tahoma"/>
            <family val="2"/>
          </rPr>
          <t>DNR</t>
        </r>
      </text>
    </comment>
    <comment ref="G29" authorId="0" shapeId="0" xr:uid="{00000000-0006-0000-1100-000004000000}">
      <text>
        <r>
          <rPr>
            <b/>
            <sz val="9"/>
            <color rgb="FF000000"/>
            <rFont val="Tahoma"/>
            <family val="2"/>
          </rPr>
          <t>DT</t>
        </r>
      </text>
    </comment>
  </commentList>
</comments>
</file>

<file path=xl/sharedStrings.xml><?xml version="1.0" encoding="utf-8"?>
<sst xmlns="http://schemas.openxmlformats.org/spreadsheetml/2006/main" count="816" uniqueCount="371">
  <si>
    <t>No.</t>
  </si>
  <si>
    <t xml:space="preserve">Nama Perguruan Tinggi </t>
  </si>
  <si>
    <t xml:space="preserve">:   </t>
  </si>
  <si>
    <t>ban-pt</t>
  </si>
  <si>
    <t>V</t>
  </si>
  <si>
    <t>Keterangan</t>
  </si>
  <si>
    <t>AKREDITASI PERGURUAN TINGGI</t>
  </si>
  <si>
    <t>BADAN AKREDITASI NASIONAL - PERGURUAN TINGGI</t>
  </si>
  <si>
    <t>Bentuk Perguruan Tinggi</t>
  </si>
  <si>
    <t>Jenis Pengelolaan</t>
  </si>
  <si>
    <t>Profesi</t>
  </si>
  <si>
    <t>Diploma Tiga</t>
  </si>
  <si>
    <t>Diploma Dua</t>
  </si>
  <si>
    <t>Diploma Satu</t>
  </si>
  <si>
    <t>Etika</t>
  </si>
  <si>
    <t>Kerjasama</t>
  </si>
  <si>
    <t>Perguruan Tinggi Negeri - Satker</t>
  </si>
  <si>
    <t>Perguruan Tinggi Swasta</t>
  </si>
  <si>
    <t>Perguruan Tinggi Negeri - Badan Layanan Umum</t>
  </si>
  <si>
    <t>Opini</t>
  </si>
  <si>
    <t>…</t>
  </si>
  <si>
    <t xml:space="preserve">Catatan: </t>
  </si>
  <si>
    <t>Program Studi</t>
  </si>
  <si>
    <t>Status dan Peringkat Akreditasi</t>
  </si>
  <si>
    <t>Jumlah Program Studi</t>
  </si>
  <si>
    <t>Jumlah</t>
  </si>
  <si>
    <t>Akademik</t>
  </si>
  <si>
    <t>Vokasi</t>
  </si>
  <si>
    <t>S-3</t>
  </si>
  <si>
    <t>S-2</t>
  </si>
  <si>
    <t>S-1</t>
  </si>
  <si>
    <t>Sp-2</t>
  </si>
  <si>
    <t>Sp-1</t>
  </si>
  <si>
    <t>Pro-fesi</t>
  </si>
  <si>
    <t>S-3T</t>
  </si>
  <si>
    <t>S-2T</t>
  </si>
  <si>
    <t>D-4</t>
  </si>
  <si>
    <t>D-3</t>
  </si>
  <si>
    <t>D-2</t>
  </si>
  <si>
    <t>D-1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</si>
  <si>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</si>
  <si>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</si>
  <si>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</si>
  <si>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</si>
  <si>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</si>
  <si>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</si>
  <si>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</si>
  <si>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Terakreditasi/ Kadaluarsa</t>
  </si>
  <si>
    <t>Bentuk Kegiatan/ Manfaat</t>
  </si>
  <si>
    <t>Bukti Kerjasama</t>
  </si>
  <si>
    <r>
      <t xml:space="preserve">Tingkat </t>
    </r>
    <r>
      <rPr>
        <b/>
        <vertAlign val="superscript"/>
        <sz val="11"/>
        <color theme="1"/>
        <rFont val="Calibri"/>
        <family val="2"/>
        <scheme val="minor"/>
      </rPr>
      <t>*)</t>
    </r>
  </si>
  <si>
    <t>Internasional</t>
  </si>
  <si>
    <t>Nasional</t>
  </si>
  <si>
    <t>Daya Tampung</t>
  </si>
  <si>
    <t>Lulus Seleksi</t>
  </si>
  <si>
    <t>Reguler</t>
  </si>
  <si>
    <t>TS-4</t>
  </si>
  <si>
    <t>TS-3</t>
  </si>
  <si>
    <t>TS-2</t>
  </si>
  <si>
    <t>TS-1</t>
  </si>
  <si>
    <t>TS</t>
  </si>
  <si>
    <t>Total</t>
  </si>
  <si>
    <t>Tahun Akademik</t>
  </si>
  <si>
    <t xml:space="preserve">Jumlah Calon Mahasiswa </t>
  </si>
  <si>
    <t>Jumlah Mahasiswa Baru</t>
  </si>
  <si>
    <t>Jumlah Mahasiswa (Student Body)</t>
  </si>
  <si>
    <t>Pendaftar</t>
  </si>
  <si>
    <t>...</t>
  </si>
  <si>
    <t>Pendidikan Tertinggi</t>
  </si>
  <si>
    <t>Doktor/ Doktor Terapan/ Subspesialis</t>
  </si>
  <si>
    <t>Magister/ Magister Terapan/ Spesialis</t>
  </si>
  <si>
    <t>Tabel 3.a.1) Kecukupan Dosen Perguruan Tinggi</t>
  </si>
  <si>
    <t>Tabel 1.b Akreditasi Program Studi</t>
  </si>
  <si>
    <t>Tabel 1.c Kerjasama Perguruan Tinggi</t>
  </si>
  <si>
    <t>Tabel 2.a Seleksi Mahasiswa Baru</t>
  </si>
  <si>
    <t>Tabel 2.b Mahasiswa Asing</t>
  </si>
  <si>
    <r>
      <t>Transfer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</si>
  <si>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Tabel 3.a.2) Jabatan Akademik Dosen Tetap</t>
  </si>
  <si>
    <t>Pendidikan</t>
  </si>
  <si>
    <t>Jabatan Akademik</t>
  </si>
  <si>
    <t>Tenaga Pengajar</t>
  </si>
  <si>
    <t>Guru Besar</t>
  </si>
  <si>
    <t>Lektor kepala</t>
  </si>
  <si>
    <t>Lektor</t>
  </si>
  <si>
    <t>Jumlah Dosen</t>
  </si>
  <si>
    <r>
      <t>Jumlah Dosen Bersertifikat</t>
    </r>
    <r>
      <rPr>
        <b/>
        <vertAlign val="superscript"/>
        <sz val="10"/>
        <color theme="1"/>
        <rFont val="Calibri"/>
        <family val="2"/>
        <scheme val="minor"/>
      </rPr>
      <t>**)</t>
    </r>
  </si>
  <si>
    <t>Tabel 3.a.4) Dosen Tidak Tetap</t>
  </si>
  <si>
    <t>Tabel 3.b Rasio Dosen terhadap Mahasiswa</t>
  </si>
  <si>
    <t>Tabel 3.c.1) Produktivitas Penelitian Dosen</t>
  </si>
  <si>
    <t>Jumlah Judul Penelitian</t>
  </si>
  <si>
    <t>Perguruan tinggi atau mandiri</t>
  </si>
  <si>
    <t>Lembaga dalam negeri (diluar PT)</t>
  </si>
  <si>
    <t>Lembaga luar negeri</t>
  </si>
  <si>
    <t>Sumber Pembiayaan</t>
  </si>
  <si>
    <t>Tabel 3.c.2) Produktivitas PkM Dosen</t>
  </si>
  <si>
    <t>Jumlah Judul PkM</t>
  </si>
  <si>
    <t>Tabel 3.d Rekognisi Dosen</t>
  </si>
  <si>
    <t>Nama Dosen</t>
  </si>
  <si>
    <t>Bidang Keahlian</t>
  </si>
  <si>
    <t>Rekognisi</t>
  </si>
  <si>
    <t>Tabel 4.a Perolehan Dana</t>
  </si>
  <si>
    <t>Sumber Dana</t>
  </si>
  <si>
    <t>Jenis Dana</t>
  </si>
  <si>
    <t>Jumlah Dana (Rupiah)</t>
  </si>
  <si>
    <t xml:space="preserve">Mahasiswa </t>
  </si>
  <si>
    <t>SPP</t>
  </si>
  <si>
    <t>Sumbangan lainnya</t>
  </si>
  <si>
    <t>Lain-lain: ...</t>
  </si>
  <si>
    <t>Kementerian/ Yayasan</t>
  </si>
  <si>
    <t>Anggaran pembangunan</t>
  </si>
  <si>
    <t xml:space="preserve">Hibah penelitian </t>
  </si>
  <si>
    <t>Hibah PkM</t>
  </si>
  <si>
    <t xml:space="preserve">Jasa layanan profesi dan/atau keahlian </t>
  </si>
  <si>
    <t>Produk institusi</t>
  </si>
  <si>
    <t>Kerjasama kelembagaan (pemerintah atau swasta)</t>
  </si>
  <si>
    <t>Sumber lain (dalam dan luar negeri)</t>
  </si>
  <si>
    <t>Hibah</t>
  </si>
  <si>
    <t>Dana lestari dan filantropis</t>
  </si>
  <si>
    <t>Jumlah (1 + 2 + 3 + 4)</t>
  </si>
  <si>
    <t>Dana penelitian</t>
  </si>
  <si>
    <t>Dana PkM</t>
  </si>
  <si>
    <t>Jumlah (5)</t>
  </si>
  <si>
    <r>
      <t>Anggaran rutin</t>
    </r>
    <r>
      <rPr>
        <vertAlign val="superscript"/>
        <sz val="10"/>
        <color theme="1"/>
        <rFont val="Calibri"/>
        <family val="2"/>
        <scheme val="minor"/>
      </rPr>
      <t>*)</t>
    </r>
  </si>
  <si>
    <r>
      <t>PT sendiri</t>
    </r>
    <r>
      <rPr>
        <vertAlign val="superscript"/>
        <sz val="10"/>
        <color theme="1"/>
        <rFont val="Calibri"/>
        <family val="2"/>
        <scheme val="minor"/>
      </rPr>
      <t>**)</t>
    </r>
  </si>
  <si>
    <r>
      <t xml:space="preserve">Dana penelitian dan PkM </t>
    </r>
    <r>
      <rPr>
        <vertAlign val="superscript"/>
        <sz val="10"/>
        <color theme="1"/>
        <rFont val="Calibri"/>
        <family val="2"/>
        <scheme val="minor"/>
      </rPr>
      <t>***)</t>
    </r>
  </si>
  <si>
    <t>Tabel 4.b Penggunaan Dana</t>
  </si>
  <si>
    <t>Jenis Penggunaan</t>
  </si>
  <si>
    <t>Dana (Rupiah)</t>
  </si>
  <si>
    <t>Investasi prasarana</t>
  </si>
  <si>
    <t xml:space="preserve">Investasi sarana </t>
  </si>
  <si>
    <t>Investasi SDM</t>
  </si>
  <si>
    <t>Lain-lain, sebutkan: ...</t>
  </si>
  <si>
    <r>
      <t xml:space="preserve">Dana operasional proses pembelajaran </t>
    </r>
    <r>
      <rPr>
        <vertAlign val="superscript"/>
        <sz val="10"/>
        <color theme="1"/>
        <rFont val="Calibri"/>
        <family val="2"/>
        <scheme val="minor"/>
      </rPr>
      <t>*)</t>
    </r>
  </si>
  <si>
    <r>
      <t xml:space="preserve">Dana penelitian </t>
    </r>
    <r>
      <rPr>
        <vertAlign val="superscript"/>
        <sz val="10"/>
        <color theme="1"/>
        <rFont val="Calibri"/>
        <family val="2"/>
        <scheme val="minor"/>
      </rPr>
      <t>**)</t>
    </r>
  </si>
  <si>
    <r>
      <t xml:space="preserve">Dana pengabdian kepada masyarakat </t>
    </r>
    <r>
      <rPr>
        <vertAlign val="superscript"/>
        <sz val="10"/>
        <color theme="1"/>
        <rFont val="Calibri"/>
        <family val="2"/>
        <scheme val="minor"/>
      </rPr>
      <t>***)</t>
    </r>
  </si>
  <si>
    <r>
      <t xml:space="preserve">Dana Penelitian </t>
    </r>
    <r>
      <rPr>
        <vertAlign val="superscript"/>
        <sz val="10"/>
        <color theme="1"/>
        <rFont val="Calibri"/>
        <family val="2"/>
        <scheme val="minor"/>
      </rPr>
      <t>****)</t>
    </r>
  </si>
  <si>
    <r>
      <t xml:space="preserve">Dana PkM </t>
    </r>
    <r>
      <rPr>
        <vertAlign val="superscript"/>
        <sz val="10"/>
        <color theme="1"/>
        <rFont val="Calibri"/>
        <family val="2"/>
        <scheme val="minor"/>
      </rPr>
      <t>****)</t>
    </r>
  </si>
  <si>
    <t>Tabel 5.a.1) Indeks Prestasi Mahasiswa (IPK)</t>
  </si>
  <si>
    <t>Program Pendidikan</t>
  </si>
  <si>
    <t>Jumlah PS</t>
  </si>
  <si>
    <t>Jumlah Lulusan pada</t>
  </si>
  <si>
    <t>Rata-rata IPK Lulusan pada</t>
  </si>
  <si>
    <t xml:space="preserve">Doktor/ Doktor Terapan/ Subspesialis, </t>
  </si>
  <si>
    <t xml:space="preserve">Diploma Tiga </t>
  </si>
  <si>
    <t>Tabel 5.b.1) Prestasi Akademik Mahasiswa</t>
  </si>
  <si>
    <t>Nama Kegiatan</t>
  </si>
  <si>
    <t>Prestasi yang Dicapai</t>
  </si>
  <si>
    <t>Provinsi/Wilayah</t>
  </si>
  <si>
    <r>
      <t>Tingkat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</si>
  <si>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Tabel 5.b.2) Prestasi Non-akademik Mahasiswa</t>
  </si>
  <si>
    <t>Tabel 5.c.1) Lama Studi Mahasiswa</t>
  </si>
  <si>
    <t>Rata-rata Masa Studi Lulusan pada</t>
  </si>
  <si>
    <t>Tahun Masuk</t>
  </si>
  <si>
    <t>Jumlah Lulusan s.d. Akhir TS</t>
  </si>
  <si>
    <t>Awal TS-6</t>
  </si>
  <si>
    <t>Awal TS-5</t>
  </si>
  <si>
    <t>Awal TS-4</t>
  </si>
  <si>
    <t>Awal TS-3</t>
  </si>
  <si>
    <t>Awal TS-2</t>
  </si>
  <si>
    <t>Awal TS-1</t>
  </si>
  <si>
    <t>Akhir TS</t>
  </si>
  <si>
    <t>TS-6</t>
  </si>
  <si>
    <t>TS-5</t>
  </si>
  <si>
    <r>
      <t>Jumlah Mahasiswa per Angkatan pada Tahun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</si>
  <si>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Tabel 5.c.2).b Rasio kelulusan tepat waktu dan rasio keberhasilan studi pada program Magister/Magister Terapan/Spesialis</t>
  </si>
  <si>
    <t>Tabel 5.c.2).c Rasio kelulusan tepat waktu dan rasio keberhasilan studi pada program Profesi 1 tahun</t>
  </si>
  <si>
    <t>Jumlah Lulusan s.d. akhir TS</t>
  </si>
  <si>
    <t>awal TS-2</t>
  </si>
  <si>
    <t>awal TS-1</t>
  </si>
  <si>
    <t>awal TS</t>
  </si>
  <si>
    <t>akhir TS</t>
  </si>
  <si>
    <t>Tabel 5.c.2).d Rasio kelulusan tepat waktu dan rasio keberhasilan studi pada program Profesi 2 tahun</t>
  </si>
  <si>
    <t>Jumlah Lulusan  s.d. akhir TS</t>
  </si>
  <si>
    <t>awal TS-6</t>
  </si>
  <si>
    <t>awal TS-5</t>
  </si>
  <si>
    <t>awal TS-4</t>
  </si>
  <si>
    <t>awal TS-3</t>
  </si>
  <si>
    <t>Tabel 5.c.2).f Rasio kelulusan tepat waktu dan rasio keberhasilan studi pada program Diploma Tiga</t>
  </si>
  <si>
    <t>Tabel 5.c.2).g Rasio kelulusan tepat waktu dan rasio keberhasilan studi pada program Diploma Dua</t>
  </si>
  <si>
    <t>Tabel 5.c.2).h Rasio kelulusan tepat waktu dan rasio keberhasilan studi pada program Diploma Satu</t>
  </si>
  <si>
    <t xml:space="preserve">Jumlah Lulusan pada akhir TS </t>
  </si>
  <si>
    <r>
      <t xml:space="preserve">Jumlah Mahasiswa per Angkatan 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</si>
  <si>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 xml:space="preserve">Jumlah Lulusan s.d. akhir TS </t>
  </si>
  <si>
    <t>Tabel referensi untuk penilaian butir 5.d.1), 5.d.2) dan 5.e.2)</t>
  </si>
  <si>
    <t>Banyaknya Lulusan</t>
  </si>
  <si>
    <t>Banyaknya Lulusan yang memberikan Jawaban</t>
  </si>
  <si>
    <t>Tabel 5.d.1) Waktu Tunggu Lulusan</t>
  </si>
  <si>
    <t xml:space="preserve">Diploma Dua </t>
  </si>
  <si>
    <t>Tabel 5.d.2) Kesesuaian Bidang Kerja Lulusan</t>
  </si>
  <si>
    <t>Tabel referensi untuk penilaian butir 5.e.1)</t>
  </si>
  <si>
    <t>Banyaknya Lulusan yang Dinilai oleh Pengguna</t>
  </si>
  <si>
    <t>Tabel 5.e.1) Kepuasan Pengguna Lulusan</t>
  </si>
  <si>
    <t>No</t>
  </si>
  <si>
    <t xml:space="preserve">Aspek Penilaian </t>
  </si>
  <si>
    <t>Sangat Baik</t>
  </si>
  <si>
    <t>Baik</t>
  </si>
  <si>
    <t>Cukup</t>
  </si>
  <si>
    <t>Kurang</t>
  </si>
  <si>
    <t>Keahlian pada bidang ilmu (kompetensi utama)</t>
  </si>
  <si>
    <t>Kemampuan berbahasa asing</t>
  </si>
  <si>
    <t>Penggunaan teknologi informasi</t>
  </si>
  <si>
    <t>Kemampuan berkomunikasi</t>
  </si>
  <si>
    <t>Pengembangan diri</t>
  </si>
  <si>
    <t>Tabel 5.e.2) Tempat Kerja Lulusan</t>
  </si>
  <si>
    <t>Banyaknya Lulusan yang Telah Bekerja/ Berwirausaha</t>
  </si>
  <si>
    <t>Tingkat/Ukuran Tempat Kerja/Berwirausaha</t>
  </si>
  <si>
    <t>Nasional/ Berwirausaha Berbadan Hukum</t>
  </si>
  <si>
    <t>Lokal/ Wilayah/ Berwirausaha tidak Berbadan Hukum</t>
  </si>
  <si>
    <t>Multinasiona/ Internasional</t>
  </si>
  <si>
    <t>Jenis Publikasi</t>
  </si>
  <si>
    <t xml:space="preserve">Jumlah Judul </t>
  </si>
  <si>
    <t>Jurnal penelitian tidak terakreditasi</t>
  </si>
  <si>
    <t>Jurnal penelitian nasional terakreditasi</t>
  </si>
  <si>
    <t>Jurnal penelitian internasional bereputasi</t>
  </si>
  <si>
    <t>Seminar wilayah/lokal/perguruan tinggi</t>
  </si>
  <si>
    <t>I</t>
  </si>
  <si>
    <t>II</t>
  </si>
  <si>
    <t>III</t>
  </si>
  <si>
    <t>IV</t>
  </si>
  <si>
    <t>Program Doktor/Doktor Terapan/Subspesialis</t>
  </si>
  <si>
    <t>Program Magister/Magister Terapan/Spesialis</t>
  </si>
  <si>
    <t>Program Diploma Tiga</t>
  </si>
  <si>
    <t>Program Diploma Dua</t>
  </si>
  <si>
    <t>Program Diploma Satu</t>
  </si>
  <si>
    <t>Asisten Ahli</t>
  </si>
  <si>
    <t>Program Profesi</t>
  </si>
  <si>
    <t>Jumlah Mahasiswa</t>
  </si>
  <si>
    <r>
      <t xml:space="preserve">Jumlah Mahasiswa TA </t>
    </r>
    <r>
      <rPr>
        <b/>
        <vertAlign val="superscript"/>
        <sz val="10"/>
        <color theme="1"/>
        <rFont val="Calibri"/>
        <family val="2"/>
        <scheme val="minor"/>
      </rPr>
      <t>*)</t>
    </r>
  </si>
  <si>
    <t>Jumlah (1 + 2 + 3 + 4 + 5)</t>
  </si>
  <si>
    <t>a. Profesi 1 Tahun</t>
  </si>
  <si>
    <t>b. Profesi 2 Tahun</t>
  </si>
  <si>
    <t>Tabel 5.c.2) Rasio kelulusan tepat waktu dan rasio keberhasilan studi</t>
  </si>
  <si>
    <t>Tabel 5.f Publikasi Ilmiah</t>
  </si>
  <si>
    <t>Seminar nasional</t>
  </si>
  <si>
    <t>Seminar internasional</t>
  </si>
  <si>
    <t>Tulisan di media massa nasional</t>
  </si>
  <si>
    <t>Tulisan di media massa internasional</t>
  </si>
  <si>
    <t>Jurnal penelitian internasional</t>
  </si>
  <si>
    <t>Luaran Penelitian dan PkM</t>
  </si>
  <si>
    <t>Teknologi Tepat Guna, Produk (Produk Terstandarisasi, Produk Tersertifikasi), Karya Seni, Rekayasa Sosial</t>
  </si>
  <si>
    <r>
      <t xml:space="preserve">Buku ber-ISBN, </t>
    </r>
    <r>
      <rPr>
        <b/>
        <i/>
        <sz val="10"/>
        <color theme="1"/>
        <rFont val="Calibri"/>
        <family val="2"/>
        <scheme val="minor"/>
      </rPr>
      <t>Book Chapter</t>
    </r>
  </si>
  <si>
    <t>Lembaga Sertifikasi/ Akreditasi</t>
  </si>
  <si>
    <t>Tabel 1.a Sertifikasi/Akreditasi Eksternal dan Audit Keuangan Eksternal</t>
  </si>
  <si>
    <t>Lembaga Audit</t>
  </si>
  <si>
    <t>Doktor/Doktor Terapan/Subspesialis</t>
  </si>
  <si>
    <t>Magister/Magister Terapan/Spesialis</t>
  </si>
  <si>
    <t>Tabel 5.h Luaran Lainnya</t>
  </si>
  <si>
    <r>
      <t xml:space="preserve">HKI: </t>
    </r>
    <r>
      <rPr>
        <sz val="10"/>
        <color theme="1"/>
        <rFont val="Calibri"/>
        <family val="2"/>
        <scheme val="minor"/>
      </rPr>
      <t>a) Paten, b) Paten Sederhana</t>
    </r>
  </si>
  <si>
    <r>
      <t xml:space="preserve">HKI: </t>
    </r>
    <r>
      <rPr>
        <sz val="10"/>
        <color theme="1"/>
        <rFont val="Calibri"/>
        <family val="2"/>
        <scheme val="minor"/>
      </rPr>
      <t>a) Hak Cipta, b) Desain Produk Industri,  c) Perlindungan Varietas Tanaman (Sertifikat Perlindungan Varietas Tanaman, Sertifikat Pelepasan Varietas, Sertifikat Pendaftaran Varietas), d) Desain Tata Letak Sirkuit Terpadu, e) dll.)</t>
    </r>
  </si>
  <si>
    <t>Lingkup (PT/Fakultas/Unit)</t>
  </si>
  <si>
    <t>Jenis Sertifikasi/Akreditasi</t>
  </si>
  <si>
    <t>Tingkat (Nasional/Internasional)</t>
  </si>
  <si>
    <t>Lembaga Akreditasi Internasional</t>
  </si>
  <si>
    <t>Status/ Peringkat</t>
  </si>
  <si>
    <t>Lingkup</t>
  </si>
  <si>
    <t>Tingkat</t>
  </si>
  <si>
    <t>Unit</t>
  </si>
  <si>
    <t>Jumlah program studi pada program utama yang terakreditasi oleh lembaga internasional bereputasi =</t>
  </si>
  <si>
    <t>Check</t>
  </si>
  <si>
    <t>Jumlah kerjasama tridharma tingkat wilayah/lokal =</t>
  </si>
  <si>
    <t>Jumlah kerjasama tridharma tingkat nasional =</t>
  </si>
  <si>
    <t>Jumlah kerjasama tridharma tingkat internasional =</t>
  </si>
  <si>
    <t>Wilayah/ Lokal</t>
  </si>
  <si>
    <t>Jumlah pengakuan atas prestasi/kinerja dosen tetap dalam 3 tahun terakhir =</t>
  </si>
  <si>
    <t>Jumlah sertifikasi/akreditasi dalam lingkup unit (laboratorium, dll.) oleh lembaga internasional/nasional bereputasi =</t>
  </si>
  <si>
    <t>Lembaga Mitra Kerjasama</t>
  </si>
  <si>
    <t>Tabel 3.a.3) Sertifikasi Dosen (Pendidik Profesional/Profesi/Industri/Kompetensi)</t>
  </si>
  <si>
    <t>Nomor dan Judul Tabel</t>
  </si>
  <si>
    <t>Nama Sheet</t>
  </si>
  <si>
    <t>1b</t>
  </si>
  <si>
    <t>1c</t>
  </si>
  <si>
    <t>2a</t>
  </si>
  <si>
    <t>2b</t>
  </si>
  <si>
    <t>3a1</t>
  </si>
  <si>
    <t>3a2</t>
  </si>
  <si>
    <t>3a3</t>
  </si>
  <si>
    <t>3a4</t>
  </si>
  <si>
    <t>3b</t>
  </si>
  <si>
    <t>3c1</t>
  </si>
  <si>
    <t>3c2</t>
  </si>
  <si>
    <t>3d</t>
  </si>
  <si>
    <t>4a</t>
  </si>
  <si>
    <t>4b</t>
  </si>
  <si>
    <t>5a1</t>
  </si>
  <si>
    <t>5b1</t>
  </si>
  <si>
    <t>5b2</t>
  </si>
  <si>
    <t>5c1</t>
  </si>
  <si>
    <t xml:space="preserve">Tabel 5.c.2) Rasio kelulusan tepat waktu dan rasio keberhasilan studi </t>
  </si>
  <si>
    <t>5c2</t>
  </si>
  <si>
    <t>5d1</t>
  </si>
  <si>
    <t>5d2</t>
  </si>
  <si>
    <t>5e1</t>
  </si>
  <si>
    <t>5e2</t>
  </si>
  <si>
    <t>&lt;&lt;&lt; Daftar Tabel</t>
  </si>
  <si>
    <t>DAFTAR TABEL - LAPORAN KINERJA PERGURUAN TINGGI</t>
  </si>
  <si>
    <t>5g</t>
  </si>
  <si>
    <t>Ref 5e1</t>
  </si>
  <si>
    <t>Ref 5d1d2e2</t>
  </si>
  <si>
    <t>5f</t>
  </si>
  <si>
    <r>
      <t>*)</t>
    </r>
    <r>
      <rPr>
        <sz val="11"/>
        <color theme="1"/>
        <rFont val="Calibri"/>
        <family val="2"/>
        <scheme val="minor"/>
      </rPr>
      <t xml:space="preserve"> Beri tanda V pada kolom yang sesuai</t>
    </r>
  </si>
  <si>
    <t xml:space="preserve">Alamat </t>
  </si>
  <si>
    <t>Tanggal</t>
  </si>
  <si>
    <t>Nomor Telepon</t>
  </si>
  <si>
    <t>E-mail</t>
  </si>
  <si>
    <t>Website</t>
  </si>
  <si>
    <t>Nomor SK Pendirian PT</t>
  </si>
  <si>
    <t>Tanggal SK Pendirian PT</t>
  </si>
  <si>
    <t>Peringkat Akreditasi PT</t>
  </si>
  <si>
    <t>Nomor SK BAN-PT</t>
  </si>
  <si>
    <t>Nama Pengusul</t>
  </si>
  <si>
    <t>Tabel 1.a.1) Sertifikasi/Akreditasi Eksternal</t>
  </si>
  <si>
    <t>Tabel 1.a.2) Akreditasi Internasional Program Studi</t>
  </si>
  <si>
    <t>Tabel 1.a.3) Audit Eksternal Keuangan</t>
  </si>
  <si>
    <t>1a1</t>
  </si>
  <si>
    <t>1a2</t>
  </si>
  <si>
    <t>Tabel 1.a.3) Audit Keuangan Eksternal</t>
  </si>
  <si>
    <t>1a3</t>
  </si>
  <si>
    <t>PERGURUAN TINGGI VOKASI</t>
  </si>
  <si>
    <t>Politeknik</t>
  </si>
  <si>
    <t>Akademi</t>
  </si>
  <si>
    <t>Akademi Komunitas</t>
  </si>
  <si>
    <t xml:space="preserve">Jumlah sertifikasi/akreditasi dalam lingkup Perguruan Tinggi oleh lembaga internasional bereputasi = </t>
  </si>
  <si>
    <t xml:space="preserve">Jumlah sertifikasi/akreditasi dalam lingkup Perguruan Tinggi oleh lembaga nasional bereputasi = </t>
  </si>
  <si>
    <t>Perguruan Tinggi</t>
  </si>
  <si>
    <t>Unit Pengelola
(Departemen/Jurusan)</t>
  </si>
  <si>
    <t>Tabel 5.a.2) Sertifikat Kompetensi/Profesi/Industri</t>
  </si>
  <si>
    <t>Jumlah Lulusan yang Mendapat Sertifikat Kompetensi/Profesi/Industri pada</t>
  </si>
  <si>
    <t>5a2</t>
  </si>
  <si>
    <t>Tabel 2.c Kredit Mata Kuliah</t>
  </si>
  <si>
    <t>Kredit Mata Kuliah</t>
  </si>
  <si>
    <t>Teori</t>
  </si>
  <si>
    <t>Praktikum</t>
  </si>
  <si>
    <t>Praktik</t>
  </si>
  <si>
    <t>PKL</t>
  </si>
  <si>
    <t>2c</t>
  </si>
  <si>
    <t>Tabel 5.g Produk/Jasa yang Diapdopsi oleh Industri/Masyarakat</t>
  </si>
  <si>
    <t>Nama Produk/Jasa</t>
  </si>
  <si>
    <t>Deskripsi Produk/Jasa</t>
  </si>
  <si>
    <t>Tingkat Keterserapan Teknologi</t>
  </si>
  <si>
    <t>Tahun Referensi (TS)</t>
  </si>
  <si>
    <t>Masa Berlaku (Tahun Berakhir, YYYY)</t>
  </si>
  <si>
    <t>Tahun Perolehan (YYYY)</t>
  </si>
  <si>
    <t>Tabel 3.a.3) Sertifikasi Dosen (Pendidik Profesional/Profesi/Industri/Kompetensi) yang masih berlaku dalam 3 tahun terakhir</t>
  </si>
  <si>
    <t>Waktu Penyelenggaraan (YYYY)</t>
  </si>
  <si>
    <t>Tahun Dihasilkan (YYYY)</t>
  </si>
  <si>
    <t>Program Sarjana</t>
  </si>
  <si>
    <t>Program Diploma Empat/ Sarjana Terapan</t>
  </si>
  <si>
    <t>Diploma Empat/ Sarjana Terapan</t>
  </si>
  <si>
    <t>Tabel 5.c.2).a Rasio kelulusan tepat waktu dan rasio keberhasilan studi pada program Doktor/Doktor Terapan/Subspesialis</t>
  </si>
  <si>
    <t>Tabel 5.c.2).e Rasio kelulusan tepat waktu dan rasio keberhasilan studi pada program Diploma Empat/ Sarjana Terapan</t>
  </si>
  <si>
    <t>Sarjana</t>
  </si>
  <si>
    <t>Tabel 5.h.1 HKI (Paten, Paten Sederhana)</t>
  </si>
  <si>
    <t>Tabel 5.h.2 HKI (Hak Cipta, Desain Produk Industri, dll.)</t>
  </si>
  <si>
    <t>Tabel 5.h.3 Teknologi Tepat Guna, Produk, Karya Seni, Rekayasa Sosial</t>
  </si>
  <si>
    <r>
      <t xml:space="preserve">Tabel 5.h.4 Buku Ber-ISBN, </t>
    </r>
    <r>
      <rPr>
        <i/>
        <sz val="11"/>
        <color theme="1"/>
        <rFont val="Calibri"/>
        <family val="2"/>
        <scheme val="minor"/>
      </rPr>
      <t>Book Chapter</t>
    </r>
  </si>
  <si>
    <t>Tabel 5.h Luaran Lainnya - 5.h.1 HKI (Paten, Paten Sederhana)</t>
  </si>
  <si>
    <t>5h1</t>
  </si>
  <si>
    <t>Tabel 5.h Luaran Lainnya - 5.h.2 HKI (Hak Cipta, Desain Produk Industri, dll.)</t>
  </si>
  <si>
    <t>5h2</t>
  </si>
  <si>
    <t>Tabel 5.h Luaran Lainnya - 5.h.3 Teknologi Tepat Guna, Produk, Karya Seni, Rekayasa Sosial</t>
  </si>
  <si>
    <t>5h3</t>
  </si>
  <si>
    <r>
      <t xml:space="preserve">Tabel 5.h Luaran Lainnya - 5.h.4 Buku ber-ISBN, </t>
    </r>
    <r>
      <rPr>
        <i/>
        <sz val="11"/>
        <color theme="1"/>
        <rFont val="Calibri"/>
        <family val="2"/>
        <scheme val="minor"/>
      </rPr>
      <t>Book Chapter</t>
    </r>
  </si>
  <si>
    <t>5h4</t>
  </si>
  <si>
    <t>versi 1.8</t>
  </si>
  <si>
    <t>Rata-rata Masa Tunggu Lulusan 
(Bulan)</t>
  </si>
  <si>
    <t xml:space="preserve">Persentase Kesesuaian Bidang Kerja
(%) </t>
  </si>
  <si>
    <t>Hasil Penilaian 
(%)</t>
  </si>
  <si>
    <t>Jumlah 
(Rupiah)</t>
  </si>
  <si>
    <r>
      <t xml:space="preserve">TS </t>
    </r>
    <r>
      <rPr>
        <b/>
        <vertAlign val="superscript"/>
        <sz val="18"/>
        <color theme="1"/>
        <rFont val="Calibri"/>
        <family val="2"/>
        <scheme val="minor"/>
      </rPr>
      <t>*)</t>
    </r>
  </si>
  <si>
    <t>/</t>
  </si>
  <si>
    <r>
      <rPr>
        <vertAlign val="superscript"/>
        <sz val="14"/>
        <color rgb="FF92D050"/>
        <rFont val="Calibri"/>
        <family val="2"/>
        <scheme val="minor"/>
      </rPr>
      <t>*)</t>
    </r>
    <r>
      <rPr>
        <sz val="14"/>
        <color rgb="FF92D050"/>
        <rFont val="Calibri"/>
        <family val="2"/>
        <scheme val="minor"/>
      </rPr>
      <t xml:space="preserve"> TS = Tahun akademik penuh terakhir saat pengajuan usulan akreditasi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</si>
</sst>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IDR]\ #,##0_);\([$IDR]\ #,##0\)"/>
  </numFmts>
  <fonts count="32" x14ac:knownFonts="1">
    <font>
      <sz val="11"/>
      <color theme="1"/>
      <name val="Calibri"/>
      <family val="2"/>
      <scheme val="minor"/>
    </font>
    <font>
      <b/>
      <sz val="14"/>
      <color indexed="9"/>
      <name val="Calibri"/>
      <family val="2"/>
    </font>
    <font>
      <b/>
      <sz val="26"/>
      <color indexed="9"/>
      <name val="Calibri"/>
      <family val="2"/>
    </font>
    <font>
      <b/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indexed="9"/>
      <name val="Calibri"/>
      <family val="2"/>
    </font>
    <font>
      <b/>
      <sz val="22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vertAlign val="superscript"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b/>
      <sz val="9"/>
      <color rgb="FF000000"/>
      <name val="Tahoma"/>
      <family val="2"/>
    </font>
    <font>
      <i/>
      <sz val="11"/>
      <color theme="1"/>
      <name val="Calibri"/>
      <family val="2"/>
      <scheme val="minor"/>
    </font>
    <font>
      <b/>
      <vertAlign val="superscript"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rgb="FF92D050"/>
      <name val="Calibri"/>
      <family val="2"/>
      <scheme val="minor"/>
    </font>
    <font>
      <vertAlign val="superscript"/>
      <sz val="14"/>
      <color rgb="FF92D05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lightGray">
        <bgColor rgb="FFCCCCCC"/>
      </patternFill>
    </fill>
    <fill>
      <patternFill patternType="gray125">
        <bgColor rgb="FFD9D9D9"/>
      </patternFill>
    </fill>
    <fill>
      <patternFill patternType="gray125">
        <bgColor theme="3" tint="0.59999389629810485"/>
      </patternFill>
    </fill>
    <fill>
      <patternFill patternType="lightGray">
        <bgColor theme="3" tint="0.5999938962981048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rgb="FFFFFF00"/>
      </right>
      <top/>
      <bottom/>
      <diagonal/>
    </border>
  </borders>
  <cellStyleXfs count="6">
    <xf numFmtId="0" fontId="0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>
      <alignment vertical="top"/>
      <protection locked="0"/>
    </xf>
  </cellStyleXfs>
  <cellXfs count="14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5" fillId="0" borderId="0" xfId="0" applyFont="1" applyAlignment="1">
      <alignment vertical="center"/>
    </xf>
    <xf numFmtId="0" fontId="0" fillId="2" borderId="0" xfId="0" applyFill="1" applyAlignment="1">
      <alignment horizontal="right"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6" fillId="2" borderId="0" xfId="0" applyFont="1" applyFill="1" applyAlignment="1">
      <alignment vertical="center" wrapText="1"/>
    </xf>
    <xf numFmtId="0" fontId="4" fillId="2" borderId="0" xfId="0" applyFont="1" applyFill="1" applyAlignment="1">
      <alignment vertical="center"/>
    </xf>
    <xf numFmtId="0" fontId="0" fillId="2" borderId="7" xfId="0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0" fontId="8" fillId="2" borderId="0" xfId="0" applyFont="1" applyFill="1" applyAlignment="1">
      <alignment vertical="center"/>
    </xf>
    <xf numFmtId="14" fontId="8" fillId="2" borderId="0" xfId="0" applyNumberFormat="1" applyFont="1" applyFill="1" applyAlignment="1">
      <alignment vertical="center"/>
    </xf>
    <xf numFmtId="0" fontId="14" fillId="8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0" fontId="14" fillId="9" borderId="4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5" borderId="4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2" fontId="15" fillId="5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21" fillId="5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4" fillId="9" borderId="1" xfId="0" applyFont="1" applyFill="1" applyBorder="1" applyAlignment="1">
      <alignment horizontal="center" vertical="top" wrapText="1"/>
    </xf>
    <xf numFmtId="0" fontId="14" fillId="9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wrapText="1"/>
    </xf>
    <xf numFmtId="0" fontId="15" fillId="5" borderId="1" xfId="0" applyFont="1" applyFill="1" applyBorder="1" applyAlignment="1">
      <alignment vertical="top" wrapText="1"/>
    </xf>
    <xf numFmtId="0" fontId="12" fillId="10" borderId="1" xfId="0" applyFont="1" applyFill="1" applyBorder="1" applyAlignment="1">
      <alignment horizontal="center" wrapText="1"/>
    </xf>
    <xf numFmtId="0" fontId="15" fillId="0" borderId="1" xfId="0" applyFont="1" applyBorder="1" applyAlignment="1">
      <alignment horizontal="center" vertical="top" wrapText="1"/>
    </xf>
    <xf numFmtId="0" fontId="15" fillId="5" borderId="1" xfId="0" applyFont="1" applyFill="1" applyBorder="1" applyAlignment="1">
      <alignment horizontal="center" vertical="top" wrapText="1"/>
    </xf>
    <xf numFmtId="0" fontId="12" fillId="1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justify" vertical="center"/>
    </xf>
    <xf numFmtId="0" fontId="0" fillId="0" borderId="0" xfId="0" applyAlignment="1">
      <alignment horizontal="left" indent="2"/>
    </xf>
    <xf numFmtId="0" fontId="12" fillId="12" borderId="1" xfId="0" applyFont="1" applyFill="1" applyBorder="1" applyAlignment="1">
      <alignment horizontal="center" vertical="center" wrapText="1"/>
    </xf>
    <xf numFmtId="0" fontId="15" fillId="13" borderId="1" xfId="0" applyFont="1" applyFill="1" applyBorder="1" applyAlignment="1">
      <alignment vertical="center" wrapText="1"/>
    </xf>
    <xf numFmtId="0" fontId="15" fillId="14" borderId="1" xfId="0" applyFont="1" applyFill="1" applyBorder="1" applyAlignment="1">
      <alignment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0" borderId="0" xfId="0" applyAlignment="1">
      <alignment horizontal="left" vertical="center" indent="2"/>
    </xf>
    <xf numFmtId="0" fontId="14" fillId="8" borderId="1" xfId="0" applyFont="1" applyFill="1" applyBorder="1" applyAlignment="1">
      <alignment horizontal="center" vertical="top" wrapText="1"/>
    </xf>
    <xf numFmtId="0" fontId="0" fillId="5" borderId="1" xfId="0" applyFill="1" applyBorder="1" applyAlignment="1">
      <alignment horizontal="center" vertical="center" wrapText="1"/>
    </xf>
    <xf numFmtId="0" fontId="10" fillId="0" borderId="0" xfId="0" applyFont="1" applyAlignment="1">
      <alignment vertical="center"/>
    </xf>
    <xf numFmtId="164" fontId="12" fillId="0" borderId="0" xfId="0" applyNumberFormat="1" applyFont="1" applyAlignment="1">
      <alignment vertical="center" wrapText="1"/>
    </xf>
    <xf numFmtId="0" fontId="15" fillId="13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5" fillId="0" borderId="3" xfId="0" applyFont="1" applyBorder="1" applyAlignment="1">
      <alignment vertical="center" wrapText="1"/>
    </xf>
    <xf numFmtId="0" fontId="0" fillId="4" borderId="1" xfId="0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top" wrapText="1"/>
    </xf>
    <xf numFmtId="0" fontId="23" fillId="11" borderId="1" xfId="0" applyFont="1" applyFill="1" applyBorder="1" applyAlignment="1">
      <alignment horizontal="center" vertical="center" wrapText="1"/>
    </xf>
    <xf numFmtId="0" fontId="0" fillId="0" borderId="0" xfId="0" quotePrefix="1" applyAlignment="1">
      <alignment vertical="center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vertical="top" wrapText="1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left"/>
    </xf>
    <xf numFmtId="0" fontId="20" fillId="0" borderId="0" xfId="0" applyFont="1" applyAlignment="1">
      <alignment horizontal="left" vertical="center"/>
    </xf>
    <xf numFmtId="0" fontId="11" fillId="0" borderId="0" xfId="0" applyFont="1"/>
    <xf numFmtId="0" fontId="11" fillId="1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vertical="center"/>
    </xf>
    <xf numFmtId="0" fontId="25" fillId="0" borderId="1" xfId="5" applyBorder="1" applyAlignment="1" applyProtection="1">
      <alignment horizontal="center"/>
    </xf>
    <xf numFmtId="0" fontId="0" fillId="0" borderId="1" xfId="0" applyBorder="1" applyAlignment="1">
      <alignment horizontal="left" vertical="center"/>
    </xf>
    <xf numFmtId="49" fontId="25" fillId="0" borderId="1" xfId="5" applyNumberFormat="1" applyBorder="1" applyAlignment="1" applyProtection="1">
      <alignment horizontal="center"/>
    </xf>
    <xf numFmtId="0" fontId="24" fillId="15" borderId="0" xfId="4" applyFill="1" applyAlignment="1">
      <alignment vertical="center"/>
    </xf>
    <xf numFmtId="0" fontId="24" fillId="0" borderId="1" xfId="4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0" fontId="24" fillId="0" borderId="0" xfId="4" applyAlignment="1">
      <alignment vertical="center"/>
    </xf>
    <xf numFmtId="0" fontId="0" fillId="17" borderId="1" xfId="0" applyFill="1" applyBorder="1" applyAlignment="1">
      <alignment horizontal="center" vertical="center" wrapText="1"/>
    </xf>
    <xf numFmtId="0" fontId="15" fillId="17" borderId="1" xfId="0" applyFont="1" applyFill="1" applyBorder="1" applyAlignment="1">
      <alignment horizontal="center" vertical="center" wrapText="1"/>
    </xf>
    <xf numFmtId="2" fontId="15" fillId="17" borderId="1" xfId="0" applyNumberFormat="1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top" wrapText="1"/>
    </xf>
    <xf numFmtId="0" fontId="0" fillId="3" borderId="0" xfId="0" applyFill="1"/>
    <xf numFmtId="0" fontId="15" fillId="5" borderId="1" xfId="2" applyNumberFormat="1" applyFont="1" applyFill="1" applyBorder="1" applyAlignment="1">
      <alignment horizontal="center" vertical="center" wrapText="1"/>
    </xf>
    <xf numFmtId="0" fontId="15" fillId="17" borderId="1" xfId="2" applyNumberFormat="1" applyFont="1" applyFill="1" applyBorder="1" applyAlignment="1">
      <alignment horizontal="center" vertical="center" wrapText="1"/>
    </xf>
    <xf numFmtId="0" fontId="15" fillId="5" borderId="1" xfId="3" applyNumberFormat="1" applyFont="1" applyFill="1" applyBorder="1" applyAlignment="1">
      <alignment vertical="center" wrapText="1"/>
    </xf>
    <xf numFmtId="0" fontId="15" fillId="0" borderId="1" xfId="3" applyNumberFormat="1" applyFont="1" applyBorder="1" applyAlignment="1">
      <alignment vertical="center" wrapText="1"/>
    </xf>
    <xf numFmtId="0" fontId="12" fillId="0" borderId="1" xfId="3" applyNumberFormat="1" applyFont="1" applyBorder="1" applyAlignment="1">
      <alignment vertical="center" wrapText="1"/>
    </xf>
    <xf numFmtId="15" fontId="5" fillId="3" borderId="0" xfId="0" applyNumberFormat="1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7" fillId="1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left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10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12" fillId="10" borderId="5" xfId="0" applyFont="1" applyFill="1" applyBorder="1" applyAlignment="1">
      <alignment horizontal="center" vertical="center" wrapText="1"/>
    </xf>
    <xf numFmtId="0" fontId="12" fillId="10" borderId="3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center" vertical="center" wrapText="1"/>
    </xf>
    <xf numFmtId="0" fontId="12" fillId="12" borderId="1" xfId="0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0" fontId="12" fillId="11" borderId="3" xfId="0" applyFont="1" applyFill="1" applyBorder="1" applyAlignment="1">
      <alignment horizontal="center" vertical="center" wrapText="1"/>
    </xf>
    <xf numFmtId="0" fontId="12" fillId="11" borderId="2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5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top" wrapText="1"/>
    </xf>
    <xf numFmtId="0" fontId="15" fillId="0" borderId="2" xfId="0" applyFont="1" applyBorder="1" applyAlignment="1">
      <alignment horizontal="center" vertical="top" wrapText="1"/>
    </xf>
    <xf numFmtId="0" fontId="12" fillId="10" borderId="6" xfId="0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center" vertical="top" wrapText="1"/>
    </xf>
    <xf numFmtId="0" fontId="29" fillId="2" borderId="0" xfId="0" applyFont="1" applyFill="1" applyAlignment="1">
      <alignment horizontal="center" vertical="center"/>
    </xf>
    <xf numFmtId="0" fontId="30" fillId="2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</cellXfs>
  <cellStyles count="6">
    <cellStyle name="Comma" xfId="3" builtinId="3"/>
    <cellStyle name="Hyperlink" xfId="4" builtinId="8"/>
    <cellStyle name="Hyperlink 2" xfId="5" xr:uid="{828CFEFC-25EC-4E84-9201-29645AEE4D8C}"/>
    <cellStyle name="Normal" xfId="0" builtinId="0"/>
    <cellStyle name="Percent" xfId="2" builtinId="5"/>
    <cellStyle name="Percent 2" xfId="1" xr:uid="{00000000-0005-0000-0000-000002000000}"/>
  </cellStyles>
  <dxfs count="30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00FF00"/>
      <color rgb="FF66FF33"/>
      <color rgb="FFFF66FF"/>
      <color rgb="FFD48B6A"/>
      <color rgb="FFCD7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9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0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1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4"/>
  <dimension ref="A1:Z48"/>
  <sheetViews>
    <sheetView tabSelected="1" zoomScale="70" zoomScaleNormal="70" workbookViewId="0">
      <selection activeCell="H7" sqref="H7:X7"/>
    </sheetView>
  </sheetViews>
  <sheetFormatPr defaultColWidth="8.81640625" defaultRowHeight="15" customHeight="1" x14ac:dyDescent="0.35"/>
  <cols>
    <col min="1" max="1" width="3.81640625" style="5" customWidth="1"/>
    <col min="2" max="8" width="8.81640625" style="5" customWidth="1"/>
    <col min="9" max="9" width="2.54296875" style="5" customWidth="1"/>
    <col min="10" max="12" width="8.81640625" style="5" customWidth="1"/>
    <col min="13" max="14" width="3.1796875" style="5" customWidth="1"/>
    <col min="15" max="24" width="8.81640625" style="5" customWidth="1"/>
    <col min="25" max="25" width="2.81640625" style="5" customWidth="1"/>
    <col min="26" max="16384" width="8.81640625" style="5"/>
  </cols>
  <sheetData>
    <row r="1" spans="1:25" ht="15" customHeight="1" x14ac:dyDescent="0.35">
      <c r="A1" s="3"/>
      <c r="B1" s="3"/>
      <c r="C1" s="3"/>
      <c r="D1" s="4"/>
      <c r="E1" s="4"/>
      <c r="F1" s="4"/>
      <c r="G1" s="4"/>
      <c r="H1" s="8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27" customHeight="1" x14ac:dyDescent="0.35">
      <c r="A2" s="104" t="s">
        <v>6</v>
      </c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</row>
    <row r="3" spans="1:25" ht="27" customHeight="1" x14ac:dyDescent="0.35">
      <c r="A3" s="105" t="s">
        <v>7</v>
      </c>
      <c r="B3" s="105"/>
      <c r="C3" s="105"/>
      <c r="D3" s="105"/>
      <c r="E3" s="105"/>
      <c r="F3" s="105"/>
      <c r="G3" s="105"/>
      <c r="H3" s="105"/>
      <c r="I3" s="105"/>
      <c r="J3" s="105"/>
      <c r="K3" s="105"/>
      <c r="L3" s="105"/>
      <c r="M3" s="105"/>
      <c r="N3" s="105"/>
      <c r="O3" s="105"/>
      <c r="P3" s="105"/>
      <c r="Q3" s="105"/>
      <c r="R3" s="105"/>
      <c r="S3" s="105"/>
      <c r="T3" s="105"/>
      <c r="U3" s="105"/>
      <c r="V3" s="105"/>
      <c r="W3" s="105"/>
      <c r="X3" s="105"/>
      <c r="Y3" s="105"/>
    </row>
    <row r="4" spans="1:25" ht="15" customHeight="1" x14ac:dyDescent="0.35">
      <c r="A4" s="4"/>
      <c r="B4" s="4"/>
      <c r="C4" s="4"/>
      <c r="D4" s="4"/>
      <c r="E4" s="4"/>
      <c r="F4" s="4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4"/>
      <c r="U4" s="4"/>
      <c r="V4" s="4"/>
      <c r="W4" s="4"/>
      <c r="X4" s="4"/>
      <c r="Y4" s="4"/>
    </row>
    <row r="5" spans="1:25" ht="27" customHeight="1" x14ac:dyDescent="0.35">
      <c r="A5" s="103" t="s">
        <v>317</v>
      </c>
      <c r="B5" s="103"/>
      <c r="C5" s="103"/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  <c r="P5" s="103"/>
      <c r="Q5" s="103"/>
      <c r="R5" s="103"/>
      <c r="S5" s="103"/>
      <c r="T5" s="103"/>
      <c r="U5" s="103"/>
      <c r="V5" s="103"/>
      <c r="W5" s="103"/>
      <c r="X5" s="103"/>
      <c r="Y5" s="103"/>
    </row>
    <row r="6" spans="1:25" ht="15" customHeight="1" x14ac:dyDescent="0.35">
      <c r="A6" s="4"/>
      <c r="B6" s="4"/>
      <c r="C6" s="4"/>
      <c r="D6" s="4"/>
      <c r="E6" s="4"/>
      <c r="F6" s="4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4"/>
      <c r="U6" s="4"/>
      <c r="V6" s="4"/>
      <c r="W6" s="4"/>
      <c r="X6" s="4"/>
      <c r="Y6" s="4"/>
    </row>
    <row r="7" spans="1:25" s="9" customFormat="1" ht="24" customHeight="1" x14ac:dyDescent="0.35">
      <c r="A7" s="4"/>
      <c r="B7" s="11"/>
      <c r="C7" s="14" t="s">
        <v>1</v>
      </c>
      <c r="D7" s="12"/>
      <c r="E7" s="11"/>
      <c r="F7" s="12"/>
      <c r="G7" s="12" t="s">
        <v>2</v>
      </c>
      <c r="H7" s="106"/>
      <c r="I7" s="106"/>
      <c r="J7" s="106"/>
      <c r="K7" s="106"/>
      <c r="L7" s="106"/>
      <c r="M7" s="106"/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1"/>
    </row>
    <row r="8" spans="1:25" s="9" customFormat="1" ht="5.5" customHeight="1" x14ac:dyDescent="0.35">
      <c r="A8" s="4"/>
      <c r="B8" s="11"/>
      <c r="C8" s="11"/>
      <c r="D8" s="12"/>
      <c r="E8" s="11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1"/>
    </row>
    <row r="9" spans="1:25" s="9" customFormat="1" ht="24.65" customHeight="1" x14ac:dyDescent="0.35">
      <c r="A9" s="4"/>
      <c r="B9" s="11"/>
      <c r="C9" s="14" t="s">
        <v>8</v>
      </c>
      <c r="D9" s="12"/>
      <c r="E9" s="11"/>
      <c r="F9" s="12"/>
      <c r="G9" s="12" t="s">
        <v>2</v>
      </c>
      <c r="H9" s="102"/>
      <c r="I9" s="102"/>
      <c r="J9" s="102"/>
      <c r="K9" s="102"/>
      <c r="L9" s="102"/>
      <c r="M9" s="102"/>
      <c r="N9" s="102"/>
      <c r="O9" s="13"/>
      <c r="P9" s="13"/>
      <c r="Q9" s="13"/>
      <c r="R9" s="13"/>
      <c r="S9" s="13"/>
      <c r="T9" s="13"/>
      <c r="U9" s="11"/>
      <c r="V9" s="11"/>
      <c r="W9" s="11"/>
      <c r="X9" s="11"/>
      <c r="Y9" s="11"/>
    </row>
    <row r="10" spans="1:25" s="9" customFormat="1" ht="24.65" hidden="1" customHeight="1" x14ac:dyDescent="0.35">
      <c r="A10" s="4"/>
      <c r="B10" s="11"/>
      <c r="C10" s="11"/>
      <c r="D10" s="12"/>
      <c r="E10" s="11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1"/>
    </row>
    <row r="11" spans="1:25" s="9" customFormat="1" ht="24.65" hidden="1" customHeight="1" x14ac:dyDescent="0.35">
      <c r="A11" s="4"/>
      <c r="B11" s="11"/>
      <c r="C11" s="11"/>
      <c r="D11" s="12"/>
      <c r="E11" s="11"/>
      <c r="F11" s="12"/>
      <c r="G11" s="12"/>
      <c r="H11" s="89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1"/>
    </row>
    <row r="12" spans="1:25" s="9" customFormat="1" ht="24.65" hidden="1" customHeight="1" x14ac:dyDescent="0.35">
      <c r="A12" s="4"/>
      <c r="B12" s="11"/>
      <c r="C12" s="11"/>
      <c r="D12" s="12"/>
      <c r="E12" s="11"/>
      <c r="F12" s="12"/>
      <c r="G12" s="12"/>
      <c r="H12" s="89" t="s">
        <v>318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1"/>
    </row>
    <row r="13" spans="1:25" s="9" customFormat="1" ht="24.65" hidden="1" customHeight="1" x14ac:dyDescent="0.35">
      <c r="A13" s="4"/>
      <c r="B13" s="11"/>
      <c r="C13" s="11"/>
      <c r="D13" s="12"/>
      <c r="E13" s="11"/>
      <c r="F13" s="12"/>
      <c r="G13" s="12"/>
      <c r="H13" s="89" t="s">
        <v>319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1"/>
    </row>
    <row r="14" spans="1:25" s="9" customFormat="1" ht="24.65" hidden="1" customHeight="1" x14ac:dyDescent="0.35">
      <c r="A14" s="4"/>
      <c r="B14" s="11"/>
      <c r="C14" s="11"/>
      <c r="D14" s="12"/>
      <c r="E14" s="11"/>
      <c r="F14" s="12"/>
      <c r="G14" s="12"/>
      <c r="H14" s="89" t="s">
        <v>320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1"/>
    </row>
    <row r="15" spans="1:25" s="9" customFormat="1" ht="5.5" customHeight="1" x14ac:dyDescent="0.35">
      <c r="A15" s="4"/>
      <c r="B15" s="11"/>
      <c r="C15" s="11"/>
      <c r="D15" s="12"/>
      <c r="E15" s="11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1"/>
    </row>
    <row r="16" spans="1:25" s="9" customFormat="1" ht="24.65" customHeight="1" x14ac:dyDescent="0.35">
      <c r="A16" s="4"/>
      <c r="B16" s="11"/>
      <c r="C16" s="14" t="s">
        <v>9</v>
      </c>
      <c r="D16" s="12"/>
      <c r="E16" s="11"/>
      <c r="F16" s="12"/>
      <c r="G16" s="12" t="s">
        <v>2</v>
      </c>
      <c r="H16" s="102"/>
      <c r="I16" s="102"/>
      <c r="J16" s="102"/>
      <c r="K16" s="102"/>
      <c r="L16" s="102"/>
      <c r="M16" s="102"/>
      <c r="N16" s="102"/>
      <c r="O16" s="102"/>
      <c r="P16" s="102"/>
      <c r="Q16" s="13"/>
      <c r="R16" s="13"/>
      <c r="S16" s="13"/>
      <c r="T16" s="13"/>
      <c r="U16" s="11"/>
      <c r="V16" s="11"/>
      <c r="W16" s="11"/>
      <c r="X16" s="11"/>
      <c r="Y16" s="11"/>
    </row>
    <row r="17" spans="1:25" s="9" customFormat="1" ht="5.5" customHeight="1" x14ac:dyDescent="0.35">
      <c r="A17" s="4"/>
      <c r="B17" s="11"/>
      <c r="C17" s="11"/>
      <c r="D17" s="12"/>
      <c r="E17" s="11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1"/>
    </row>
    <row r="18" spans="1:25" s="9" customFormat="1" ht="24.65" hidden="1" customHeight="1" x14ac:dyDescent="0.35">
      <c r="A18" s="4"/>
      <c r="B18" s="11"/>
      <c r="C18" s="11"/>
      <c r="D18" s="12"/>
      <c r="E18" s="11"/>
      <c r="F18" s="12"/>
      <c r="G18" s="12"/>
      <c r="H18" s="89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1"/>
    </row>
    <row r="19" spans="1:25" s="9" customFormat="1" ht="24.65" hidden="1" customHeight="1" x14ac:dyDescent="0.35">
      <c r="A19" s="4"/>
      <c r="B19" s="11"/>
      <c r="C19" s="11"/>
      <c r="D19" s="12"/>
      <c r="E19" s="11"/>
      <c r="F19" s="12"/>
      <c r="G19" s="12"/>
      <c r="H19" s="89" t="s">
        <v>16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1"/>
    </row>
    <row r="20" spans="1:25" s="9" customFormat="1" ht="24.65" hidden="1" customHeight="1" x14ac:dyDescent="0.35">
      <c r="A20" s="4"/>
      <c r="B20" s="11"/>
      <c r="C20" s="11"/>
      <c r="D20" s="12"/>
      <c r="E20" s="11"/>
      <c r="F20" s="12"/>
      <c r="G20" s="12"/>
      <c r="H20" s="89" t="s">
        <v>18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1"/>
    </row>
    <row r="21" spans="1:25" s="9" customFormat="1" ht="24.65" hidden="1" customHeight="1" x14ac:dyDescent="0.35">
      <c r="A21" s="4"/>
      <c r="B21" s="11"/>
      <c r="C21" s="11"/>
      <c r="D21" s="12"/>
      <c r="E21" s="11"/>
      <c r="F21" s="12"/>
      <c r="G21" s="12"/>
      <c r="H21" s="89" t="s">
        <v>17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1"/>
    </row>
    <row r="22" spans="1:25" s="9" customFormat="1" ht="24" customHeight="1" x14ac:dyDescent="0.35">
      <c r="A22" s="4"/>
      <c r="B22" s="11"/>
      <c r="C22" s="14" t="s">
        <v>300</v>
      </c>
      <c r="D22" s="12"/>
      <c r="E22" s="11"/>
      <c r="F22" s="12"/>
      <c r="G22" s="12" t="s">
        <v>2</v>
      </c>
      <c r="H22" s="102"/>
      <c r="I22" s="102"/>
      <c r="J22" s="102"/>
      <c r="K22" s="102"/>
      <c r="L22" s="102"/>
      <c r="M22" s="102"/>
      <c r="N22" s="102"/>
      <c r="O22" s="102"/>
      <c r="P22" s="102"/>
      <c r="Q22" s="102"/>
      <c r="R22" s="102"/>
      <c r="S22" s="102"/>
      <c r="T22" s="102"/>
      <c r="U22" s="102"/>
      <c r="V22" s="102"/>
      <c r="W22" s="102"/>
      <c r="X22" s="102"/>
      <c r="Y22" s="11"/>
    </row>
    <row r="23" spans="1:25" s="9" customFormat="1" ht="5.5" customHeight="1" x14ac:dyDescent="0.35">
      <c r="A23" s="4"/>
      <c r="B23" s="11"/>
      <c r="C23" s="11"/>
      <c r="D23" s="12"/>
      <c r="E23" s="11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1"/>
    </row>
    <row r="24" spans="1:25" s="9" customFormat="1" ht="24" customHeight="1" x14ac:dyDescent="0.35">
      <c r="A24" s="4"/>
      <c r="B24" s="11"/>
      <c r="C24" s="14"/>
      <c r="D24" s="12"/>
      <c r="E24" s="11"/>
      <c r="F24" s="12"/>
      <c r="G24" s="1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2"/>
      <c r="U24" s="102"/>
      <c r="V24" s="102"/>
      <c r="W24" s="102"/>
      <c r="X24" s="102"/>
      <c r="Y24" s="11"/>
    </row>
    <row r="25" spans="1:25" s="9" customFormat="1" ht="5.5" customHeight="1" x14ac:dyDescent="0.35">
      <c r="A25" s="4"/>
      <c r="B25" s="11"/>
      <c r="C25" s="11"/>
      <c r="D25" s="12"/>
      <c r="E25" s="11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1"/>
    </row>
    <row r="26" spans="1:25" s="9" customFormat="1" ht="24" customHeight="1" x14ac:dyDescent="0.35">
      <c r="A26" s="4"/>
      <c r="B26" s="11"/>
      <c r="C26" s="14" t="s">
        <v>302</v>
      </c>
      <c r="D26" s="12"/>
      <c r="E26" s="11"/>
      <c r="F26" s="12"/>
      <c r="G26" s="12" t="s">
        <v>2</v>
      </c>
      <c r="H26" s="102"/>
      <c r="I26" s="102"/>
      <c r="J26" s="102"/>
      <c r="K26" s="102"/>
      <c r="L26" s="102"/>
      <c r="M26" s="102"/>
      <c r="N26" s="102"/>
      <c r="O26" s="13"/>
      <c r="P26" s="13"/>
      <c r="Q26" s="13"/>
      <c r="R26" s="13"/>
      <c r="S26" s="13"/>
      <c r="T26" s="13"/>
      <c r="U26" s="11"/>
      <c r="V26" s="11"/>
      <c r="W26" s="11"/>
      <c r="X26" s="11"/>
      <c r="Y26" s="11"/>
    </row>
    <row r="27" spans="1:25" s="9" customFormat="1" ht="5.5" customHeight="1" x14ac:dyDescent="0.35">
      <c r="A27" s="4"/>
      <c r="B27" s="11"/>
      <c r="C27" s="11"/>
      <c r="D27" s="12"/>
      <c r="E27" s="11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1"/>
    </row>
    <row r="28" spans="1:25" s="9" customFormat="1" ht="24" customHeight="1" x14ac:dyDescent="0.35">
      <c r="A28" s="4"/>
      <c r="B28" s="11"/>
      <c r="C28" s="14" t="s">
        <v>303</v>
      </c>
      <c r="D28" s="12"/>
      <c r="E28" s="11"/>
      <c r="F28" s="12"/>
      <c r="G28" s="12" t="s">
        <v>2</v>
      </c>
      <c r="H28" s="102"/>
      <c r="I28" s="102"/>
      <c r="J28" s="102"/>
      <c r="K28" s="102"/>
      <c r="L28" s="102"/>
      <c r="M28" s="102"/>
      <c r="N28" s="102"/>
      <c r="O28" s="102"/>
      <c r="P28" s="102"/>
      <c r="Q28" s="102"/>
      <c r="R28" s="13"/>
      <c r="S28" s="13"/>
      <c r="T28" s="13"/>
      <c r="U28" s="11"/>
      <c r="V28" s="11"/>
      <c r="W28" s="11"/>
      <c r="X28" s="11"/>
      <c r="Y28" s="11"/>
    </row>
    <row r="29" spans="1:25" s="9" customFormat="1" ht="5.5" customHeight="1" x14ac:dyDescent="0.35">
      <c r="A29" s="4"/>
      <c r="B29" s="11"/>
      <c r="C29" s="11"/>
      <c r="D29" s="12"/>
      <c r="E29" s="11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1"/>
    </row>
    <row r="30" spans="1:25" s="9" customFormat="1" ht="24" customHeight="1" x14ac:dyDescent="0.35">
      <c r="A30" s="4"/>
      <c r="B30" s="11"/>
      <c r="C30" s="14" t="s">
        <v>304</v>
      </c>
      <c r="D30" s="12"/>
      <c r="E30" s="11"/>
      <c r="F30" s="12"/>
      <c r="G30" s="12" t="s">
        <v>2</v>
      </c>
      <c r="H30" s="102"/>
      <c r="I30" s="102"/>
      <c r="J30" s="102"/>
      <c r="K30" s="102"/>
      <c r="L30" s="102"/>
      <c r="M30" s="102"/>
      <c r="N30" s="102"/>
      <c r="O30" s="102"/>
      <c r="P30" s="102"/>
      <c r="Q30" s="13"/>
      <c r="R30" s="13"/>
      <c r="S30" s="13"/>
      <c r="T30" s="13"/>
      <c r="U30" s="11"/>
      <c r="V30" s="11"/>
      <c r="W30" s="11"/>
      <c r="X30" s="11"/>
      <c r="Y30" s="11"/>
    </row>
    <row r="31" spans="1:25" s="9" customFormat="1" ht="5.5" customHeight="1" x14ac:dyDescent="0.35">
      <c r="A31" s="4"/>
      <c r="B31" s="11"/>
      <c r="C31" s="11"/>
      <c r="D31" s="12"/>
      <c r="E31" s="11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1"/>
    </row>
    <row r="32" spans="1:25" s="9" customFormat="1" ht="24" customHeight="1" x14ac:dyDescent="0.35">
      <c r="A32" s="4"/>
      <c r="B32" s="11"/>
      <c r="C32" s="14" t="s">
        <v>305</v>
      </c>
      <c r="D32" s="12"/>
      <c r="E32" s="11"/>
      <c r="F32" s="12"/>
      <c r="G32" s="12" t="s">
        <v>2</v>
      </c>
      <c r="H32" s="102"/>
      <c r="I32" s="102"/>
      <c r="J32" s="102"/>
      <c r="K32" s="102"/>
      <c r="L32" s="102"/>
      <c r="M32" s="102"/>
      <c r="N32" s="102"/>
      <c r="O32" s="102"/>
      <c r="P32" s="102"/>
      <c r="Q32" s="13"/>
      <c r="R32" s="13"/>
      <c r="S32" s="13"/>
      <c r="T32" s="13"/>
      <c r="U32" s="11"/>
      <c r="V32" s="11"/>
      <c r="W32" s="11"/>
      <c r="X32" s="11"/>
      <c r="Y32" s="11"/>
    </row>
    <row r="33" spans="1:26" s="9" customFormat="1" ht="5.5" customHeight="1" x14ac:dyDescent="0.35">
      <c r="A33" s="4"/>
      <c r="B33" s="11"/>
      <c r="C33" s="11"/>
      <c r="D33" s="12"/>
      <c r="E33" s="11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1"/>
    </row>
    <row r="34" spans="1:26" s="9" customFormat="1" ht="24" customHeight="1" x14ac:dyDescent="0.35">
      <c r="A34" s="4"/>
      <c r="B34" s="11"/>
      <c r="C34" s="14" t="s">
        <v>306</v>
      </c>
      <c r="D34" s="12"/>
      <c r="E34" s="11"/>
      <c r="F34" s="12"/>
      <c r="G34" s="12" t="s">
        <v>2</v>
      </c>
      <c r="H34" s="102"/>
      <c r="I34" s="102"/>
      <c r="J34" s="102"/>
      <c r="K34" s="102"/>
      <c r="L34" s="102"/>
      <c r="M34" s="13"/>
      <c r="N34" s="13"/>
      <c r="O34" s="13"/>
      <c r="P34" s="13"/>
      <c r="Q34" s="13"/>
      <c r="R34" s="13"/>
      <c r="S34" s="13"/>
      <c r="T34" s="13"/>
      <c r="U34" s="11"/>
      <c r="V34" s="11"/>
      <c r="W34" s="11"/>
      <c r="X34" s="11"/>
      <c r="Y34" s="11"/>
    </row>
    <row r="35" spans="1:26" s="9" customFormat="1" ht="5.5" customHeight="1" x14ac:dyDescent="0.35">
      <c r="A35" s="4"/>
      <c r="B35" s="11"/>
      <c r="C35" s="11"/>
      <c r="D35" s="12"/>
      <c r="E35" s="11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1"/>
    </row>
    <row r="36" spans="1:26" s="9" customFormat="1" ht="24" customHeight="1" x14ac:dyDescent="0.35">
      <c r="A36" s="4"/>
      <c r="B36" s="11"/>
      <c r="C36" s="14" t="s">
        <v>307</v>
      </c>
      <c r="D36" s="12"/>
      <c r="E36" s="11"/>
      <c r="F36" s="12"/>
      <c r="G36" s="12" t="s">
        <v>2</v>
      </c>
      <c r="H36" s="88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1"/>
      <c r="V36" s="11"/>
      <c r="W36" s="11"/>
      <c r="X36" s="11"/>
      <c r="Y36" s="11"/>
    </row>
    <row r="37" spans="1:26" s="9" customFormat="1" ht="5.5" customHeight="1" x14ac:dyDescent="0.35">
      <c r="A37" s="4"/>
      <c r="B37" s="11"/>
      <c r="C37" s="11"/>
      <c r="D37" s="12"/>
      <c r="E37" s="11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1"/>
    </row>
    <row r="38" spans="1:26" s="9" customFormat="1" ht="24" customHeight="1" x14ac:dyDescent="0.35">
      <c r="A38" s="4"/>
      <c r="B38" s="11"/>
      <c r="C38" s="14" t="s">
        <v>308</v>
      </c>
      <c r="D38" s="12"/>
      <c r="E38" s="11"/>
      <c r="F38" s="12"/>
      <c r="G38" s="12" t="s">
        <v>2</v>
      </c>
      <c r="H38" s="102"/>
      <c r="I38" s="102"/>
      <c r="J38" s="102"/>
      <c r="K38" s="102"/>
      <c r="L38" s="102"/>
      <c r="M38" s="102"/>
      <c r="N38" s="102"/>
      <c r="O38" s="102"/>
      <c r="P38" s="102"/>
      <c r="Q38" s="13"/>
      <c r="R38" s="13"/>
      <c r="S38" s="13"/>
      <c r="T38" s="13"/>
      <c r="U38" s="11"/>
      <c r="V38" s="11"/>
      <c r="W38" s="11"/>
      <c r="X38" s="11"/>
      <c r="Y38" s="11"/>
    </row>
    <row r="39" spans="1:26" s="9" customFormat="1" ht="5.5" customHeight="1" x14ac:dyDescent="0.35">
      <c r="A39" s="4"/>
      <c r="B39" s="11"/>
      <c r="C39" s="11"/>
      <c r="D39" s="12"/>
      <c r="E39" s="11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1"/>
    </row>
    <row r="40" spans="1:26" s="9" customFormat="1" ht="24" customHeight="1" x14ac:dyDescent="0.35">
      <c r="A40" s="4"/>
      <c r="B40" s="11"/>
      <c r="C40" s="14" t="s">
        <v>368</v>
      </c>
      <c r="D40" s="12"/>
      <c r="E40" s="11"/>
      <c r="F40" s="12"/>
      <c r="G40" s="12" t="s">
        <v>2</v>
      </c>
      <c r="H40" s="88">
        <v>2017</v>
      </c>
      <c r="I40" s="135" t="s">
        <v>369</v>
      </c>
      <c r="J40" s="88">
        <v>2018</v>
      </c>
      <c r="K40" s="4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1"/>
      <c r="W40" s="11"/>
      <c r="X40" s="11"/>
      <c r="Y40" s="11"/>
    </row>
    <row r="41" spans="1:26" s="9" customFormat="1" ht="5.5" customHeight="1" x14ac:dyDescent="0.35">
      <c r="A41" s="4"/>
      <c r="B41" s="11"/>
      <c r="C41" s="11"/>
      <c r="D41" s="12"/>
      <c r="E41" s="11"/>
      <c r="F41" s="12"/>
      <c r="G41" s="12"/>
      <c r="H41" s="12"/>
      <c r="I41" s="12"/>
      <c r="J41" s="12"/>
      <c r="K41" s="4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</row>
    <row r="42" spans="1:26" ht="15" customHeight="1" x14ac:dyDescent="0.35">
      <c r="A42" s="4"/>
      <c r="B42" s="4"/>
      <c r="C42" s="4"/>
      <c r="D42" s="10"/>
      <c r="E42" s="4"/>
      <c r="F42" s="4"/>
      <c r="G42" s="4"/>
      <c r="H42" s="4"/>
      <c r="I42" s="4"/>
      <c r="J42" s="4"/>
      <c r="K42" s="4"/>
      <c r="L42" s="4"/>
      <c r="M42" s="4"/>
      <c r="N42" s="4"/>
      <c r="O42" s="7"/>
      <c r="P42" s="7"/>
      <c r="Q42" s="7"/>
      <c r="R42" s="7"/>
      <c r="S42" s="7"/>
      <c r="T42" s="7"/>
      <c r="U42" s="4"/>
      <c r="V42" s="4"/>
      <c r="W42" s="4"/>
      <c r="X42" s="4"/>
      <c r="Y42" s="4"/>
      <c r="Z42" s="9"/>
    </row>
    <row r="43" spans="1:26" ht="4.5" customHeight="1" x14ac:dyDescent="0.3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15"/>
      <c r="N43" s="13"/>
      <c r="O43" s="11"/>
      <c r="P43" s="12"/>
      <c r="Q43" s="11"/>
      <c r="R43" s="12"/>
      <c r="S43" s="12"/>
      <c r="T43" s="12"/>
      <c r="U43" s="12"/>
      <c r="V43" s="12"/>
      <c r="W43" s="12"/>
      <c r="X43" s="4"/>
      <c r="Y43" s="11"/>
    </row>
    <row r="44" spans="1:26" ht="24" customHeight="1" x14ac:dyDescent="0.3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15"/>
      <c r="N44" s="13"/>
      <c r="O44" s="14" t="s">
        <v>309</v>
      </c>
      <c r="P44" s="12"/>
      <c r="Q44" s="11"/>
      <c r="R44" s="12" t="s">
        <v>2</v>
      </c>
      <c r="S44" s="102"/>
      <c r="T44" s="102"/>
      <c r="U44" s="102"/>
      <c r="V44" s="102"/>
      <c r="W44" s="102"/>
      <c r="X44" s="102"/>
      <c r="Y44" s="11"/>
    </row>
    <row r="45" spans="1:26" ht="4.5" customHeight="1" x14ac:dyDescent="0.3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15"/>
      <c r="N45" s="4"/>
      <c r="O45" s="11"/>
      <c r="P45" s="12"/>
      <c r="Q45" s="11"/>
      <c r="R45" s="12"/>
      <c r="S45" s="12"/>
      <c r="T45" s="12"/>
      <c r="U45" s="12"/>
      <c r="V45" s="4"/>
      <c r="W45" s="4"/>
      <c r="X45" s="4"/>
      <c r="Y45" s="4"/>
    </row>
    <row r="46" spans="1:26" ht="24" customHeight="1" x14ac:dyDescent="0.35">
      <c r="A46" s="4"/>
      <c r="B46" s="136" t="s">
        <v>370</v>
      </c>
      <c r="C46" s="18"/>
      <c r="D46" s="4"/>
      <c r="E46" s="4"/>
      <c r="F46" s="4"/>
      <c r="G46" s="4"/>
      <c r="H46" s="4"/>
      <c r="I46" s="4"/>
      <c r="J46" s="4"/>
      <c r="K46" s="4"/>
      <c r="L46" s="4"/>
      <c r="M46" s="15"/>
      <c r="N46" s="4"/>
      <c r="O46" s="14" t="s">
        <v>301</v>
      </c>
      <c r="P46" s="12"/>
      <c r="Q46" s="11"/>
      <c r="R46" s="12" t="s">
        <v>2</v>
      </c>
      <c r="S46" s="101">
        <f ca="1">TODAY()</f>
        <v>43533</v>
      </c>
      <c r="T46" s="101"/>
      <c r="U46" s="101"/>
      <c r="V46" s="4"/>
      <c r="W46" s="4"/>
      <c r="X46" s="4"/>
      <c r="Y46" s="4"/>
    </row>
    <row r="47" spans="1:26" ht="24" customHeight="1" x14ac:dyDescent="0.35">
      <c r="A47" s="4"/>
      <c r="B47" s="17" t="s">
        <v>3</v>
      </c>
      <c r="C47" s="18" t="s">
        <v>363</v>
      </c>
      <c r="D47" s="4"/>
      <c r="E47" s="4"/>
      <c r="F47" s="4"/>
      <c r="G47" s="4"/>
      <c r="H47" s="4"/>
      <c r="I47" s="4"/>
      <c r="J47" s="4"/>
      <c r="K47" s="4"/>
      <c r="L47" s="4"/>
      <c r="M47" s="15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6" ht="15" customHeight="1" x14ac:dyDescent="0.35">
      <c r="A48" s="4"/>
      <c r="B48" s="16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</sheetData>
  <protectedRanges>
    <protectedRange sqref="H38 H16 H22 H24 H26 H28 H30 Q22 H34 H32 H36 H9" name="Nama Program Studi"/>
    <protectedRange sqref="S46" name="Tanggal Penilaian AL"/>
    <protectedRange sqref="S44" name="Kota Penilaian AL"/>
    <protectedRange sqref="H7" name="Nama PT"/>
    <protectedRange sqref="H40" name="Nama Program Studi_2"/>
  </protectedRanges>
  <mergeCells count="16">
    <mergeCell ref="A2:Y2"/>
    <mergeCell ref="A3:Y3"/>
    <mergeCell ref="H7:X7"/>
    <mergeCell ref="H9:N9"/>
    <mergeCell ref="H16:P16"/>
    <mergeCell ref="S46:U46"/>
    <mergeCell ref="H38:P38"/>
    <mergeCell ref="S44:X44"/>
    <mergeCell ref="A5:Y5"/>
    <mergeCell ref="H22:X22"/>
    <mergeCell ref="H24:X24"/>
    <mergeCell ref="H28:Q28"/>
    <mergeCell ref="H26:N26"/>
    <mergeCell ref="H30:P30"/>
    <mergeCell ref="H32:P32"/>
    <mergeCell ref="H34:L34"/>
  </mergeCells>
  <dataValidations disablePrompts="1" count="3">
    <dataValidation allowBlank="1" showInputMessage="1" showErrorMessage="1" sqref="H26 H24 H32 H28 H38 H30 H36 H34 H40" xr:uid="{F460C3BE-8D30-4E72-839E-D85F3E7E8854}"/>
    <dataValidation type="list" allowBlank="1" showInputMessage="1" showErrorMessage="1" sqref="H9:N9" xr:uid="{564647F1-119C-488E-878B-80BA1635D7B1}">
      <formula1>$H$11:$H$14</formula1>
    </dataValidation>
    <dataValidation type="list" allowBlank="1" showInputMessage="1" showErrorMessage="1" sqref="H16:P16" xr:uid="{00000000-0002-0000-0000-000001000000}">
      <formula1>$H$18:$H$21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DE4BC-0CEC-4A69-8B04-18731278125C}">
  <dimension ref="A1:H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H1" sqref="H1"/>
    </sheetView>
  </sheetViews>
  <sheetFormatPr defaultColWidth="8.81640625" defaultRowHeight="14.5" x14ac:dyDescent="0.35"/>
  <cols>
    <col min="1" max="1" width="5.81640625" style="5" customWidth="1"/>
    <col min="2" max="2" width="30.453125" style="5" customWidth="1"/>
    <col min="3" max="7" width="12.7265625" style="5" customWidth="1"/>
    <col min="8" max="8" width="14.7265625" style="5" bestFit="1" customWidth="1"/>
    <col min="9" max="16384" width="8.81640625" style="5"/>
  </cols>
  <sheetData>
    <row r="1" spans="1:8" x14ac:dyDescent="0.35">
      <c r="A1" s="5" t="s">
        <v>328</v>
      </c>
      <c r="H1" s="86" t="s">
        <v>293</v>
      </c>
    </row>
    <row r="3" spans="1:8" x14ac:dyDescent="0.35">
      <c r="A3" s="118" t="s">
        <v>0</v>
      </c>
      <c r="B3" s="118" t="s">
        <v>22</v>
      </c>
      <c r="C3" s="118" t="s">
        <v>329</v>
      </c>
      <c r="D3" s="118"/>
      <c r="E3" s="118"/>
      <c r="F3" s="118"/>
      <c r="G3" s="118" t="s">
        <v>61</v>
      </c>
    </row>
    <row r="4" spans="1:8" x14ac:dyDescent="0.35">
      <c r="A4" s="118"/>
      <c r="B4" s="118"/>
      <c r="C4" s="30" t="s">
        <v>330</v>
      </c>
      <c r="D4" s="30" t="s">
        <v>331</v>
      </c>
      <c r="E4" s="30" t="s">
        <v>332</v>
      </c>
      <c r="F4" s="30" t="s">
        <v>333</v>
      </c>
      <c r="G4" s="118"/>
    </row>
    <row r="5" spans="1:8" x14ac:dyDescent="0.3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</row>
    <row r="6" spans="1:8" x14ac:dyDescent="0.35">
      <c r="A6" s="34">
        <v>1</v>
      </c>
      <c r="B6" s="40"/>
      <c r="C6" s="27"/>
      <c r="D6" s="27"/>
      <c r="E6" s="27"/>
      <c r="F6" s="27"/>
      <c r="G6" s="34">
        <f>SUM(C6:F6)</f>
        <v>0</v>
      </c>
    </row>
    <row r="7" spans="1:8" x14ac:dyDescent="0.35">
      <c r="A7" s="34">
        <v>2</v>
      </c>
      <c r="B7" s="40"/>
      <c r="C7" s="27"/>
      <c r="D7" s="27"/>
      <c r="E7" s="27"/>
      <c r="F7" s="27"/>
      <c r="G7" s="34">
        <f>SUM(C7:F7)</f>
        <v>0</v>
      </c>
    </row>
    <row r="8" spans="1:8" x14ac:dyDescent="0.35">
      <c r="A8" s="34" t="s">
        <v>67</v>
      </c>
      <c r="B8" s="40"/>
      <c r="C8" s="27"/>
      <c r="D8" s="27"/>
      <c r="E8" s="27"/>
      <c r="F8" s="27"/>
      <c r="G8" s="34">
        <f>SUM(C8:F8)</f>
        <v>0</v>
      </c>
    </row>
    <row r="9" spans="1:8" x14ac:dyDescent="0.35">
      <c r="A9" s="117" t="s">
        <v>25</v>
      </c>
      <c r="B9" s="117"/>
      <c r="C9" s="36">
        <f>SUM(C6:C8)</f>
        <v>0</v>
      </c>
      <c r="D9" s="36">
        <f>SUM(D6:D8)</f>
        <v>0</v>
      </c>
      <c r="E9" s="36">
        <f>SUM(E6:E8)</f>
        <v>0</v>
      </c>
      <c r="F9" s="36">
        <f>SUM(F6:F8)</f>
        <v>0</v>
      </c>
      <c r="G9" s="36">
        <f>SUM(C9:F9)</f>
        <v>0</v>
      </c>
    </row>
  </sheetData>
  <mergeCells count="5">
    <mergeCell ref="A3:A4"/>
    <mergeCell ref="B3:B4"/>
    <mergeCell ref="C3:F3"/>
    <mergeCell ref="G3:G4"/>
    <mergeCell ref="A9:B9"/>
  </mergeCells>
  <hyperlinks>
    <hyperlink ref="H1" location="'Daftar Tabel'!A1" display="&lt;&lt;&lt; Daftar Tabel" xr:uid="{9604EEA4-35A4-4E8D-9366-84E6510F0962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FF00"/>
  </sheetPr>
  <dimension ref="A1:G1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8.81640625" defaultRowHeight="14.5" x14ac:dyDescent="0.35"/>
  <cols>
    <col min="1" max="1" width="5.7265625" style="5" customWidth="1"/>
    <col min="2" max="2" width="37.26953125" style="5" customWidth="1"/>
    <col min="3" max="6" width="12.7265625" style="5" customWidth="1"/>
    <col min="7" max="7" width="14.7265625" style="5" bestFit="1" customWidth="1"/>
    <col min="8" max="16384" width="8.81640625" style="5"/>
  </cols>
  <sheetData>
    <row r="1" spans="1:7" x14ac:dyDescent="0.35">
      <c r="A1" s="5" t="s">
        <v>71</v>
      </c>
      <c r="G1" s="86" t="s">
        <v>293</v>
      </c>
    </row>
    <row r="3" spans="1:7" x14ac:dyDescent="0.35">
      <c r="A3" s="118" t="s">
        <v>0</v>
      </c>
      <c r="B3" s="115" t="s">
        <v>324</v>
      </c>
      <c r="C3" s="118" t="s">
        <v>68</v>
      </c>
      <c r="D3" s="118"/>
      <c r="E3" s="118"/>
      <c r="F3" s="118" t="s">
        <v>25</v>
      </c>
    </row>
    <row r="4" spans="1:7" ht="52" x14ac:dyDescent="0.35">
      <c r="A4" s="118"/>
      <c r="B4" s="116"/>
      <c r="C4" s="30" t="s">
        <v>69</v>
      </c>
      <c r="D4" s="30" t="s">
        <v>70</v>
      </c>
      <c r="E4" s="30" t="s">
        <v>10</v>
      </c>
      <c r="F4" s="118"/>
    </row>
    <row r="5" spans="1:7" x14ac:dyDescent="0.3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x14ac:dyDescent="0.35">
      <c r="A6" s="34">
        <v>1</v>
      </c>
      <c r="B6" s="40"/>
      <c r="C6" s="27"/>
      <c r="D6" s="27"/>
      <c r="E6" s="27"/>
      <c r="F6" s="34">
        <f>SUM(C6:E6)</f>
        <v>0</v>
      </c>
    </row>
    <row r="7" spans="1:7" x14ac:dyDescent="0.35">
      <c r="A7" s="34">
        <v>2</v>
      </c>
      <c r="B7" s="40"/>
      <c r="C7" s="27"/>
      <c r="D7" s="27"/>
      <c r="E7" s="27"/>
      <c r="F7" s="34">
        <f t="shared" ref="F7:F8" si="0">SUM(C7:E7)</f>
        <v>0</v>
      </c>
    </row>
    <row r="8" spans="1:7" x14ac:dyDescent="0.35">
      <c r="A8" s="34">
        <v>3</v>
      </c>
      <c r="B8" s="40"/>
      <c r="C8" s="27"/>
      <c r="D8" s="27"/>
      <c r="E8" s="27"/>
      <c r="F8" s="34">
        <f t="shared" si="0"/>
        <v>0</v>
      </c>
    </row>
    <row r="9" spans="1:7" x14ac:dyDescent="0.35">
      <c r="A9" s="34">
        <v>4</v>
      </c>
      <c r="B9" s="40"/>
      <c r="C9" s="27"/>
      <c r="D9" s="27"/>
      <c r="E9" s="27"/>
      <c r="F9" s="34">
        <f>SUM(C9:E9)</f>
        <v>0</v>
      </c>
    </row>
    <row r="10" spans="1:7" x14ac:dyDescent="0.35">
      <c r="A10" s="34">
        <v>5</v>
      </c>
      <c r="B10" s="40"/>
      <c r="C10" s="27"/>
      <c r="D10" s="27"/>
      <c r="E10" s="27"/>
      <c r="F10" s="34">
        <f>SUM(C10:E10)</f>
        <v>0</v>
      </c>
    </row>
    <row r="11" spans="1:7" x14ac:dyDescent="0.35">
      <c r="A11" s="34" t="s">
        <v>20</v>
      </c>
      <c r="B11" s="41"/>
      <c r="C11" s="27"/>
      <c r="D11" s="27"/>
      <c r="E11" s="27"/>
      <c r="F11" s="34"/>
    </row>
    <row r="12" spans="1:7" x14ac:dyDescent="0.35">
      <c r="A12" s="117" t="s">
        <v>25</v>
      </c>
      <c r="B12" s="117"/>
      <c r="C12" s="36">
        <f>SUM(C6:C11)</f>
        <v>0</v>
      </c>
      <c r="D12" s="36">
        <f>SUM(D6:D11)</f>
        <v>0</v>
      </c>
      <c r="E12" s="36">
        <f>SUM(E6:E11)</f>
        <v>0</v>
      </c>
      <c r="F12" s="36">
        <f>SUM(C12:E12)</f>
        <v>0</v>
      </c>
    </row>
  </sheetData>
  <mergeCells count="5">
    <mergeCell ref="A3:A4"/>
    <mergeCell ref="C3:E3"/>
    <mergeCell ref="F3:F4"/>
    <mergeCell ref="A12:B12"/>
    <mergeCell ref="B3:B4"/>
  </mergeCells>
  <hyperlinks>
    <hyperlink ref="G1" location="'Daftar Tabel'!A1" display="&lt;&lt;&lt; Daftar Tabel" xr:uid="{56F2D656-4DF7-43FA-B14E-E95419C61442}"/>
  </hyperlink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66FF33"/>
  </sheetPr>
  <dimension ref="A1:I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1640625" defaultRowHeight="14.5" x14ac:dyDescent="0.35"/>
  <cols>
    <col min="1" max="1" width="5.7265625" style="5" customWidth="1"/>
    <col min="2" max="2" width="24.1796875" style="5" customWidth="1"/>
    <col min="3" max="8" width="10.7265625" style="5" customWidth="1"/>
    <col min="9" max="9" width="14.7265625" style="5" bestFit="1" customWidth="1"/>
    <col min="10" max="16384" width="8.81640625" style="5"/>
  </cols>
  <sheetData>
    <row r="1" spans="1:9" x14ac:dyDescent="0.35">
      <c r="A1" s="5" t="s">
        <v>77</v>
      </c>
      <c r="I1" s="86" t="s">
        <v>293</v>
      </c>
    </row>
    <row r="3" spans="1:9" x14ac:dyDescent="0.35">
      <c r="A3" s="118" t="s">
        <v>0</v>
      </c>
      <c r="B3" s="118" t="s">
        <v>78</v>
      </c>
      <c r="C3" s="118" t="s">
        <v>79</v>
      </c>
      <c r="D3" s="118"/>
      <c r="E3" s="118"/>
      <c r="F3" s="118"/>
      <c r="G3" s="118" t="s">
        <v>80</v>
      </c>
      <c r="H3" s="118" t="s">
        <v>25</v>
      </c>
    </row>
    <row r="4" spans="1:9" ht="26" x14ac:dyDescent="0.35">
      <c r="A4" s="118"/>
      <c r="B4" s="118"/>
      <c r="C4" s="30" t="s">
        <v>81</v>
      </c>
      <c r="D4" s="30" t="s">
        <v>82</v>
      </c>
      <c r="E4" s="30" t="s">
        <v>83</v>
      </c>
      <c r="F4" s="30" t="s">
        <v>224</v>
      </c>
      <c r="G4" s="118"/>
      <c r="H4" s="118"/>
    </row>
    <row r="5" spans="1:9" x14ac:dyDescent="0.3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ht="26" x14ac:dyDescent="0.35">
      <c r="A6" s="34">
        <v>1</v>
      </c>
      <c r="B6" s="20" t="s">
        <v>69</v>
      </c>
      <c r="C6" s="27"/>
      <c r="D6" s="27"/>
      <c r="E6" s="27"/>
      <c r="F6" s="27"/>
      <c r="G6" s="27"/>
      <c r="H6" s="34">
        <f>SUM(C6:G6)</f>
        <v>0</v>
      </c>
    </row>
    <row r="7" spans="1:9" ht="26" x14ac:dyDescent="0.35">
      <c r="A7" s="34">
        <v>2</v>
      </c>
      <c r="B7" s="20" t="s">
        <v>70</v>
      </c>
      <c r="C7" s="27"/>
      <c r="D7" s="27"/>
      <c r="E7" s="27"/>
      <c r="F7" s="27"/>
      <c r="G7" s="27"/>
      <c r="H7" s="34">
        <f>SUM(C7:G7)</f>
        <v>0</v>
      </c>
    </row>
    <row r="8" spans="1:9" x14ac:dyDescent="0.35">
      <c r="A8" s="34">
        <v>3</v>
      </c>
      <c r="B8" s="20" t="s">
        <v>10</v>
      </c>
      <c r="C8" s="27"/>
      <c r="D8" s="27"/>
      <c r="E8" s="27"/>
      <c r="F8" s="27"/>
      <c r="G8" s="27"/>
      <c r="H8" s="34">
        <f>SUM(C8:G8)</f>
        <v>0</v>
      </c>
    </row>
    <row r="9" spans="1:9" x14ac:dyDescent="0.35">
      <c r="A9" s="117" t="s">
        <v>25</v>
      </c>
      <c r="B9" s="117"/>
      <c r="C9" s="36">
        <f>SUM(C6:C8)</f>
        <v>0</v>
      </c>
      <c r="D9" s="36">
        <f>SUM(D6:D8)</f>
        <v>0</v>
      </c>
      <c r="E9" s="36">
        <f>SUM(E6:E8)</f>
        <v>0</v>
      </c>
      <c r="F9" s="36">
        <f>SUM(F6:F8)</f>
        <v>0</v>
      </c>
      <c r="G9" s="36">
        <f>SUM(G6:G8)</f>
        <v>0</v>
      </c>
      <c r="H9" s="36">
        <f>SUM(C9:G9)</f>
        <v>0</v>
      </c>
    </row>
  </sheetData>
  <mergeCells count="6">
    <mergeCell ref="H3:H4"/>
    <mergeCell ref="A9:B9"/>
    <mergeCell ref="A3:A4"/>
    <mergeCell ref="B3:B4"/>
    <mergeCell ref="C3:F3"/>
    <mergeCell ref="G3:G4"/>
  </mergeCells>
  <hyperlinks>
    <hyperlink ref="I1" location="'Daftar Tabel'!A1" display="&lt;&lt;&lt; Daftar Tabel" xr:uid="{EBE357A0-9201-432D-AE1B-1B50B2189195}"/>
  </hyperlinks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E1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C5" sqref="C5:D5"/>
    </sheetView>
  </sheetViews>
  <sheetFormatPr defaultColWidth="8.81640625" defaultRowHeight="14.5" x14ac:dyDescent="0.35"/>
  <cols>
    <col min="1" max="1" width="5.7265625" style="5" customWidth="1"/>
    <col min="2" max="2" width="43.81640625" style="5" customWidth="1"/>
    <col min="3" max="4" width="13" style="5" customWidth="1"/>
    <col min="5" max="5" width="14.7265625" style="5" bestFit="1" customWidth="1"/>
    <col min="6" max="16384" width="8.81640625" style="5"/>
  </cols>
  <sheetData>
    <row r="1" spans="1:5" x14ac:dyDescent="0.35">
      <c r="A1" s="5" t="s">
        <v>342</v>
      </c>
      <c r="E1" s="86" t="s">
        <v>293</v>
      </c>
    </row>
    <row r="3" spans="1:5" ht="26.5" customHeight="1" x14ac:dyDescent="0.35">
      <c r="A3" s="50" t="s">
        <v>0</v>
      </c>
      <c r="B3" s="30" t="s">
        <v>324</v>
      </c>
      <c r="C3" s="50" t="s">
        <v>84</v>
      </c>
      <c r="D3" s="50" t="s">
        <v>85</v>
      </c>
    </row>
    <row r="4" spans="1:5" x14ac:dyDescent="0.35">
      <c r="A4" s="32">
        <v>1</v>
      </c>
      <c r="B4" s="32">
        <v>2</v>
      </c>
      <c r="C4" s="32">
        <v>3</v>
      </c>
      <c r="D4" s="32">
        <v>4</v>
      </c>
    </row>
    <row r="5" spans="1:5" x14ac:dyDescent="0.35">
      <c r="A5" s="34">
        <v>1</v>
      </c>
      <c r="B5" s="40"/>
      <c r="C5" s="27"/>
      <c r="D5" s="27"/>
    </row>
    <row r="6" spans="1:5" x14ac:dyDescent="0.35">
      <c r="A6" s="34">
        <v>2</v>
      </c>
      <c r="B6" s="40"/>
      <c r="C6" s="27"/>
      <c r="D6" s="27"/>
    </row>
    <row r="7" spans="1:5" x14ac:dyDescent="0.35">
      <c r="A7" s="34">
        <v>3</v>
      </c>
      <c r="B7" s="40"/>
      <c r="C7" s="27"/>
      <c r="D7" s="27"/>
    </row>
    <row r="8" spans="1:5" x14ac:dyDescent="0.35">
      <c r="A8" s="34">
        <v>4</v>
      </c>
      <c r="B8" s="40"/>
      <c r="C8" s="27"/>
      <c r="D8" s="27"/>
    </row>
    <row r="9" spans="1:5" x14ac:dyDescent="0.35">
      <c r="A9" s="34">
        <v>5</v>
      </c>
      <c r="B9" s="40"/>
      <c r="C9" s="27"/>
      <c r="D9" s="27"/>
    </row>
    <row r="10" spans="1:5" x14ac:dyDescent="0.35">
      <c r="A10" s="34" t="s">
        <v>20</v>
      </c>
      <c r="B10" s="28"/>
      <c r="C10" s="27"/>
      <c r="D10" s="27"/>
    </row>
    <row r="11" spans="1:5" x14ac:dyDescent="0.35">
      <c r="A11" s="117" t="s">
        <v>25</v>
      </c>
      <c r="B11" s="117"/>
      <c r="C11" s="34">
        <f>SUM(C5:C10)</f>
        <v>0</v>
      </c>
      <c r="D11" s="34">
        <f>SUM(D5:D10)</f>
        <v>0</v>
      </c>
    </row>
  </sheetData>
  <mergeCells count="1">
    <mergeCell ref="A11:B11"/>
  </mergeCells>
  <hyperlinks>
    <hyperlink ref="E1" location="'Daftar Tabel'!A1" display="&lt;&lt;&lt; Daftar Tabel" xr:uid="{0655154C-2118-4207-82C1-9B4867629BDA}"/>
  </hyperlinks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00FF00"/>
  </sheetPr>
  <dimension ref="A1:I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1640625" defaultRowHeight="14.5" x14ac:dyDescent="0.35"/>
  <cols>
    <col min="1" max="1" width="5.7265625" style="5" customWidth="1"/>
    <col min="2" max="2" width="30.7265625" style="5" customWidth="1"/>
    <col min="3" max="8" width="10.7265625" style="5" customWidth="1"/>
    <col min="9" max="9" width="14.7265625" style="5" bestFit="1" customWidth="1"/>
    <col min="10" max="16384" width="8.81640625" style="5"/>
  </cols>
  <sheetData>
    <row r="1" spans="1:9" x14ac:dyDescent="0.35">
      <c r="A1" s="21" t="s">
        <v>86</v>
      </c>
      <c r="I1" s="86" t="s">
        <v>293</v>
      </c>
    </row>
    <row r="2" spans="1:9" x14ac:dyDescent="0.35">
      <c r="A2" s="21"/>
    </row>
    <row r="3" spans="1:9" x14ac:dyDescent="0.35">
      <c r="A3" s="119" t="s">
        <v>0</v>
      </c>
      <c r="B3" s="119" t="s">
        <v>78</v>
      </c>
      <c r="C3" s="119" t="s">
        <v>79</v>
      </c>
      <c r="D3" s="119"/>
      <c r="E3" s="119"/>
      <c r="F3" s="119"/>
      <c r="G3" s="119" t="s">
        <v>80</v>
      </c>
      <c r="H3" s="119" t="s">
        <v>25</v>
      </c>
    </row>
    <row r="4" spans="1:9" ht="26" x14ac:dyDescent="0.35">
      <c r="A4" s="119"/>
      <c r="B4" s="119"/>
      <c r="C4" s="53" t="s">
        <v>81</v>
      </c>
      <c r="D4" s="53" t="s">
        <v>82</v>
      </c>
      <c r="E4" s="53" t="s">
        <v>83</v>
      </c>
      <c r="F4" s="53" t="s">
        <v>224</v>
      </c>
      <c r="G4" s="119"/>
      <c r="H4" s="119"/>
    </row>
    <row r="5" spans="1:9" x14ac:dyDescent="0.3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x14ac:dyDescent="0.35">
      <c r="A6" s="34">
        <v>1</v>
      </c>
      <c r="B6" s="20" t="s">
        <v>69</v>
      </c>
      <c r="C6" s="27"/>
      <c r="D6" s="27"/>
      <c r="E6" s="27"/>
      <c r="F6" s="27"/>
      <c r="G6" s="27"/>
      <c r="H6" s="34">
        <f>SUM(C6:G6)</f>
        <v>0</v>
      </c>
    </row>
    <row r="7" spans="1:9" x14ac:dyDescent="0.35">
      <c r="A7" s="34">
        <v>2</v>
      </c>
      <c r="B7" s="20" t="s">
        <v>70</v>
      </c>
      <c r="C7" s="27"/>
      <c r="D7" s="27"/>
      <c r="E7" s="27"/>
      <c r="F7" s="27"/>
      <c r="G7" s="27"/>
      <c r="H7" s="34">
        <f>SUM(C7:G7)</f>
        <v>0</v>
      </c>
    </row>
    <row r="8" spans="1:9" x14ac:dyDescent="0.35">
      <c r="A8" s="34">
        <v>3</v>
      </c>
      <c r="B8" s="20" t="s">
        <v>10</v>
      </c>
      <c r="C8" s="27"/>
      <c r="D8" s="27"/>
      <c r="E8" s="27"/>
      <c r="F8" s="27"/>
      <c r="G8" s="27"/>
      <c r="H8" s="34">
        <f>SUM(C8:G8)</f>
        <v>0</v>
      </c>
    </row>
    <row r="9" spans="1:9" x14ac:dyDescent="0.35">
      <c r="A9" s="117" t="s">
        <v>25</v>
      </c>
      <c r="B9" s="117"/>
      <c r="C9" s="36">
        <f>SUM(C6:C8)</f>
        <v>0</v>
      </c>
      <c r="D9" s="36">
        <f>SUM(D6:D8)</f>
        <v>0</v>
      </c>
      <c r="E9" s="36">
        <f>SUM(E6:E8)</f>
        <v>0</v>
      </c>
      <c r="F9" s="36">
        <f>SUM(F6:F8)</f>
        <v>0</v>
      </c>
      <c r="G9" s="36">
        <f>SUM(G6:G8)</f>
        <v>0</v>
      </c>
      <c r="H9" s="36">
        <f>SUM(C9:G9)</f>
        <v>0</v>
      </c>
    </row>
  </sheetData>
  <mergeCells count="6">
    <mergeCell ref="H3:H4"/>
    <mergeCell ref="A9:B9"/>
    <mergeCell ref="A3:A4"/>
    <mergeCell ref="B3:B4"/>
    <mergeCell ref="C3:F3"/>
    <mergeCell ref="G3:G4"/>
  </mergeCells>
  <hyperlinks>
    <hyperlink ref="I1" location="'Daftar Tabel'!A1" display="&lt;&lt;&lt; Daftar Tabel" xr:uid="{52B1A750-B7DB-44CD-A2A5-F521B1295A26}"/>
  </hyperlinks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F1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8.81640625" defaultRowHeight="14.5" x14ac:dyDescent="0.35"/>
  <cols>
    <col min="1" max="1" width="5.7265625" style="5" customWidth="1"/>
    <col min="2" max="2" width="30.7265625" style="5" customWidth="1"/>
    <col min="3" max="5" width="14.26953125" style="5" customWidth="1"/>
    <col min="6" max="6" width="14.7265625" style="5" bestFit="1" customWidth="1"/>
    <col min="7" max="16384" width="8.81640625" style="5"/>
  </cols>
  <sheetData>
    <row r="1" spans="1:6" x14ac:dyDescent="0.35">
      <c r="A1" s="21" t="s">
        <v>87</v>
      </c>
      <c r="F1" s="86" t="s">
        <v>293</v>
      </c>
    </row>
    <row r="2" spans="1:6" x14ac:dyDescent="0.35">
      <c r="A2" s="21"/>
    </row>
    <row r="3" spans="1:6" ht="26.5" customHeight="1" x14ac:dyDescent="0.35">
      <c r="A3" s="50" t="s">
        <v>0</v>
      </c>
      <c r="B3" s="30" t="s">
        <v>324</v>
      </c>
      <c r="C3" s="50" t="s">
        <v>84</v>
      </c>
      <c r="D3" s="50" t="s">
        <v>226</v>
      </c>
      <c r="E3" s="50" t="s">
        <v>227</v>
      </c>
    </row>
    <row r="4" spans="1:6" x14ac:dyDescent="0.35">
      <c r="A4" s="32">
        <v>1</v>
      </c>
      <c r="B4" s="32">
        <v>2</v>
      </c>
      <c r="C4" s="32">
        <v>3</v>
      </c>
      <c r="D4" s="32">
        <v>4</v>
      </c>
      <c r="E4" s="32">
        <v>5</v>
      </c>
    </row>
    <row r="5" spans="1:6" x14ac:dyDescent="0.35">
      <c r="A5" s="34">
        <v>1</v>
      </c>
      <c r="B5" s="40"/>
      <c r="C5" s="27"/>
      <c r="D5" s="27"/>
      <c r="E5" s="27"/>
    </row>
    <row r="6" spans="1:6" x14ac:dyDescent="0.35">
      <c r="A6" s="34">
        <v>2</v>
      </c>
      <c r="B6" s="40"/>
      <c r="C6" s="27"/>
      <c r="D6" s="27"/>
      <c r="E6" s="27"/>
    </row>
    <row r="7" spans="1:6" x14ac:dyDescent="0.35">
      <c r="A7" s="34">
        <v>3</v>
      </c>
      <c r="B7" s="40"/>
      <c r="C7" s="27"/>
      <c r="D7" s="27"/>
      <c r="E7" s="27"/>
    </row>
    <row r="8" spans="1:6" x14ac:dyDescent="0.35">
      <c r="A8" s="34">
        <v>4</v>
      </c>
      <c r="B8" s="40"/>
      <c r="C8" s="27"/>
      <c r="D8" s="27"/>
      <c r="E8" s="27"/>
    </row>
    <row r="9" spans="1:6" x14ac:dyDescent="0.35">
      <c r="A9" s="34">
        <v>5</v>
      </c>
      <c r="B9" s="40"/>
      <c r="C9" s="27"/>
      <c r="D9" s="27"/>
      <c r="E9" s="27"/>
    </row>
    <row r="10" spans="1:6" x14ac:dyDescent="0.35">
      <c r="A10" s="34"/>
      <c r="B10" s="27"/>
      <c r="C10" s="27"/>
      <c r="D10" s="27"/>
      <c r="E10" s="27"/>
    </row>
    <row r="11" spans="1:6" x14ac:dyDescent="0.35">
      <c r="A11" s="117" t="s">
        <v>25</v>
      </c>
      <c r="B11" s="117"/>
      <c r="C11" s="36">
        <f>SUM(C5:C10)</f>
        <v>0</v>
      </c>
      <c r="D11" s="36">
        <f>SUM(D5:D10)</f>
        <v>0</v>
      </c>
      <c r="E11" s="36">
        <f>SUM(E5:E10)</f>
        <v>0</v>
      </c>
    </row>
  </sheetData>
  <mergeCells count="1">
    <mergeCell ref="A11:B11"/>
  </mergeCells>
  <hyperlinks>
    <hyperlink ref="F1" location="'Daftar Tabel'!A1" display="&lt;&lt;&lt; Daftar Tabel" xr:uid="{23BB2D6D-7467-43ED-9A75-CA42107F1904}"/>
  </hyperlinks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G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1640625" defaultRowHeight="14.5" x14ac:dyDescent="0.35"/>
  <cols>
    <col min="1" max="1" width="5.7265625" style="5" customWidth="1"/>
    <col min="2" max="2" width="30.7265625" style="5" customWidth="1"/>
    <col min="3" max="6" width="8.81640625" style="5"/>
    <col min="7" max="7" width="14.7265625" style="5" bestFit="1" customWidth="1"/>
    <col min="8" max="16384" width="8.81640625" style="5"/>
  </cols>
  <sheetData>
    <row r="1" spans="1:7" x14ac:dyDescent="0.35">
      <c r="A1" s="21" t="s">
        <v>88</v>
      </c>
      <c r="G1" s="86" t="s">
        <v>293</v>
      </c>
    </row>
    <row r="2" spans="1:7" x14ac:dyDescent="0.35">
      <c r="A2" s="21"/>
    </row>
    <row r="3" spans="1:7" x14ac:dyDescent="0.35">
      <c r="A3" s="120" t="s">
        <v>0</v>
      </c>
      <c r="B3" s="121" t="s">
        <v>93</v>
      </c>
      <c r="C3" s="120" t="s">
        <v>89</v>
      </c>
      <c r="D3" s="120"/>
      <c r="E3" s="120"/>
      <c r="F3" s="120" t="s">
        <v>25</v>
      </c>
    </row>
    <row r="4" spans="1:7" x14ac:dyDescent="0.35">
      <c r="A4" s="120"/>
      <c r="B4" s="122"/>
      <c r="C4" s="26" t="s">
        <v>58</v>
      </c>
      <c r="D4" s="26" t="s">
        <v>59</v>
      </c>
      <c r="E4" s="26" t="s">
        <v>60</v>
      </c>
      <c r="F4" s="120"/>
    </row>
    <row r="5" spans="1:7" x14ac:dyDescent="0.3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x14ac:dyDescent="0.35">
      <c r="A6" s="34">
        <v>1</v>
      </c>
      <c r="B6" s="20" t="s">
        <v>90</v>
      </c>
      <c r="C6" s="27"/>
      <c r="D6" s="27"/>
      <c r="E6" s="27"/>
      <c r="F6" s="34">
        <f>SUM(C6:E6)</f>
        <v>0</v>
      </c>
    </row>
    <row r="7" spans="1:7" x14ac:dyDescent="0.35">
      <c r="A7" s="34">
        <v>2</v>
      </c>
      <c r="B7" s="20" t="s">
        <v>91</v>
      </c>
      <c r="C7" s="27"/>
      <c r="D7" s="27"/>
      <c r="E7" s="27"/>
      <c r="F7" s="34">
        <f>SUM(C7:E7)</f>
        <v>0</v>
      </c>
    </row>
    <row r="8" spans="1:7" x14ac:dyDescent="0.35">
      <c r="A8" s="34">
        <v>3</v>
      </c>
      <c r="B8" s="20" t="s">
        <v>92</v>
      </c>
      <c r="C8" s="27"/>
      <c r="D8" s="27"/>
      <c r="E8" s="27"/>
      <c r="F8" s="34">
        <f>SUM(C8:E8)</f>
        <v>0</v>
      </c>
    </row>
    <row r="9" spans="1:7" x14ac:dyDescent="0.35">
      <c r="A9" s="117" t="s">
        <v>25</v>
      </c>
      <c r="B9" s="117"/>
      <c r="C9" s="36">
        <f>SUM(C6:C8)</f>
        <v>0</v>
      </c>
      <c r="D9" s="36">
        <f>SUM(D6:D8)</f>
        <v>0</v>
      </c>
      <c r="E9" s="36">
        <f>SUM(E6:E8)</f>
        <v>0</v>
      </c>
      <c r="F9" s="36">
        <f>SUM(C9:E9)</f>
        <v>0</v>
      </c>
    </row>
  </sheetData>
  <mergeCells count="5">
    <mergeCell ref="A3:A4"/>
    <mergeCell ref="C3:E3"/>
    <mergeCell ref="F3:F4"/>
    <mergeCell ref="A9:B9"/>
    <mergeCell ref="B3:B4"/>
  </mergeCells>
  <hyperlinks>
    <hyperlink ref="G1" location="'Daftar Tabel'!A1" display="&lt;&lt;&lt; Daftar Tabel" xr:uid="{11B9AEB0-BE2B-476D-8388-5F2342426525}"/>
  </hyperlinks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1640625" defaultRowHeight="14.5" x14ac:dyDescent="0.35"/>
  <cols>
    <col min="1" max="1" width="5.7265625" style="5" customWidth="1"/>
    <col min="2" max="2" width="30.7265625" style="5" customWidth="1"/>
    <col min="3" max="6" width="8.81640625" style="5"/>
    <col min="7" max="7" width="14.7265625" style="5" bestFit="1" customWidth="1"/>
    <col min="8" max="16384" width="8.81640625" style="5"/>
  </cols>
  <sheetData>
    <row r="1" spans="1:7" x14ac:dyDescent="0.35">
      <c r="A1" s="21" t="s">
        <v>94</v>
      </c>
      <c r="G1" s="86" t="s">
        <v>293</v>
      </c>
    </row>
    <row r="2" spans="1:7" x14ac:dyDescent="0.35">
      <c r="A2" s="21"/>
    </row>
    <row r="3" spans="1:7" x14ac:dyDescent="0.35">
      <c r="A3" s="120" t="s">
        <v>0</v>
      </c>
      <c r="B3" s="121" t="s">
        <v>93</v>
      </c>
      <c r="C3" s="120" t="s">
        <v>95</v>
      </c>
      <c r="D3" s="120"/>
      <c r="E3" s="120"/>
      <c r="F3" s="120" t="s">
        <v>25</v>
      </c>
    </row>
    <row r="4" spans="1:7" x14ac:dyDescent="0.35">
      <c r="A4" s="120"/>
      <c r="B4" s="122"/>
      <c r="C4" s="26" t="s">
        <v>58</v>
      </c>
      <c r="D4" s="26" t="s">
        <v>59</v>
      </c>
      <c r="E4" s="26" t="s">
        <v>60</v>
      </c>
      <c r="F4" s="120"/>
    </row>
    <row r="5" spans="1:7" x14ac:dyDescent="0.3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x14ac:dyDescent="0.35">
      <c r="A6" s="34">
        <v>1</v>
      </c>
      <c r="B6" s="20" t="s">
        <v>90</v>
      </c>
      <c r="C6" s="27"/>
      <c r="D6" s="27"/>
      <c r="E6" s="27"/>
      <c r="F6" s="34">
        <f>SUM(C6:E6)</f>
        <v>0</v>
      </c>
    </row>
    <row r="7" spans="1:7" x14ac:dyDescent="0.35">
      <c r="A7" s="34">
        <v>2</v>
      </c>
      <c r="B7" s="20" t="s">
        <v>91</v>
      </c>
      <c r="C7" s="27"/>
      <c r="D7" s="27"/>
      <c r="E7" s="27"/>
      <c r="F7" s="34">
        <f>SUM(C7:E7)</f>
        <v>0</v>
      </c>
    </row>
    <row r="8" spans="1:7" x14ac:dyDescent="0.35">
      <c r="A8" s="34">
        <v>3</v>
      </c>
      <c r="B8" s="20" t="s">
        <v>92</v>
      </c>
      <c r="C8" s="27"/>
      <c r="D8" s="27"/>
      <c r="E8" s="27"/>
      <c r="F8" s="34">
        <f>SUM(C8:E8)</f>
        <v>0</v>
      </c>
    </row>
    <row r="9" spans="1:7" x14ac:dyDescent="0.35">
      <c r="A9" s="117" t="s">
        <v>25</v>
      </c>
      <c r="B9" s="117"/>
      <c r="C9" s="36">
        <f>SUM(C6:C8)</f>
        <v>0</v>
      </c>
      <c r="D9" s="36">
        <f>SUM(D6:D8)</f>
        <v>0</v>
      </c>
      <c r="E9" s="36">
        <f>SUM(E6:E8)</f>
        <v>0</v>
      </c>
      <c r="F9" s="36">
        <f>SUM(C9:E9)</f>
        <v>0</v>
      </c>
    </row>
  </sheetData>
  <mergeCells count="5">
    <mergeCell ref="A3:A4"/>
    <mergeCell ref="B3:B4"/>
    <mergeCell ref="C3:E3"/>
    <mergeCell ref="F3:F4"/>
    <mergeCell ref="A9:B9"/>
  </mergeCells>
  <hyperlinks>
    <hyperlink ref="G1" location="'Daftar Tabel'!A1" display="&lt;&lt;&lt; Daftar Tabel" xr:uid="{113B562E-3DE9-4515-A8A7-240583B67024}"/>
  </hyperlink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FF00"/>
  </sheetPr>
  <dimension ref="A1:F18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B7" sqref="B7"/>
    </sheetView>
  </sheetViews>
  <sheetFormatPr defaultColWidth="8.81640625" defaultRowHeight="14.5" x14ac:dyDescent="0.35"/>
  <cols>
    <col min="1" max="1" width="5.7265625" customWidth="1"/>
    <col min="2" max="2" width="32.7265625" customWidth="1"/>
    <col min="3" max="3" width="24.7265625" customWidth="1"/>
    <col min="4" max="4" width="30.26953125" customWidth="1"/>
    <col min="5" max="5" width="11.1796875" customWidth="1"/>
    <col min="6" max="6" width="14.7265625" bestFit="1" customWidth="1"/>
  </cols>
  <sheetData>
    <row r="1" spans="1:6" x14ac:dyDescent="0.35">
      <c r="A1" s="42" t="s">
        <v>96</v>
      </c>
      <c r="F1" s="86" t="s">
        <v>293</v>
      </c>
    </row>
    <row r="2" spans="1:6" x14ac:dyDescent="0.35">
      <c r="A2" s="42"/>
    </row>
    <row r="3" spans="1:6" x14ac:dyDescent="0.35">
      <c r="A3" s="42" t="s">
        <v>263</v>
      </c>
      <c r="E3" s="75">
        <f>COUNTIFS(B7:B17,"*",C7:C17,"*",D7:D17,"*")</f>
        <v>0</v>
      </c>
    </row>
    <row r="4" spans="1:6" x14ac:dyDescent="0.35">
      <c r="A4" s="52"/>
    </row>
    <row r="5" spans="1:6" ht="39.5" x14ac:dyDescent="0.35">
      <c r="A5" s="47" t="s">
        <v>0</v>
      </c>
      <c r="B5" s="47" t="s">
        <v>97</v>
      </c>
      <c r="C5" s="47" t="s">
        <v>98</v>
      </c>
      <c r="D5" s="47" t="s">
        <v>99</v>
      </c>
      <c r="E5" s="47" t="s">
        <v>341</v>
      </c>
    </row>
    <row r="6" spans="1:6" x14ac:dyDescent="0.35">
      <c r="A6" s="43">
        <v>1</v>
      </c>
      <c r="B6" s="44">
        <v>2</v>
      </c>
      <c r="C6" s="44">
        <v>3</v>
      </c>
      <c r="D6" s="44">
        <v>4</v>
      </c>
      <c r="E6" s="44">
        <v>5</v>
      </c>
    </row>
    <row r="7" spans="1:6" x14ac:dyDescent="0.35">
      <c r="A7" s="45">
        <v>1</v>
      </c>
      <c r="B7" s="46"/>
      <c r="C7" s="46"/>
      <c r="D7" s="46"/>
      <c r="E7" s="46"/>
    </row>
    <row r="8" spans="1:6" x14ac:dyDescent="0.35">
      <c r="A8" s="45">
        <v>2</v>
      </c>
      <c r="B8" s="46"/>
      <c r="C8" s="46"/>
      <c r="D8" s="46"/>
      <c r="E8" s="46"/>
    </row>
    <row r="9" spans="1:6" x14ac:dyDescent="0.35">
      <c r="A9" s="45">
        <v>3</v>
      </c>
      <c r="B9" s="46"/>
      <c r="C9" s="46"/>
      <c r="D9" s="46"/>
      <c r="E9" s="46"/>
    </row>
    <row r="10" spans="1:6" x14ac:dyDescent="0.35">
      <c r="A10" s="45">
        <v>4</v>
      </c>
      <c r="B10" s="46"/>
      <c r="C10" s="46"/>
      <c r="D10" s="46"/>
      <c r="E10" s="46"/>
    </row>
    <row r="11" spans="1:6" x14ac:dyDescent="0.35">
      <c r="A11" s="45">
        <v>5</v>
      </c>
      <c r="B11" s="46"/>
      <c r="C11" s="46"/>
      <c r="D11" s="46"/>
      <c r="E11" s="46"/>
    </row>
    <row r="12" spans="1:6" x14ac:dyDescent="0.35">
      <c r="A12" s="45">
        <v>6</v>
      </c>
      <c r="B12" s="46"/>
      <c r="C12" s="46"/>
      <c r="D12" s="46"/>
      <c r="E12" s="46"/>
    </row>
    <row r="13" spans="1:6" x14ac:dyDescent="0.35">
      <c r="A13" s="45">
        <v>7</v>
      </c>
      <c r="B13" s="46"/>
      <c r="C13" s="46"/>
      <c r="D13" s="46"/>
      <c r="E13" s="46"/>
    </row>
    <row r="14" spans="1:6" x14ac:dyDescent="0.35">
      <c r="A14" s="45">
        <v>8</v>
      </c>
      <c r="B14" s="46"/>
      <c r="C14" s="46"/>
      <c r="D14" s="46"/>
      <c r="E14" s="46"/>
    </row>
    <row r="15" spans="1:6" x14ac:dyDescent="0.35">
      <c r="A15" s="45">
        <v>9</v>
      </c>
      <c r="B15" s="46"/>
      <c r="C15" s="46"/>
      <c r="D15" s="46"/>
      <c r="E15" s="46"/>
    </row>
    <row r="16" spans="1:6" x14ac:dyDescent="0.35">
      <c r="A16" s="45">
        <v>10</v>
      </c>
      <c r="B16" s="46"/>
      <c r="C16" s="46"/>
      <c r="D16" s="46"/>
      <c r="E16" s="46"/>
    </row>
    <row r="17" spans="1:5" x14ac:dyDescent="0.35">
      <c r="A17" s="45" t="s">
        <v>67</v>
      </c>
      <c r="B17" s="46"/>
      <c r="C17" s="46"/>
      <c r="D17" s="46"/>
      <c r="E17" s="46"/>
    </row>
    <row r="18" spans="1:5" x14ac:dyDescent="0.35">
      <c r="A18" s="73"/>
      <c r="B18" s="74"/>
      <c r="C18" s="74"/>
      <c r="D18" s="74"/>
      <c r="E18" s="74"/>
    </row>
  </sheetData>
  <hyperlinks>
    <hyperlink ref="F1" location="'Daftar Tabel'!A1" display="&lt;&lt;&lt; Daftar Tabel" xr:uid="{97A4D81A-243B-41D3-B3FC-40C70DFADF5F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2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6" sqref="D6"/>
    </sheetView>
  </sheetViews>
  <sheetFormatPr defaultColWidth="8.81640625" defaultRowHeight="14.5" x14ac:dyDescent="0.35"/>
  <cols>
    <col min="1" max="1" width="5.7265625" style="5" customWidth="1"/>
    <col min="2" max="2" width="16.7265625" style="5" customWidth="1"/>
    <col min="3" max="3" width="18.81640625" style="5" customWidth="1"/>
    <col min="4" max="7" width="16.7265625" style="5" customWidth="1"/>
    <col min="8" max="8" width="14.7265625" style="5" bestFit="1" customWidth="1"/>
    <col min="9" max="16384" width="8.81640625" style="5"/>
  </cols>
  <sheetData>
    <row r="1" spans="1:8" x14ac:dyDescent="0.35">
      <c r="A1" s="21" t="s">
        <v>100</v>
      </c>
      <c r="H1" s="86" t="s">
        <v>293</v>
      </c>
    </row>
    <row r="2" spans="1:8" x14ac:dyDescent="0.35">
      <c r="A2" s="21"/>
    </row>
    <row r="3" spans="1:8" x14ac:dyDescent="0.35">
      <c r="A3" s="118" t="s">
        <v>0</v>
      </c>
      <c r="B3" s="118" t="s">
        <v>101</v>
      </c>
      <c r="C3" s="118" t="s">
        <v>102</v>
      </c>
      <c r="D3" s="118" t="s">
        <v>103</v>
      </c>
      <c r="E3" s="118"/>
      <c r="F3" s="118"/>
      <c r="G3" s="118" t="s">
        <v>367</v>
      </c>
    </row>
    <row r="4" spans="1:8" x14ac:dyDescent="0.35">
      <c r="A4" s="118"/>
      <c r="B4" s="118"/>
      <c r="C4" s="118"/>
      <c r="D4" s="30" t="s">
        <v>58</v>
      </c>
      <c r="E4" s="30" t="s">
        <v>59</v>
      </c>
      <c r="F4" s="30" t="s">
        <v>60</v>
      </c>
      <c r="G4" s="118"/>
    </row>
    <row r="5" spans="1:8" x14ac:dyDescent="0.3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</row>
    <row r="6" spans="1:8" x14ac:dyDescent="0.35">
      <c r="A6" s="123">
        <v>1</v>
      </c>
      <c r="B6" s="124" t="s">
        <v>104</v>
      </c>
      <c r="C6" s="20" t="s">
        <v>105</v>
      </c>
      <c r="D6" s="98"/>
      <c r="E6" s="98"/>
      <c r="F6" s="98"/>
      <c r="G6" s="99">
        <f>SUM(D6:F6)</f>
        <v>0</v>
      </c>
    </row>
    <row r="7" spans="1:8" x14ac:dyDescent="0.35">
      <c r="A7" s="123"/>
      <c r="B7" s="124"/>
      <c r="C7" s="20" t="s">
        <v>106</v>
      </c>
      <c r="D7" s="98"/>
      <c r="E7" s="98"/>
      <c r="F7" s="98"/>
      <c r="G7" s="99">
        <f>SUM(D7:F7)</f>
        <v>0</v>
      </c>
    </row>
    <row r="8" spans="1:8" x14ac:dyDescent="0.35">
      <c r="A8" s="123"/>
      <c r="B8" s="124"/>
      <c r="C8" s="20" t="s">
        <v>107</v>
      </c>
      <c r="D8" s="98"/>
      <c r="E8" s="98"/>
      <c r="F8" s="98"/>
      <c r="G8" s="99">
        <f>SUM(D8:F8)</f>
        <v>0</v>
      </c>
    </row>
    <row r="9" spans="1:8" x14ac:dyDescent="0.35">
      <c r="A9" s="123"/>
      <c r="B9" s="117" t="s">
        <v>25</v>
      </c>
      <c r="C9" s="117"/>
      <c r="D9" s="100">
        <f>SUM(D6:D8)</f>
        <v>0</v>
      </c>
      <c r="E9" s="100">
        <f>SUM(E6:E8)</f>
        <v>0</v>
      </c>
      <c r="F9" s="100">
        <f>SUM(F6:F8)</f>
        <v>0</v>
      </c>
      <c r="G9" s="100">
        <f>SUM(D9:F9)</f>
        <v>0</v>
      </c>
    </row>
    <row r="10" spans="1:8" x14ac:dyDescent="0.35">
      <c r="A10" s="123">
        <v>2</v>
      </c>
      <c r="B10" s="124" t="s">
        <v>108</v>
      </c>
      <c r="C10" s="20" t="s">
        <v>122</v>
      </c>
      <c r="D10" s="98"/>
      <c r="E10" s="98"/>
      <c r="F10" s="98"/>
      <c r="G10" s="99">
        <f t="shared" ref="G10:G29" si="0">SUM(D10:F10)</f>
        <v>0</v>
      </c>
    </row>
    <row r="11" spans="1:8" ht="26" x14ac:dyDescent="0.35">
      <c r="A11" s="123"/>
      <c r="B11" s="124"/>
      <c r="C11" s="20" t="s">
        <v>109</v>
      </c>
      <c r="D11" s="98"/>
      <c r="E11" s="98"/>
      <c r="F11" s="98"/>
      <c r="G11" s="99">
        <f t="shared" si="0"/>
        <v>0</v>
      </c>
    </row>
    <row r="12" spans="1:8" x14ac:dyDescent="0.35">
      <c r="A12" s="123"/>
      <c r="B12" s="124"/>
      <c r="C12" s="20" t="s">
        <v>110</v>
      </c>
      <c r="D12" s="98"/>
      <c r="E12" s="98"/>
      <c r="F12" s="98"/>
      <c r="G12" s="99">
        <f t="shared" si="0"/>
        <v>0</v>
      </c>
    </row>
    <row r="13" spans="1:8" x14ac:dyDescent="0.35">
      <c r="A13" s="123"/>
      <c r="B13" s="124"/>
      <c r="C13" s="20" t="s">
        <v>111</v>
      </c>
      <c r="D13" s="98"/>
      <c r="E13" s="98"/>
      <c r="F13" s="98"/>
      <c r="G13" s="99">
        <f t="shared" si="0"/>
        <v>0</v>
      </c>
    </row>
    <row r="14" spans="1:8" x14ac:dyDescent="0.35">
      <c r="A14" s="123"/>
      <c r="B14" s="124"/>
      <c r="C14" s="20" t="s">
        <v>107</v>
      </c>
      <c r="D14" s="98"/>
      <c r="E14" s="98"/>
      <c r="F14" s="98"/>
      <c r="G14" s="99">
        <f t="shared" si="0"/>
        <v>0</v>
      </c>
    </row>
    <row r="15" spans="1:8" x14ac:dyDescent="0.35">
      <c r="A15" s="123"/>
      <c r="B15" s="117" t="s">
        <v>25</v>
      </c>
      <c r="C15" s="117"/>
      <c r="D15" s="100">
        <f>SUM(D10:D14)</f>
        <v>0</v>
      </c>
      <c r="E15" s="100">
        <f>SUM(E10:E14)</f>
        <v>0</v>
      </c>
      <c r="F15" s="100">
        <f>SUM(F10:F14)</f>
        <v>0</v>
      </c>
      <c r="G15" s="100">
        <f t="shared" si="0"/>
        <v>0</v>
      </c>
    </row>
    <row r="16" spans="1:8" ht="26" x14ac:dyDescent="0.35">
      <c r="A16" s="123">
        <v>3</v>
      </c>
      <c r="B16" s="124" t="s">
        <v>123</v>
      </c>
      <c r="C16" s="20" t="s">
        <v>112</v>
      </c>
      <c r="D16" s="98"/>
      <c r="E16" s="98"/>
      <c r="F16" s="98"/>
      <c r="G16" s="99">
        <f t="shared" si="0"/>
        <v>0</v>
      </c>
    </row>
    <row r="17" spans="1:7" x14ac:dyDescent="0.35">
      <c r="A17" s="123"/>
      <c r="B17" s="124"/>
      <c r="C17" s="20" t="s">
        <v>113</v>
      </c>
      <c r="D17" s="98"/>
      <c r="E17" s="98"/>
      <c r="F17" s="98"/>
      <c r="G17" s="99">
        <f t="shared" si="0"/>
        <v>0</v>
      </c>
    </row>
    <row r="18" spans="1:7" ht="52" x14ac:dyDescent="0.35">
      <c r="A18" s="123"/>
      <c r="B18" s="124"/>
      <c r="C18" s="20" t="s">
        <v>114</v>
      </c>
      <c r="D18" s="98"/>
      <c r="E18" s="98"/>
      <c r="F18" s="98"/>
      <c r="G18" s="99">
        <f t="shared" si="0"/>
        <v>0</v>
      </c>
    </row>
    <row r="19" spans="1:7" x14ac:dyDescent="0.35">
      <c r="A19" s="123"/>
      <c r="B19" s="124"/>
      <c r="C19" s="20" t="s">
        <v>107</v>
      </c>
      <c r="D19" s="98"/>
      <c r="E19" s="98"/>
      <c r="F19" s="98"/>
      <c r="G19" s="99">
        <f t="shared" si="0"/>
        <v>0</v>
      </c>
    </row>
    <row r="20" spans="1:7" x14ac:dyDescent="0.35">
      <c r="A20" s="123"/>
      <c r="B20" s="117" t="s">
        <v>25</v>
      </c>
      <c r="C20" s="117"/>
      <c r="D20" s="100">
        <f>SUM(D16:D19)</f>
        <v>0</v>
      </c>
      <c r="E20" s="100">
        <f>SUM(E16:E19)</f>
        <v>0</v>
      </c>
      <c r="F20" s="100">
        <f>SUM(F16:F19)</f>
        <v>0</v>
      </c>
      <c r="G20" s="100">
        <f t="shared" si="0"/>
        <v>0</v>
      </c>
    </row>
    <row r="21" spans="1:7" x14ac:dyDescent="0.35">
      <c r="A21" s="123">
        <v>4</v>
      </c>
      <c r="B21" s="124" t="s">
        <v>115</v>
      </c>
      <c r="C21" s="20" t="s">
        <v>116</v>
      </c>
      <c r="D21" s="98"/>
      <c r="E21" s="98"/>
      <c r="F21" s="98"/>
      <c r="G21" s="99">
        <f t="shared" si="0"/>
        <v>0</v>
      </c>
    </row>
    <row r="22" spans="1:7" ht="26" x14ac:dyDescent="0.35">
      <c r="A22" s="123"/>
      <c r="B22" s="124"/>
      <c r="C22" s="20" t="s">
        <v>117</v>
      </c>
      <c r="D22" s="98"/>
      <c r="E22" s="98"/>
      <c r="F22" s="98"/>
      <c r="G22" s="99">
        <f t="shared" si="0"/>
        <v>0</v>
      </c>
    </row>
    <row r="23" spans="1:7" x14ac:dyDescent="0.35">
      <c r="A23" s="123"/>
      <c r="B23" s="124"/>
      <c r="C23" s="20" t="s">
        <v>107</v>
      </c>
      <c r="D23" s="98"/>
      <c r="E23" s="98"/>
      <c r="F23" s="98"/>
      <c r="G23" s="99">
        <f t="shared" si="0"/>
        <v>0</v>
      </c>
    </row>
    <row r="24" spans="1:7" x14ac:dyDescent="0.35">
      <c r="A24" s="123"/>
      <c r="B24" s="117" t="s">
        <v>25</v>
      </c>
      <c r="C24" s="117"/>
      <c r="D24" s="100">
        <f>SUM(D21:D23)</f>
        <v>0</v>
      </c>
      <c r="E24" s="100">
        <f>SUM(E21:E23)</f>
        <v>0</v>
      </c>
      <c r="F24" s="100">
        <f>SUM(F21:F23)</f>
        <v>0</v>
      </c>
      <c r="G24" s="100">
        <f t="shared" si="0"/>
        <v>0</v>
      </c>
    </row>
    <row r="25" spans="1:7" x14ac:dyDescent="0.35">
      <c r="A25" s="117" t="s">
        <v>118</v>
      </c>
      <c r="B25" s="117"/>
      <c r="C25" s="117"/>
      <c r="D25" s="100">
        <f>D9+D15+D20+D24</f>
        <v>0</v>
      </c>
      <c r="E25" s="100">
        <f>E9+E15+E20+E24</f>
        <v>0</v>
      </c>
      <c r="F25" s="100">
        <f>F9+F15+F20+F24</f>
        <v>0</v>
      </c>
      <c r="G25" s="100">
        <f t="shared" si="0"/>
        <v>0</v>
      </c>
    </row>
    <row r="26" spans="1:7" x14ac:dyDescent="0.35">
      <c r="A26" s="123">
        <v>5</v>
      </c>
      <c r="B26" s="124" t="s">
        <v>124</v>
      </c>
      <c r="C26" s="20" t="s">
        <v>119</v>
      </c>
      <c r="D26" s="98"/>
      <c r="E26" s="98"/>
      <c r="F26" s="98"/>
      <c r="G26" s="99">
        <f t="shared" si="0"/>
        <v>0</v>
      </c>
    </row>
    <row r="27" spans="1:7" x14ac:dyDescent="0.35">
      <c r="A27" s="123"/>
      <c r="B27" s="124"/>
      <c r="C27" s="20" t="s">
        <v>120</v>
      </c>
      <c r="D27" s="98"/>
      <c r="E27" s="98"/>
      <c r="F27" s="98"/>
      <c r="G27" s="99">
        <f t="shared" si="0"/>
        <v>0</v>
      </c>
    </row>
    <row r="28" spans="1:7" x14ac:dyDescent="0.35">
      <c r="A28" s="123"/>
      <c r="B28" s="117" t="s">
        <v>121</v>
      </c>
      <c r="C28" s="117"/>
      <c r="D28" s="100">
        <f>SUM(D26:D27)</f>
        <v>0</v>
      </c>
      <c r="E28" s="100">
        <f>SUM(E26:E27)</f>
        <v>0</v>
      </c>
      <c r="F28" s="100">
        <f>SUM(F26:F27)</f>
        <v>0</v>
      </c>
      <c r="G28" s="100">
        <f t="shared" si="0"/>
        <v>0</v>
      </c>
    </row>
    <row r="29" spans="1:7" x14ac:dyDescent="0.35">
      <c r="A29" s="117" t="s">
        <v>228</v>
      </c>
      <c r="B29" s="117"/>
      <c r="C29" s="117"/>
      <c r="D29" s="100">
        <f>D25+D28</f>
        <v>0</v>
      </c>
      <c r="E29" s="100">
        <f>E25+E28</f>
        <v>0</v>
      </c>
      <c r="F29" s="100">
        <f>F25+F28</f>
        <v>0</v>
      </c>
      <c r="G29" s="100">
        <f t="shared" si="0"/>
        <v>0</v>
      </c>
    </row>
  </sheetData>
  <mergeCells count="22">
    <mergeCell ref="D3:F3"/>
    <mergeCell ref="G3:G4"/>
    <mergeCell ref="A10:A15"/>
    <mergeCell ref="B10:B14"/>
    <mergeCell ref="B15:C15"/>
    <mergeCell ref="A6:A9"/>
    <mergeCell ref="B6:B8"/>
    <mergeCell ref="B9:C9"/>
    <mergeCell ref="A3:A4"/>
    <mergeCell ref="B3:B4"/>
    <mergeCell ref="C3:C4"/>
    <mergeCell ref="A16:A20"/>
    <mergeCell ref="B16:B19"/>
    <mergeCell ref="B20:C20"/>
    <mergeCell ref="A29:C29"/>
    <mergeCell ref="A21:A24"/>
    <mergeCell ref="B21:B23"/>
    <mergeCell ref="B24:C24"/>
    <mergeCell ref="A25:C25"/>
    <mergeCell ref="A26:A28"/>
    <mergeCell ref="B26:B27"/>
    <mergeCell ref="B28:C28"/>
  </mergeCells>
  <hyperlinks>
    <hyperlink ref="H1" location="'Daftar Tabel'!A1" display="&lt;&lt;&lt; Daftar Tabel" xr:uid="{587BA8A5-909C-45C3-A17E-505A56449107}"/>
  </hyperlink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7E45B-D62A-4CBC-9547-E297BDEED726}">
  <dimension ref="A1:C39"/>
  <sheetViews>
    <sheetView workbookViewId="0">
      <pane xSplit="1" ySplit="3" topLeftCell="B7" activePane="bottomRight" state="frozen"/>
      <selection pane="topRight" activeCell="B1" sqref="B1"/>
      <selection pane="bottomLeft" activeCell="A6" sqref="A6"/>
      <selection pane="bottomRight"/>
    </sheetView>
  </sheetViews>
  <sheetFormatPr defaultColWidth="8.81640625" defaultRowHeight="14.5" x14ac:dyDescent="0.35"/>
  <cols>
    <col min="1" max="1" width="5.7265625" customWidth="1"/>
    <col min="2" max="2" width="69.1796875" bestFit="1" customWidth="1"/>
    <col min="3" max="3" width="12.81640625" customWidth="1"/>
  </cols>
  <sheetData>
    <row r="1" spans="1:3" x14ac:dyDescent="0.35">
      <c r="A1" s="79" t="s">
        <v>294</v>
      </c>
    </row>
    <row r="3" spans="1:3" ht="21.65" customHeight="1" x14ac:dyDescent="0.35">
      <c r="A3" s="80" t="s">
        <v>192</v>
      </c>
      <c r="B3" s="80" t="s">
        <v>267</v>
      </c>
      <c r="C3" s="80" t="s">
        <v>268</v>
      </c>
    </row>
    <row r="4" spans="1:3" x14ac:dyDescent="0.35">
      <c r="A4" s="81">
        <v>1</v>
      </c>
      <c r="B4" s="82" t="s">
        <v>310</v>
      </c>
      <c r="C4" s="87" t="s">
        <v>313</v>
      </c>
    </row>
    <row r="5" spans="1:3" x14ac:dyDescent="0.35">
      <c r="A5" s="81">
        <v>2</v>
      </c>
      <c r="B5" s="82" t="s">
        <v>311</v>
      </c>
      <c r="C5" s="87" t="s">
        <v>314</v>
      </c>
    </row>
    <row r="6" spans="1:3" x14ac:dyDescent="0.35">
      <c r="A6" s="81">
        <v>3</v>
      </c>
      <c r="B6" s="82" t="s">
        <v>315</v>
      </c>
      <c r="C6" s="87" t="s">
        <v>316</v>
      </c>
    </row>
    <row r="7" spans="1:3" x14ac:dyDescent="0.35">
      <c r="A7" s="81">
        <v>4</v>
      </c>
      <c r="B7" s="82" t="s">
        <v>72</v>
      </c>
      <c r="C7" s="83" t="s">
        <v>269</v>
      </c>
    </row>
    <row r="8" spans="1:3" x14ac:dyDescent="0.35">
      <c r="A8" s="81">
        <v>5</v>
      </c>
      <c r="B8" s="82" t="s">
        <v>73</v>
      </c>
      <c r="C8" s="83" t="s">
        <v>270</v>
      </c>
    </row>
    <row r="9" spans="1:3" x14ac:dyDescent="0.35">
      <c r="A9" s="81">
        <v>6</v>
      </c>
      <c r="B9" s="82" t="s">
        <v>74</v>
      </c>
      <c r="C9" s="83" t="s">
        <v>271</v>
      </c>
    </row>
    <row r="10" spans="1:3" x14ac:dyDescent="0.35">
      <c r="A10" s="81">
        <v>7</v>
      </c>
      <c r="B10" s="82" t="s">
        <v>75</v>
      </c>
      <c r="C10" s="83" t="s">
        <v>272</v>
      </c>
    </row>
    <row r="11" spans="1:3" x14ac:dyDescent="0.35">
      <c r="A11" s="81">
        <v>8</v>
      </c>
      <c r="B11" s="82" t="s">
        <v>328</v>
      </c>
      <c r="C11" s="87" t="s">
        <v>334</v>
      </c>
    </row>
    <row r="12" spans="1:3" x14ac:dyDescent="0.35">
      <c r="A12" s="81">
        <v>9</v>
      </c>
      <c r="B12" s="82" t="s">
        <v>71</v>
      </c>
      <c r="C12" s="83" t="s">
        <v>273</v>
      </c>
    </row>
    <row r="13" spans="1:3" x14ac:dyDescent="0.35">
      <c r="A13" s="81">
        <v>10</v>
      </c>
      <c r="B13" s="82" t="s">
        <v>77</v>
      </c>
      <c r="C13" s="83" t="s">
        <v>274</v>
      </c>
    </row>
    <row r="14" spans="1:3" x14ac:dyDescent="0.35">
      <c r="A14" s="81">
        <v>11</v>
      </c>
      <c r="B14" s="82" t="s">
        <v>266</v>
      </c>
      <c r="C14" s="83" t="s">
        <v>275</v>
      </c>
    </row>
    <row r="15" spans="1:3" x14ac:dyDescent="0.35">
      <c r="A15" s="81">
        <v>12</v>
      </c>
      <c r="B15" s="84" t="s">
        <v>86</v>
      </c>
      <c r="C15" s="83" t="s">
        <v>276</v>
      </c>
    </row>
    <row r="16" spans="1:3" x14ac:dyDescent="0.35">
      <c r="A16" s="81">
        <v>13</v>
      </c>
      <c r="B16" s="84" t="s">
        <v>87</v>
      </c>
      <c r="C16" s="83" t="s">
        <v>277</v>
      </c>
    </row>
    <row r="17" spans="1:3" x14ac:dyDescent="0.35">
      <c r="A17" s="81">
        <v>14</v>
      </c>
      <c r="B17" s="84" t="s">
        <v>88</v>
      </c>
      <c r="C17" s="83" t="s">
        <v>278</v>
      </c>
    </row>
    <row r="18" spans="1:3" x14ac:dyDescent="0.35">
      <c r="A18" s="81">
        <v>15</v>
      </c>
      <c r="B18" s="84" t="s">
        <v>94</v>
      </c>
      <c r="C18" s="83" t="s">
        <v>279</v>
      </c>
    </row>
    <row r="19" spans="1:3" x14ac:dyDescent="0.35">
      <c r="A19" s="81">
        <v>16</v>
      </c>
      <c r="B19" s="77" t="s">
        <v>96</v>
      </c>
      <c r="C19" s="83" t="s">
        <v>280</v>
      </c>
    </row>
    <row r="20" spans="1:3" x14ac:dyDescent="0.35">
      <c r="A20" s="81">
        <v>17</v>
      </c>
      <c r="B20" s="84" t="s">
        <v>100</v>
      </c>
      <c r="C20" s="83" t="s">
        <v>281</v>
      </c>
    </row>
    <row r="21" spans="1:3" x14ac:dyDescent="0.35">
      <c r="A21" s="81">
        <v>18</v>
      </c>
      <c r="B21" s="84" t="s">
        <v>125</v>
      </c>
      <c r="C21" s="83" t="s">
        <v>282</v>
      </c>
    </row>
    <row r="22" spans="1:3" x14ac:dyDescent="0.35">
      <c r="A22" s="81">
        <v>19</v>
      </c>
      <c r="B22" s="84" t="s">
        <v>137</v>
      </c>
      <c r="C22" s="83" t="s">
        <v>283</v>
      </c>
    </row>
    <row r="23" spans="1:3" x14ac:dyDescent="0.35">
      <c r="A23" s="81">
        <v>20</v>
      </c>
      <c r="B23" s="84" t="s">
        <v>325</v>
      </c>
      <c r="C23" s="87" t="s">
        <v>327</v>
      </c>
    </row>
    <row r="24" spans="1:3" x14ac:dyDescent="0.35">
      <c r="A24" s="81">
        <v>21</v>
      </c>
      <c r="B24" s="84" t="s">
        <v>144</v>
      </c>
      <c r="C24" s="83" t="s">
        <v>284</v>
      </c>
    </row>
    <row r="25" spans="1:3" x14ac:dyDescent="0.35">
      <c r="A25" s="81">
        <v>22</v>
      </c>
      <c r="B25" s="84" t="s">
        <v>149</v>
      </c>
      <c r="C25" s="83" t="s">
        <v>285</v>
      </c>
    </row>
    <row r="26" spans="1:3" x14ac:dyDescent="0.35">
      <c r="A26" s="81">
        <v>23</v>
      </c>
      <c r="B26" s="84" t="s">
        <v>150</v>
      </c>
      <c r="C26" s="83" t="s">
        <v>286</v>
      </c>
    </row>
    <row r="27" spans="1:3" x14ac:dyDescent="0.35">
      <c r="A27" s="81">
        <v>24</v>
      </c>
      <c r="B27" s="84" t="s">
        <v>287</v>
      </c>
      <c r="C27" s="83" t="s">
        <v>288</v>
      </c>
    </row>
    <row r="28" spans="1:3" x14ac:dyDescent="0.35">
      <c r="A28" s="81">
        <v>25</v>
      </c>
      <c r="B28" s="84" t="s">
        <v>183</v>
      </c>
      <c r="C28" s="87" t="s">
        <v>297</v>
      </c>
    </row>
    <row r="29" spans="1:3" x14ac:dyDescent="0.35">
      <c r="A29" s="81">
        <v>26</v>
      </c>
      <c r="B29" s="84" t="s">
        <v>186</v>
      </c>
      <c r="C29" s="83" t="s">
        <v>289</v>
      </c>
    </row>
    <row r="30" spans="1:3" x14ac:dyDescent="0.35">
      <c r="A30" s="81">
        <v>27</v>
      </c>
      <c r="B30" s="84" t="s">
        <v>188</v>
      </c>
      <c r="C30" s="83" t="s">
        <v>290</v>
      </c>
    </row>
    <row r="31" spans="1:3" x14ac:dyDescent="0.35">
      <c r="A31" s="81">
        <v>28</v>
      </c>
      <c r="B31" s="84" t="s">
        <v>189</v>
      </c>
      <c r="C31" s="87" t="s">
        <v>296</v>
      </c>
    </row>
    <row r="32" spans="1:3" x14ac:dyDescent="0.35">
      <c r="A32" s="81">
        <v>29</v>
      </c>
      <c r="B32" s="84" t="s">
        <v>191</v>
      </c>
      <c r="C32" s="85" t="s">
        <v>291</v>
      </c>
    </row>
    <row r="33" spans="1:3" x14ac:dyDescent="0.35">
      <c r="A33" s="81">
        <v>30</v>
      </c>
      <c r="B33" s="84" t="s">
        <v>203</v>
      </c>
      <c r="C33" s="85" t="s">
        <v>292</v>
      </c>
    </row>
    <row r="34" spans="1:3" x14ac:dyDescent="0.35">
      <c r="A34" s="81">
        <v>31</v>
      </c>
      <c r="B34" s="84" t="s">
        <v>232</v>
      </c>
      <c r="C34" s="87" t="s">
        <v>298</v>
      </c>
    </row>
    <row r="35" spans="1:3" x14ac:dyDescent="0.35">
      <c r="A35" s="81">
        <v>32</v>
      </c>
      <c r="B35" s="84" t="s">
        <v>335</v>
      </c>
      <c r="C35" s="87" t="s">
        <v>295</v>
      </c>
    </row>
    <row r="36" spans="1:3" x14ac:dyDescent="0.35">
      <c r="A36" s="81">
        <v>33</v>
      </c>
      <c r="B36" s="77" t="s">
        <v>355</v>
      </c>
      <c r="C36" s="87" t="s">
        <v>356</v>
      </c>
    </row>
    <row r="37" spans="1:3" x14ac:dyDescent="0.35">
      <c r="A37" s="81">
        <v>34</v>
      </c>
      <c r="B37" s="77" t="s">
        <v>357</v>
      </c>
      <c r="C37" s="87" t="s">
        <v>358</v>
      </c>
    </row>
    <row r="38" spans="1:3" x14ac:dyDescent="0.35">
      <c r="A38" s="81">
        <v>35</v>
      </c>
      <c r="B38" s="77" t="s">
        <v>359</v>
      </c>
      <c r="C38" s="87" t="s">
        <v>360</v>
      </c>
    </row>
    <row r="39" spans="1:3" x14ac:dyDescent="0.35">
      <c r="A39" s="81">
        <v>36</v>
      </c>
      <c r="B39" s="77" t="s">
        <v>361</v>
      </c>
      <c r="C39" s="87" t="s">
        <v>362</v>
      </c>
    </row>
  </sheetData>
  <hyperlinks>
    <hyperlink ref="C7" location="'1b'!A1" display="1b" xr:uid="{ACD0E77C-C19F-43A3-A8EE-E66BF8E75023}"/>
    <hyperlink ref="C8" location="'1c'!A1" display="1c" xr:uid="{4B1F8185-0085-4823-9F29-1956E970E183}"/>
    <hyperlink ref="C9" location="'2a'!A1" display="2a" xr:uid="{B1A97849-9DD2-48CC-B980-2480CC9D866B}"/>
    <hyperlink ref="C10" location="'2b'!A1" display="2b" xr:uid="{A35A7EC1-FBA2-4010-8432-932BEA5BE6F4}"/>
    <hyperlink ref="C12" location="'3a1'!A1" display="3a1" xr:uid="{1012A469-F853-4395-B1AB-05ACD3C90FD4}"/>
    <hyperlink ref="C13" location="'3a2'!A1" display="3a2" xr:uid="{4A7CAE46-C1DE-4002-8B55-3D2441A820E6}"/>
    <hyperlink ref="C14" location="'3a3'!A1" display="3a3" xr:uid="{EC20D4AE-49E1-4DA8-8C6F-6230C3BD96A6}"/>
    <hyperlink ref="C15" location="'3a4'!A1" display="3a4" xr:uid="{5415244F-8E5C-456F-B814-8008855CE27C}"/>
    <hyperlink ref="C16" location="'3b'!A1" display="3b" xr:uid="{DB36281B-E2B3-41BD-9662-7462074E8EB3}"/>
    <hyperlink ref="C17" location="'3c1'!A1" display="3c1" xr:uid="{CBDF8C28-D306-49C5-AA3B-300A5ED81911}"/>
    <hyperlink ref="C18" location="'3c2'!A1" display="3c2" xr:uid="{3F84DBC8-7949-42D0-9CD9-BEB9DD5A395B}"/>
    <hyperlink ref="C19" location="'3d'!A1" display="3d" xr:uid="{1A78B638-AC2A-431D-91C4-6436313E7E5B}"/>
    <hyperlink ref="C20" location="'4a'!A1" display="4a" xr:uid="{4B7DA943-7B1D-4276-8992-8780D9AADB28}"/>
    <hyperlink ref="C21" location="'4b'!A1" display="4b" xr:uid="{E97204E1-A7F8-43F8-AD65-3484AC9FD059}"/>
    <hyperlink ref="C22" location="'5a1'!A1" display="5a1" xr:uid="{970DC90E-2135-4581-BEA7-CB0D96483FF3}"/>
    <hyperlink ref="C24" location="'5b1'!A1" display="5b1" xr:uid="{FF9E1F55-E6C3-4F55-84A8-0236AFCC4000}"/>
    <hyperlink ref="C25" location="'5b2'!A1" display="5b2" xr:uid="{84C29F72-6F8B-4F99-B06C-AC3CDEADD4B6}"/>
    <hyperlink ref="C26" location="'5c1'!A1" display="5c1" xr:uid="{053EF766-5509-4E36-8A68-66C80EBE8E68}"/>
    <hyperlink ref="C27" location="'5c2'!A1" display="5c2" xr:uid="{2CF06580-5EAC-4E71-BE64-CF8832A30D1C}"/>
    <hyperlink ref="C28" location="'Ref 5d1d2e2'!A1" display="Ref 5d1d2e2" xr:uid="{6E8A9E5C-32AF-45FD-9A8D-DE4B518D1FA6}"/>
    <hyperlink ref="C29" location="'5d1'!A1" display="5d1" xr:uid="{F934ACAB-ACFD-49E3-9E7C-493593E0872F}"/>
    <hyperlink ref="C30" location="'5d2'!A1" display="5d2" xr:uid="{BA909983-A66E-4C32-BAFC-7F043244C0B0}"/>
    <hyperlink ref="C31" location="'Ref 5e1'!A1" display="Ref 5e1" xr:uid="{BED2DEB9-6D64-4B5A-955C-C4FDF5740B53}"/>
    <hyperlink ref="C32" location="'5e1'!A1" display="5e1" xr:uid="{38D0673A-70C0-452B-9B87-4E7491B1CB94}"/>
    <hyperlink ref="C33" location="'5e2'!A1" display="5e2" xr:uid="{A4392A84-C78D-472C-8820-4D2CD19133A1}"/>
    <hyperlink ref="C34" location="'5f'!A1" display="5f1" xr:uid="{AA61B8F4-AD0A-4FA2-AE9B-4E2D850BDE0C}"/>
    <hyperlink ref="C35" location="'5g'!A1" display="5g" xr:uid="{C08DAA54-A670-497B-A735-3B5716534B50}"/>
    <hyperlink ref="C4" location="'1a1'!A1" display="1a1" xr:uid="{09FA725D-62A9-49D0-AC4E-EE336ABB7F7B}"/>
    <hyperlink ref="C5" location="'1a2'!A1" display="1a2" xr:uid="{E0D97568-FE8D-4707-B3C9-B5CAA74FE5B7}"/>
    <hyperlink ref="C6" location="'1a3'!A1" display="1a3" xr:uid="{2EC03307-837B-4AF7-AB80-EC33D61018B2}"/>
    <hyperlink ref="C23" location="'5a2'!A1" display="5a1" xr:uid="{D730B4BF-CDA0-4393-BF80-70826D737E0B}"/>
    <hyperlink ref="C11" location="'2c'!A1" display="2c" xr:uid="{C13119F6-997B-4651-B442-8A72DD320B42}"/>
    <hyperlink ref="C39" location="'5h4'!A1" display="5h4" xr:uid="{ED7C78AB-F893-44EA-9113-108064A5234E}"/>
    <hyperlink ref="C37" location="'5h2'!A1" display="5h2" xr:uid="{084BCEC0-75A5-46B7-B26A-A87D7A0636D4}"/>
    <hyperlink ref="C38" location="'5h3'!A1" display="5h3" xr:uid="{827F19EE-4C61-40C7-9A79-17B09F486EB9}"/>
    <hyperlink ref="C36" location="'5h1'!A1" display="5h1" xr:uid="{F469D256-A901-4CEC-9464-92D6506F21A6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1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1640625" defaultRowHeight="14.5" x14ac:dyDescent="0.35"/>
  <cols>
    <col min="1" max="1" width="5.7265625" style="5" customWidth="1"/>
    <col min="2" max="2" width="28.7265625" style="5" customWidth="1"/>
    <col min="3" max="6" width="16.7265625" style="5" customWidth="1"/>
    <col min="7" max="7" width="14.7265625" style="5" bestFit="1" customWidth="1"/>
    <col min="8" max="16384" width="8.81640625" style="5"/>
  </cols>
  <sheetData>
    <row r="1" spans="1:7" x14ac:dyDescent="0.35">
      <c r="A1" s="21" t="s">
        <v>125</v>
      </c>
      <c r="G1" s="86" t="s">
        <v>293</v>
      </c>
    </row>
    <row r="2" spans="1:7" x14ac:dyDescent="0.35">
      <c r="A2" s="21"/>
    </row>
    <row r="3" spans="1:7" x14ac:dyDescent="0.35">
      <c r="A3" s="118" t="s">
        <v>0</v>
      </c>
      <c r="B3" s="118" t="s">
        <v>126</v>
      </c>
      <c r="C3" s="118" t="s">
        <v>127</v>
      </c>
      <c r="D3" s="118"/>
      <c r="E3" s="118"/>
      <c r="F3" s="115" t="s">
        <v>367</v>
      </c>
    </row>
    <row r="4" spans="1:7" x14ac:dyDescent="0.35">
      <c r="A4" s="118"/>
      <c r="B4" s="118"/>
      <c r="C4" s="30" t="s">
        <v>58</v>
      </c>
      <c r="D4" s="30" t="s">
        <v>59</v>
      </c>
      <c r="E4" s="30" t="s">
        <v>60</v>
      </c>
      <c r="F4" s="116"/>
    </row>
    <row r="5" spans="1:7" x14ac:dyDescent="0.3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ht="27.5" x14ac:dyDescent="0.35">
      <c r="A6" s="34">
        <v>1</v>
      </c>
      <c r="B6" s="20" t="s">
        <v>132</v>
      </c>
      <c r="C6" s="98"/>
      <c r="D6" s="98"/>
      <c r="E6" s="98"/>
      <c r="F6" s="100">
        <f>SUM(C6:E6)</f>
        <v>0</v>
      </c>
    </row>
    <row r="7" spans="1:7" x14ac:dyDescent="0.35">
      <c r="A7" s="34">
        <v>2</v>
      </c>
      <c r="B7" s="20" t="s">
        <v>133</v>
      </c>
      <c r="C7" s="98"/>
      <c r="D7" s="98"/>
      <c r="E7" s="98"/>
      <c r="F7" s="100">
        <f t="shared" ref="F7:F16" si="0">SUM(C7:E7)</f>
        <v>0</v>
      </c>
    </row>
    <row r="8" spans="1:7" ht="27.5" x14ac:dyDescent="0.35">
      <c r="A8" s="34">
        <v>3</v>
      </c>
      <c r="B8" s="20" t="s">
        <v>134</v>
      </c>
      <c r="C8" s="98"/>
      <c r="D8" s="98"/>
      <c r="E8" s="98"/>
      <c r="F8" s="100">
        <f t="shared" si="0"/>
        <v>0</v>
      </c>
    </row>
    <row r="9" spans="1:7" x14ac:dyDescent="0.35">
      <c r="A9" s="34">
        <v>4</v>
      </c>
      <c r="B9" s="20" t="s">
        <v>128</v>
      </c>
      <c r="C9" s="98"/>
      <c r="D9" s="98"/>
      <c r="E9" s="98"/>
      <c r="F9" s="100">
        <f t="shared" si="0"/>
        <v>0</v>
      </c>
    </row>
    <row r="10" spans="1:7" x14ac:dyDescent="0.35">
      <c r="A10" s="34">
        <v>5</v>
      </c>
      <c r="B10" s="20" t="s">
        <v>129</v>
      </c>
      <c r="C10" s="98"/>
      <c r="D10" s="98"/>
      <c r="E10" s="98"/>
      <c r="F10" s="100">
        <f t="shared" si="0"/>
        <v>0</v>
      </c>
    </row>
    <row r="11" spans="1:7" x14ac:dyDescent="0.35">
      <c r="A11" s="34">
        <v>6</v>
      </c>
      <c r="B11" s="20" t="s">
        <v>130</v>
      </c>
      <c r="C11" s="98"/>
      <c r="D11" s="98"/>
      <c r="E11" s="98"/>
      <c r="F11" s="100">
        <f t="shared" si="0"/>
        <v>0</v>
      </c>
    </row>
    <row r="12" spans="1:7" x14ac:dyDescent="0.35">
      <c r="A12" s="34">
        <v>7</v>
      </c>
      <c r="B12" s="20" t="s">
        <v>131</v>
      </c>
      <c r="C12" s="98"/>
      <c r="D12" s="98"/>
      <c r="E12" s="98"/>
      <c r="F12" s="100">
        <f t="shared" si="0"/>
        <v>0</v>
      </c>
    </row>
    <row r="13" spans="1:7" x14ac:dyDescent="0.35">
      <c r="A13" s="117" t="s">
        <v>25</v>
      </c>
      <c r="B13" s="117"/>
      <c r="C13" s="100">
        <f>SUM(C6:C12)</f>
        <v>0</v>
      </c>
      <c r="D13" s="100">
        <f>SUM(D6:D12)</f>
        <v>0</v>
      </c>
      <c r="E13" s="100">
        <f>SUM(E6:E12)</f>
        <v>0</v>
      </c>
      <c r="F13" s="100">
        <f t="shared" si="0"/>
        <v>0</v>
      </c>
    </row>
    <row r="14" spans="1:7" x14ac:dyDescent="0.35">
      <c r="A14" s="34">
        <v>1</v>
      </c>
      <c r="B14" s="20" t="s">
        <v>135</v>
      </c>
      <c r="C14" s="98"/>
      <c r="D14" s="98"/>
      <c r="E14" s="98"/>
      <c r="F14" s="100">
        <f t="shared" si="0"/>
        <v>0</v>
      </c>
    </row>
    <row r="15" spans="1:7" x14ac:dyDescent="0.35">
      <c r="A15" s="34">
        <v>2</v>
      </c>
      <c r="B15" s="20" t="s">
        <v>136</v>
      </c>
      <c r="C15" s="98"/>
      <c r="D15" s="98"/>
      <c r="E15" s="98"/>
      <c r="F15" s="100">
        <f t="shared" si="0"/>
        <v>0</v>
      </c>
    </row>
    <row r="16" spans="1:7" x14ac:dyDescent="0.35">
      <c r="A16" s="117" t="s">
        <v>25</v>
      </c>
      <c r="B16" s="117"/>
      <c r="C16" s="100">
        <f>SUM(C14:C15)</f>
        <v>0</v>
      </c>
      <c r="D16" s="100">
        <f>SUM(D14:D15)</f>
        <v>0</v>
      </c>
      <c r="E16" s="100">
        <f>SUM(E14:E15)</f>
        <v>0</v>
      </c>
      <c r="F16" s="100">
        <f t="shared" si="0"/>
        <v>0</v>
      </c>
    </row>
    <row r="17" spans="1:6" x14ac:dyDescent="0.35">
      <c r="A17" s="38"/>
      <c r="B17" s="38"/>
      <c r="C17" s="62"/>
      <c r="D17" s="62"/>
      <c r="E17" s="62"/>
      <c r="F17" s="62"/>
    </row>
  </sheetData>
  <mergeCells count="6">
    <mergeCell ref="A16:B16"/>
    <mergeCell ref="F3:F4"/>
    <mergeCell ref="A3:A4"/>
    <mergeCell ref="B3:B4"/>
    <mergeCell ref="C3:E3"/>
    <mergeCell ref="A13:B13"/>
  </mergeCells>
  <hyperlinks>
    <hyperlink ref="G1" location="'Daftar Tabel'!A1" display="&lt;&lt;&lt; Daftar Tabel" xr:uid="{266B11F1-2AD8-4004-9794-8E2BE08D8A4C}"/>
  </hyperlink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66FF33"/>
  </sheetPr>
  <dimension ref="A1:J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1640625" defaultRowHeight="14.5" x14ac:dyDescent="0.35"/>
  <cols>
    <col min="1" max="1" width="5.7265625" style="5" customWidth="1"/>
    <col min="2" max="2" width="28.7265625" style="5" customWidth="1"/>
    <col min="3" max="9" width="10.7265625" style="5" customWidth="1"/>
    <col min="10" max="10" width="14.7265625" style="5" bestFit="1" customWidth="1"/>
    <col min="11" max="16384" width="8.81640625" style="5"/>
  </cols>
  <sheetData>
    <row r="1" spans="1:10" x14ac:dyDescent="0.35">
      <c r="A1" s="21" t="s">
        <v>137</v>
      </c>
      <c r="J1" s="86" t="s">
        <v>293</v>
      </c>
    </row>
    <row r="2" spans="1:10" x14ac:dyDescent="0.35">
      <c r="A2" s="21"/>
    </row>
    <row r="3" spans="1:10" x14ac:dyDescent="0.35">
      <c r="A3" s="118" t="s">
        <v>0</v>
      </c>
      <c r="B3" s="118" t="s">
        <v>138</v>
      </c>
      <c r="C3" s="118" t="s">
        <v>139</v>
      </c>
      <c r="D3" s="118" t="s">
        <v>140</v>
      </c>
      <c r="E3" s="118"/>
      <c r="F3" s="118"/>
      <c r="G3" s="118" t="s">
        <v>141</v>
      </c>
      <c r="H3" s="118"/>
      <c r="I3" s="118"/>
    </row>
    <row r="4" spans="1:10" x14ac:dyDescent="0.35">
      <c r="A4" s="118"/>
      <c r="B4" s="118"/>
      <c r="C4" s="118"/>
      <c r="D4" s="30" t="s">
        <v>58</v>
      </c>
      <c r="E4" s="30" t="s">
        <v>59</v>
      </c>
      <c r="F4" s="30" t="s">
        <v>60</v>
      </c>
      <c r="G4" s="30" t="s">
        <v>58</v>
      </c>
      <c r="H4" s="30" t="s">
        <v>59</v>
      </c>
      <c r="I4" s="30" t="s">
        <v>60</v>
      </c>
    </row>
    <row r="5" spans="1:10" x14ac:dyDescent="0.3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  <c r="I5" s="32">
        <v>9</v>
      </c>
    </row>
    <row r="6" spans="1:10" ht="26" x14ac:dyDescent="0.35">
      <c r="A6" s="34">
        <v>1</v>
      </c>
      <c r="B6" s="20" t="s">
        <v>142</v>
      </c>
      <c r="C6" s="27"/>
      <c r="D6" s="27"/>
      <c r="E6" s="27"/>
      <c r="F6" s="27"/>
      <c r="G6" s="37"/>
      <c r="H6" s="37"/>
      <c r="I6" s="37"/>
    </row>
    <row r="7" spans="1:10" ht="26" x14ac:dyDescent="0.35">
      <c r="A7" s="34">
        <v>2</v>
      </c>
      <c r="B7" s="20" t="s">
        <v>70</v>
      </c>
      <c r="C7" s="27"/>
      <c r="D7" s="27"/>
      <c r="E7" s="27"/>
      <c r="F7" s="27"/>
      <c r="G7" s="37"/>
      <c r="H7" s="37"/>
      <c r="I7" s="37"/>
    </row>
    <row r="8" spans="1:10" x14ac:dyDescent="0.35">
      <c r="A8" s="125">
        <v>3</v>
      </c>
      <c r="B8" s="20" t="s">
        <v>229</v>
      </c>
      <c r="C8" s="92"/>
      <c r="D8" s="92"/>
      <c r="E8" s="92"/>
      <c r="F8" s="92"/>
      <c r="G8" s="93"/>
      <c r="H8" s="93"/>
      <c r="I8" s="93"/>
    </row>
    <row r="9" spans="1:10" x14ac:dyDescent="0.35">
      <c r="A9" s="126"/>
      <c r="B9" s="20" t="s">
        <v>230</v>
      </c>
      <c r="C9" s="92"/>
      <c r="D9" s="92"/>
      <c r="E9" s="92"/>
      <c r="F9" s="92"/>
      <c r="G9" s="93"/>
      <c r="H9" s="93"/>
      <c r="I9" s="93"/>
    </row>
    <row r="10" spans="1:10" x14ac:dyDescent="0.35">
      <c r="A10" s="34">
        <v>4</v>
      </c>
      <c r="B10" s="20" t="s">
        <v>347</v>
      </c>
      <c r="C10" s="27"/>
      <c r="D10" s="27"/>
      <c r="E10" s="27"/>
      <c r="F10" s="27"/>
      <c r="G10" s="37"/>
      <c r="H10" s="37"/>
      <c r="I10" s="37"/>
    </row>
    <row r="11" spans="1:10" x14ac:dyDescent="0.35">
      <c r="A11" s="34">
        <v>5</v>
      </c>
      <c r="B11" s="20" t="s">
        <v>143</v>
      </c>
      <c r="C11" s="27"/>
      <c r="D11" s="27"/>
      <c r="E11" s="27"/>
      <c r="F11" s="27"/>
      <c r="G11" s="37"/>
      <c r="H11" s="37"/>
      <c r="I11" s="37"/>
    </row>
    <row r="12" spans="1:10" x14ac:dyDescent="0.35">
      <c r="A12" s="34">
        <v>6</v>
      </c>
      <c r="B12" s="20" t="s">
        <v>12</v>
      </c>
      <c r="C12" s="27"/>
      <c r="D12" s="27"/>
      <c r="E12" s="27"/>
      <c r="F12" s="27"/>
      <c r="G12" s="37"/>
      <c r="H12" s="37"/>
      <c r="I12" s="37"/>
    </row>
    <row r="13" spans="1:10" x14ac:dyDescent="0.35">
      <c r="A13" s="34">
        <v>7</v>
      </c>
      <c r="B13" s="20" t="s">
        <v>13</v>
      </c>
      <c r="C13" s="27"/>
      <c r="D13" s="27"/>
      <c r="E13" s="27"/>
      <c r="F13" s="27"/>
      <c r="G13" s="37"/>
      <c r="H13" s="37"/>
      <c r="I13" s="37"/>
    </row>
    <row r="14" spans="1:10" x14ac:dyDescent="0.35">
      <c r="A14" s="36"/>
      <c r="B14" s="36" t="s">
        <v>61</v>
      </c>
      <c r="C14" s="36">
        <f>SUM(C6:C13)</f>
        <v>0</v>
      </c>
      <c r="D14" s="36">
        <f>SUM(D6:D13)</f>
        <v>0</v>
      </c>
      <c r="E14" s="36">
        <f>SUM(E6:E13)</f>
        <v>0</v>
      </c>
      <c r="F14" s="36">
        <f>SUM(F6:F13)</f>
        <v>0</v>
      </c>
      <c r="G14" s="54"/>
      <c r="H14" s="54"/>
      <c r="I14" s="54"/>
    </row>
  </sheetData>
  <mergeCells count="6">
    <mergeCell ref="G3:I3"/>
    <mergeCell ref="A8:A9"/>
    <mergeCell ref="A3:A4"/>
    <mergeCell ref="B3:B4"/>
    <mergeCell ref="C3:C4"/>
    <mergeCell ref="D3:F3"/>
  </mergeCells>
  <conditionalFormatting sqref="G6:I8 G10:I13">
    <cfRule type="cellIs" dxfId="17" priority="2" operator="notBetween">
      <formula>0</formula>
      <formula>4</formula>
    </cfRule>
  </conditionalFormatting>
  <conditionalFormatting sqref="G9:I9">
    <cfRule type="cellIs" dxfId="16" priority="1" operator="notBetween">
      <formula>0</formula>
      <formula>4</formula>
    </cfRule>
  </conditionalFormatting>
  <hyperlinks>
    <hyperlink ref="J1" location="'Daftar Tabel'!A1" display="&lt;&lt;&lt; Daftar Tabel" xr:uid="{A1FF0A95-6F52-418E-BDA7-6FADA8B61879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38E48-765F-4B17-A128-E446933FD229}">
  <dimension ref="A1:I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8.81640625" defaultRowHeight="14.5" x14ac:dyDescent="0.35"/>
  <cols>
    <col min="1" max="1" width="5.7265625" style="5" customWidth="1"/>
    <col min="2" max="2" width="32.7265625" style="5" customWidth="1"/>
    <col min="3" max="8" width="10.7265625" style="5" customWidth="1"/>
    <col min="9" max="9" width="14.7265625" style="5" bestFit="1" customWidth="1"/>
    <col min="10" max="16384" width="8.81640625" style="5"/>
  </cols>
  <sheetData>
    <row r="1" spans="1:9" x14ac:dyDescent="0.35">
      <c r="A1" s="21" t="s">
        <v>325</v>
      </c>
      <c r="I1" s="86" t="s">
        <v>293</v>
      </c>
    </row>
    <row r="2" spans="1:9" x14ac:dyDescent="0.35">
      <c r="A2" s="21"/>
    </row>
    <row r="3" spans="1:9" ht="43" customHeight="1" x14ac:dyDescent="0.35">
      <c r="A3" s="115" t="s">
        <v>0</v>
      </c>
      <c r="B3" s="118" t="s">
        <v>22</v>
      </c>
      <c r="C3" s="118" t="s">
        <v>140</v>
      </c>
      <c r="D3" s="118"/>
      <c r="E3" s="118"/>
      <c r="F3" s="118" t="s">
        <v>326</v>
      </c>
      <c r="G3" s="118"/>
      <c r="H3" s="118"/>
    </row>
    <row r="4" spans="1:9" x14ac:dyDescent="0.35">
      <c r="A4" s="116"/>
      <c r="B4" s="118"/>
      <c r="C4" s="30" t="s">
        <v>58</v>
      </c>
      <c r="D4" s="30" t="s">
        <v>59</v>
      </c>
      <c r="E4" s="30" t="s">
        <v>60</v>
      </c>
      <c r="F4" s="30" t="s">
        <v>58</v>
      </c>
      <c r="G4" s="30" t="s">
        <v>59</v>
      </c>
      <c r="H4" s="30" t="s">
        <v>60</v>
      </c>
    </row>
    <row r="5" spans="1:9" x14ac:dyDescent="0.3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x14ac:dyDescent="0.35">
      <c r="A6" s="34">
        <v>1</v>
      </c>
      <c r="B6" s="28"/>
      <c r="C6" s="27"/>
      <c r="D6" s="27"/>
      <c r="E6" s="27"/>
      <c r="F6" s="27"/>
      <c r="G6" s="27"/>
      <c r="H6" s="27"/>
    </row>
    <row r="7" spans="1:9" x14ac:dyDescent="0.35">
      <c r="A7" s="34">
        <v>2</v>
      </c>
      <c r="B7" s="28"/>
      <c r="C7" s="27"/>
      <c r="D7" s="27"/>
      <c r="E7" s="27"/>
      <c r="F7" s="27"/>
      <c r="G7" s="27"/>
      <c r="H7" s="27"/>
    </row>
    <row r="8" spans="1:9" x14ac:dyDescent="0.35">
      <c r="A8" s="34" t="s">
        <v>20</v>
      </c>
      <c r="B8" s="28" t="s">
        <v>20</v>
      </c>
      <c r="C8" s="27"/>
      <c r="D8" s="27"/>
      <c r="E8" s="27"/>
      <c r="F8" s="27"/>
      <c r="G8" s="27"/>
      <c r="H8" s="27"/>
    </row>
    <row r="9" spans="1:9" x14ac:dyDescent="0.35">
      <c r="A9" s="36"/>
      <c r="B9" s="36" t="s">
        <v>61</v>
      </c>
      <c r="C9" s="36">
        <f t="shared" ref="C9:H9" si="0">SUM(C6:C8)</f>
        <v>0</v>
      </c>
      <c r="D9" s="36">
        <f t="shared" si="0"/>
        <v>0</v>
      </c>
      <c r="E9" s="36">
        <f t="shared" si="0"/>
        <v>0</v>
      </c>
      <c r="F9" s="36">
        <f t="shared" si="0"/>
        <v>0</v>
      </c>
      <c r="G9" s="36">
        <f t="shared" si="0"/>
        <v>0</v>
      </c>
      <c r="H9" s="36">
        <f t="shared" si="0"/>
        <v>0</v>
      </c>
    </row>
  </sheetData>
  <mergeCells count="4">
    <mergeCell ref="A3:A4"/>
    <mergeCell ref="B3:B4"/>
    <mergeCell ref="C3:E3"/>
    <mergeCell ref="F3:H3"/>
  </mergeCells>
  <hyperlinks>
    <hyperlink ref="I1" location="'Daftar Tabel'!A1" display="&lt;&lt;&lt; Daftar Tabel" xr:uid="{9AC1B2D6-6AA3-4CA0-8432-B7E4A8CC07F1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AE735-CC69-4E40-B6FE-6867DE186A9D}">
  <sheetPr>
    <tabColor rgb="FFFFFF00"/>
  </sheetPr>
  <dimension ref="A1:I21"/>
  <sheetViews>
    <sheetView workbookViewId="0">
      <pane xSplit="1" ySplit="9" topLeftCell="B10" activePane="bottomRight" state="frozen"/>
      <selection pane="topRight" activeCell="B1" sqref="B1"/>
      <selection pane="bottomLeft" activeCell="A6" sqref="A6"/>
      <selection pane="bottomRight" activeCell="B10" sqref="B10"/>
    </sheetView>
  </sheetViews>
  <sheetFormatPr defaultColWidth="8.81640625" defaultRowHeight="14.5" x14ac:dyDescent="0.35"/>
  <cols>
    <col min="1" max="1" width="5.7265625" style="5" customWidth="1"/>
    <col min="2" max="2" width="27.453125" style="5" customWidth="1"/>
    <col min="3" max="3" width="16.7265625" style="5" customWidth="1"/>
    <col min="4" max="6" width="8.81640625" style="5"/>
    <col min="7" max="7" width="18.7265625" style="5" customWidth="1"/>
    <col min="8" max="8" width="14.7265625" style="5" bestFit="1" customWidth="1"/>
    <col min="9" max="9" width="8.81640625" style="56"/>
    <col min="10" max="16384" width="8.81640625" style="5"/>
  </cols>
  <sheetData>
    <row r="1" spans="1:9" x14ac:dyDescent="0.35">
      <c r="A1" s="21" t="s">
        <v>144</v>
      </c>
      <c r="H1" s="86" t="s">
        <v>293</v>
      </c>
    </row>
    <row r="2" spans="1:9" x14ac:dyDescent="0.35">
      <c r="A2" s="21"/>
      <c r="H2" s="90"/>
    </row>
    <row r="3" spans="1:9" hidden="1" x14ac:dyDescent="0.35">
      <c r="A3" s="21"/>
      <c r="B3" s="5" t="s">
        <v>258</v>
      </c>
      <c r="H3" s="86"/>
    </row>
    <row r="4" spans="1:9" hidden="1" x14ac:dyDescent="0.35">
      <c r="A4" s="21"/>
      <c r="H4" s="86"/>
    </row>
    <row r="5" spans="1:9" hidden="1" x14ac:dyDescent="0.35">
      <c r="A5" s="21"/>
      <c r="B5" s="5" t="s">
        <v>4</v>
      </c>
      <c r="H5" s="86"/>
    </row>
    <row r="6" spans="1:9" hidden="1" x14ac:dyDescent="0.35">
      <c r="A6" s="21"/>
    </row>
    <row r="7" spans="1:9" ht="15" customHeight="1" x14ac:dyDescent="0.35">
      <c r="A7" s="118" t="s">
        <v>0</v>
      </c>
      <c r="B7" s="118" t="s">
        <v>145</v>
      </c>
      <c r="C7" s="118" t="s">
        <v>343</v>
      </c>
      <c r="D7" s="118" t="s">
        <v>148</v>
      </c>
      <c r="E7" s="118"/>
      <c r="F7" s="118"/>
      <c r="G7" s="118" t="s">
        <v>146</v>
      </c>
    </row>
    <row r="8" spans="1:9" ht="26" x14ac:dyDescent="0.35">
      <c r="A8" s="118"/>
      <c r="B8" s="118"/>
      <c r="C8" s="118"/>
      <c r="D8" s="30" t="s">
        <v>147</v>
      </c>
      <c r="E8" s="30" t="s">
        <v>52</v>
      </c>
      <c r="F8" s="30" t="s">
        <v>51</v>
      </c>
      <c r="G8" s="118"/>
    </row>
    <row r="9" spans="1:9" x14ac:dyDescent="0.35">
      <c r="A9" s="32">
        <v>1</v>
      </c>
      <c r="B9" s="32">
        <v>2</v>
      </c>
      <c r="C9" s="32">
        <v>3</v>
      </c>
      <c r="D9" s="32">
        <v>4</v>
      </c>
      <c r="E9" s="32">
        <v>5</v>
      </c>
      <c r="F9" s="32">
        <v>6</v>
      </c>
      <c r="G9" s="32">
        <v>7</v>
      </c>
    </row>
    <row r="10" spans="1:9" x14ac:dyDescent="0.35">
      <c r="A10" s="34">
        <v>1</v>
      </c>
      <c r="B10" s="28"/>
      <c r="C10" s="28"/>
      <c r="D10" s="27"/>
      <c r="E10" s="27"/>
      <c r="F10" s="27"/>
      <c r="G10" s="28"/>
      <c r="I10" s="5"/>
    </row>
    <row r="11" spans="1:9" x14ac:dyDescent="0.35">
      <c r="A11" s="34">
        <v>2</v>
      </c>
      <c r="B11" s="28"/>
      <c r="C11" s="28"/>
      <c r="D11" s="27"/>
      <c r="E11" s="27"/>
      <c r="F11" s="27"/>
      <c r="G11" s="28"/>
      <c r="I11" s="5"/>
    </row>
    <row r="12" spans="1:9" x14ac:dyDescent="0.35">
      <c r="A12" s="34">
        <v>3</v>
      </c>
      <c r="B12" s="28"/>
      <c r="C12" s="28"/>
      <c r="D12" s="27"/>
      <c r="E12" s="27"/>
      <c r="F12" s="27"/>
      <c r="G12" s="28"/>
      <c r="I12" s="5"/>
    </row>
    <row r="13" spans="1:9" x14ac:dyDescent="0.35">
      <c r="A13" s="34">
        <v>4</v>
      </c>
      <c r="B13" s="28"/>
      <c r="C13" s="28"/>
      <c r="D13" s="27"/>
      <c r="E13" s="27"/>
      <c r="F13" s="27"/>
      <c r="G13" s="28"/>
      <c r="I13" s="5"/>
    </row>
    <row r="14" spans="1:9" x14ac:dyDescent="0.35">
      <c r="A14" s="34">
        <v>5</v>
      </c>
      <c r="B14" s="28"/>
      <c r="C14" s="28"/>
      <c r="D14" s="27"/>
      <c r="E14" s="27"/>
      <c r="F14" s="27"/>
      <c r="G14" s="28"/>
      <c r="I14" s="5"/>
    </row>
    <row r="15" spans="1:9" x14ac:dyDescent="0.35">
      <c r="A15" s="34">
        <v>6</v>
      </c>
      <c r="B15" s="28"/>
      <c r="C15" s="28"/>
      <c r="D15" s="27"/>
      <c r="E15" s="27"/>
      <c r="F15" s="27"/>
      <c r="G15" s="28"/>
      <c r="I15" s="5"/>
    </row>
    <row r="16" spans="1:9" x14ac:dyDescent="0.35">
      <c r="A16" s="34">
        <v>7</v>
      </c>
      <c r="B16" s="28"/>
      <c r="C16" s="28"/>
      <c r="D16" s="27"/>
      <c r="E16" s="27"/>
      <c r="F16" s="27"/>
      <c r="G16" s="28"/>
      <c r="I16" s="5"/>
    </row>
    <row r="17" spans="1:7" x14ac:dyDescent="0.35">
      <c r="A17" s="34" t="s">
        <v>67</v>
      </c>
      <c r="B17" s="28"/>
      <c r="C17" s="28"/>
      <c r="D17" s="27"/>
      <c r="E17" s="27"/>
      <c r="F17" s="27"/>
      <c r="G17" s="28"/>
    </row>
    <row r="18" spans="1:7" x14ac:dyDescent="0.35">
      <c r="A18" s="36"/>
      <c r="B18" s="117"/>
      <c r="C18" s="117"/>
      <c r="D18" s="36">
        <f>COUNTIFS(B10:B17,"*",D10:D17,"V")</f>
        <v>0</v>
      </c>
      <c r="E18" s="36">
        <f>COUNTIFS(B10:B17,"*",E10:E17,"V")</f>
        <v>0</v>
      </c>
      <c r="F18" s="36">
        <f>COUNTIFS(B10:B17,"*",F10:F17,"V")</f>
        <v>0</v>
      </c>
      <c r="G18" s="55"/>
    </row>
    <row r="19" spans="1:7" x14ac:dyDescent="0.35">
      <c r="A19" s="21"/>
    </row>
    <row r="20" spans="1:7" x14ac:dyDescent="0.35">
      <c r="A20" s="21" t="s">
        <v>21</v>
      </c>
      <c r="D20" s="57"/>
    </row>
    <row r="21" spans="1:7" ht="16.5" x14ac:dyDescent="0.35">
      <c r="A21" s="78" t="s">
        <v>299</v>
      </c>
      <c r="D21" s="56"/>
    </row>
  </sheetData>
  <mergeCells count="6">
    <mergeCell ref="G7:G8"/>
    <mergeCell ref="B18:C18"/>
    <mergeCell ref="A7:A8"/>
    <mergeCell ref="B7:B8"/>
    <mergeCell ref="C7:C8"/>
    <mergeCell ref="D7:F7"/>
  </mergeCells>
  <conditionalFormatting sqref="D10:F10">
    <cfRule type="duplicateValues" dxfId="15" priority="8"/>
  </conditionalFormatting>
  <conditionalFormatting sqref="D17:F17">
    <cfRule type="duplicateValues" dxfId="14" priority="7"/>
  </conditionalFormatting>
  <conditionalFormatting sqref="D11:F11">
    <cfRule type="duplicateValues" dxfId="13" priority="6"/>
  </conditionalFormatting>
  <conditionalFormatting sqref="D12:F12">
    <cfRule type="duplicateValues" dxfId="12" priority="5"/>
  </conditionalFormatting>
  <conditionalFormatting sqref="D13:F13">
    <cfRule type="duplicateValues" dxfId="11" priority="4"/>
  </conditionalFormatting>
  <conditionalFormatting sqref="D14:F14">
    <cfRule type="duplicateValues" dxfId="10" priority="3"/>
  </conditionalFormatting>
  <conditionalFormatting sqref="D15:F15">
    <cfRule type="duplicateValues" dxfId="9" priority="2"/>
  </conditionalFormatting>
  <conditionalFormatting sqref="D16:F16">
    <cfRule type="duplicateValues" dxfId="8" priority="1"/>
  </conditionalFormatting>
  <dataValidations count="1">
    <dataValidation type="list" allowBlank="1" showInputMessage="1" showErrorMessage="1" sqref="D10:F17" xr:uid="{FE3760BC-9DF2-45DE-A0AB-D681677AE7EF}">
      <formula1>$B$4:$B$5</formula1>
    </dataValidation>
  </dataValidations>
  <hyperlinks>
    <hyperlink ref="H1" location="'Daftar Tabel'!A1" display="&lt;&lt;&lt; Daftar Tabel" xr:uid="{503DA554-A1A7-492C-BBF2-39775AC9C3C0}"/>
  </hyperlink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0842EF-1B01-4D32-A1A5-0AB9394B5C43}">
  <sheetPr>
    <tabColor rgb="FFFFFF00"/>
  </sheetPr>
  <dimension ref="A1:I21"/>
  <sheetViews>
    <sheetView workbookViewId="0">
      <pane xSplit="1" ySplit="9" topLeftCell="B10" activePane="bottomRight" state="frozen"/>
      <selection pane="topRight" activeCell="B1" sqref="B1"/>
      <selection pane="bottomLeft" activeCell="A6" sqref="A6"/>
      <selection pane="bottomRight" activeCell="B10" sqref="B10"/>
    </sheetView>
  </sheetViews>
  <sheetFormatPr defaultColWidth="8.81640625" defaultRowHeight="14.5" x14ac:dyDescent="0.35"/>
  <cols>
    <col min="1" max="1" width="5.7265625" style="5" customWidth="1"/>
    <col min="2" max="2" width="29" style="5" customWidth="1"/>
    <col min="3" max="3" width="16.7265625" style="5" customWidth="1"/>
    <col min="4" max="6" width="8.81640625" style="5"/>
    <col min="7" max="7" width="18.7265625" style="5" customWidth="1"/>
    <col min="8" max="8" width="14.7265625" style="5" bestFit="1" customWidth="1"/>
    <col min="9" max="9" width="8.81640625" style="56"/>
    <col min="10" max="16384" width="8.81640625" style="5"/>
  </cols>
  <sheetData>
    <row r="1" spans="1:9" x14ac:dyDescent="0.35">
      <c r="A1" s="21" t="s">
        <v>149</v>
      </c>
      <c r="H1" s="86" t="s">
        <v>293</v>
      </c>
    </row>
    <row r="2" spans="1:9" x14ac:dyDescent="0.35">
      <c r="A2" s="21"/>
      <c r="H2" s="90"/>
    </row>
    <row r="3" spans="1:9" hidden="1" x14ac:dyDescent="0.35">
      <c r="A3" s="21"/>
      <c r="B3" s="5" t="s">
        <v>258</v>
      </c>
      <c r="H3" s="86"/>
    </row>
    <row r="4" spans="1:9" hidden="1" x14ac:dyDescent="0.35">
      <c r="A4" s="21"/>
      <c r="H4" s="86"/>
    </row>
    <row r="5" spans="1:9" hidden="1" x14ac:dyDescent="0.35">
      <c r="A5" s="21"/>
      <c r="B5" s="5" t="s">
        <v>4</v>
      </c>
      <c r="H5" s="86"/>
    </row>
    <row r="6" spans="1:9" hidden="1" x14ac:dyDescent="0.35">
      <c r="A6" s="21"/>
    </row>
    <row r="7" spans="1:9" ht="15" customHeight="1" x14ac:dyDescent="0.35">
      <c r="A7" s="118" t="s">
        <v>0</v>
      </c>
      <c r="B7" s="118" t="s">
        <v>145</v>
      </c>
      <c r="C7" s="118" t="s">
        <v>343</v>
      </c>
      <c r="D7" s="118" t="s">
        <v>148</v>
      </c>
      <c r="E7" s="118"/>
      <c r="F7" s="118"/>
      <c r="G7" s="118" t="s">
        <v>146</v>
      </c>
    </row>
    <row r="8" spans="1:9" ht="26" x14ac:dyDescent="0.35">
      <c r="A8" s="118"/>
      <c r="B8" s="118"/>
      <c r="C8" s="118"/>
      <c r="D8" s="30" t="s">
        <v>147</v>
      </c>
      <c r="E8" s="30" t="s">
        <v>52</v>
      </c>
      <c r="F8" s="30" t="s">
        <v>51</v>
      </c>
      <c r="G8" s="118"/>
    </row>
    <row r="9" spans="1:9" x14ac:dyDescent="0.35">
      <c r="A9" s="32">
        <v>1</v>
      </c>
      <c r="B9" s="32">
        <v>3</v>
      </c>
      <c r="C9" s="32">
        <v>4</v>
      </c>
      <c r="D9" s="32">
        <v>5</v>
      </c>
      <c r="E9" s="32">
        <v>6</v>
      </c>
      <c r="F9" s="32">
        <v>7</v>
      </c>
      <c r="G9" s="32">
        <v>8</v>
      </c>
    </row>
    <row r="10" spans="1:9" x14ac:dyDescent="0.35">
      <c r="A10" s="34">
        <v>1</v>
      </c>
      <c r="B10" s="28"/>
      <c r="C10" s="28"/>
      <c r="D10" s="27"/>
      <c r="E10" s="27"/>
      <c r="F10" s="27"/>
      <c r="G10" s="28"/>
      <c r="I10" s="5"/>
    </row>
    <row r="11" spans="1:9" x14ac:dyDescent="0.35">
      <c r="A11" s="34">
        <v>2</v>
      </c>
      <c r="B11" s="28"/>
      <c r="C11" s="28"/>
      <c r="D11" s="27"/>
      <c r="E11" s="27"/>
      <c r="F11" s="27"/>
      <c r="G11" s="28"/>
      <c r="I11" s="5"/>
    </row>
    <row r="12" spans="1:9" x14ac:dyDescent="0.35">
      <c r="A12" s="34">
        <v>3</v>
      </c>
      <c r="B12" s="28"/>
      <c r="C12" s="28"/>
      <c r="D12" s="27"/>
      <c r="E12" s="27"/>
      <c r="F12" s="27"/>
      <c r="G12" s="28"/>
      <c r="I12" s="5"/>
    </row>
    <row r="13" spans="1:9" x14ac:dyDescent="0.35">
      <c r="A13" s="34">
        <v>4</v>
      </c>
      <c r="B13" s="28"/>
      <c r="C13" s="28"/>
      <c r="D13" s="27"/>
      <c r="E13" s="27"/>
      <c r="F13" s="27"/>
      <c r="G13" s="28"/>
      <c r="I13" s="5"/>
    </row>
    <row r="14" spans="1:9" x14ac:dyDescent="0.35">
      <c r="A14" s="34">
        <v>5</v>
      </c>
      <c r="B14" s="28"/>
      <c r="C14" s="28"/>
      <c r="D14" s="27"/>
      <c r="E14" s="27"/>
      <c r="F14" s="27"/>
      <c r="G14" s="28"/>
      <c r="I14" s="5"/>
    </row>
    <row r="15" spans="1:9" x14ac:dyDescent="0.35">
      <c r="A15" s="34">
        <v>6</v>
      </c>
      <c r="B15" s="28"/>
      <c r="C15" s="28"/>
      <c r="D15" s="27"/>
      <c r="E15" s="27"/>
      <c r="F15" s="27"/>
      <c r="G15" s="28"/>
      <c r="I15" s="5"/>
    </row>
    <row r="16" spans="1:9" x14ac:dyDescent="0.35">
      <c r="A16" s="34">
        <v>7</v>
      </c>
      <c r="B16" s="28"/>
      <c r="C16" s="28"/>
      <c r="D16" s="27"/>
      <c r="E16" s="27"/>
      <c r="F16" s="27"/>
      <c r="G16" s="28"/>
      <c r="I16" s="5"/>
    </row>
    <row r="17" spans="1:7" x14ac:dyDescent="0.35">
      <c r="A17" s="34" t="s">
        <v>67</v>
      </c>
      <c r="B17" s="28"/>
      <c r="C17" s="28"/>
      <c r="D17" s="27"/>
      <c r="E17" s="27"/>
      <c r="F17" s="27"/>
      <c r="G17" s="28"/>
    </row>
    <row r="18" spans="1:7" x14ac:dyDescent="0.35">
      <c r="A18" s="36"/>
      <c r="B18" s="110"/>
      <c r="C18" s="112"/>
      <c r="D18" s="36">
        <f>COUNTIFS(B10:B17,"*",D10:D17,"V")</f>
        <v>0</v>
      </c>
      <c r="E18" s="36">
        <f>COUNTIFS(B10:B17,"*",E10:E17,"V")</f>
        <v>0</v>
      </c>
      <c r="F18" s="36">
        <f>COUNTIFS(B10:B17,"*",F10:F17,"V")</f>
        <v>0</v>
      </c>
      <c r="G18" s="55"/>
    </row>
    <row r="19" spans="1:7" x14ac:dyDescent="0.35">
      <c r="A19" s="21"/>
    </row>
    <row r="20" spans="1:7" x14ac:dyDescent="0.35">
      <c r="A20" s="21" t="s">
        <v>21</v>
      </c>
      <c r="D20" s="57"/>
    </row>
    <row r="21" spans="1:7" ht="16.5" x14ac:dyDescent="0.35">
      <c r="A21" s="78" t="s">
        <v>299</v>
      </c>
      <c r="D21" s="56"/>
    </row>
  </sheetData>
  <mergeCells count="6">
    <mergeCell ref="G7:G8"/>
    <mergeCell ref="B18:C18"/>
    <mergeCell ref="A7:A8"/>
    <mergeCell ref="B7:B8"/>
    <mergeCell ref="C7:C8"/>
    <mergeCell ref="D7:F7"/>
  </mergeCells>
  <conditionalFormatting sqref="D17:F17">
    <cfRule type="duplicateValues" dxfId="7" priority="1"/>
  </conditionalFormatting>
  <conditionalFormatting sqref="D10:F10">
    <cfRule type="duplicateValues" dxfId="6" priority="8"/>
  </conditionalFormatting>
  <conditionalFormatting sqref="D11:F11">
    <cfRule type="duplicateValues" dxfId="5" priority="7"/>
  </conditionalFormatting>
  <conditionalFormatting sqref="D12:F12">
    <cfRule type="duplicateValues" dxfId="4" priority="6"/>
  </conditionalFormatting>
  <conditionalFormatting sqref="D13:F13">
    <cfRule type="duplicateValues" dxfId="3" priority="5"/>
  </conditionalFormatting>
  <conditionalFormatting sqref="D14:F14">
    <cfRule type="duplicateValues" dxfId="2" priority="4"/>
  </conditionalFormatting>
  <conditionalFormatting sqref="D15:F15">
    <cfRule type="duplicateValues" dxfId="1" priority="3"/>
  </conditionalFormatting>
  <conditionalFormatting sqref="D16:F16">
    <cfRule type="duplicateValues" dxfId="0" priority="2"/>
  </conditionalFormatting>
  <dataValidations count="1">
    <dataValidation type="list" allowBlank="1" showInputMessage="1" showErrorMessage="1" sqref="D10:F17" xr:uid="{1B7F98CA-89CA-46C7-8D9A-A8C40CB29233}">
      <formula1>$B$4:$B$5</formula1>
    </dataValidation>
  </dataValidations>
  <hyperlinks>
    <hyperlink ref="H1" location="'Daftar Tabel'!A1" display="&lt;&lt;&lt; Daftar Tabel" xr:uid="{B4668F63-DAE9-498C-8056-165B61CD9CD8}"/>
  </hyperlink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00FF00"/>
  </sheetPr>
  <dimension ref="A1:I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1640625" defaultRowHeight="14.5" x14ac:dyDescent="0.35"/>
  <cols>
    <col min="1" max="1" width="5.7265625" style="5" customWidth="1"/>
    <col min="2" max="2" width="28.7265625" style="5" customWidth="1"/>
    <col min="3" max="8" width="10.7265625" style="5" customWidth="1"/>
    <col min="9" max="9" width="14.7265625" style="5" bestFit="1" customWidth="1"/>
    <col min="10" max="16384" width="8.81640625" style="5"/>
  </cols>
  <sheetData>
    <row r="1" spans="1:9" x14ac:dyDescent="0.35">
      <c r="A1" s="21" t="s">
        <v>150</v>
      </c>
      <c r="I1" s="86" t="s">
        <v>293</v>
      </c>
    </row>
    <row r="2" spans="1:9" x14ac:dyDescent="0.35">
      <c r="A2" s="21"/>
    </row>
    <row r="3" spans="1:9" x14ac:dyDescent="0.35">
      <c r="A3" s="118" t="s">
        <v>0</v>
      </c>
      <c r="B3" s="118" t="s">
        <v>138</v>
      </c>
      <c r="C3" s="118" t="s">
        <v>140</v>
      </c>
      <c r="D3" s="118"/>
      <c r="E3" s="118"/>
      <c r="F3" s="118" t="s">
        <v>151</v>
      </c>
      <c r="G3" s="118"/>
      <c r="H3" s="118"/>
    </row>
    <row r="4" spans="1:9" x14ac:dyDescent="0.35">
      <c r="A4" s="118"/>
      <c r="B4" s="118"/>
      <c r="C4" s="30" t="s">
        <v>58</v>
      </c>
      <c r="D4" s="30" t="s">
        <v>59</v>
      </c>
      <c r="E4" s="30" t="s">
        <v>60</v>
      </c>
      <c r="F4" s="30" t="s">
        <v>58</v>
      </c>
      <c r="G4" s="30" t="s">
        <v>59</v>
      </c>
      <c r="H4" s="30" t="s">
        <v>60</v>
      </c>
    </row>
    <row r="5" spans="1:9" x14ac:dyDescent="0.3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ht="26" x14ac:dyDescent="0.35">
      <c r="A6" s="34">
        <v>1</v>
      </c>
      <c r="B6" s="20" t="s">
        <v>142</v>
      </c>
      <c r="C6" s="27"/>
      <c r="D6" s="27"/>
      <c r="E6" s="27"/>
      <c r="F6" s="37"/>
      <c r="G6" s="37"/>
      <c r="H6" s="37"/>
    </row>
    <row r="7" spans="1:9" ht="26" x14ac:dyDescent="0.35">
      <c r="A7" s="34">
        <v>2</v>
      </c>
      <c r="B7" s="20" t="s">
        <v>70</v>
      </c>
      <c r="C7" s="27"/>
      <c r="D7" s="27"/>
      <c r="E7" s="27"/>
      <c r="F7" s="37"/>
      <c r="G7" s="37"/>
      <c r="H7" s="37"/>
    </row>
    <row r="8" spans="1:9" x14ac:dyDescent="0.35">
      <c r="A8" s="127">
        <v>3</v>
      </c>
      <c r="B8" s="20" t="s">
        <v>229</v>
      </c>
      <c r="C8" s="92"/>
      <c r="D8" s="92"/>
      <c r="E8" s="92"/>
      <c r="F8" s="93"/>
      <c r="G8" s="93"/>
      <c r="H8" s="93"/>
    </row>
    <row r="9" spans="1:9" x14ac:dyDescent="0.35">
      <c r="A9" s="128"/>
      <c r="B9" s="20" t="s">
        <v>230</v>
      </c>
      <c r="C9" s="92"/>
      <c r="D9" s="92"/>
      <c r="E9" s="92"/>
      <c r="F9" s="93"/>
      <c r="G9" s="93"/>
      <c r="H9" s="93"/>
    </row>
    <row r="10" spans="1:9" x14ac:dyDescent="0.35">
      <c r="A10" s="34">
        <v>4</v>
      </c>
      <c r="B10" s="20" t="s">
        <v>347</v>
      </c>
      <c r="C10" s="27"/>
      <c r="D10" s="27"/>
      <c r="E10" s="27"/>
      <c r="F10" s="37"/>
      <c r="G10" s="37"/>
      <c r="H10" s="37"/>
    </row>
    <row r="11" spans="1:9" x14ac:dyDescent="0.35">
      <c r="A11" s="34">
        <v>5</v>
      </c>
      <c r="B11" s="20" t="s">
        <v>143</v>
      </c>
      <c r="C11" s="27"/>
      <c r="D11" s="27"/>
      <c r="E11" s="27"/>
      <c r="F11" s="37"/>
      <c r="G11" s="37"/>
      <c r="H11" s="37"/>
    </row>
    <row r="12" spans="1:9" x14ac:dyDescent="0.35">
      <c r="A12" s="34">
        <v>6</v>
      </c>
      <c r="B12" s="20" t="s">
        <v>12</v>
      </c>
      <c r="C12" s="27"/>
      <c r="D12" s="27"/>
      <c r="E12" s="27"/>
      <c r="F12" s="37"/>
      <c r="G12" s="37"/>
      <c r="H12" s="37"/>
    </row>
    <row r="13" spans="1:9" x14ac:dyDescent="0.35">
      <c r="A13" s="34">
        <v>7</v>
      </c>
      <c r="B13" s="20" t="s">
        <v>13</v>
      </c>
      <c r="C13" s="27"/>
      <c r="D13" s="27"/>
      <c r="E13" s="27"/>
      <c r="F13" s="37"/>
      <c r="G13" s="37"/>
      <c r="H13" s="37"/>
    </row>
    <row r="14" spans="1:9" x14ac:dyDescent="0.35">
      <c r="A14" s="36"/>
      <c r="B14" s="36" t="s">
        <v>61</v>
      </c>
      <c r="C14" s="36">
        <f>SUM(C6:C13)</f>
        <v>0</v>
      </c>
      <c r="D14" s="36">
        <f>SUM(D6:D13)</f>
        <v>0</v>
      </c>
      <c r="E14" s="36">
        <f>SUM(E6:E13)</f>
        <v>0</v>
      </c>
      <c r="F14" s="54"/>
      <c r="G14" s="54"/>
      <c r="H14" s="54"/>
    </row>
  </sheetData>
  <mergeCells count="5">
    <mergeCell ref="A3:A4"/>
    <mergeCell ref="B3:B4"/>
    <mergeCell ref="C3:E3"/>
    <mergeCell ref="F3:H3"/>
    <mergeCell ref="A8:A9"/>
  </mergeCells>
  <hyperlinks>
    <hyperlink ref="I1" location="'Daftar Tabel'!A1" display="&lt;&lt;&lt; Daftar Tabel" xr:uid="{91EEFD84-51C3-4D48-A81F-A739FC968CE9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J83"/>
  <sheetViews>
    <sheetView workbookViewId="0">
      <pane ySplit="2" topLeftCell="A43" activePane="bottomLeft" state="frozen"/>
      <selection pane="bottomLeft" activeCell="B49" sqref="B49"/>
    </sheetView>
  </sheetViews>
  <sheetFormatPr defaultColWidth="8.81640625" defaultRowHeight="14.5" x14ac:dyDescent="0.35"/>
  <cols>
    <col min="1" max="9" width="10.7265625" style="5" customWidth="1"/>
    <col min="10" max="10" width="14.7265625" style="5" bestFit="1" customWidth="1"/>
    <col min="11" max="16384" width="8.81640625" style="5"/>
  </cols>
  <sheetData>
    <row r="1" spans="1:10" x14ac:dyDescent="0.35">
      <c r="A1" s="21" t="s">
        <v>231</v>
      </c>
      <c r="J1" s="86" t="s">
        <v>293</v>
      </c>
    </row>
    <row r="2" spans="1:10" x14ac:dyDescent="0.35">
      <c r="A2" s="21"/>
    </row>
    <row r="3" spans="1:10" x14ac:dyDescent="0.35">
      <c r="A3" s="21" t="s">
        <v>348</v>
      </c>
    </row>
    <row r="4" spans="1:10" x14ac:dyDescent="0.35">
      <c r="A4" s="51"/>
    </row>
    <row r="5" spans="1:10" ht="29.15" customHeight="1" x14ac:dyDescent="0.35">
      <c r="A5" s="118" t="s">
        <v>152</v>
      </c>
      <c r="B5" s="118" t="s">
        <v>163</v>
      </c>
      <c r="C5" s="118"/>
      <c r="D5" s="118"/>
      <c r="E5" s="118"/>
      <c r="F5" s="118"/>
      <c r="G5" s="118"/>
      <c r="H5" s="118"/>
      <c r="I5" s="118" t="s">
        <v>153</v>
      </c>
    </row>
    <row r="6" spans="1:10" x14ac:dyDescent="0.35">
      <c r="A6" s="118"/>
      <c r="B6" s="30" t="s">
        <v>154</v>
      </c>
      <c r="C6" s="30" t="s">
        <v>155</v>
      </c>
      <c r="D6" s="30" t="s">
        <v>156</v>
      </c>
      <c r="E6" s="30" t="s">
        <v>157</v>
      </c>
      <c r="F6" s="30" t="s">
        <v>158</v>
      </c>
      <c r="G6" s="30" t="s">
        <v>159</v>
      </c>
      <c r="H6" s="30" t="s">
        <v>160</v>
      </c>
      <c r="I6" s="118"/>
    </row>
    <row r="7" spans="1:10" x14ac:dyDescent="0.35">
      <c r="A7" s="32">
        <v>1</v>
      </c>
      <c r="B7" s="32">
        <v>2</v>
      </c>
      <c r="C7" s="32">
        <v>3</v>
      </c>
      <c r="D7" s="32">
        <v>4</v>
      </c>
      <c r="E7" s="32">
        <v>5</v>
      </c>
      <c r="F7" s="32">
        <v>6</v>
      </c>
      <c r="G7" s="32">
        <v>7</v>
      </c>
      <c r="H7" s="32">
        <v>8</v>
      </c>
      <c r="I7" s="32">
        <v>9</v>
      </c>
    </row>
    <row r="8" spans="1:10" x14ac:dyDescent="0.35">
      <c r="A8" s="34" t="s">
        <v>161</v>
      </c>
      <c r="B8" s="27"/>
      <c r="C8" s="27"/>
      <c r="D8" s="27"/>
      <c r="E8" s="27"/>
      <c r="F8" s="27"/>
      <c r="G8" s="27"/>
      <c r="H8" s="27"/>
      <c r="I8" s="27"/>
    </row>
    <row r="9" spans="1:10" x14ac:dyDescent="0.35">
      <c r="A9" s="34" t="s">
        <v>162</v>
      </c>
      <c r="B9" s="63"/>
      <c r="C9" s="27"/>
      <c r="D9" s="27"/>
      <c r="E9" s="27"/>
      <c r="F9" s="27"/>
      <c r="G9" s="27"/>
      <c r="H9" s="27"/>
      <c r="I9" s="27"/>
    </row>
    <row r="10" spans="1:10" x14ac:dyDescent="0.35">
      <c r="A10" s="34" t="s">
        <v>56</v>
      </c>
      <c r="B10" s="63"/>
      <c r="C10" s="63"/>
      <c r="D10" s="27"/>
      <c r="E10" s="27"/>
      <c r="F10" s="27"/>
      <c r="G10" s="27"/>
      <c r="H10" s="27"/>
      <c r="I10" s="27"/>
    </row>
    <row r="11" spans="1:10" x14ac:dyDescent="0.35">
      <c r="A11" s="34" t="s">
        <v>57</v>
      </c>
      <c r="B11" s="63"/>
      <c r="C11" s="63"/>
      <c r="D11" s="63"/>
      <c r="E11" s="27"/>
      <c r="F11" s="27"/>
      <c r="G11" s="27"/>
      <c r="H11" s="27"/>
      <c r="I11" s="27"/>
    </row>
    <row r="12" spans="1:10" x14ac:dyDescent="0.35">
      <c r="A12" s="34" t="s">
        <v>58</v>
      </c>
      <c r="B12" s="63"/>
      <c r="C12" s="63"/>
      <c r="D12" s="63"/>
      <c r="E12" s="63"/>
      <c r="F12" s="27"/>
      <c r="G12" s="27"/>
      <c r="H12" s="27"/>
      <c r="I12" s="27"/>
    </row>
    <row r="13" spans="1:10" x14ac:dyDescent="0.35">
      <c r="A13" s="34" t="s">
        <v>59</v>
      </c>
      <c r="B13" s="63"/>
      <c r="C13" s="63"/>
      <c r="D13" s="63"/>
      <c r="E13" s="63"/>
      <c r="F13" s="63"/>
      <c r="G13" s="27"/>
      <c r="H13" s="27"/>
      <c r="I13" s="63"/>
    </row>
    <row r="14" spans="1:10" x14ac:dyDescent="0.35">
      <c r="A14" s="34" t="s">
        <v>60</v>
      </c>
      <c r="B14" s="63"/>
      <c r="C14" s="63"/>
      <c r="D14" s="63"/>
      <c r="E14" s="63"/>
      <c r="F14" s="63"/>
      <c r="G14" s="63"/>
      <c r="H14" s="27"/>
      <c r="I14" s="63"/>
    </row>
    <row r="16" spans="1:10" x14ac:dyDescent="0.35">
      <c r="A16" s="21" t="s">
        <v>164</v>
      </c>
    </row>
    <row r="17" spans="1:6" x14ac:dyDescent="0.35">
      <c r="A17" s="51"/>
    </row>
    <row r="18" spans="1:6" ht="29.15" customHeight="1" x14ac:dyDescent="0.35">
      <c r="A18" s="120" t="s">
        <v>152</v>
      </c>
      <c r="B18" s="120" t="s">
        <v>163</v>
      </c>
      <c r="C18" s="120"/>
      <c r="D18" s="120"/>
      <c r="E18" s="120"/>
      <c r="F18" s="121" t="s">
        <v>153</v>
      </c>
    </row>
    <row r="19" spans="1:6" x14ac:dyDescent="0.35">
      <c r="A19" s="120"/>
      <c r="B19" s="26" t="s">
        <v>157</v>
      </c>
      <c r="C19" s="26" t="s">
        <v>158</v>
      </c>
      <c r="D19" s="26" t="s">
        <v>159</v>
      </c>
      <c r="E19" s="26" t="s">
        <v>160</v>
      </c>
      <c r="F19" s="122"/>
    </row>
    <row r="20" spans="1:6" x14ac:dyDescent="0.35">
      <c r="A20" s="32">
        <v>1</v>
      </c>
      <c r="B20" s="32">
        <v>2</v>
      </c>
      <c r="C20" s="32">
        <v>3</v>
      </c>
      <c r="D20" s="32">
        <v>4</v>
      </c>
      <c r="E20" s="32">
        <v>5</v>
      </c>
      <c r="F20" s="32">
        <v>6</v>
      </c>
    </row>
    <row r="21" spans="1:6" x14ac:dyDescent="0.35">
      <c r="A21" s="34" t="s">
        <v>57</v>
      </c>
      <c r="B21" s="27"/>
      <c r="C21" s="27"/>
      <c r="D21" s="27"/>
      <c r="E21" s="27"/>
      <c r="F21" s="27"/>
    </row>
    <row r="22" spans="1:6" x14ac:dyDescent="0.35">
      <c r="A22" s="34" t="s">
        <v>58</v>
      </c>
      <c r="B22" s="63"/>
      <c r="C22" s="27"/>
      <c r="D22" s="27"/>
      <c r="E22" s="27"/>
      <c r="F22" s="27"/>
    </row>
    <row r="23" spans="1:6" x14ac:dyDescent="0.35">
      <c r="A23" s="34" t="s">
        <v>59</v>
      </c>
      <c r="B23" s="63"/>
      <c r="C23" s="63"/>
      <c r="D23" s="27"/>
      <c r="E23" s="27"/>
      <c r="F23" s="27"/>
    </row>
    <row r="24" spans="1:6" x14ac:dyDescent="0.35">
      <c r="A24" s="34" t="s">
        <v>60</v>
      </c>
      <c r="B24" s="63"/>
      <c r="C24" s="63"/>
      <c r="D24" s="63"/>
      <c r="E24" s="27"/>
      <c r="F24" s="63"/>
    </row>
    <row r="26" spans="1:6" x14ac:dyDescent="0.35">
      <c r="A26" s="21" t="s">
        <v>165</v>
      </c>
    </row>
    <row r="27" spans="1:6" x14ac:dyDescent="0.35">
      <c r="A27" s="51"/>
    </row>
    <row r="28" spans="1:6" ht="29.15" customHeight="1" x14ac:dyDescent="0.35">
      <c r="A28" s="118" t="s">
        <v>152</v>
      </c>
      <c r="B28" s="118" t="s">
        <v>163</v>
      </c>
      <c r="C28" s="118"/>
      <c r="D28" s="118"/>
      <c r="E28" s="118" t="s">
        <v>172</v>
      </c>
    </row>
    <row r="29" spans="1:6" x14ac:dyDescent="0.35">
      <c r="A29" s="118"/>
      <c r="B29" s="30" t="s">
        <v>168</v>
      </c>
      <c r="C29" s="30" t="s">
        <v>169</v>
      </c>
      <c r="D29" s="30" t="s">
        <v>170</v>
      </c>
      <c r="E29" s="118"/>
    </row>
    <row r="30" spans="1:6" x14ac:dyDescent="0.35">
      <c r="A30" s="32">
        <v>1</v>
      </c>
      <c r="B30" s="32">
        <v>2</v>
      </c>
      <c r="C30" s="32">
        <v>3</v>
      </c>
      <c r="D30" s="32">
        <v>4</v>
      </c>
      <c r="E30" s="32">
        <v>5</v>
      </c>
    </row>
    <row r="31" spans="1:6" x14ac:dyDescent="0.35">
      <c r="A31" s="34" t="s">
        <v>59</v>
      </c>
      <c r="B31" s="92"/>
      <c r="C31" s="92"/>
      <c r="D31" s="92"/>
      <c r="E31" s="92"/>
    </row>
    <row r="32" spans="1:6" x14ac:dyDescent="0.35">
      <c r="A32" s="34" t="s">
        <v>60</v>
      </c>
      <c r="B32" s="63"/>
      <c r="C32" s="92"/>
      <c r="D32" s="92"/>
      <c r="E32" s="92"/>
    </row>
    <row r="33" spans="1:9" x14ac:dyDescent="0.35">
      <c r="A33" s="21"/>
    </row>
    <row r="34" spans="1:9" x14ac:dyDescent="0.35">
      <c r="A34" s="21"/>
    </row>
    <row r="35" spans="1:9" x14ac:dyDescent="0.35">
      <c r="A35" s="21" t="s">
        <v>171</v>
      </c>
    </row>
    <row r="36" spans="1:9" x14ac:dyDescent="0.35">
      <c r="A36" s="51"/>
    </row>
    <row r="37" spans="1:9" ht="29.15" customHeight="1" x14ac:dyDescent="0.35">
      <c r="A37" s="118" t="s">
        <v>152</v>
      </c>
      <c r="B37" s="113" t="s">
        <v>163</v>
      </c>
      <c r="C37" s="129"/>
      <c r="D37" s="114"/>
      <c r="E37" s="118" t="s">
        <v>166</v>
      </c>
    </row>
    <row r="38" spans="1:9" x14ac:dyDescent="0.35">
      <c r="A38" s="118"/>
      <c r="B38" s="30" t="s">
        <v>167</v>
      </c>
      <c r="C38" s="30" t="s">
        <v>168</v>
      </c>
      <c r="D38" s="30" t="s">
        <v>170</v>
      </c>
      <c r="E38" s="118"/>
    </row>
    <row r="39" spans="1:9" x14ac:dyDescent="0.35">
      <c r="A39" s="32">
        <v>1</v>
      </c>
      <c r="B39" s="32">
        <v>2</v>
      </c>
      <c r="C39" s="32">
        <v>3</v>
      </c>
      <c r="D39" s="32">
        <v>4</v>
      </c>
      <c r="E39" s="32">
        <v>5</v>
      </c>
    </row>
    <row r="40" spans="1:9" x14ac:dyDescent="0.35">
      <c r="A40" s="34" t="s">
        <v>58</v>
      </c>
      <c r="B40" s="92"/>
      <c r="C40" s="92"/>
      <c r="D40" s="92"/>
      <c r="E40" s="92"/>
    </row>
    <row r="41" spans="1:9" x14ac:dyDescent="0.35">
      <c r="A41" s="34" t="s">
        <v>59</v>
      </c>
      <c r="B41" s="63"/>
      <c r="C41" s="92"/>
      <c r="D41" s="92"/>
      <c r="E41" s="92"/>
    </row>
    <row r="42" spans="1:9" x14ac:dyDescent="0.35">
      <c r="A42" s="34" t="s">
        <v>60</v>
      </c>
      <c r="B42" s="63"/>
      <c r="C42" s="63"/>
      <c r="D42" s="92"/>
      <c r="E42" s="63"/>
    </row>
    <row r="43" spans="1:9" x14ac:dyDescent="0.35">
      <c r="A43" s="21"/>
    </row>
    <row r="44" spans="1:9" x14ac:dyDescent="0.35">
      <c r="A44" s="21" t="s">
        <v>349</v>
      </c>
    </row>
    <row r="45" spans="1:9" x14ac:dyDescent="0.35">
      <c r="A45" s="51"/>
    </row>
    <row r="46" spans="1:9" ht="29.15" customHeight="1" x14ac:dyDescent="0.35">
      <c r="A46" s="118" t="s">
        <v>152</v>
      </c>
      <c r="B46" s="118" t="s">
        <v>163</v>
      </c>
      <c r="C46" s="118"/>
      <c r="D46" s="118"/>
      <c r="E46" s="118"/>
      <c r="F46" s="118"/>
      <c r="G46" s="118"/>
      <c r="H46" s="118"/>
      <c r="I46" s="118" t="s">
        <v>166</v>
      </c>
    </row>
    <row r="47" spans="1:9" x14ac:dyDescent="0.35">
      <c r="A47" s="118"/>
      <c r="B47" s="30" t="s">
        <v>173</v>
      </c>
      <c r="C47" s="30" t="s">
        <v>174</v>
      </c>
      <c r="D47" s="30" t="s">
        <v>175</v>
      </c>
      <c r="E47" s="30" t="s">
        <v>176</v>
      </c>
      <c r="F47" s="30" t="s">
        <v>167</v>
      </c>
      <c r="G47" s="30" t="s">
        <v>168</v>
      </c>
      <c r="H47" s="30" t="s">
        <v>160</v>
      </c>
      <c r="I47" s="118"/>
    </row>
    <row r="48" spans="1:9" x14ac:dyDescent="0.35">
      <c r="A48" s="32">
        <v>1</v>
      </c>
      <c r="B48" s="32">
        <v>2</v>
      </c>
      <c r="C48" s="32">
        <v>3</v>
      </c>
      <c r="D48" s="32">
        <v>4</v>
      </c>
      <c r="E48" s="32">
        <v>5</v>
      </c>
      <c r="F48" s="32">
        <v>6</v>
      </c>
      <c r="G48" s="32">
        <v>7</v>
      </c>
      <c r="H48" s="32">
        <v>8</v>
      </c>
      <c r="I48" s="32">
        <v>9</v>
      </c>
    </row>
    <row r="49" spans="1:9" x14ac:dyDescent="0.35">
      <c r="A49" s="34" t="s">
        <v>161</v>
      </c>
      <c r="B49" s="27"/>
      <c r="C49" s="27"/>
      <c r="D49" s="27"/>
      <c r="E49" s="27"/>
      <c r="F49" s="27"/>
      <c r="G49" s="27"/>
      <c r="H49" s="27"/>
      <c r="I49" s="27"/>
    </row>
    <row r="50" spans="1:9" x14ac:dyDescent="0.35">
      <c r="A50" s="34" t="s">
        <v>162</v>
      </c>
      <c r="B50" s="63"/>
      <c r="C50" s="27"/>
      <c r="D50" s="27"/>
      <c r="E50" s="27"/>
      <c r="F50" s="27"/>
      <c r="G50" s="27"/>
      <c r="H50" s="27"/>
      <c r="I50" s="27"/>
    </row>
    <row r="51" spans="1:9" x14ac:dyDescent="0.35">
      <c r="A51" s="34" t="s">
        <v>56</v>
      </c>
      <c r="B51" s="63"/>
      <c r="C51" s="63"/>
      <c r="D51" s="27"/>
      <c r="E51" s="27"/>
      <c r="F51" s="27"/>
      <c r="G51" s="27"/>
      <c r="H51" s="27"/>
      <c r="I51" s="27"/>
    </row>
    <row r="52" spans="1:9" x14ac:dyDescent="0.35">
      <c r="A52" s="34" t="s">
        <v>57</v>
      </c>
      <c r="B52" s="63"/>
      <c r="C52" s="63"/>
      <c r="D52" s="63"/>
      <c r="E52" s="27"/>
      <c r="F52" s="27"/>
      <c r="G52" s="27"/>
      <c r="H52" s="27"/>
      <c r="I52" s="27"/>
    </row>
    <row r="53" spans="1:9" x14ac:dyDescent="0.35">
      <c r="A53" s="34" t="s">
        <v>58</v>
      </c>
      <c r="B53" s="63"/>
      <c r="C53" s="63"/>
      <c r="D53" s="63"/>
      <c r="E53" s="63"/>
      <c r="F53" s="27"/>
      <c r="G53" s="27"/>
      <c r="H53" s="27"/>
      <c r="I53" s="63"/>
    </row>
    <row r="54" spans="1:9" x14ac:dyDescent="0.35">
      <c r="A54" s="34" t="s">
        <v>59</v>
      </c>
      <c r="B54" s="63"/>
      <c r="C54" s="63"/>
      <c r="D54" s="63"/>
      <c r="E54" s="63"/>
      <c r="F54" s="63"/>
      <c r="G54" s="27"/>
      <c r="H54" s="27"/>
      <c r="I54" s="63"/>
    </row>
    <row r="55" spans="1:9" x14ac:dyDescent="0.35">
      <c r="A55" s="34" t="s">
        <v>60</v>
      </c>
      <c r="B55" s="63"/>
      <c r="C55" s="63"/>
      <c r="D55" s="63"/>
      <c r="E55" s="63"/>
      <c r="F55" s="63"/>
      <c r="G55" s="63"/>
      <c r="H55" s="27"/>
      <c r="I55" s="63"/>
    </row>
    <row r="56" spans="1:9" x14ac:dyDescent="0.35">
      <c r="A56" s="21"/>
    </row>
    <row r="57" spans="1:9" x14ac:dyDescent="0.35">
      <c r="A57" s="21" t="s">
        <v>177</v>
      </c>
    </row>
    <row r="58" spans="1:9" x14ac:dyDescent="0.35">
      <c r="A58" s="51"/>
    </row>
    <row r="59" spans="1:9" ht="29.5" customHeight="1" x14ac:dyDescent="0.35">
      <c r="A59" s="118" t="s">
        <v>152</v>
      </c>
      <c r="B59" s="118" t="s">
        <v>163</v>
      </c>
      <c r="C59" s="118"/>
      <c r="D59" s="118"/>
      <c r="E59" s="118"/>
      <c r="F59" s="118"/>
      <c r="G59" s="115" t="s">
        <v>182</v>
      </c>
    </row>
    <row r="60" spans="1:9" x14ac:dyDescent="0.35">
      <c r="A60" s="118"/>
      <c r="B60" s="30" t="s">
        <v>175</v>
      </c>
      <c r="C60" s="30" t="s">
        <v>176</v>
      </c>
      <c r="D60" s="30" t="s">
        <v>167</v>
      </c>
      <c r="E60" s="30" t="s">
        <v>168</v>
      </c>
      <c r="F60" s="30" t="s">
        <v>160</v>
      </c>
      <c r="G60" s="116"/>
    </row>
    <row r="61" spans="1:9" x14ac:dyDescent="0.35">
      <c r="A61" s="32">
        <v>1</v>
      </c>
      <c r="B61" s="32">
        <v>2</v>
      </c>
      <c r="C61" s="32">
        <v>3</v>
      </c>
      <c r="D61" s="32">
        <v>4</v>
      </c>
      <c r="E61" s="32">
        <v>5</v>
      </c>
      <c r="F61" s="32">
        <v>6</v>
      </c>
      <c r="G61" s="32">
        <v>7</v>
      </c>
    </row>
    <row r="62" spans="1:9" x14ac:dyDescent="0.35">
      <c r="A62" s="34" t="s">
        <v>56</v>
      </c>
      <c r="B62" s="27"/>
      <c r="C62" s="27"/>
      <c r="D62" s="27"/>
      <c r="E62" s="27"/>
      <c r="F62" s="27"/>
      <c r="G62" s="27"/>
    </row>
    <row r="63" spans="1:9" x14ac:dyDescent="0.35">
      <c r="A63" s="34" t="s">
        <v>57</v>
      </c>
      <c r="B63" s="63"/>
      <c r="C63" s="27"/>
      <c r="D63" s="27"/>
      <c r="E63" s="27"/>
      <c r="F63" s="27"/>
      <c r="G63" s="27"/>
    </row>
    <row r="64" spans="1:9" x14ac:dyDescent="0.35">
      <c r="A64" s="34" t="s">
        <v>58</v>
      </c>
      <c r="B64" s="63"/>
      <c r="C64" s="63"/>
      <c r="D64" s="27"/>
      <c r="E64" s="27"/>
      <c r="F64" s="27"/>
      <c r="G64" s="27"/>
    </row>
    <row r="65" spans="1:7" x14ac:dyDescent="0.35">
      <c r="A65" s="34" t="s">
        <v>59</v>
      </c>
      <c r="B65" s="63"/>
      <c r="C65" s="63"/>
      <c r="D65" s="63"/>
      <c r="E65" s="27"/>
      <c r="F65" s="27"/>
      <c r="G65" s="63"/>
    </row>
    <row r="66" spans="1:7" x14ac:dyDescent="0.35">
      <c r="A66" s="34" t="s">
        <v>60</v>
      </c>
      <c r="B66" s="63"/>
      <c r="C66" s="63"/>
      <c r="D66" s="63"/>
      <c r="E66" s="63"/>
      <c r="F66" s="27"/>
      <c r="G66" s="63"/>
    </row>
    <row r="68" spans="1:7" x14ac:dyDescent="0.35">
      <c r="A68" s="21" t="s">
        <v>178</v>
      </c>
    </row>
    <row r="69" spans="1:7" x14ac:dyDescent="0.35">
      <c r="A69" s="51"/>
    </row>
    <row r="70" spans="1:7" ht="36.65" customHeight="1" x14ac:dyDescent="0.35">
      <c r="A70" s="118" t="s">
        <v>152</v>
      </c>
      <c r="B70" s="118" t="s">
        <v>163</v>
      </c>
      <c r="C70" s="118"/>
      <c r="D70" s="118"/>
      <c r="E70" s="118" t="s">
        <v>166</v>
      </c>
    </row>
    <row r="71" spans="1:7" x14ac:dyDescent="0.35">
      <c r="A71" s="118"/>
      <c r="B71" s="30" t="s">
        <v>167</v>
      </c>
      <c r="C71" s="30" t="s">
        <v>168</v>
      </c>
      <c r="D71" s="30" t="s">
        <v>160</v>
      </c>
      <c r="E71" s="118"/>
    </row>
    <row r="72" spans="1:7" x14ac:dyDescent="0.35">
      <c r="A72" s="32">
        <v>1</v>
      </c>
      <c r="B72" s="32">
        <v>2</v>
      </c>
      <c r="C72" s="32">
        <v>3</v>
      </c>
      <c r="D72" s="32">
        <v>4</v>
      </c>
      <c r="E72" s="32">
        <v>5</v>
      </c>
    </row>
    <row r="73" spans="1:7" x14ac:dyDescent="0.35">
      <c r="A73" s="34" t="s">
        <v>58</v>
      </c>
      <c r="B73" s="27"/>
      <c r="C73" s="27"/>
      <c r="D73" s="27"/>
      <c r="E73" s="27"/>
    </row>
    <row r="74" spans="1:7" x14ac:dyDescent="0.35">
      <c r="A74" s="34" t="s">
        <v>59</v>
      </c>
      <c r="B74" s="63"/>
      <c r="C74" s="27"/>
      <c r="D74" s="27"/>
      <c r="E74" s="27"/>
    </row>
    <row r="75" spans="1:7" x14ac:dyDescent="0.35">
      <c r="A75" s="34" t="s">
        <v>60</v>
      </c>
      <c r="B75" s="63"/>
      <c r="C75" s="63"/>
      <c r="D75" s="27"/>
      <c r="E75" s="63"/>
    </row>
    <row r="76" spans="1:7" x14ac:dyDescent="0.35">
      <c r="A76" s="21"/>
    </row>
    <row r="77" spans="1:7" x14ac:dyDescent="0.35">
      <c r="A77" s="21" t="s">
        <v>179</v>
      </c>
    </row>
    <row r="78" spans="1:7" x14ac:dyDescent="0.35">
      <c r="A78" s="51"/>
    </row>
    <row r="79" spans="1:7" ht="37" customHeight="1" x14ac:dyDescent="0.35">
      <c r="A79" s="118" t="s">
        <v>152</v>
      </c>
      <c r="B79" s="118" t="s">
        <v>181</v>
      </c>
      <c r="C79" s="118"/>
      <c r="D79" s="118"/>
      <c r="E79" s="118" t="s">
        <v>180</v>
      </c>
    </row>
    <row r="80" spans="1:7" x14ac:dyDescent="0.35">
      <c r="A80" s="118"/>
      <c r="B80" s="30" t="s">
        <v>168</v>
      </c>
      <c r="C80" s="30" t="s">
        <v>169</v>
      </c>
      <c r="D80" s="30" t="s">
        <v>170</v>
      </c>
      <c r="E80" s="118"/>
    </row>
    <row r="81" spans="1:5" x14ac:dyDescent="0.35">
      <c r="A81" s="32">
        <v>1</v>
      </c>
      <c r="B81" s="32">
        <v>2</v>
      </c>
      <c r="C81" s="32">
        <v>3</v>
      </c>
      <c r="D81" s="32">
        <v>4</v>
      </c>
      <c r="E81" s="32">
        <v>5</v>
      </c>
    </row>
    <row r="82" spans="1:5" x14ac:dyDescent="0.35">
      <c r="A82" s="22" t="s">
        <v>59</v>
      </c>
      <c r="B82" s="27"/>
      <c r="C82" s="27"/>
      <c r="D82" s="27"/>
      <c r="E82" s="27"/>
    </row>
    <row r="83" spans="1:5" x14ac:dyDescent="0.35">
      <c r="A83" s="22" t="s">
        <v>60</v>
      </c>
      <c r="B83" s="63"/>
      <c r="C83" s="27"/>
      <c r="D83" s="27"/>
      <c r="E83" s="27"/>
    </row>
  </sheetData>
  <mergeCells count="24">
    <mergeCell ref="I5:I6"/>
    <mergeCell ref="A18:A19"/>
    <mergeCell ref="B18:E18"/>
    <mergeCell ref="F18:F19"/>
    <mergeCell ref="A28:A29"/>
    <mergeCell ref="B28:D28"/>
    <mergeCell ref="E28:E29"/>
    <mergeCell ref="A5:A6"/>
    <mergeCell ref="B5:H5"/>
    <mergeCell ref="I46:I47"/>
    <mergeCell ref="A59:A60"/>
    <mergeCell ref="B59:F59"/>
    <mergeCell ref="A70:A71"/>
    <mergeCell ref="B70:D70"/>
    <mergeCell ref="E70:E71"/>
    <mergeCell ref="B37:D37"/>
    <mergeCell ref="A79:A80"/>
    <mergeCell ref="B79:D79"/>
    <mergeCell ref="E79:E80"/>
    <mergeCell ref="G59:G60"/>
    <mergeCell ref="A46:A47"/>
    <mergeCell ref="B46:H46"/>
    <mergeCell ref="A37:A38"/>
    <mergeCell ref="E37:E38"/>
  </mergeCells>
  <hyperlinks>
    <hyperlink ref="J1" location="'Daftar Tabel'!A1" display="&lt;&lt;&lt; Daftar Tabel" xr:uid="{7288823C-3B72-4E90-B9F2-782FCDD0887C}"/>
  </hyperlinks>
  <pageMargins left="0.7" right="0.7" top="0.75" bottom="0.75" header="0.3" footer="0.3"/>
  <pageSetup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I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1640625" defaultRowHeight="14.5" x14ac:dyDescent="0.35"/>
  <cols>
    <col min="1" max="1" width="5.7265625" style="5" customWidth="1"/>
    <col min="2" max="2" width="31.81640625" style="5" customWidth="1"/>
    <col min="3" max="8" width="10.7265625" style="5" customWidth="1"/>
    <col min="9" max="9" width="14.7265625" style="5" bestFit="1" customWidth="1"/>
    <col min="10" max="16384" width="8.81640625" style="5"/>
  </cols>
  <sheetData>
    <row r="1" spans="1:9" x14ac:dyDescent="0.35">
      <c r="A1" s="21" t="s">
        <v>183</v>
      </c>
      <c r="I1" s="86" t="s">
        <v>293</v>
      </c>
    </row>
    <row r="2" spans="1:9" x14ac:dyDescent="0.35">
      <c r="A2" s="21"/>
    </row>
    <row r="3" spans="1:9" ht="29.15" customHeight="1" x14ac:dyDescent="0.35">
      <c r="A3" s="118" t="s">
        <v>0</v>
      </c>
      <c r="B3" s="118" t="s">
        <v>138</v>
      </c>
      <c r="C3" s="118" t="s">
        <v>184</v>
      </c>
      <c r="D3" s="118"/>
      <c r="E3" s="118"/>
      <c r="F3" s="118" t="s">
        <v>185</v>
      </c>
      <c r="G3" s="118"/>
      <c r="H3" s="118"/>
    </row>
    <row r="4" spans="1:9" x14ac:dyDescent="0.35">
      <c r="A4" s="118"/>
      <c r="B4" s="118"/>
      <c r="C4" s="30" t="s">
        <v>56</v>
      </c>
      <c r="D4" s="30" t="s">
        <v>57</v>
      </c>
      <c r="E4" s="30" t="s">
        <v>58</v>
      </c>
      <c r="F4" s="30" t="s">
        <v>56</v>
      </c>
      <c r="G4" s="30" t="s">
        <v>57</v>
      </c>
      <c r="H4" s="30" t="s">
        <v>58</v>
      </c>
    </row>
    <row r="5" spans="1:9" x14ac:dyDescent="0.3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x14ac:dyDescent="0.35">
      <c r="A6" s="34">
        <v>1</v>
      </c>
      <c r="B6" s="20" t="s">
        <v>244</v>
      </c>
      <c r="C6" s="27"/>
      <c r="D6" s="27"/>
      <c r="E6" s="27"/>
      <c r="F6" s="27"/>
      <c r="G6" s="27"/>
      <c r="H6" s="27"/>
    </row>
    <row r="7" spans="1:9" x14ac:dyDescent="0.35">
      <c r="A7" s="34">
        <v>2</v>
      </c>
      <c r="B7" s="20" t="s">
        <v>245</v>
      </c>
      <c r="C7" s="27"/>
      <c r="D7" s="27"/>
      <c r="E7" s="27"/>
      <c r="F7" s="27"/>
      <c r="G7" s="27"/>
      <c r="H7" s="27"/>
    </row>
    <row r="8" spans="1:9" x14ac:dyDescent="0.35">
      <c r="A8" s="34">
        <v>3</v>
      </c>
      <c r="B8" s="20" t="s">
        <v>10</v>
      </c>
      <c r="C8" s="92"/>
      <c r="D8" s="92"/>
      <c r="E8" s="92"/>
      <c r="F8" s="92"/>
      <c r="G8" s="92"/>
      <c r="H8" s="92"/>
    </row>
    <row r="9" spans="1:9" x14ac:dyDescent="0.35">
      <c r="A9" s="34">
        <v>4</v>
      </c>
      <c r="B9" s="20" t="s">
        <v>350</v>
      </c>
      <c r="C9" s="92"/>
      <c r="D9" s="92"/>
      <c r="E9" s="92"/>
      <c r="F9" s="92"/>
      <c r="G9" s="92"/>
      <c r="H9" s="92"/>
    </row>
    <row r="10" spans="1:9" x14ac:dyDescent="0.35">
      <c r="A10" s="34">
        <v>5</v>
      </c>
      <c r="B10" s="20" t="s">
        <v>347</v>
      </c>
      <c r="C10" s="27"/>
      <c r="D10" s="27"/>
      <c r="E10" s="27"/>
      <c r="F10" s="27"/>
      <c r="G10" s="27"/>
      <c r="H10" s="27"/>
    </row>
    <row r="11" spans="1:9" x14ac:dyDescent="0.35">
      <c r="A11" s="34">
        <v>6</v>
      </c>
      <c r="B11" s="20" t="s">
        <v>11</v>
      </c>
      <c r="C11" s="27"/>
      <c r="D11" s="27"/>
      <c r="E11" s="27"/>
      <c r="F11" s="27"/>
      <c r="G11" s="27"/>
      <c r="H11" s="27"/>
    </row>
    <row r="12" spans="1:9" x14ac:dyDescent="0.35">
      <c r="A12" s="34">
        <v>7</v>
      </c>
      <c r="B12" s="20" t="s">
        <v>12</v>
      </c>
      <c r="C12" s="27"/>
      <c r="D12" s="27"/>
      <c r="E12" s="27"/>
      <c r="F12" s="27"/>
      <c r="G12" s="27"/>
      <c r="H12" s="27"/>
    </row>
    <row r="13" spans="1:9" x14ac:dyDescent="0.35">
      <c r="A13" s="34">
        <v>8</v>
      </c>
      <c r="B13" s="20" t="s">
        <v>13</v>
      </c>
      <c r="C13" s="27"/>
      <c r="D13" s="27"/>
      <c r="E13" s="27"/>
      <c r="F13" s="27"/>
      <c r="G13" s="27"/>
      <c r="H13" s="27"/>
    </row>
    <row r="14" spans="1:9" x14ac:dyDescent="0.35">
      <c r="A14" s="64"/>
      <c r="B14" s="65"/>
      <c r="C14" s="64"/>
      <c r="D14" s="64"/>
      <c r="E14" s="64"/>
      <c r="F14" s="64"/>
      <c r="G14" s="64"/>
      <c r="H14" s="64"/>
    </row>
  </sheetData>
  <mergeCells count="4">
    <mergeCell ref="A3:A4"/>
    <mergeCell ref="B3:B4"/>
    <mergeCell ref="C3:E3"/>
    <mergeCell ref="F3:H3"/>
  </mergeCells>
  <hyperlinks>
    <hyperlink ref="I1" location="'Daftar Tabel'!A1" display="&lt;&lt;&lt; Daftar Tabel" xr:uid="{D5901581-E05C-42A1-AD13-94A4E496060E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F19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1640625" defaultRowHeight="14.5" x14ac:dyDescent="0.35"/>
  <cols>
    <col min="1" max="1" width="5.7265625" style="5" customWidth="1"/>
    <col min="2" max="2" width="32.453125" style="5" customWidth="1"/>
    <col min="3" max="5" width="10.7265625" style="5" customWidth="1"/>
    <col min="6" max="6" width="14.7265625" style="5" bestFit="1" customWidth="1"/>
    <col min="7" max="16384" width="8.81640625" style="5"/>
  </cols>
  <sheetData>
    <row r="1" spans="1:6" x14ac:dyDescent="0.35">
      <c r="A1" s="21" t="s">
        <v>186</v>
      </c>
      <c r="F1" s="86" t="s">
        <v>293</v>
      </c>
    </row>
    <row r="2" spans="1:6" x14ac:dyDescent="0.35">
      <c r="A2" s="21"/>
    </row>
    <row r="3" spans="1:6" ht="29.15" customHeight="1" x14ac:dyDescent="0.35">
      <c r="A3" s="118" t="s">
        <v>0</v>
      </c>
      <c r="B3" s="118" t="s">
        <v>138</v>
      </c>
      <c r="C3" s="118" t="s">
        <v>364</v>
      </c>
      <c r="D3" s="118"/>
      <c r="E3" s="118"/>
    </row>
    <row r="4" spans="1:6" x14ac:dyDescent="0.35">
      <c r="A4" s="118"/>
      <c r="B4" s="118"/>
      <c r="C4" s="30" t="s">
        <v>56</v>
      </c>
      <c r="D4" s="30" t="s">
        <v>57</v>
      </c>
      <c r="E4" s="30" t="s">
        <v>58</v>
      </c>
    </row>
    <row r="5" spans="1:6" x14ac:dyDescent="0.35">
      <c r="A5" s="32">
        <v>1</v>
      </c>
      <c r="B5" s="32">
        <v>2</v>
      </c>
      <c r="C5" s="32">
        <v>3</v>
      </c>
      <c r="D5" s="32">
        <v>4</v>
      </c>
      <c r="E5" s="32">
        <v>5</v>
      </c>
    </row>
    <row r="6" spans="1:6" x14ac:dyDescent="0.35">
      <c r="A6" s="34">
        <v>1</v>
      </c>
      <c r="B6" s="20" t="s">
        <v>244</v>
      </c>
      <c r="C6" s="27"/>
      <c r="D6" s="27"/>
      <c r="E6" s="27"/>
    </row>
    <row r="7" spans="1:6" x14ac:dyDescent="0.35">
      <c r="A7" s="34">
        <v>2</v>
      </c>
      <c r="B7" s="20" t="s">
        <v>245</v>
      </c>
      <c r="C7" s="27"/>
      <c r="D7" s="27"/>
      <c r="E7" s="27"/>
    </row>
    <row r="8" spans="1:6" x14ac:dyDescent="0.35">
      <c r="A8" s="34">
        <v>3</v>
      </c>
      <c r="B8" s="20" t="s">
        <v>10</v>
      </c>
      <c r="C8" s="92"/>
      <c r="D8" s="92"/>
      <c r="E8" s="92"/>
    </row>
    <row r="9" spans="1:6" x14ac:dyDescent="0.35">
      <c r="A9" s="34">
        <v>4</v>
      </c>
      <c r="B9" s="20" t="s">
        <v>350</v>
      </c>
      <c r="C9" s="92"/>
      <c r="D9" s="92"/>
      <c r="E9" s="92"/>
    </row>
    <row r="10" spans="1:6" x14ac:dyDescent="0.35">
      <c r="A10" s="34">
        <v>5</v>
      </c>
      <c r="B10" s="20" t="s">
        <v>347</v>
      </c>
      <c r="C10" s="27"/>
      <c r="D10" s="27"/>
      <c r="E10" s="27"/>
    </row>
    <row r="11" spans="1:6" x14ac:dyDescent="0.35">
      <c r="A11" s="34">
        <v>6</v>
      </c>
      <c r="B11" s="20" t="s">
        <v>143</v>
      </c>
      <c r="C11" s="27"/>
      <c r="D11" s="27"/>
      <c r="E11" s="27"/>
    </row>
    <row r="12" spans="1:6" x14ac:dyDescent="0.35">
      <c r="A12" s="34">
        <v>7</v>
      </c>
      <c r="B12" s="20" t="s">
        <v>187</v>
      </c>
      <c r="C12" s="28"/>
      <c r="D12" s="28"/>
      <c r="E12" s="28"/>
    </row>
    <row r="13" spans="1:6" x14ac:dyDescent="0.35">
      <c r="A13" s="34">
        <v>8</v>
      </c>
      <c r="B13" s="20" t="s">
        <v>13</v>
      </c>
      <c r="C13" s="28"/>
      <c r="D13" s="28"/>
      <c r="E13" s="28"/>
    </row>
    <row r="14" spans="1:6" x14ac:dyDescent="0.35">
      <c r="A14" s="64"/>
      <c r="B14" s="65"/>
      <c r="C14" s="65"/>
      <c r="D14" s="65"/>
      <c r="E14" s="65"/>
    </row>
    <row r="15" spans="1:6" x14ac:dyDescent="0.35">
      <c r="A15" s="21"/>
    </row>
    <row r="16" spans="1:6" x14ac:dyDescent="0.35">
      <c r="A16" s="21"/>
    </row>
    <row r="17" spans="1:1" x14ac:dyDescent="0.35">
      <c r="A17" s="58"/>
    </row>
    <row r="18" spans="1:1" x14ac:dyDescent="0.35">
      <c r="A18" s="58"/>
    </row>
    <row r="19" spans="1:1" x14ac:dyDescent="0.35">
      <c r="A19" s="58"/>
    </row>
  </sheetData>
  <mergeCells count="3">
    <mergeCell ref="A3:A4"/>
    <mergeCell ref="B3:B4"/>
    <mergeCell ref="C3:E3"/>
  </mergeCells>
  <hyperlinks>
    <hyperlink ref="F1" location="'Daftar Tabel'!A1" display="&lt;&lt;&lt; Daftar Tabel" xr:uid="{00887424-7969-415B-B165-EE4C2514612C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F14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1640625" defaultRowHeight="14.5" x14ac:dyDescent="0.35"/>
  <cols>
    <col min="1" max="1" width="5.7265625" style="5" customWidth="1"/>
    <col min="2" max="2" width="32.453125" style="5" customWidth="1"/>
    <col min="3" max="5" width="10.7265625" style="5" customWidth="1"/>
    <col min="6" max="6" width="14.7265625" style="5" bestFit="1" customWidth="1"/>
    <col min="7" max="16384" width="8.81640625" style="5"/>
  </cols>
  <sheetData>
    <row r="1" spans="1:6" x14ac:dyDescent="0.35">
      <c r="A1" s="21" t="s">
        <v>188</v>
      </c>
      <c r="F1" s="86" t="s">
        <v>293</v>
      </c>
    </row>
    <row r="2" spans="1:6" x14ac:dyDescent="0.35">
      <c r="A2" s="21"/>
    </row>
    <row r="3" spans="1:6" ht="29.15" customHeight="1" x14ac:dyDescent="0.35">
      <c r="A3" s="118" t="s">
        <v>0</v>
      </c>
      <c r="B3" s="118" t="s">
        <v>138</v>
      </c>
      <c r="C3" s="118" t="s">
        <v>365</v>
      </c>
      <c r="D3" s="118"/>
      <c r="E3" s="118"/>
    </row>
    <row r="4" spans="1:6" x14ac:dyDescent="0.35">
      <c r="A4" s="118"/>
      <c r="B4" s="118"/>
      <c r="C4" s="30" t="s">
        <v>56</v>
      </c>
      <c r="D4" s="30" t="s">
        <v>57</v>
      </c>
      <c r="E4" s="30" t="s">
        <v>58</v>
      </c>
    </row>
    <row r="5" spans="1:6" x14ac:dyDescent="0.35">
      <c r="A5" s="32">
        <v>1</v>
      </c>
      <c r="B5" s="32">
        <v>2</v>
      </c>
      <c r="C5" s="32">
        <v>3</v>
      </c>
      <c r="D5" s="32">
        <v>4</v>
      </c>
      <c r="E5" s="32">
        <v>5</v>
      </c>
    </row>
    <row r="6" spans="1:6" x14ac:dyDescent="0.35">
      <c r="A6" s="34">
        <v>1</v>
      </c>
      <c r="B6" s="20" t="s">
        <v>244</v>
      </c>
      <c r="C6" s="27"/>
      <c r="D6" s="27"/>
      <c r="E6" s="27"/>
    </row>
    <row r="7" spans="1:6" x14ac:dyDescent="0.35">
      <c r="A7" s="34">
        <v>2</v>
      </c>
      <c r="B7" s="20" t="s">
        <v>245</v>
      </c>
      <c r="C7" s="96"/>
      <c r="D7" s="96"/>
      <c r="E7" s="96"/>
    </row>
    <row r="8" spans="1:6" x14ac:dyDescent="0.35">
      <c r="A8" s="34">
        <v>3</v>
      </c>
      <c r="B8" s="20" t="s">
        <v>10</v>
      </c>
      <c r="C8" s="97"/>
      <c r="D8" s="97"/>
      <c r="E8" s="97"/>
    </row>
    <row r="9" spans="1:6" x14ac:dyDescent="0.35">
      <c r="A9" s="34">
        <v>4</v>
      </c>
      <c r="B9" s="20" t="s">
        <v>350</v>
      </c>
      <c r="C9" s="97"/>
      <c r="D9" s="97"/>
      <c r="E9" s="97"/>
    </row>
    <row r="10" spans="1:6" x14ac:dyDescent="0.35">
      <c r="A10" s="34">
        <v>5</v>
      </c>
      <c r="B10" s="20" t="s">
        <v>347</v>
      </c>
      <c r="C10" s="96"/>
      <c r="D10" s="96"/>
      <c r="E10" s="96"/>
    </row>
    <row r="11" spans="1:6" x14ac:dyDescent="0.35">
      <c r="A11" s="34">
        <v>6</v>
      </c>
      <c r="B11" s="20" t="s">
        <v>143</v>
      </c>
      <c r="C11" s="96"/>
      <c r="D11" s="96"/>
      <c r="E11" s="96"/>
    </row>
    <row r="12" spans="1:6" x14ac:dyDescent="0.35">
      <c r="A12" s="34">
        <v>7</v>
      </c>
      <c r="B12" s="20" t="s">
        <v>187</v>
      </c>
      <c r="C12" s="96"/>
      <c r="D12" s="96"/>
      <c r="E12" s="96"/>
    </row>
    <row r="13" spans="1:6" x14ac:dyDescent="0.35">
      <c r="A13" s="34">
        <v>8</v>
      </c>
      <c r="B13" s="20" t="s">
        <v>13</v>
      </c>
      <c r="C13" s="96"/>
      <c r="D13" s="96"/>
      <c r="E13" s="96"/>
    </row>
    <row r="14" spans="1:6" x14ac:dyDescent="0.35">
      <c r="A14" s="64"/>
      <c r="B14" s="65"/>
      <c r="C14" s="64"/>
      <c r="D14" s="64"/>
      <c r="E14" s="64"/>
    </row>
  </sheetData>
  <mergeCells count="3">
    <mergeCell ref="A3:A4"/>
    <mergeCell ref="B3:B4"/>
    <mergeCell ref="C3:E3"/>
  </mergeCells>
  <hyperlinks>
    <hyperlink ref="F1" location="'Daftar Tabel'!A1" display="&lt;&lt;&lt; Daftar Tabel" xr:uid="{8D1D3A0C-1516-4496-8CBB-3369A049DBE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27E99F-8072-43F9-A0D1-B5E12A0D3F7F}">
  <sheetPr>
    <tabColor rgb="FFFFFF00"/>
  </sheetPr>
  <dimension ref="A1:L25"/>
  <sheetViews>
    <sheetView zoomScaleNormal="100" workbookViewId="0">
      <pane xSplit="1" ySplit="14" topLeftCell="B15" activePane="bottomRight" state="frozen"/>
      <selection pane="topRight" activeCell="B1" sqref="B1"/>
      <selection pane="bottomLeft" activeCell="A15" sqref="A15"/>
      <selection pane="bottomRight" activeCell="B15" sqref="B15"/>
    </sheetView>
  </sheetViews>
  <sheetFormatPr defaultColWidth="8.81640625" defaultRowHeight="14.5" x14ac:dyDescent="0.35"/>
  <cols>
    <col min="1" max="1" width="5.1796875" style="5" customWidth="1"/>
    <col min="2" max="2" width="26.81640625" style="5" customWidth="1"/>
    <col min="3" max="3" width="25.453125" style="5" customWidth="1"/>
    <col min="4" max="4" width="21.1796875" style="5" customWidth="1"/>
    <col min="5" max="5" width="22.7265625" style="5" customWidth="1"/>
    <col min="6" max="6" width="14.1796875" style="5" customWidth="1"/>
    <col min="7" max="7" width="23.453125" style="5" customWidth="1"/>
    <col min="8" max="8" width="14.7265625" style="61" bestFit="1" customWidth="1"/>
    <col min="9" max="12" width="8.81640625" style="61"/>
    <col min="13" max="16384" width="8.81640625" style="5"/>
  </cols>
  <sheetData>
    <row r="1" spans="1:10" x14ac:dyDescent="0.35">
      <c r="A1" s="5" t="s">
        <v>242</v>
      </c>
      <c r="H1" s="86" t="s">
        <v>293</v>
      </c>
      <c r="I1" s="5"/>
    </row>
    <row r="2" spans="1:10" x14ac:dyDescent="0.35">
      <c r="E2" s="95" t="s">
        <v>339</v>
      </c>
      <c r="F2" s="137"/>
      <c r="I2" s="5"/>
    </row>
    <row r="3" spans="1:10" hidden="1" x14ac:dyDescent="0.35">
      <c r="B3" s="5" t="s">
        <v>254</v>
      </c>
      <c r="C3" s="61" t="s">
        <v>255</v>
      </c>
      <c r="I3" s="5"/>
      <c r="J3" s="5"/>
    </row>
    <row r="4" spans="1:10" hidden="1" x14ac:dyDescent="0.35">
      <c r="C4" s="61"/>
      <c r="I4" s="5"/>
      <c r="J4" s="5"/>
    </row>
    <row r="5" spans="1:10" hidden="1" x14ac:dyDescent="0.35">
      <c r="B5" s="61" t="s">
        <v>323</v>
      </c>
      <c r="C5" s="61" t="s">
        <v>52</v>
      </c>
      <c r="I5" s="5"/>
      <c r="J5" s="5"/>
    </row>
    <row r="6" spans="1:10" hidden="1" x14ac:dyDescent="0.35">
      <c r="B6" s="61" t="s">
        <v>256</v>
      </c>
      <c r="C6" s="61" t="s">
        <v>51</v>
      </c>
      <c r="I6" s="5"/>
      <c r="J6" s="5"/>
    </row>
    <row r="7" spans="1:10" hidden="1" x14ac:dyDescent="0.35">
      <c r="B7" s="61"/>
      <c r="C7" s="61"/>
      <c r="I7" s="5"/>
      <c r="J7" s="5"/>
    </row>
    <row r="8" spans="1:10" x14ac:dyDescent="0.35">
      <c r="A8" s="72" t="s">
        <v>321</v>
      </c>
      <c r="F8" s="76">
        <f>COUNTIFS(D15:D25,"Perguruan Tinggi",E15:E25,"Internasional")</f>
        <v>0</v>
      </c>
      <c r="I8" s="5"/>
      <c r="J8" s="5"/>
    </row>
    <row r="9" spans="1:10" x14ac:dyDescent="0.35">
      <c r="A9" s="72" t="s">
        <v>322</v>
      </c>
      <c r="F9" s="76">
        <f>COUNTIFS(D15:D25,"Perguruan Tinggi",E15:E25,"Nasional")</f>
        <v>0</v>
      </c>
      <c r="I9" s="5"/>
      <c r="J9" s="5"/>
    </row>
    <row r="10" spans="1:10" x14ac:dyDescent="0.35">
      <c r="A10" s="72" t="s">
        <v>264</v>
      </c>
      <c r="F10" s="76">
        <f>COUNTIF(D15:D25,"Unit")</f>
        <v>0</v>
      </c>
      <c r="I10" s="5"/>
      <c r="J10" s="5"/>
    </row>
    <row r="12" spans="1:10" x14ac:dyDescent="0.35">
      <c r="A12" s="5" t="s">
        <v>310</v>
      </c>
    </row>
    <row r="13" spans="1:10" ht="39" x14ac:dyDescent="0.35">
      <c r="A13" s="26" t="s">
        <v>0</v>
      </c>
      <c r="B13" s="26" t="s">
        <v>241</v>
      </c>
      <c r="C13" s="26" t="s">
        <v>250</v>
      </c>
      <c r="D13" s="26" t="s">
        <v>249</v>
      </c>
      <c r="E13" s="26" t="s">
        <v>251</v>
      </c>
      <c r="F13" s="26" t="s">
        <v>340</v>
      </c>
      <c r="G13" s="26" t="s">
        <v>5</v>
      </c>
    </row>
    <row r="14" spans="1:10" x14ac:dyDescent="0.35">
      <c r="A14" s="19">
        <v>1</v>
      </c>
      <c r="B14" s="19">
        <v>2</v>
      </c>
      <c r="C14" s="19">
        <v>3</v>
      </c>
      <c r="D14" s="19">
        <v>4</v>
      </c>
      <c r="E14" s="19">
        <v>5</v>
      </c>
      <c r="F14" s="19">
        <v>6</v>
      </c>
      <c r="G14" s="19">
        <v>7</v>
      </c>
    </row>
    <row r="15" spans="1:10" x14ac:dyDescent="0.35">
      <c r="A15" s="34">
        <v>1</v>
      </c>
      <c r="B15" s="28"/>
      <c r="C15" s="28"/>
      <c r="D15" s="28"/>
      <c r="E15" s="28"/>
      <c r="F15" s="28"/>
      <c r="G15" s="28"/>
      <c r="I15" s="5"/>
    </row>
    <row r="16" spans="1:10" x14ac:dyDescent="0.35">
      <c r="A16" s="34">
        <v>2</v>
      </c>
      <c r="B16" s="28"/>
      <c r="C16" s="28"/>
      <c r="D16" s="28"/>
      <c r="E16" s="28"/>
      <c r="F16" s="28"/>
      <c r="G16" s="28"/>
      <c r="I16" s="5"/>
    </row>
    <row r="17" spans="1:12" x14ac:dyDescent="0.35">
      <c r="A17" s="34">
        <v>3</v>
      </c>
      <c r="B17" s="28"/>
      <c r="C17" s="28"/>
      <c r="D17" s="28"/>
      <c r="E17" s="28"/>
      <c r="F17" s="28"/>
      <c r="G17" s="28"/>
      <c r="I17" s="5"/>
    </row>
    <row r="18" spans="1:12" x14ac:dyDescent="0.35">
      <c r="A18" s="34">
        <v>4</v>
      </c>
      <c r="B18" s="28"/>
      <c r="C18" s="28"/>
      <c r="D18" s="28"/>
      <c r="E18" s="28"/>
      <c r="F18" s="28"/>
      <c r="G18" s="28"/>
      <c r="I18" s="5"/>
    </row>
    <row r="19" spans="1:12" x14ac:dyDescent="0.35">
      <c r="A19" s="34">
        <v>5</v>
      </c>
      <c r="B19" s="28"/>
      <c r="C19" s="28"/>
      <c r="D19" s="28"/>
      <c r="E19" s="28"/>
      <c r="F19" s="28"/>
      <c r="G19" s="28"/>
      <c r="I19" s="5"/>
    </row>
    <row r="20" spans="1:12" x14ac:dyDescent="0.35">
      <c r="A20" s="34">
        <v>6</v>
      </c>
      <c r="B20" s="28"/>
      <c r="C20" s="28"/>
      <c r="D20" s="28"/>
      <c r="E20" s="28"/>
      <c r="F20" s="28"/>
      <c r="G20" s="28"/>
      <c r="I20" s="5"/>
      <c r="K20" s="5"/>
      <c r="L20" s="5"/>
    </row>
    <row r="21" spans="1:12" x14ac:dyDescent="0.35">
      <c r="A21" s="34">
        <v>7</v>
      </c>
      <c r="B21" s="28"/>
      <c r="C21" s="28"/>
      <c r="D21" s="28"/>
      <c r="E21" s="28"/>
      <c r="F21" s="28"/>
      <c r="G21" s="28"/>
      <c r="I21" s="5"/>
      <c r="K21" s="5"/>
      <c r="L21" s="5"/>
    </row>
    <row r="22" spans="1:12" x14ac:dyDescent="0.35">
      <c r="A22" s="34">
        <v>8</v>
      </c>
      <c r="B22" s="28"/>
      <c r="C22" s="28"/>
      <c r="D22" s="28"/>
      <c r="E22" s="28"/>
      <c r="F22" s="28"/>
      <c r="G22" s="28"/>
      <c r="I22" s="5"/>
      <c r="K22" s="5"/>
      <c r="L22" s="5"/>
    </row>
    <row r="23" spans="1:12" x14ac:dyDescent="0.35">
      <c r="A23" s="34">
        <v>9</v>
      </c>
      <c r="B23" s="28"/>
      <c r="C23" s="28"/>
      <c r="D23" s="28"/>
      <c r="E23" s="28"/>
      <c r="F23" s="28"/>
      <c r="G23" s="28"/>
      <c r="I23" s="5"/>
      <c r="K23" s="5"/>
      <c r="L23" s="5"/>
    </row>
    <row r="24" spans="1:12" x14ac:dyDescent="0.35">
      <c r="A24" s="34">
        <v>10</v>
      </c>
      <c r="B24" s="28"/>
      <c r="C24" s="28"/>
      <c r="D24" s="28"/>
      <c r="E24" s="28"/>
      <c r="F24" s="28"/>
      <c r="G24" s="28"/>
      <c r="I24" s="5"/>
      <c r="K24" s="5"/>
      <c r="L24" s="5"/>
    </row>
    <row r="25" spans="1:12" x14ac:dyDescent="0.35">
      <c r="A25" s="34" t="s">
        <v>20</v>
      </c>
      <c r="B25" s="28"/>
      <c r="C25" s="28"/>
      <c r="D25" s="28"/>
      <c r="E25" s="28"/>
      <c r="F25" s="28"/>
      <c r="G25" s="28"/>
      <c r="I25" s="5"/>
      <c r="K25" s="5"/>
      <c r="L25" s="5"/>
    </row>
  </sheetData>
  <dataValidations count="3">
    <dataValidation type="list" showInputMessage="1" showErrorMessage="1" sqref="D15:D25" xr:uid="{C0838541-D729-4631-BB70-E1BDDC97F062}">
      <formula1>$B$4:$B$6</formula1>
    </dataValidation>
    <dataValidation type="list" allowBlank="1" showInputMessage="1" showErrorMessage="1" sqref="E15:E25" xr:uid="{422A7109-0517-42A6-BA30-A191535F70D8}">
      <formula1>$C$4:$C$6</formula1>
    </dataValidation>
    <dataValidation type="textLength" operator="equal" allowBlank="1" showInputMessage="1" showErrorMessage="1" sqref="F2" xr:uid="{3B148E33-3DA5-4DD4-AC46-951262032AC7}">
      <formula1>4</formula1>
    </dataValidation>
  </dataValidations>
  <hyperlinks>
    <hyperlink ref="H1" location="'Daftar Tabel'!A1" display="&lt;&lt;&lt; Daftar Tabel" xr:uid="{E6072792-64BC-4578-AC74-E43F8751750B}"/>
  </hyperlink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I2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1640625" defaultRowHeight="14.5" x14ac:dyDescent="0.35"/>
  <cols>
    <col min="1" max="1" width="5.7265625" style="5" customWidth="1"/>
    <col min="2" max="2" width="32.7265625" style="5" customWidth="1"/>
    <col min="3" max="8" width="10.7265625" style="5" customWidth="1"/>
    <col min="9" max="9" width="14.7265625" style="5" bestFit="1" customWidth="1"/>
    <col min="10" max="16384" width="8.81640625" style="5"/>
  </cols>
  <sheetData>
    <row r="1" spans="1:9" x14ac:dyDescent="0.35">
      <c r="A1" s="21" t="s">
        <v>189</v>
      </c>
      <c r="I1" s="86" t="s">
        <v>293</v>
      </c>
    </row>
    <row r="2" spans="1:9" x14ac:dyDescent="0.35">
      <c r="A2" s="21"/>
    </row>
    <row r="3" spans="1:9" ht="29.15" customHeight="1" x14ac:dyDescent="0.35">
      <c r="A3" s="118" t="s">
        <v>0</v>
      </c>
      <c r="B3" s="118" t="s">
        <v>138</v>
      </c>
      <c r="C3" s="118" t="s">
        <v>184</v>
      </c>
      <c r="D3" s="118"/>
      <c r="E3" s="118"/>
      <c r="F3" s="118" t="s">
        <v>190</v>
      </c>
      <c r="G3" s="118"/>
      <c r="H3" s="118"/>
    </row>
    <row r="4" spans="1:9" x14ac:dyDescent="0.35">
      <c r="A4" s="118"/>
      <c r="B4" s="118"/>
      <c r="C4" s="30" t="s">
        <v>57</v>
      </c>
      <c r="D4" s="30" t="s">
        <v>58</v>
      </c>
      <c r="E4" s="30" t="s">
        <v>59</v>
      </c>
      <c r="F4" s="30" t="s">
        <v>57</v>
      </c>
      <c r="G4" s="30" t="s">
        <v>58</v>
      </c>
      <c r="H4" s="30" t="s">
        <v>59</v>
      </c>
    </row>
    <row r="5" spans="1:9" x14ac:dyDescent="0.3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2">
        <v>7</v>
      </c>
      <c r="H5" s="32">
        <v>8</v>
      </c>
    </row>
    <row r="6" spans="1:9" x14ac:dyDescent="0.35">
      <c r="A6" s="34">
        <v>1</v>
      </c>
      <c r="B6" s="20" t="s">
        <v>244</v>
      </c>
      <c r="C6" s="27"/>
      <c r="D6" s="27"/>
      <c r="E6" s="27"/>
      <c r="F6" s="27"/>
      <c r="G6" s="27"/>
      <c r="H6" s="27"/>
    </row>
    <row r="7" spans="1:9" x14ac:dyDescent="0.35">
      <c r="A7" s="34">
        <v>2</v>
      </c>
      <c r="B7" s="20" t="s">
        <v>245</v>
      </c>
      <c r="C7" s="27"/>
      <c r="D7" s="27"/>
      <c r="E7" s="27"/>
      <c r="F7" s="27"/>
      <c r="G7" s="27"/>
      <c r="H7" s="27"/>
    </row>
    <row r="8" spans="1:9" x14ac:dyDescent="0.35">
      <c r="A8" s="34">
        <v>3</v>
      </c>
      <c r="B8" s="20" t="s">
        <v>10</v>
      </c>
      <c r="C8" s="92"/>
      <c r="D8" s="92"/>
      <c r="E8" s="92"/>
      <c r="F8" s="92"/>
      <c r="G8" s="92"/>
      <c r="H8" s="92"/>
    </row>
    <row r="9" spans="1:9" x14ac:dyDescent="0.35">
      <c r="A9" s="34">
        <v>4</v>
      </c>
      <c r="B9" s="20" t="s">
        <v>350</v>
      </c>
      <c r="C9" s="92"/>
      <c r="D9" s="92"/>
      <c r="E9" s="92"/>
      <c r="F9" s="92"/>
      <c r="G9" s="92"/>
      <c r="H9" s="92"/>
    </row>
    <row r="10" spans="1:9" x14ac:dyDescent="0.35">
      <c r="A10" s="34">
        <v>5</v>
      </c>
      <c r="B10" s="20" t="s">
        <v>347</v>
      </c>
      <c r="C10" s="27"/>
      <c r="D10" s="27"/>
      <c r="E10" s="27"/>
      <c r="F10" s="27"/>
      <c r="G10" s="27"/>
      <c r="H10" s="27"/>
    </row>
    <row r="11" spans="1:9" x14ac:dyDescent="0.35">
      <c r="A11" s="34">
        <v>6</v>
      </c>
      <c r="B11" s="20" t="s">
        <v>143</v>
      </c>
      <c r="C11" s="28"/>
      <c r="D11" s="28"/>
      <c r="E11" s="28"/>
      <c r="F11" s="28"/>
      <c r="G11" s="28"/>
      <c r="H11" s="28"/>
    </row>
    <row r="12" spans="1:9" x14ac:dyDescent="0.35">
      <c r="A12" s="34">
        <v>7</v>
      </c>
      <c r="B12" s="20" t="s">
        <v>187</v>
      </c>
      <c r="C12" s="28"/>
      <c r="D12" s="28"/>
      <c r="E12" s="28"/>
      <c r="F12" s="28"/>
      <c r="G12" s="28"/>
      <c r="H12" s="28"/>
    </row>
    <row r="13" spans="1:9" x14ac:dyDescent="0.35">
      <c r="A13" s="34">
        <v>8</v>
      </c>
      <c r="B13" s="20" t="s">
        <v>13</v>
      </c>
      <c r="C13" s="28"/>
      <c r="D13" s="28"/>
      <c r="E13" s="28"/>
      <c r="F13" s="28"/>
      <c r="G13" s="28"/>
      <c r="H13" s="28"/>
    </row>
    <row r="14" spans="1:9" x14ac:dyDescent="0.35">
      <c r="A14" s="64"/>
      <c r="B14" s="65"/>
      <c r="C14" s="65"/>
      <c r="D14" s="65"/>
      <c r="E14" s="65"/>
      <c r="F14" s="65"/>
      <c r="G14" s="65"/>
      <c r="H14" s="65"/>
    </row>
    <row r="15" spans="1:9" x14ac:dyDescent="0.35">
      <c r="A15" s="21"/>
    </row>
    <row r="16" spans="1:9" x14ac:dyDescent="0.35">
      <c r="A16" s="21"/>
    </row>
    <row r="17" spans="1:1" x14ac:dyDescent="0.35">
      <c r="A17" s="58"/>
    </row>
    <row r="18" spans="1:1" x14ac:dyDescent="0.35">
      <c r="A18" s="58"/>
    </row>
    <row r="19" spans="1:1" x14ac:dyDescent="0.35">
      <c r="A19" s="58"/>
    </row>
    <row r="20" spans="1:1" x14ac:dyDescent="0.35">
      <c r="A20" s="58"/>
    </row>
    <row r="21" spans="1:1" x14ac:dyDescent="0.35">
      <c r="A21" s="58"/>
    </row>
    <row r="22" spans="1:1" x14ac:dyDescent="0.35">
      <c r="A22" s="58"/>
    </row>
  </sheetData>
  <mergeCells count="4">
    <mergeCell ref="A3:A4"/>
    <mergeCell ref="B3:B4"/>
    <mergeCell ref="C3:E3"/>
    <mergeCell ref="F3:H3"/>
  </mergeCells>
  <hyperlinks>
    <hyperlink ref="I1" location="'Daftar Tabel'!A1" display="&lt;&lt;&lt; Daftar Tabel" xr:uid="{6D873590-2C7D-4C7A-9E38-9F4E437D4D5D}"/>
  </hyperlink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G12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1640625" defaultRowHeight="14.5" x14ac:dyDescent="0.35"/>
  <cols>
    <col min="1" max="1" width="5.7265625" style="5" customWidth="1"/>
    <col min="2" max="2" width="28.7265625" style="5" customWidth="1"/>
    <col min="3" max="6" width="12.7265625" style="5" customWidth="1"/>
    <col min="7" max="7" width="14.7265625" style="5" bestFit="1" customWidth="1"/>
    <col min="8" max="16384" width="8.81640625" style="5"/>
  </cols>
  <sheetData>
    <row r="1" spans="1:7" x14ac:dyDescent="0.35">
      <c r="A1" s="21" t="s">
        <v>191</v>
      </c>
      <c r="G1" s="86" t="s">
        <v>293</v>
      </c>
    </row>
    <row r="2" spans="1:7" x14ac:dyDescent="0.35">
      <c r="A2" s="21"/>
    </row>
    <row r="3" spans="1:7" ht="29" customHeight="1" x14ac:dyDescent="0.35">
      <c r="A3" s="118" t="s">
        <v>192</v>
      </c>
      <c r="B3" s="118" t="s">
        <v>193</v>
      </c>
      <c r="C3" s="118" t="s">
        <v>366</v>
      </c>
      <c r="D3" s="118"/>
      <c r="E3" s="118"/>
      <c r="F3" s="118"/>
    </row>
    <row r="4" spans="1:7" x14ac:dyDescent="0.35">
      <c r="A4" s="118"/>
      <c r="B4" s="118"/>
      <c r="C4" s="30" t="s">
        <v>194</v>
      </c>
      <c r="D4" s="30" t="s">
        <v>195</v>
      </c>
      <c r="E4" s="30" t="s">
        <v>196</v>
      </c>
      <c r="F4" s="30" t="s">
        <v>197</v>
      </c>
    </row>
    <row r="5" spans="1:7" x14ac:dyDescent="0.3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x14ac:dyDescent="0.35">
      <c r="A6" s="34">
        <v>1</v>
      </c>
      <c r="B6" s="20" t="s">
        <v>14</v>
      </c>
      <c r="C6" s="96"/>
      <c r="D6" s="96"/>
      <c r="E6" s="96"/>
      <c r="F6" s="96"/>
    </row>
    <row r="7" spans="1:7" ht="26" x14ac:dyDescent="0.35">
      <c r="A7" s="34">
        <v>2</v>
      </c>
      <c r="B7" s="20" t="s">
        <v>198</v>
      </c>
      <c r="C7" s="96"/>
      <c r="D7" s="96"/>
      <c r="E7" s="96"/>
      <c r="F7" s="96"/>
    </row>
    <row r="8" spans="1:7" x14ac:dyDescent="0.35">
      <c r="A8" s="34">
        <v>3</v>
      </c>
      <c r="B8" s="20" t="s">
        <v>199</v>
      </c>
      <c r="C8" s="96"/>
      <c r="D8" s="96"/>
      <c r="E8" s="96"/>
      <c r="F8" s="96"/>
    </row>
    <row r="9" spans="1:7" x14ac:dyDescent="0.35">
      <c r="A9" s="34">
        <v>4</v>
      </c>
      <c r="B9" s="20" t="s">
        <v>200</v>
      </c>
      <c r="C9" s="96"/>
      <c r="D9" s="96"/>
      <c r="E9" s="96"/>
      <c r="F9" s="96"/>
    </row>
    <row r="10" spans="1:7" x14ac:dyDescent="0.35">
      <c r="A10" s="34">
        <v>5</v>
      </c>
      <c r="B10" s="20" t="s">
        <v>201</v>
      </c>
      <c r="C10" s="96"/>
      <c r="D10" s="96"/>
      <c r="E10" s="96"/>
      <c r="F10" s="96"/>
    </row>
    <row r="11" spans="1:7" x14ac:dyDescent="0.35">
      <c r="A11" s="34">
        <v>6</v>
      </c>
      <c r="B11" s="20" t="s">
        <v>15</v>
      </c>
      <c r="C11" s="96"/>
      <c r="D11" s="96"/>
      <c r="E11" s="96"/>
      <c r="F11" s="96"/>
    </row>
    <row r="12" spans="1:7" x14ac:dyDescent="0.35">
      <c r="A12" s="34">
        <v>7</v>
      </c>
      <c r="B12" s="20" t="s">
        <v>202</v>
      </c>
      <c r="C12" s="96"/>
      <c r="D12" s="96"/>
      <c r="E12" s="96"/>
      <c r="F12" s="96"/>
    </row>
  </sheetData>
  <mergeCells count="3">
    <mergeCell ref="A3:A4"/>
    <mergeCell ref="B3:B4"/>
    <mergeCell ref="C3:F3"/>
  </mergeCells>
  <hyperlinks>
    <hyperlink ref="G1" location="'Daftar Tabel'!A1" display="&lt;&lt;&lt; Daftar Tabel" xr:uid="{473FBAE1-3A50-41AD-B251-BB7ACCD1CA2B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G2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1640625" defaultRowHeight="14.5" x14ac:dyDescent="0.35"/>
  <cols>
    <col min="1" max="1" width="5.7265625" style="5" customWidth="1"/>
    <col min="2" max="2" width="32.1796875" style="5" customWidth="1"/>
    <col min="3" max="6" width="12.7265625" style="5" customWidth="1"/>
    <col min="7" max="7" width="14.7265625" style="5" bestFit="1" customWidth="1"/>
    <col min="8" max="16384" width="8.81640625" style="5"/>
  </cols>
  <sheetData>
    <row r="1" spans="1:7" x14ac:dyDescent="0.35">
      <c r="A1" s="21" t="s">
        <v>203</v>
      </c>
      <c r="G1" s="86" t="s">
        <v>293</v>
      </c>
    </row>
    <row r="2" spans="1:7" x14ac:dyDescent="0.35">
      <c r="A2" s="21"/>
    </row>
    <row r="3" spans="1:7" x14ac:dyDescent="0.35">
      <c r="A3" s="118" t="s">
        <v>0</v>
      </c>
      <c r="B3" s="118" t="s">
        <v>138</v>
      </c>
      <c r="C3" s="118" t="s">
        <v>204</v>
      </c>
      <c r="D3" s="118" t="s">
        <v>205</v>
      </c>
      <c r="E3" s="118"/>
      <c r="F3" s="118"/>
    </row>
    <row r="4" spans="1:7" ht="65" x14ac:dyDescent="0.35">
      <c r="A4" s="118"/>
      <c r="B4" s="118"/>
      <c r="C4" s="118"/>
      <c r="D4" s="30" t="s">
        <v>207</v>
      </c>
      <c r="E4" s="30" t="s">
        <v>206</v>
      </c>
      <c r="F4" s="30" t="s">
        <v>208</v>
      </c>
    </row>
    <row r="5" spans="1:7" x14ac:dyDescent="0.3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</row>
    <row r="6" spans="1:7" x14ac:dyDescent="0.35">
      <c r="A6" s="34">
        <v>1</v>
      </c>
      <c r="B6" s="20" t="s">
        <v>244</v>
      </c>
      <c r="C6" s="27"/>
      <c r="D6" s="27"/>
      <c r="E6" s="27"/>
      <c r="F6" s="27"/>
    </row>
    <row r="7" spans="1:7" x14ac:dyDescent="0.35">
      <c r="A7" s="34">
        <v>2</v>
      </c>
      <c r="B7" s="20" t="s">
        <v>245</v>
      </c>
      <c r="C7" s="27"/>
      <c r="D7" s="27"/>
      <c r="E7" s="27"/>
      <c r="F7" s="27"/>
    </row>
    <row r="8" spans="1:7" x14ac:dyDescent="0.35">
      <c r="A8" s="34">
        <v>3</v>
      </c>
      <c r="B8" s="20" t="s">
        <v>10</v>
      </c>
      <c r="C8" s="92"/>
      <c r="D8" s="92"/>
      <c r="E8" s="92"/>
      <c r="F8" s="92"/>
    </row>
    <row r="9" spans="1:7" x14ac:dyDescent="0.35">
      <c r="A9" s="34">
        <v>4</v>
      </c>
      <c r="B9" s="20" t="s">
        <v>350</v>
      </c>
      <c r="C9" s="92"/>
      <c r="D9" s="92"/>
      <c r="E9" s="92"/>
      <c r="F9" s="92"/>
    </row>
    <row r="10" spans="1:7" x14ac:dyDescent="0.35">
      <c r="A10" s="34">
        <v>5</v>
      </c>
      <c r="B10" s="20" t="s">
        <v>347</v>
      </c>
      <c r="C10" s="27"/>
      <c r="D10" s="27"/>
      <c r="E10" s="27"/>
      <c r="F10" s="27"/>
    </row>
    <row r="11" spans="1:7" x14ac:dyDescent="0.35">
      <c r="A11" s="34">
        <v>6</v>
      </c>
      <c r="B11" s="20" t="s">
        <v>143</v>
      </c>
      <c r="C11" s="27"/>
      <c r="D11" s="27"/>
      <c r="E11" s="27"/>
      <c r="F11" s="27"/>
    </row>
    <row r="12" spans="1:7" x14ac:dyDescent="0.35">
      <c r="A12" s="34">
        <v>7</v>
      </c>
      <c r="B12" s="20" t="s">
        <v>187</v>
      </c>
      <c r="C12" s="27"/>
      <c r="D12" s="27"/>
      <c r="E12" s="27"/>
      <c r="F12" s="27"/>
    </row>
    <row r="13" spans="1:7" x14ac:dyDescent="0.35">
      <c r="A13" s="34">
        <v>8</v>
      </c>
      <c r="B13" s="20" t="s">
        <v>13</v>
      </c>
      <c r="C13" s="27"/>
      <c r="D13" s="27"/>
      <c r="E13" s="27"/>
      <c r="F13" s="27"/>
    </row>
    <row r="14" spans="1:7" x14ac:dyDescent="0.35">
      <c r="A14" s="64"/>
      <c r="B14" s="65"/>
      <c r="C14" s="64"/>
      <c r="D14" s="64"/>
      <c r="E14" s="64"/>
      <c r="F14" s="64"/>
    </row>
    <row r="15" spans="1:7" x14ac:dyDescent="0.35">
      <c r="A15" s="42"/>
    </row>
    <row r="16" spans="1:7" x14ac:dyDescent="0.35">
      <c r="A16" s="42"/>
    </row>
    <row r="17" spans="1:1" x14ac:dyDescent="0.35">
      <c r="A17" s="52"/>
    </row>
    <row r="18" spans="1:1" x14ac:dyDescent="0.35">
      <c r="A18" s="52"/>
    </row>
    <row r="19" spans="1:1" x14ac:dyDescent="0.35">
      <c r="A19" s="52"/>
    </row>
    <row r="20" spans="1:1" x14ac:dyDescent="0.35">
      <c r="A20" s="52"/>
    </row>
  </sheetData>
  <mergeCells count="4">
    <mergeCell ref="A3:A4"/>
    <mergeCell ref="B3:B4"/>
    <mergeCell ref="C3:C4"/>
    <mergeCell ref="D3:F3"/>
  </mergeCells>
  <hyperlinks>
    <hyperlink ref="G1" location="'Daftar Tabel'!A1" display="&lt;&lt;&lt; Daftar Tabel" xr:uid="{6AD0F246-102C-4168-AC12-CCA423671982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G15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C6" sqref="C6"/>
    </sheetView>
  </sheetViews>
  <sheetFormatPr defaultColWidth="8.81640625" defaultRowHeight="14.5" x14ac:dyDescent="0.35"/>
  <cols>
    <col min="1" max="1" width="5.7265625" style="5" customWidth="1"/>
    <col min="2" max="2" width="36.7265625" style="5" customWidth="1"/>
    <col min="3" max="6" width="10.7265625" style="5" customWidth="1"/>
    <col min="7" max="7" width="14.7265625" style="5" bestFit="1" customWidth="1"/>
    <col min="8" max="16384" width="8.81640625" style="5"/>
  </cols>
  <sheetData>
    <row r="1" spans="1:7" x14ac:dyDescent="0.35">
      <c r="A1" s="21" t="s">
        <v>232</v>
      </c>
      <c r="G1" s="86" t="s">
        <v>293</v>
      </c>
    </row>
    <row r="2" spans="1:7" x14ac:dyDescent="0.35">
      <c r="A2" s="21"/>
    </row>
    <row r="3" spans="1:7" x14ac:dyDescent="0.35">
      <c r="A3" s="120" t="s">
        <v>0</v>
      </c>
      <c r="B3" s="120" t="s">
        <v>209</v>
      </c>
      <c r="C3" s="120" t="s">
        <v>210</v>
      </c>
      <c r="D3" s="120"/>
      <c r="E3" s="120"/>
      <c r="F3" s="120" t="s">
        <v>25</v>
      </c>
    </row>
    <row r="4" spans="1:7" x14ac:dyDescent="0.35">
      <c r="A4" s="120"/>
      <c r="B4" s="120"/>
      <c r="C4" s="26" t="s">
        <v>58</v>
      </c>
      <c r="D4" s="26" t="s">
        <v>59</v>
      </c>
      <c r="E4" s="26" t="s">
        <v>60</v>
      </c>
      <c r="F4" s="120"/>
    </row>
    <row r="5" spans="1:7" x14ac:dyDescent="0.3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19">
        <v>6</v>
      </c>
    </row>
    <row r="6" spans="1:7" x14ac:dyDescent="0.35">
      <c r="A6" s="34">
        <v>1</v>
      </c>
      <c r="B6" s="20" t="s">
        <v>211</v>
      </c>
      <c r="C6" s="27"/>
      <c r="D6" s="27"/>
      <c r="E6" s="27"/>
      <c r="F6" s="34">
        <f>SUM(C6:E6)</f>
        <v>0</v>
      </c>
    </row>
    <row r="7" spans="1:7" x14ac:dyDescent="0.35">
      <c r="A7" s="34">
        <v>2</v>
      </c>
      <c r="B7" s="20" t="s">
        <v>212</v>
      </c>
      <c r="C7" s="27"/>
      <c r="D7" s="27"/>
      <c r="E7" s="27"/>
      <c r="F7" s="34">
        <f t="shared" ref="F7:F15" si="0">SUM(C7:E7)</f>
        <v>0</v>
      </c>
    </row>
    <row r="8" spans="1:7" x14ac:dyDescent="0.35">
      <c r="A8" s="34">
        <v>3</v>
      </c>
      <c r="B8" s="20" t="s">
        <v>237</v>
      </c>
      <c r="C8" s="27"/>
      <c r="D8" s="27"/>
      <c r="E8" s="27"/>
      <c r="F8" s="34">
        <f t="shared" ref="F8" si="1">SUM(C8:E8)</f>
        <v>0</v>
      </c>
    </row>
    <row r="9" spans="1:7" x14ac:dyDescent="0.35">
      <c r="A9" s="34">
        <v>4</v>
      </c>
      <c r="B9" s="68" t="s">
        <v>213</v>
      </c>
      <c r="C9" s="27"/>
      <c r="D9" s="27"/>
      <c r="E9" s="27"/>
      <c r="F9" s="34">
        <f t="shared" si="0"/>
        <v>0</v>
      </c>
    </row>
    <row r="10" spans="1:7" x14ac:dyDescent="0.35">
      <c r="A10" s="66">
        <v>5</v>
      </c>
      <c r="B10" s="20" t="s">
        <v>214</v>
      </c>
      <c r="C10" s="67"/>
      <c r="D10" s="27"/>
      <c r="E10" s="27"/>
      <c r="F10" s="34">
        <f t="shared" si="0"/>
        <v>0</v>
      </c>
    </row>
    <row r="11" spans="1:7" x14ac:dyDescent="0.35">
      <c r="A11" s="66">
        <v>6</v>
      </c>
      <c r="B11" s="20" t="s">
        <v>233</v>
      </c>
      <c r="C11" s="67"/>
      <c r="D11" s="27"/>
      <c r="E11" s="27"/>
      <c r="F11" s="34">
        <f t="shared" ref="F11:F12" si="2">SUM(C11:E11)</f>
        <v>0</v>
      </c>
    </row>
    <row r="12" spans="1:7" x14ac:dyDescent="0.35">
      <c r="A12" s="66">
        <v>7</v>
      </c>
      <c r="B12" s="20" t="s">
        <v>234</v>
      </c>
      <c r="C12" s="67"/>
      <c r="D12" s="27"/>
      <c r="E12" s="27"/>
      <c r="F12" s="34">
        <f t="shared" si="2"/>
        <v>0</v>
      </c>
    </row>
    <row r="13" spans="1:7" x14ac:dyDescent="0.35">
      <c r="A13" s="66">
        <v>8</v>
      </c>
      <c r="B13" s="20" t="s">
        <v>235</v>
      </c>
      <c r="C13" s="67"/>
      <c r="D13" s="27"/>
      <c r="E13" s="27"/>
      <c r="F13" s="34">
        <f t="shared" si="0"/>
        <v>0</v>
      </c>
    </row>
    <row r="14" spans="1:7" x14ac:dyDescent="0.35">
      <c r="A14" s="66">
        <v>9</v>
      </c>
      <c r="B14" s="20" t="s">
        <v>236</v>
      </c>
      <c r="C14" s="67"/>
      <c r="D14" s="27"/>
      <c r="E14" s="27"/>
      <c r="F14" s="34">
        <f t="shared" si="0"/>
        <v>0</v>
      </c>
    </row>
    <row r="15" spans="1:7" x14ac:dyDescent="0.35">
      <c r="A15" s="117" t="s">
        <v>25</v>
      </c>
      <c r="B15" s="130"/>
      <c r="C15" s="36">
        <f>SUM(C6:C14)</f>
        <v>0</v>
      </c>
      <c r="D15" s="36">
        <f>SUM(D6:D14)</f>
        <v>0</v>
      </c>
      <c r="E15" s="36">
        <f>SUM(E6:E14)</f>
        <v>0</v>
      </c>
      <c r="F15" s="36">
        <f t="shared" si="0"/>
        <v>0</v>
      </c>
    </row>
  </sheetData>
  <mergeCells count="5">
    <mergeCell ref="A3:A4"/>
    <mergeCell ref="B3:B4"/>
    <mergeCell ref="C3:E3"/>
    <mergeCell ref="F3:F4"/>
    <mergeCell ref="A15:B15"/>
  </mergeCells>
  <hyperlinks>
    <hyperlink ref="G1" location="'Daftar Tabel'!A1" display="&lt;&lt;&lt; Daftar Tabel" xr:uid="{1746E18B-3F59-41FF-839A-E4D87B3E1314}"/>
  </hyperlinks>
  <pageMargins left="0.7" right="0.7" top="0.75" bottom="0.75" header="0.3" footer="0.3"/>
  <legacy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>
    <tabColor rgb="FFFFFF00"/>
  </sheetPr>
  <dimension ref="A1:E1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8.81640625" defaultRowHeight="14.5" x14ac:dyDescent="0.35"/>
  <cols>
    <col min="1" max="1" width="5.7265625" style="1" customWidth="1"/>
    <col min="2" max="2" width="28.7265625" style="1" customWidth="1"/>
    <col min="3" max="3" width="24.7265625" style="1" customWidth="1"/>
    <col min="4" max="4" width="16.7265625" style="1" customWidth="1"/>
    <col min="5" max="5" width="14.7265625" style="1" bestFit="1" customWidth="1"/>
    <col min="6" max="16384" width="8.81640625" style="1"/>
  </cols>
  <sheetData>
    <row r="1" spans="1:5" x14ac:dyDescent="0.35">
      <c r="A1" s="21" t="s">
        <v>335</v>
      </c>
      <c r="E1" s="86" t="s">
        <v>293</v>
      </c>
    </row>
    <row r="3" spans="1:5" ht="39" x14ac:dyDescent="0.35">
      <c r="A3" s="26" t="s">
        <v>0</v>
      </c>
      <c r="B3" s="26" t="s">
        <v>336</v>
      </c>
      <c r="C3" s="26" t="s">
        <v>337</v>
      </c>
      <c r="D3" s="26" t="s">
        <v>338</v>
      </c>
      <c r="E3" s="26" t="s">
        <v>344</v>
      </c>
    </row>
    <row r="4" spans="1:5" x14ac:dyDescent="0.35">
      <c r="A4" s="19">
        <v>1</v>
      </c>
      <c r="B4" s="19">
        <v>2</v>
      </c>
      <c r="C4" s="19">
        <v>3</v>
      </c>
      <c r="D4" s="19">
        <v>4</v>
      </c>
      <c r="E4" s="19">
        <v>5</v>
      </c>
    </row>
    <row r="5" spans="1:5" x14ac:dyDescent="0.35">
      <c r="A5" s="34">
        <v>1</v>
      </c>
      <c r="B5" s="70"/>
      <c r="C5" s="70"/>
      <c r="D5" s="27"/>
      <c r="E5" s="24"/>
    </row>
    <row r="6" spans="1:5" x14ac:dyDescent="0.35">
      <c r="A6" s="34">
        <v>2</v>
      </c>
      <c r="B6" s="70"/>
      <c r="C6" s="70"/>
      <c r="D6" s="27"/>
      <c r="E6" s="24"/>
    </row>
    <row r="7" spans="1:5" x14ac:dyDescent="0.35">
      <c r="A7" s="34">
        <v>3</v>
      </c>
      <c r="B7" s="70"/>
      <c r="C7" s="70"/>
      <c r="D7" s="27"/>
      <c r="E7" s="24"/>
    </row>
    <row r="8" spans="1:5" x14ac:dyDescent="0.35">
      <c r="A8" s="34">
        <v>4</v>
      </c>
      <c r="B8" s="70"/>
      <c r="C8" s="70"/>
      <c r="D8" s="27"/>
      <c r="E8" s="24"/>
    </row>
    <row r="9" spans="1:5" x14ac:dyDescent="0.35">
      <c r="A9" s="34">
        <v>5</v>
      </c>
      <c r="B9" s="70"/>
      <c r="C9" s="70"/>
      <c r="D9" s="27"/>
      <c r="E9" s="24"/>
    </row>
    <row r="10" spans="1:5" x14ac:dyDescent="0.35">
      <c r="A10" s="34" t="s">
        <v>20</v>
      </c>
      <c r="B10" s="70"/>
      <c r="C10" s="70"/>
      <c r="D10" s="27"/>
      <c r="E10" s="24"/>
    </row>
    <row r="11" spans="1:5" x14ac:dyDescent="0.35">
      <c r="A11" s="138" t="s">
        <v>25</v>
      </c>
      <c r="B11" s="139"/>
      <c r="C11" s="22">
        <f>COUNTA(C5:C10)</f>
        <v>0</v>
      </c>
      <c r="D11" s="69"/>
      <c r="E11" s="69"/>
    </row>
  </sheetData>
  <mergeCells count="1">
    <mergeCell ref="A11:B11"/>
  </mergeCells>
  <hyperlinks>
    <hyperlink ref="E1" location="'Daftar Tabel'!A1" display="&lt;&lt;&lt; Daftar Tabel" xr:uid="{88514568-5F4F-45EA-A91B-AC0004EC1E6E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96A23-364B-4075-9BB7-8035BA1F67BF}">
  <sheetPr>
    <tabColor rgb="FFFFFF00"/>
  </sheetPr>
  <dimension ref="A1:E12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ColWidth="8.81640625" defaultRowHeight="14.5" x14ac:dyDescent="0.35"/>
  <cols>
    <col min="1" max="1" width="5.54296875" customWidth="1"/>
    <col min="2" max="2" width="32.54296875" customWidth="1"/>
    <col min="3" max="3" width="12.54296875" style="2" customWidth="1"/>
    <col min="4" max="4" width="24.54296875" customWidth="1"/>
    <col min="5" max="5" width="14.54296875" bestFit="1" customWidth="1"/>
  </cols>
  <sheetData>
    <row r="1" spans="1:5" x14ac:dyDescent="0.35">
      <c r="A1" s="42" t="s">
        <v>246</v>
      </c>
      <c r="E1" s="86" t="s">
        <v>293</v>
      </c>
    </row>
    <row r="2" spans="1:5" x14ac:dyDescent="0.35">
      <c r="A2" s="42"/>
      <c r="E2" s="90"/>
    </row>
    <row r="3" spans="1:5" x14ac:dyDescent="0.35">
      <c r="A3" s="42" t="s">
        <v>351</v>
      </c>
    </row>
    <row r="4" spans="1:5" ht="39" x14ac:dyDescent="0.35">
      <c r="A4" s="26" t="s">
        <v>192</v>
      </c>
      <c r="B4" s="26" t="s">
        <v>238</v>
      </c>
      <c r="C4" s="26" t="s">
        <v>341</v>
      </c>
      <c r="D4" s="26" t="s">
        <v>5</v>
      </c>
    </row>
    <row r="5" spans="1:5" x14ac:dyDescent="0.35">
      <c r="A5" s="59">
        <v>1</v>
      </c>
      <c r="B5" s="59">
        <v>2</v>
      </c>
      <c r="C5" s="59">
        <v>3</v>
      </c>
      <c r="D5" s="59">
        <v>4</v>
      </c>
    </row>
    <row r="6" spans="1:5" x14ac:dyDescent="0.35">
      <c r="A6" s="94" t="s">
        <v>215</v>
      </c>
      <c r="B6" s="131" t="s">
        <v>247</v>
      </c>
      <c r="C6" s="132"/>
      <c r="D6" s="133"/>
    </row>
    <row r="7" spans="1:5" x14ac:dyDescent="0.35">
      <c r="A7" s="48">
        <v>1</v>
      </c>
      <c r="B7" s="70"/>
      <c r="C7" s="49"/>
      <c r="D7" s="46"/>
    </row>
    <row r="8" spans="1:5" x14ac:dyDescent="0.35">
      <c r="A8" s="48">
        <v>2</v>
      </c>
      <c r="B8" s="70"/>
      <c r="C8" s="49"/>
      <c r="D8" s="46"/>
    </row>
    <row r="9" spans="1:5" x14ac:dyDescent="0.35">
      <c r="A9" s="48">
        <v>3</v>
      </c>
      <c r="B9" s="70"/>
      <c r="C9" s="49"/>
      <c r="D9" s="46"/>
    </row>
    <row r="10" spans="1:5" x14ac:dyDescent="0.35">
      <c r="A10" s="48">
        <v>4</v>
      </c>
      <c r="B10" s="70"/>
      <c r="C10" s="49"/>
      <c r="D10" s="46"/>
    </row>
    <row r="11" spans="1:5" x14ac:dyDescent="0.35">
      <c r="A11" s="48" t="s">
        <v>20</v>
      </c>
      <c r="B11" s="70"/>
      <c r="C11" s="49"/>
      <c r="D11" s="46"/>
    </row>
    <row r="12" spans="1:5" x14ac:dyDescent="0.35">
      <c r="A12" s="134" t="s">
        <v>25</v>
      </c>
      <c r="B12" s="134"/>
      <c r="C12" s="48">
        <f>COUNTA(B7:B11)</f>
        <v>0</v>
      </c>
      <c r="D12" s="69"/>
    </row>
  </sheetData>
  <mergeCells count="2">
    <mergeCell ref="B6:D6"/>
    <mergeCell ref="A12:B12"/>
  </mergeCells>
  <hyperlinks>
    <hyperlink ref="E1" location="'Daftar Tabel'!A1" display="&lt;&lt;&lt; Daftar Tabel" xr:uid="{F165D2ED-2184-4397-B5B7-A200835F7202}"/>
  </hyperlinks>
  <pageMargins left="0.7" right="0.7" top="0.75" bottom="0.75" header="0.3" footer="0.3"/>
  <pageSetup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061D-8604-4889-843B-953FAA289887}">
  <sheetPr>
    <tabColor rgb="FFFFFF00"/>
  </sheetPr>
  <dimension ref="A1:E13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ColWidth="8.81640625" defaultRowHeight="14.5" x14ac:dyDescent="0.35"/>
  <cols>
    <col min="1" max="1" width="5.54296875" customWidth="1"/>
    <col min="2" max="2" width="32.54296875" customWidth="1"/>
    <col min="3" max="3" width="12.54296875" style="2" customWidth="1"/>
    <col min="4" max="4" width="24.54296875" customWidth="1"/>
    <col min="5" max="5" width="14.54296875" bestFit="1" customWidth="1"/>
  </cols>
  <sheetData>
    <row r="1" spans="1:5" x14ac:dyDescent="0.35">
      <c r="A1" s="42" t="s">
        <v>246</v>
      </c>
      <c r="E1" s="86" t="s">
        <v>293</v>
      </c>
    </row>
    <row r="2" spans="1:5" x14ac:dyDescent="0.35">
      <c r="A2" s="52"/>
    </row>
    <row r="3" spans="1:5" x14ac:dyDescent="0.35">
      <c r="A3" s="42" t="s">
        <v>352</v>
      </c>
    </row>
    <row r="4" spans="1:5" ht="39" x14ac:dyDescent="0.35">
      <c r="A4" s="26" t="s">
        <v>192</v>
      </c>
      <c r="B4" s="26" t="s">
        <v>238</v>
      </c>
      <c r="C4" s="26" t="s">
        <v>341</v>
      </c>
      <c r="D4" s="26" t="s">
        <v>5</v>
      </c>
    </row>
    <row r="5" spans="1:5" x14ac:dyDescent="0.35">
      <c r="A5" s="59">
        <v>1</v>
      </c>
      <c r="B5" s="59">
        <v>2</v>
      </c>
      <c r="C5" s="59">
        <v>3</v>
      </c>
      <c r="D5" s="59">
        <v>4</v>
      </c>
    </row>
    <row r="6" spans="1:5" ht="42" customHeight="1" x14ac:dyDescent="0.35">
      <c r="A6" s="94" t="s">
        <v>216</v>
      </c>
      <c r="B6" s="131" t="s">
        <v>248</v>
      </c>
      <c r="C6" s="132"/>
      <c r="D6" s="133"/>
    </row>
    <row r="7" spans="1:5" x14ac:dyDescent="0.35">
      <c r="A7" s="48">
        <v>1</v>
      </c>
      <c r="B7" s="70"/>
      <c r="C7" s="49"/>
      <c r="D7" s="46"/>
    </row>
    <row r="8" spans="1:5" x14ac:dyDescent="0.35">
      <c r="A8" s="48">
        <v>2</v>
      </c>
      <c r="B8" s="70"/>
      <c r="C8" s="49"/>
      <c r="D8" s="46"/>
    </row>
    <row r="9" spans="1:5" x14ac:dyDescent="0.35">
      <c r="A9" s="48">
        <v>3</v>
      </c>
      <c r="B9" s="70"/>
      <c r="C9" s="49"/>
      <c r="D9" s="46"/>
    </row>
    <row r="10" spans="1:5" x14ac:dyDescent="0.35">
      <c r="A10" s="48">
        <v>4</v>
      </c>
      <c r="B10" s="70"/>
      <c r="C10" s="49"/>
      <c r="D10" s="46"/>
    </row>
    <row r="11" spans="1:5" x14ac:dyDescent="0.35">
      <c r="A11" s="48">
        <v>5</v>
      </c>
      <c r="B11" s="70"/>
      <c r="C11" s="49"/>
      <c r="D11" s="46"/>
    </row>
    <row r="12" spans="1:5" x14ac:dyDescent="0.35">
      <c r="A12" s="48" t="s">
        <v>20</v>
      </c>
      <c r="B12" s="70"/>
      <c r="C12" s="49"/>
      <c r="D12" s="46"/>
    </row>
    <row r="13" spans="1:5" x14ac:dyDescent="0.35">
      <c r="A13" s="134" t="s">
        <v>25</v>
      </c>
      <c r="B13" s="134"/>
      <c r="C13" s="48">
        <f>COUNTA(B7:B12)</f>
        <v>0</v>
      </c>
      <c r="D13" s="69"/>
    </row>
  </sheetData>
  <mergeCells count="2">
    <mergeCell ref="B6:D6"/>
    <mergeCell ref="A13:B13"/>
  </mergeCells>
  <hyperlinks>
    <hyperlink ref="E1" location="'Daftar Tabel'!A1" display="&lt;&lt;&lt; Daftar Tabel" xr:uid="{2D080CCD-316E-44D0-8C22-C0E018B79B66}"/>
  </hyperlinks>
  <pageMargins left="0.7" right="0.7" top="0.75" bottom="0.75" header="0.3" footer="0.3"/>
  <pageSetup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5364D-0A17-46F7-AFC0-DCC6BE6C438D}">
  <sheetPr>
    <tabColor rgb="FFFFFF00"/>
  </sheetPr>
  <dimension ref="A1:E10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ColWidth="8.81640625" defaultRowHeight="14.5" x14ac:dyDescent="0.35"/>
  <cols>
    <col min="1" max="1" width="5.54296875" customWidth="1"/>
    <col min="2" max="2" width="32.54296875" customWidth="1"/>
    <col min="3" max="3" width="12.54296875" style="2" customWidth="1"/>
    <col min="4" max="4" width="24.54296875" customWidth="1"/>
    <col min="5" max="5" width="14.54296875" bestFit="1" customWidth="1"/>
  </cols>
  <sheetData>
    <row r="1" spans="1:5" x14ac:dyDescent="0.35">
      <c r="A1" s="42" t="s">
        <v>246</v>
      </c>
      <c r="E1" s="86" t="s">
        <v>293</v>
      </c>
    </row>
    <row r="2" spans="1:5" x14ac:dyDescent="0.35">
      <c r="A2" s="52"/>
    </row>
    <row r="3" spans="1:5" x14ac:dyDescent="0.35">
      <c r="A3" s="42" t="s">
        <v>353</v>
      </c>
    </row>
    <row r="4" spans="1:5" ht="39" x14ac:dyDescent="0.35">
      <c r="A4" s="26" t="s">
        <v>192</v>
      </c>
      <c r="B4" s="26" t="s">
        <v>238</v>
      </c>
      <c r="C4" s="26" t="s">
        <v>341</v>
      </c>
      <c r="D4" s="26" t="s">
        <v>5</v>
      </c>
    </row>
    <row r="5" spans="1:5" x14ac:dyDescent="0.35">
      <c r="A5" s="59">
        <v>1</v>
      </c>
      <c r="B5" s="59">
        <v>2</v>
      </c>
      <c r="C5" s="59">
        <v>3</v>
      </c>
      <c r="D5" s="59">
        <v>4</v>
      </c>
    </row>
    <row r="6" spans="1:5" ht="29.15" customHeight="1" x14ac:dyDescent="0.35">
      <c r="A6" s="94" t="s">
        <v>217</v>
      </c>
      <c r="B6" s="131" t="s">
        <v>239</v>
      </c>
      <c r="C6" s="132"/>
      <c r="D6" s="133"/>
    </row>
    <row r="7" spans="1:5" x14ac:dyDescent="0.35">
      <c r="A7" s="48">
        <v>1</v>
      </c>
      <c r="B7" s="70"/>
      <c r="C7" s="49"/>
      <c r="D7" s="46"/>
    </row>
    <row r="8" spans="1:5" x14ac:dyDescent="0.35">
      <c r="A8" s="48">
        <v>2</v>
      </c>
      <c r="B8" s="70"/>
      <c r="C8" s="49"/>
      <c r="D8" s="46"/>
    </row>
    <row r="9" spans="1:5" x14ac:dyDescent="0.35">
      <c r="A9" s="48" t="s">
        <v>20</v>
      </c>
      <c r="B9" s="70"/>
      <c r="C9" s="49"/>
      <c r="D9" s="46"/>
    </row>
    <row r="10" spans="1:5" x14ac:dyDescent="0.35">
      <c r="A10" s="134" t="s">
        <v>25</v>
      </c>
      <c r="B10" s="134"/>
      <c r="C10" s="48">
        <f>COUNTA(B7:B9)</f>
        <v>0</v>
      </c>
      <c r="D10" s="69"/>
    </row>
  </sheetData>
  <mergeCells count="2">
    <mergeCell ref="B6:D6"/>
    <mergeCell ref="A10:B10"/>
  </mergeCells>
  <hyperlinks>
    <hyperlink ref="E1" location="'Daftar Tabel'!A1" display="&lt;&lt;&lt; Daftar Tabel" xr:uid="{922366F0-3146-49BC-9BC4-6EC943A6E104}"/>
  </hyperlinks>
  <pageMargins left="0.7" right="0.7" top="0.75" bottom="0.75" header="0.3" footer="0.3"/>
  <pageSetup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D3F7BC-81EC-4AD0-B011-08A4873A4CE1}">
  <sheetPr>
    <tabColor rgb="FFFFFF00"/>
  </sheetPr>
  <dimension ref="A1:E17"/>
  <sheetViews>
    <sheetView workbookViewId="0">
      <pane xSplit="1" ySplit="5" topLeftCell="B6" activePane="bottomRight" state="frozen"/>
      <selection pane="topRight" activeCell="B1" sqref="B1"/>
      <selection pane="bottomLeft" activeCell="A5" sqref="A5"/>
      <selection pane="bottomRight" activeCell="B7" sqref="B7"/>
    </sheetView>
  </sheetViews>
  <sheetFormatPr defaultColWidth="8.81640625" defaultRowHeight="14.5" x14ac:dyDescent="0.35"/>
  <cols>
    <col min="1" max="1" width="5.54296875" customWidth="1"/>
    <col min="2" max="2" width="32.54296875" customWidth="1"/>
    <col min="3" max="3" width="12.54296875" style="2" customWidth="1"/>
    <col min="4" max="4" width="24.54296875" customWidth="1"/>
    <col min="5" max="5" width="14.54296875" bestFit="1" customWidth="1"/>
  </cols>
  <sheetData>
    <row r="1" spans="1:5" x14ac:dyDescent="0.35">
      <c r="A1" s="42" t="s">
        <v>246</v>
      </c>
      <c r="E1" s="86" t="s">
        <v>293</v>
      </c>
    </row>
    <row r="2" spans="1:5" x14ac:dyDescent="0.35">
      <c r="A2" s="52"/>
    </row>
    <row r="3" spans="1:5" x14ac:dyDescent="0.35">
      <c r="A3" s="42" t="s">
        <v>354</v>
      </c>
    </row>
    <row r="4" spans="1:5" ht="39" x14ac:dyDescent="0.35">
      <c r="A4" s="26" t="s">
        <v>192</v>
      </c>
      <c r="B4" s="26" t="s">
        <v>238</v>
      </c>
      <c r="C4" s="26" t="s">
        <v>341</v>
      </c>
      <c r="D4" s="26" t="s">
        <v>5</v>
      </c>
    </row>
    <row r="5" spans="1:5" x14ac:dyDescent="0.35">
      <c r="A5" s="59">
        <v>1</v>
      </c>
      <c r="B5" s="59">
        <v>2</v>
      </c>
      <c r="C5" s="59">
        <v>3</v>
      </c>
      <c r="D5" s="59">
        <v>4</v>
      </c>
    </row>
    <row r="6" spans="1:5" x14ac:dyDescent="0.35">
      <c r="A6" s="94" t="s">
        <v>218</v>
      </c>
      <c r="B6" s="131" t="s">
        <v>240</v>
      </c>
      <c r="C6" s="132"/>
      <c r="D6" s="133"/>
    </row>
    <row r="7" spans="1:5" x14ac:dyDescent="0.35">
      <c r="A7" s="48">
        <v>1</v>
      </c>
      <c r="B7" s="70"/>
      <c r="C7" s="49"/>
      <c r="D7" s="46"/>
    </row>
    <row r="8" spans="1:5" x14ac:dyDescent="0.35">
      <c r="A8" s="48">
        <v>2</v>
      </c>
      <c r="B8" s="70"/>
      <c r="C8" s="49"/>
      <c r="D8" s="46"/>
    </row>
    <row r="9" spans="1:5" x14ac:dyDescent="0.35">
      <c r="A9" s="48">
        <v>3</v>
      </c>
      <c r="B9" s="70"/>
      <c r="C9" s="49"/>
      <c r="D9" s="46"/>
    </row>
    <row r="10" spans="1:5" x14ac:dyDescent="0.35">
      <c r="A10" s="48">
        <v>4</v>
      </c>
      <c r="B10" s="70"/>
      <c r="C10" s="49"/>
      <c r="D10" s="46"/>
    </row>
    <row r="11" spans="1:5" x14ac:dyDescent="0.35">
      <c r="A11" s="48">
        <v>5</v>
      </c>
      <c r="B11" s="70"/>
      <c r="C11" s="49"/>
      <c r="D11" s="46"/>
    </row>
    <row r="12" spans="1:5" x14ac:dyDescent="0.35">
      <c r="A12" s="48">
        <v>6</v>
      </c>
      <c r="B12" s="70"/>
      <c r="C12" s="49"/>
      <c r="D12" s="46"/>
    </row>
    <row r="13" spans="1:5" x14ac:dyDescent="0.35">
      <c r="A13" s="48">
        <v>7</v>
      </c>
      <c r="B13" s="70"/>
      <c r="C13" s="49"/>
      <c r="D13" s="46"/>
    </row>
    <row r="14" spans="1:5" x14ac:dyDescent="0.35">
      <c r="A14" s="48">
        <v>8</v>
      </c>
      <c r="B14" s="70"/>
      <c r="C14" s="49"/>
      <c r="D14" s="46"/>
    </row>
    <row r="15" spans="1:5" x14ac:dyDescent="0.35">
      <c r="A15" s="48">
        <v>9</v>
      </c>
      <c r="B15" s="70"/>
      <c r="C15" s="49"/>
      <c r="D15" s="46"/>
    </row>
    <row r="16" spans="1:5" x14ac:dyDescent="0.35">
      <c r="A16" s="48" t="s">
        <v>20</v>
      </c>
      <c r="B16" s="70"/>
      <c r="C16" s="49"/>
      <c r="D16" s="46"/>
    </row>
    <row r="17" spans="1:4" x14ac:dyDescent="0.35">
      <c r="A17" s="134" t="s">
        <v>25</v>
      </c>
      <c r="B17" s="134"/>
      <c r="C17" s="48">
        <f>COUNTA(B7:B16)</f>
        <v>0</v>
      </c>
      <c r="D17" s="69"/>
    </row>
  </sheetData>
  <mergeCells count="2">
    <mergeCell ref="B6:D6"/>
    <mergeCell ref="A17:B17"/>
  </mergeCells>
  <hyperlinks>
    <hyperlink ref="E1" location="'Daftar Tabel'!A1" display="&lt;&lt;&lt; Daftar Tabel" xr:uid="{6CC44382-D35C-4DDB-A7DA-2994DB8E0958}"/>
  </hyperlink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DB3CA-2BB2-4E14-9791-756344023552}">
  <sheetPr>
    <tabColor rgb="FFFFFF00"/>
  </sheetPr>
  <dimension ref="A1:L15"/>
  <sheetViews>
    <sheetView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defaultColWidth="8.81640625" defaultRowHeight="14.5" x14ac:dyDescent="0.35"/>
  <cols>
    <col min="1" max="1" width="5.1796875" style="5" customWidth="1"/>
    <col min="2" max="2" width="26.81640625" style="5" customWidth="1"/>
    <col min="3" max="3" width="25.453125" style="5" customWidth="1"/>
    <col min="4" max="6" width="21.1796875" style="5" customWidth="1"/>
    <col min="7" max="7" width="23.453125" style="5" customWidth="1"/>
    <col min="8" max="8" width="14.7265625" style="61" bestFit="1" customWidth="1"/>
    <col min="9" max="12" width="8.81640625" style="61"/>
    <col min="13" max="16384" width="8.81640625" style="5"/>
  </cols>
  <sheetData>
    <row r="1" spans="1:12" x14ac:dyDescent="0.35">
      <c r="A1" s="5" t="s">
        <v>242</v>
      </c>
      <c r="G1" s="86" t="s">
        <v>293</v>
      </c>
      <c r="I1" s="5"/>
    </row>
    <row r="2" spans="1:12" x14ac:dyDescent="0.35">
      <c r="I2" s="5"/>
    </row>
    <row r="3" spans="1:12" s="61" customFormat="1" x14ac:dyDescent="0.35">
      <c r="A3" s="72" t="s">
        <v>257</v>
      </c>
      <c r="B3" s="5"/>
      <c r="C3" s="5"/>
      <c r="D3" s="5"/>
      <c r="E3" s="5"/>
      <c r="F3" s="76">
        <f>COUNTIFS(B8:B15,"*",C8:C15,"*")</f>
        <v>0</v>
      </c>
      <c r="G3" s="5"/>
      <c r="I3" s="5"/>
      <c r="J3" s="5"/>
    </row>
    <row r="4" spans="1:12" s="61" customFormat="1" x14ac:dyDescent="0.35">
      <c r="A4" s="5"/>
      <c r="B4" s="5"/>
      <c r="C4" s="5"/>
      <c r="D4" s="5"/>
      <c r="E4" s="5"/>
      <c r="F4" s="5"/>
      <c r="G4" s="5"/>
    </row>
    <row r="5" spans="1:12" x14ac:dyDescent="0.35">
      <c r="A5" s="5" t="s">
        <v>311</v>
      </c>
      <c r="K5" s="5"/>
      <c r="L5" s="5"/>
    </row>
    <row r="6" spans="1:12" ht="26" x14ac:dyDescent="0.35">
      <c r="A6" s="26" t="s">
        <v>0</v>
      </c>
      <c r="B6" s="26" t="s">
        <v>252</v>
      </c>
      <c r="C6" s="26" t="s">
        <v>22</v>
      </c>
      <c r="D6" s="26" t="s">
        <v>253</v>
      </c>
      <c r="E6" s="26" t="s">
        <v>340</v>
      </c>
      <c r="F6" s="26" t="s">
        <v>5</v>
      </c>
      <c r="K6" s="5"/>
      <c r="L6" s="5"/>
    </row>
    <row r="7" spans="1:12" x14ac:dyDescent="0.35">
      <c r="A7" s="19">
        <v>1</v>
      </c>
      <c r="B7" s="19">
        <v>2</v>
      </c>
      <c r="C7" s="19">
        <v>3</v>
      </c>
      <c r="D7" s="19">
        <v>4</v>
      </c>
      <c r="E7" s="19">
        <v>5</v>
      </c>
      <c r="F7" s="19">
        <v>6</v>
      </c>
      <c r="K7" s="5"/>
      <c r="L7" s="5"/>
    </row>
    <row r="8" spans="1:12" x14ac:dyDescent="0.35">
      <c r="A8" s="34">
        <v>1</v>
      </c>
      <c r="B8" s="28"/>
      <c r="C8" s="28"/>
      <c r="D8" s="28"/>
      <c r="E8" s="28"/>
      <c r="F8" s="28"/>
      <c r="K8" s="5"/>
      <c r="L8" s="5"/>
    </row>
    <row r="9" spans="1:12" x14ac:dyDescent="0.35">
      <c r="A9" s="34">
        <v>2</v>
      </c>
      <c r="B9" s="28"/>
      <c r="C9" s="28"/>
      <c r="D9" s="28"/>
      <c r="E9" s="28"/>
      <c r="F9" s="28"/>
      <c r="K9" s="5"/>
      <c r="L9" s="5"/>
    </row>
    <row r="10" spans="1:12" x14ac:dyDescent="0.35">
      <c r="A10" s="34">
        <v>3</v>
      </c>
      <c r="B10" s="28"/>
      <c r="C10" s="28"/>
      <c r="D10" s="28"/>
      <c r="E10" s="28"/>
      <c r="F10" s="28"/>
      <c r="K10" s="5"/>
      <c r="L10" s="5"/>
    </row>
    <row r="11" spans="1:12" x14ac:dyDescent="0.35">
      <c r="A11" s="34">
        <v>4</v>
      </c>
      <c r="B11" s="28"/>
      <c r="C11" s="28"/>
      <c r="D11" s="28"/>
      <c r="E11" s="28"/>
      <c r="F11" s="28"/>
    </row>
    <row r="12" spans="1:12" x14ac:dyDescent="0.35">
      <c r="A12" s="34">
        <v>5</v>
      </c>
      <c r="B12" s="28"/>
      <c r="C12" s="28"/>
      <c r="D12" s="28"/>
      <c r="E12" s="28"/>
      <c r="F12" s="28"/>
    </row>
    <row r="13" spans="1:12" x14ac:dyDescent="0.35">
      <c r="A13" s="34">
        <v>6</v>
      </c>
      <c r="B13" s="28"/>
      <c r="C13" s="28"/>
      <c r="D13" s="28"/>
      <c r="E13" s="28"/>
      <c r="F13" s="28"/>
    </row>
    <row r="14" spans="1:12" x14ac:dyDescent="0.35">
      <c r="A14" s="34">
        <v>7</v>
      </c>
      <c r="B14" s="28"/>
      <c r="C14" s="28"/>
      <c r="D14" s="28"/>
      <c r="E14" s="28"/>
      <c r="F14" s="28"/>
    </row>
    <row r="15" spans="1:12" x14ac:dyDescent="0.35">
      <c r="A15" s="34" t="s">
        <v>20</v>
      </c>
      <c r="B15" s="28"/>
      <c r="C15" s="28"/>
      <c r="D15" s="28"/>
      <c r="E15" s="28"/>
      <c r="F15" s="28"/>
    </row>
  </sheetData>
  <hyperlinks>
    <hyperlink ref="G1" location="'Daftar Tabel'!A1" display="&lt;&lt;&lt; Daftar Tabel" xr:uid="{BD330B7E-37F5-4C2B-9B02-5102D562241A}"/>
  </hyperlink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C81F8-B4C6-411F-84DB-C1D133AB5A77}">
  <sheetPr>
    <tabColor rgb="FFFFFF00"/>
  </sheetPr>
  <dimension ref="A1:L9"/>
  <sheetViews>
    <sheetView zoomScaleNormal="100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8.81640625" defaultRowHeight="14.5" x14ac:dyDescent="0.35"/>
  <cols>
    <col min="1" max="1" width="5.1796875" style="5" customWidth="1"/>
    <col min="2" max="2" width="26.81640625" style="5" customWidth="1"/>
    <col min="3" max="3" width="25.453125" style="5" customWidth="1"/>
    <col min="4" max="5" width="21.1796875" style="5" customWidth="1"/>
    <col min="6" max="6" width="14.1796875" style="5" customWidth="1"/>
    <col min="7" max="7" width="23.453125" style="5" customWidth="1"/>
    <col min="8" max="8" width="14.7265625" style="61" bestFit="1" customWidth="1"/>
    <col min="9" max="12" width="8.81640625" style="61"/>
    <col min="13" max="16384" width="8.81640625" style="5"/>
  </cols>
  <sheetData>
    <row r="1" spans="1:12" x14ac:dyDescent="0.35">
      <c r="A1" s="5" t="s">
        <v>242</v>
      </c>
      <c r="F1" s="86" t="s">
        <v>293</v>
      </c>
      <c r="I1" s="5"/>
    </row>
    <row r="2" spans="1:12" x14ac:dyDescent="0.35">
      <c r="I2" s="5"/>
    </row>
    <row r="3" spans="1:12" x14ac:dyDescent="0.35">
      <c r="A3" s="5" t="s">
        <v>312</v>
      </c>
    </row>
    <row r="4" spans="1:12" x14ac:dyDescent="0.35">
      <c r="A4" s="26" t="s">
        <v>0</v>
      </c>
      <c r="B4" s="26" t="s">
        <v>243</v>
      </c>
      <c r="C4" s="26" t="s">
        <v>341</v>
      </c>
      <c r="D4" s="26" t="s">
        <v>19</v>
      </c>
      <c r="E4" s="71" t="s">
        <v>5</v>
      </c>
    </row>
    <row r="5" spans="1:12" x14ac:dyDescent="0.35">
      <c r="A5" s="19">
        <v>1</v>
      </c>
      <c r="B5" s="19">
        <v>2</v>
      </c>
      <c r="C5" s="19">
        <v>3</v>
      </c>
      <c r="D5" s="19">
        <v>4</v>
      </c>
      <c r="E5" s="19">
        <v>5</v>
      </c>
      <c r="F5" s="61"/>
      <c r="G5" s="61"/>
      <c r="J5" s="5"/>
      <c r="K5" s="5"/>
      <c r="L5" s="5"/>
    </row>
    <row r="6" spans="1:12" x14ac:dyDescent="0.35">
      <c r="A6" s="34">
        <v>1</v>
      </c>
      <c r="B6" s="28"/>
      <c r="C6" s="28"/>
      <c r="D6" s="28"/>
      <c r="E6" s="28"/>
      <c r="F6" s="61"/>
      <c r="G6" s="61"/>
      <c r="J6" s="5"/>
      <c r="K6" s="5"/>
      <c r="L6" s="5"/>
    </row>
    <row r="7" spans="1:12" x14ac:dyDescent="0.35">
      <c r="A7" s="34">
        <v>2</v>
      </c>
      <c r="B7" s="28"/>
      <c r="C7" s="28"/>
      <c r="D7" s="28"/>
      <c r="E7" s="28"/>
      <c r="F7" s="61"/>
      <c r="G7" s="61"/>
      <c r="J7" s="5"/>
      <c r="K7" s="5"/>
      <c r="L7" s="5"/>
    </row>
    <row r="8" spans="1:12" x14ac:dyDescent="0.35">
      <c r="A8" s="34">
        <v>3</v>
      </c>
      <c r="B8" s="28"/>
      <c r="C8" s="28"/>
      <c r="D8" s="28"/>
      <c r="E8" s="28"/>
      <c r="F8" s="61"/>
      <c r="G8" s="61"/>
      <c r="J8" s="5"/>
      <c r="K8" s="5"/>
      <c r="L8" s="5"/>
    </row>
    <row r="9" spans="1:12" x14ac:dyDescent="0.35">
      <c r="A9" s="34" t="s">
        <v>20</v>
      </c>
      <c r="B9" s="28"/>
      <c r="C9" s="28"/>
      <c r="D9" s="28"/>
      <c r="E9" s="28"/>
      <c r="F9" s="61"/>
      <c r="G9" s="61"/>
      <c r="J9" s="5"/>
      <c r="K9" s="5"/>
      <c r="L9" s="5"/>
    </row>
  </sheetData>
  <hyperlinks>
    <hyperlink ref="F1" location="'Daftar Tabel'!A1" display="&lt;&lt;&lt; Daftar Tabel" xr:uid="{E0C0A585-FE2C-4815-9952-784E1AF24004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15"/>
  <sheetViews>
    <sheetView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I7" sqref="I7"/>
    </sheetView>
  </sheetViews>
  <sheetFormatPr defaultColWidth="8.81640625" defaultRowHeight="14.5" x14ac:dyDescent="0.35"/>
  <cols>
    <col min="1" max="1" width="4.7265625" style="5" customWidth="1"/>
    <col min="2" max="2" width="21.81640625" style="5" customWidth="1"/>
    <col min="3" max="14" width="5.7265625" style="5" customWidth="1"/>
    <col min="15" max="15" width="8.81640625" style="5"/>
    <col min="16" max="16" width="14.7265625" style="5" bestFit="1" customWidth="1"/>
    <col min="17" max="16384" width="8.81640625" style="5"/>
  </cols>
  <sheetData>
    <row r="1" spans="1:16" x14ac:dyDescent="0.35">
      <c r="A1" s="5" t="s">
        <v>72</v>
      </c>
      <c r="P1" s="86" t="s">
        <v>293</v>
      </c>
    </row>
    <row r="3" spans="1:16" x14ac:dyDescent="0.35">
      <c r="A3" s="108" t="s">
        <v>0</v>
      </c>
      <c r="B3" s="108" t="s">
        <v>23</v>
      </c>
      <c r="C3" s="108" t="s">
        <v>24</v>
      </c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 t="s">
        <v>25</v>
      </c>
    </row>
    <row r="4" spans="1:16" x14ac:dyDescent="0.35">
      <c r="A4" s="108"/>
      <c r="B4" s="108"/>
      <c r="C4" s="108" t="s">
        <v>26</v>
      </c>
      <c r="D4" s="108"/>
      <c r="E4" s="108"/>
      <c r="F4" s="108" t="s">
        <v>10</v>
      </c>
      <c r="G4" s="108"/>
      <c r="H4" s="108"/>
      <c r="I4" s="108" t="s">
        <v>27</v>
      </c>
      <c r="J4" s="108"/>
      <c r="K4" s="108"/>
      <c r="L4" s="108"/>
      <c r="M4" s="108"/>
      <c r="N4" s="108"/>
      <c r="O4" s="108"/>
    </row>
    <row r="5" spans="1:16" ht="29" x14ac:dyDescent="0.35">
      <c r="A5" s="108"/>
      <c r="B5" s="108"/>
      <c r="C5" s="25" t="s">
        <v>28</v>
      </c>
      <c r="D5" s="25" t="s">
        <v>29</v>
      </c>
      <c r="E5" s="25" t="s">
        <v>30</v>
      </c>
      <c r="F5" s="25" t="s">
        <v>31</v>
      </c>
      <c r="G5" s="25" t="s">
        <v>32</v>
      </c>
      <c r="H5" s="25" t="s">
        <v>33</v>
      </c>
      <c r="I5" s="25" t="s">
        <v>34</v>
      </c>
      <c r="J5" s="25" t="s">
        <v>35</v>
      </c>
      <c r="K5" s="25" t="s">
        <v>36</v>
      </c>
      <c r="L5" s="25" t="s">
        <v>37</v>
      </c>
      <c r="M5" s="25" t="s">
        <v>38</v>
      </c>
      <c r="N5" s="25" t="s">
        <v>39</v>
      </c>
      <c r="O5" s="108"/>
    </row>
    <row r="6" spans="1:16" x14ac:dyDescent="0.35">
      <c r="A6" s="32">
        <v>1</v>
      </c>
      <c r="B6" s="32">
        <v>2</v>
      </c>
      <c r="C6" s="32">
        <v>3</v>
      </c>
      <c r="D6" s="32">
        <v>4</v>
      </c>
      <c r="E6" s="32">
        <v>5</v>
      </c>
      <c r="F6" s="32">
        <v>6</v>
      </c>
      <c r="G6" s="32">
        <v>7</v>
      </c>
      <c r="H6" s="32">
        <v>8</v>
      </c>
      <c r="I6" s="32">
        <v>9</v>
      </c>
      <c r="J6" s="32">
        <v>10</v>
      </c>
      <c r="K6" s="32">
        <v>11</v>
      </c>
      <c r="L6" s="32">
        <v>12</v>
      </c>
      <c r="M6" s="32">
        <v>13</v>
      </c>
      <c r="N6" s="32">
        <v>14</v>
      </c>
      <c r="O6" s="32">
        <v>15</v>
      </c>
    </row>
    <row r="7" spans="1:16" x14ac:dyDescent="0.35">
      <c r="A7" s="22">
        <v>1</v>
      </c>
      <c r="B7" s="23" t="s">
        <v>40</v>
      </c>
      <c r="C7" s="91"/>
      <c r="D7" s="91"/>
      <c r="E7" s="91"/>
      <c r="F7" s="91"/>
      <c r="G7" s="91"/>
      <c r="H7" s="91"/>
      <c r="I7" s="60"/>
      <c r="J7" s="60"/>
      <c r="K7" s="60"/>
      <c r="L7" s="60"/>
      <c r="M7" s="60"/>
      <c r="N7" s="60"/>
      <c r="O7" s="22">
        <f>SUM(C7:N7)</f>
        <v>0</v>
      </c>
    </row>
    <row r="8" spans="1:16" x14ac:dyDescent="0.35">
      <c r="A8" s="22">
        <v>2</v>
      </c>
      <c r="B8" s="23" t="s">
        <v>41</v>
      </c>
      <c r="C8" s="91"/>
      <c r="D8" s="91"/>
      <c r="E8" s="91"/>
      <c r="F8" s="91"/>
      <c r="G8" s="91"/>
      <c r="H8" s="91"/>
      <c r="I8" s="60"/>
      <c r="J8" s="60"/>
      <c r="K8" s="60"/>
      <c r="L8" s="60"/>
      <c r="M8" s="60"/>
      <c r="N8" s="60"/>
      <c r="O8" s="22">
        <f t="shared" ref="O8:O15" si="0">SUM(C8:N8)</f>
        <v>0</v>
      </c>
    </row>
    <row r="9" spans="1:16" x14ac:dyDescent="0.35">
      <c r="A9" s="22">
        <v>3</v>
      </c>
      <c r="B9" s="23" t="s">
        <v>42</v>
      </c>
      <c r="C9" s="91"/>
      <c r="D9" s="91"/>
      <c r="E9" s="91"/>
      <c r="F9" s="91"/>
      <c r="G9" s="91"/>
      <c r="H9" s="91"/>
      <c r="I9" s="60"/>
      <c r="J9" s="60"/>
      <c r="K9" s="60"/>
      <c r="L9" s="60"/>
      <c r="M9" s="60"/>
      <c r="N9" s="60"/>
      <c r="O9" s="22">
        <f t="shared" si="0"/>
        <v>0</v>
      </c>
    </row>
    <row r="10" spans="1:16" x14ac:dyDescent="0.35">
      <c r="A10" s="22">
        <v>4</v>
      </c>
      <c r="B10" s="23" t="s">
        <v>43</v>
      </c>
      <c r="C10" s="91"/>
      <c r="D10" s="91"/>
      <c r="E10" s="91"/>
      <c r="F10" s="91"/>
      <c r="G10" s="91"/>
      <c r="H10" s="91"/>
      <c r="I10" s="60"/>
      <c r="J10" s="60"/>
      <c r="K10" s="60"/>
      <c r="L10" s="60"/>
      <c r="M10" s="60"/>
      <c r="N10" s="60"/>
      <c r="O10" s="22">
        <f t="shared" si="0"/>
        <v>0</v>
      </c>
    </row>
    <row r="11" spans="1:16" x14ac:dyDescent="0.35">
      <c r="A11" s="22">
        <v>5</v>
      </c>
      <c r="B11" s="23" t="s">
        <v>44</v>
      </c>
      <c r="C11" s="91"/>
      <c r="D11" s="91"/>
      <c r="E11" s="91"/>
      <c r="F11" s="91"/>
      <c r="G11" s="91"/>
      <c r="H11" s="91"/>
      <c r="I11" s="60"/>
      <c r="J11" s="60"/>
      <c r="K11" s="60"/>
      <c r="L11" s="60"/>
      <c r="M11" s="60"/>
      <c r="N11" s="60"/>
      <c r="O11" s="22">
        <f t="shared" si="0"/>
        <v>0</v>
      </c>
    </row>
    <row r="12" spans="1:16" x14ac:dyDescent="0.35">
      <c r="A12" s="22">
        <v>6</v>
      </c>
      <c r="B12" s="23" t="s">
        <v>45</v>
      </c>
      <c r="C12" s="91"/>
      <c r="D12" s="91"/>
      <c r="E12" s="91"/>
      <c r="F12" s="91"/>
      <c r="G12" s="91"/>
      <c r="H12" s="91"/>
      <c r="I12" s="60"/>
      <c r="J12" s="60"/>
      <c r="K12" s="60"/>
      <c r="L12" s="60"/>
      <c r="M12" s="60"/>
      <c r="N12" s="60"/>
      <c r="O12" s="22">
        <f t="shared" si="0"/>
        <v>0</v>
      </c>
    </row>
    <row r="13" spans="1:16" x14ac:dyDescent="0.35">
      <c r="A13" s="22">
        <v>7</v>
      </c>
      <c r="B13" s="23" t="s">
        <v>46</v>
      </c>
      <c r="C13" s="91"/>
      <c r="D13" s="91"/>
      <c r="E13" s="91"/>
      <c r="F13" s="91"/>
      <c r="G13" s="91"/>
      <c r="H13" s="91"/>
      <c r="I13" s="60"/>
      <c r="J13" s="60"/>
      <c r="K13" s="60"/>
      <c r="L13" s="60"/>
      <c r="M13" s="60"/>
      <c r="N13" s="60"/>
      <c r="O13" s="22">
        <f t="shared" si="0"/>
        <v>0</v>
      </c>
    </row>
    <row r="14" spans="1:16" ht="29" x14ac:dyDescent="0.35">
      <c r="A14" s="22">
        <v>8</v>
      </c>
      <c r="B14" s="23" t="s">
        <v>47</v>
      </c>
      <c r="C14" s="91"/>
      <c r="D14" s="91"/>
      <c r="E14" s="91"/>
      <c r="F14" s="91"/>
      <c r="G14" s="91"/>
      <c r="H14" s="91"/>
      <c r="I14" s="60"/>
      <c r="J14" s="60"/>
      <c r="K14" s="60"/>
      <c r="L14" s="60"/>
      <c r="M14" s="60"/>
      <c r="N14" s="60"/>
      <c r="O14" s="22">
        <f t="shared" si="0"/>
        <v>0</v>
      </c>
    </row>
    <row r="15" spans="1:16" x14ac:dyDescent="0.35">
      <c r="A15" s="107" t="s">
        <v>25</v>
      </c>
      <c r="B15" s="107"/>
      <c r="C15" s="22"/>
      <c r="D15" s="22"/>
      <c r="E15" s="22"/>
      <c r="F15" s="22"/>
      <c r="G15" s="22"/>
      <c r="H15" s="22"/>
      <c r="I15" s="22">
        <f t="shared" ref="I15:N15" si="1">SUM(I7:I14)</f>
        <v>0</v>
      </c>
      <c r="J15" s="22">
        <f t="shared" si="1"/>
        <v>0</v>
      </c>
      <c r="K15" s="22">
        <f t="shared" si="1"/>
        <v>0</v>
      </c>
      <c r="L15" s="22">
        <f t="shared" si="1"/>
        <v>0</v>
      </c>
      <c r="M15" s="22">
        <f t="shared" si="1"/>
        <v>0</v>
      </c>
      <c r="N15" s="22">
        <f t="shared" si="1"/>
        <v>0</v>
      </c>
      <c r="O15" s="22">
        <f t="shared" si="0"/>
        <v>0</v>
      </c>
    </row>
  </sheetData>
  <mergeCells count="8">
    <mergeCell ref="A15:B15"/>
    <mergeCell ref="A3:A5"/>
    <mergeCell ref="B3:B5"/>
    <mergeCell ref="C3:N3"/>
    <mergeCell ref="O3:O5"/>
    <mergeCell ref="C4:E4"/>
    <mergeCell ref="F4:H4"/>
    <mergeCell ref="I4:N4"/>
  </mergeCells>
  <hyperlinks>
    <hyperlink ref="P1" location="'Daftar Tabel'!A1" display="&lt;&lt;&lt; Daftar Tabel" xr:uid="{29ABA806-446D-407E-AD36-2C960B14C847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H37"/>
  <sheetViews>
    <sheetView workbookViewId="0">
      <pane ySplit="13" topLeftCell="A14" activePane="bottomLeft" state="frozen"/>
      <selection pane="bottomLeft" activeCell="B14" sqref="B14"/>
    </sheetView>
  </sheetViews>
  <sheetFormatPr defaultColWidth="8.81640625" defaultRowHeight="14.5" x14ac:dyDescent="0.35"/>
  <cols>
    <col min="1" max="1" width="4.7265625" style="5" customWidth="1"/>
    <col min="2" max="2" width="26.1796875" style="5" customWidth="1"/>
    <col min="3" max="5" width="8.81640625" style="5"/>
    <col min="6" max="6" width="25.1796875" style="5" customWidth="1"/>
    <col min="7" max="7" width="33.26953125" style="5" customWidth="1"/>
    <col min="8" max="8" width="14.7265625" style="5" bestFit="1" customWidth="1"/>
    <col min="9" max="16384" width="8.81640625" style="5"/>
  </cols>
  <sheetData>
    <row r="1" spans="1:8" x14ac:dyDescent="0.35">
      <c r="A1" s="5" t="s">
        <v>73</v>
      </c>
      <c r="H1" s="86" t="s">
        <v>293</v>
      </c>
    </row>
    <row r="3" spans="1:8" hidden="1" x14ac:dyDescent="0.35">
      <c r="B3" s="5" t="s">
        <v>258</v>
      </c>
    </row>
    <row r="4" spans="1:8" hidden="1" x14ac:dyDescent="0.35"/>
    <row r="5" spans="1:8" hidden="1" x14ac:dyDescent="0.35">
      <c r="B5" s="5" t="s">
        <v>4</v>
      </c>
    </row>
    <row r="6" spans="1:8" hidden="1" x14ac:dyDescent="0.35"/>
    <row r="7" spans="1:8" x14ac:dyDescent="0.35">
      <c r="A7" s="5" t="s">
        <v>261</v>
      </c>
      <c r="E7" s="76">
        <f>COUNTIFS(B14:B34,"*",C14:C34,"V")</f>
        <v>0</v>
      </c>
    </row>
    <row r="8" spans="1:8" x14ac:dyDescent="0.35">
      <c r="A8" s="5" t="s">
        <v>260</v>
      </c>
      <c r="E8" s="76">
        <f>COUNTIFS(B14:B34,"*",D14:D34,"V")</f>
        <v>0</v>
      </c>
    </row>
    <row r="9" spans="1:8" x14ac:dyDescent="0.35">
      <c r="A9" s="5" t="s">
        <v>259</v>
      </c>
      <c r="E9" s="76">
        <f>COUNTIFS(B14:B34,"*",E14:E34,"V")</f>
        <v>0</v>
      </c>
    </row>
    <row r="11" spans="1:8" ht="15" customHeight="1" x14ac:dyDescent="0.35">
      <c r="A11" s="109" t="s">
        <v>0</v>
      </c>
      <c r="B11" s="109" t="s">
        <v>265</v>
      </c>
      <c r="C11" s="109" t="s">
        <v>50</v>
      </c>
      <c r="D11" s="109"/>
      <c r="E11" s="109"/>
      <c r="F11" s="109" t="s">
        <v>48</v>
      </c>
      <c r="G11" s="109" t="s">
        <v>49</v>
      </c>
      <c r="H11" s="109" t="s">
        <v>340</v>
      </c>
    </row>
    <row r="12" spans="1:8" ht="29" x14ac:dyDescent="0.35">
      <c r="A12" s="109"/>
      <c r="B12" s="109"/>
      <c r="C12" s="29" t="s">
        <v>51</v>
      </c>
      <c r="D12" s="29" t="s">
        <v>52</v>
      </c>
      <c r="E12" s="29" t="s">
        <v>262</v>
      </c>
      <c r="F12" s="109"/>
      <c r="G12" s="109"/>
      <c r="H12" s="109"/>
    </row>
    <row r="13" spans="1:8" x14ac:dyDescent="0.35">
      <c r="A13" s="19">
        <v>1</v>
      </c>
      <c r="B13" s="19">
        <v>2</v>
      </c>
      <c r="C13" s="19">
        <v>3</v>
      </c>
      <c r="D13" s="19">
        <v>4</v>
      </c>
      <c r="E13" s="19">
        <v>5</v>
      </c>
      <c r="F13" s="19">
        <v>6</v>
      </c>
      <c r="G13" s="19">
        <v>7</v>
      </c>
      <c r="H13" s="19">
        <v>8</v>
      </c>
    </row>
    <row r="14" spans="1:8" x14ac:dyDescent="0.35">
      <c r="A14" s="22">
        <v>1</v>
      </c>
      <c r="B14" s="24"/>
      <c r="C14" s="27"/>
      <c r="D14" s="27"/>
      <c r="E14" s="27"/>
      <c r="F14" s="24"/>
      <c r="G14" s="24"/>
      <c r="H14" s="24"/>
    </row>
    <row r="15" spans="1:8" x14ac:dyDescent="0.35">
      <c r="A15" s="22">
        <v>2</v>
      </c>
      <c r="B15" s="24"/>
      <c r="C15" s="27"/>
      <c r="D15" s="27"/>
      <c r="E15" s="27"/>
      <c r="F15" s="24"/>
      <c r="G15" s="24"/>
      <c r="H15" s="24"/>
    </row>
    <row r="16" spans="1:8" x14ac:dyDescent="0.35">
      <c r="A16" s="22">
        <v>3</v>
      </c>
      <c r="B16" s="24"/>
      <c r="C16" s="27"/>
      <c r="D16" s="27"/>
      <c r="E16" s="27"/>
      <c r="F16" s="24"/>
      <c r="G16" s="24"/>
      <c r="H16" s="24"/>
    </row>
    <row r="17" spans="1:8" x14ac:dyDescent="0.35">
      <c r="A17" s="22">
        <v>4</v>
      </c>
      <c r="B17" s="24"/>
      <c r="C17" s="27"/>
      <c r="D17" s="27"/>
      <c r="E17" s="27"/>
      <c r="F17" s="24"/>
      <c r="G17" s="24"/>
      <c r="H17" s="24"/>
    </row>
    <row r="18" spans="1:8" x14ac:dyDescent="0.35">
      <c r="A18" s="22">
        <v>5</v>
      </c>
      <c r="B18" s="24"/>
      <c r="C18" s="27"/>
      <c r="D18" s="27"/>
      <c r="E18" s="27"/>
      <c r="F18" s="24"/>
      <c r="G18" s="24"/>
      <c r="H18" s="24"/>
    </row>
    <row r="19" spans="1:8" x14ac:dyDescent="0.35">
      <c r="A19" s="22">
        <v>6</v>
      </c>
      <c r="B19" s="24"/>
      <c r="C19" s="27"/>
      <c r="D19" s="27"/>
      <c r="E19" s="27"/>
      <c r="F19" s="24"/>
      <c r="G19" s="24"/>
      <c r="H19" s="24"/>
    </row>
    <row r="20" spans="1:8" x14ac:dyDescent="0.35">
      <c r="A20" s="22">
        <v>7</v>
      </c>
      <c r="B20" s="24"/>
      <c r="C20" s="27"/>
      <c r="D20" s="27"/>
      <c r="E20" s="27"/>
      <c r="F20" s="24"/>
      <c r="G20" s="24"/>
      <c r="H20" s="24"/>
    </row>
    <row r="21" spans="1:8" x14ac:dyDescent="0.35">
      <c r="A21" s="22">
        <v>8</v>
      </c>
      <c r="B21" s="24"/>
      <c r="C21" s="27"/>
      <c r="D21" s="27"/>
      <c r="E21" s="27"/>
      <c r="F21" s="24"/>
      <c r="G21" s="24"/>
      <c r="H21" s="24"/>
    </row>
    <row r="22" spans="1:8" x14ac:dyDescent="0.35">
      <c r="A22" s="22">
        <v>9</v>
      </c>
      <c r="B22" s="24"/>
      <c r="C22" s="27"/>
      <c r="D22" s="27"/>
      <c r="E22" s="27"/>
      <c r="F22" s="24"/>
      <c r="G22" s="24"/>
      <c r="H22" s="24"/>
    </row>
    <row r="23" spans="1:8" x14ac:dyDescent="0.35">
      <c r="A23" s="22">
        <v>10</v>
      </c>
      <c r="B23" s="24"/>
      <c r="C23" s="27"/>
      <c r="D23" s="27"/>
      <c r="E23" s="27"/>
      <c r="F23" s="24"/>
      <c r="G23" s="24"/>
      <c r="H23" s="24"/>
    </row>
    <row r="24" spans="1:8" x14ac:dyDescent="0.35">
      <c r="A24" s="22">
        <v>11</v>
      </c>
      <c r="B24" s="24"/>
      <c r="C24" s="27"/>
      <c r="D24" s="27"/>
      <c r="E24" s="27"/>
      <c r="F24" s="24"/>
      <c r="G24" s="24"/>
      <c r="H24" s="24"/>
    </row>
    <row r="25" spans="1:8" x14ac:dyDescent="0.35">
      <c r="A25" s="22">
        <v>12</v>
      </c>
      <c r="B25" s="24"/>
      <c r="C25" s="27"/>
      <c r="D25" s="27"/>
      <c r="E25" s="27"/>
      <c r="F25" s="24"/>
      <c r="G25" s="24"/>
      <c r="H25" s="24"/>
    </row>
    <row r="26" spans="1:8" x14ac:dyDescent="0.35">
      <c r="A26" s="22">
        <v>13</v>
      </c>
      <c r="B26" s="24"/>
      <c r="C26" s="27"/>
      <c r="D26" s="27"/>
      <c r="E26" s="27"/>
      <c r="F26" s="24"/>
      <c r="G26" s="24"/>
      <c r="H26" s="24"/>
    </row>
    <row r="27" spans="1:8" x14ac:dyDescent="0.35">
      <c r="A27" s="22">
        <v>14</v>
      </c>
      <c r="B27" s="24"/>
      <c r="C27" s="27"/>
      <c r="D27" s="27"/>
      <c r="E27" s="27"/>
      <c r="F27" s="24"/>
      <c r="G27" s="24"/>
      <c r="H27" s="24"/>
    </row>
    <row r="28" spans="1:8" x14ac:dyDescent="0.35">
      <c r="A28" s="22">
        <v>15</v>
      </c>
      <c r="B28" s="24"/>
      <c r="C28" s="27"/>
      <c r="D28" s="27"/>
      <c r="E28" s="27"/>
      <c r="F28" s="24"/>
      <c r="G28" s="24"/>
      <c r="H28" s="24"/>
    </row>
    <row r="29" spans="1:8" x14ac:dyDescent="0.35">
      <c r="A29" s="22">
        <v>16</v>
      </c>
      <c r="B29" s="24"/>
      <c r="C29" s="27"/>
      <c r="D29" s="27"/>
      <c r="E29" s="27"/>
      <c r="F29" s="24"/>
      <c r="G29" s="24"/>
      <c r="H29" s="24"/>
    </row>
    <row r="30" spans="1:8" x14ac:dyDescent="0.35">
      <c r="A30" s="22">
        <v>17</v>
      </c>
      <c r="B30" s="24"/>
      <c r="C30" s="27"/>
      <c r="D30" s="27"/>
      <c r="E30" s="27"/>
      <c r="F30" s="24"/>
      <c r="G30" s="24"/>
      <c r="H30" s="24"/>
    </row>
    <row r="31" spans="1:8" x14ac:dyDescent="0.35">
      <c r="A31" s="22">
        <v>18</v>
      </c>
      <c r="B31" s="24"/>
      <c r="C31" s="27"/>
      <c r="D31" s="27"/>
      <c r="E31" s="27"/>
      <c r="F31" s="24"/>
      <c r="G31" s="24"/>
      <c r="H31" s="24"/>
    </row>
    <row r="32" spans="1:8" x14ac:dyDescent="0.35">
      <c r="A32" s="22">
        <v>19</v>
      </c>
      <c r="B32" s="24"/>
      <c r="C32" s="27"/>
      <c r="D32" s="27"/>
      <c r="E32" s="27"/>
      <c r="F32" s="24"/>
      <c r="G32" s="24"/>
      <c r="H32" s="24"/>
    </row>
    <row r="33" spans="1:8" x14ac:dyDescent="0.35">
      <c r="A33" s="22">
        <v>20</v>
      </c>
      <c r="B33" s="24"/>
      <c r="C33" s="27"/>
      <c r="D33" s="27"/>
      <c r="E33" s="27"/>
      <c r="F33" s="24"/>
      <c r="G33" s="24"/>
      <c r="H33" s="24"/>
    </row>
    <row r="34" spans="1:8" x14ac:dyDescent="0.35">
      <c r="A34" s="22" t="s">
        <v>20</v>
      </c>
      <c r="B34" s="24"/>
      <c r="C34" s="27"/>
      <c r="D34" s="27"/>
      <c r="E34" s="27"/>
      <c r="F34" s="24"/>
      <c r="G34" s="24"/>
      <c r="H34" s="24"/>
    </row>
    <row r="36" spans="1:8" x14ac:dyDescent="0.35">
      <c r="A36" s="21" t="s">
        <v>21</v>
      </c>
    </row>
    <row r="37" spans="1:8" ht="16.5" x14ac:dyDescent="0.35">
      <c r="A37" s="78" t="s">
        <v>299</v>
      </c>
    </row>
  </sheetData>
  <mergeCells count="6">
    <mergeCell ref="H11:H12"/>
    <mergeCell ref="G11:G12"/>
    <mergeCell ref="A11:A12"/>
    <mergeCell ref="B11:B12"/>
    <mergeCell ref="C11:E11"/>
    <mergeCell ref="F11:F12"/>
  </mergeCells>
  <conditionalFormatting sqref="C14:E14">
    <cfRule type="duplicateValues" dxfId="29" priority="14"/>
  </conditionalFormatting>
  <conditionalFormatting sqref="C15:E15">
    <cfRule type="duplicateValues" dxfId="28" priority="11"/>
  </conditionalFormatting>
  <conditionalFormatting sqref="C16:E16">
    <cfRule type="duplicateValues" dxfId="27" priority="10"/>
  </conditionalFormatting>
  <conditionalFormatting sqref="C17:E17">
    <cfRule type="duplicateValues" dxfId="26" priority="9"/>
  </conditionalFormatting>
  <conditionalFormatting sqref="C18:E18">
    <cfRule type="duplicateValues" dxfId="25" priority="8"/>
  </conditionalFormatting>
  <conditionalFormatting sqref="C19:E19">
    <cfRule type="duplicateValues" dxfId="24" priority="7"/>
  </conditionalFormatting>
  <conditionalFormatting sqref="C20:E20">
    <cfRule type="duplicateValues" dxfId="23" priority="6"/>
  </conditionalFormatting>
  <conditionalFormatting sqref="C21:E21">
    <cfRule type="duplicateValues" dxfId="22" priority="5"/>
  </conditionalFormatting>
  <conditionalFormatting sqref="C22:E22">
    <cfRule type="duplicateValues" dxfId="21" priority="4"/>
  </conditionalFormatting>
  <conditionalFormatting sqref="C23:E23">
    <cfRule type="duplicateValues" dxfId="20" priority="3"/>
  </conditionalFormatting>
  <conditionalFormatting sqref="C34:E34">
    <cfRule type="duplicateValues" dxfId="19" priority="2"/>
  </conditionalFormatting>
  <conditionalFormatting sqref="C24:E33">
    <cfRule type="duplicateValues" dxfId="18" priority="15"/>
  </conditionalFormatting>
  <dataValidations count="1">
    <dataValidation type="list" allowBlank="1" showInputMessage="1" showErrorMessage="1" sqref="C14:E34" xr:uid="{642C74EB-A876-4122-8C15-4037B175BB3C}">
      <formula1>$B$4:$B$5</formula1>
    </dataValidation>
  </dataValidations>
  <hyperlinks>
    <hyperlink ref="H1" location="'Daftar Tabel'!A1" display="&lt;&lt;&lt; Daftar Tabel" xr:uid="{F265F659-32A2-40F4-A193-8154AFB0826F}"/>
  </hyperlink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FF00"/>
  </sheetPr>
  <dimension ref="A1:I63"/>
  <sheetViews>
    <sheetView zoomScaleNormal="100" workbookViewId="0">
      <pane ySplit="5" topLeftCell="A6" activePane="bottomLeft" state="frozen"/>
      <selection pane="bottomLeft" activeCell="B7" sqref="B7"/>
    </sheetView>
  </sheetViews>
  <sheetFormatPr defaultColWidth="8.81640625" defaultRowHeight="14.5" x14ac:dyDescent="0.35"/>
  <cols>
    <col min="1" max="1" width="12.26953125" style="5" customWidth="1"/>
    <col min="2" max="2" width="11.1796875" style="5" customWidth="1"/>
    <col min="3" max="8" width="10.7265625" style="5" customWidth="1"/>
    <col min="9" max="9" width="14.7265625" style="5" bestFit="1" customWidth="1"/>
    <col min="10" max="16384" width="8.81640625" style="5"/>
  </cols>
  <sheetData>
    <row r="1" spans="1:9" x14ac:dyDescent="0.35">
      <c r="A1" s="5" t="s">
        <v>74</v>
      </c>
      <c r="I1" s="86" t="s">
        <v>293</v>
      </c>
    </row>
    <row r="3" spans="1:9" ht="29.5" customHeight="1" x14ac:dyDescent="0.35">
      <c r="A3" s="115" t="s">
        <v>62</v>
      </c>
      <c r="B3" s="115" t="s">
        <v>53</v>
      </c>
      <c r="C3" s="113" t="s">
        <v>63</v>
      </c>
      <c r="D3" s="114"/>
      <c r="E3" s="113" t="s">
        <v>64</v>
      </c>
      <c r="F3" s="114"/>
      <c r="G3" s="113" t="s">
        <v>65</v>
      </c>
      <c r="H3" s="114"/>
    </row>
    <row r="4" spans="1:9" x14ac:dyDescent="0.35">
      <c r="A4" s="116"/>
      <c r="B4" s="116"/>
      <c r="C4" s="30" t="s">
        <v>66</v>
      </c>
      <c r="D4" s="30" t="s">
        <v>54</v>
      </c>
      <c r="E4" s="30" t="s">
        <v>55</v>
      </c>
      <c r="F4" s="30" t="s">
        <v>76</v>
      </c>
      <c r="G4" s="31" t="s">
        <v>55</v>
      </c>
      <c r="H4" s="30" t="s">
        <v>76</v>
      </c>
    </row>
    <row r="5" spans="1:9" x14ac:dyDescent="0.35">
      <c r="A5" s="32">
        <v>1</v>
      </c>
      <c r="B5" s="32">
        <v>2</v>
      </c>
      <c r="C5" s="32">
        <v>3</v>
      </c>
      <c r="D5" s="32">
        <v>4</v>
      </c>
      <c r="E5" s="32">
        <v>5</v>
      </c>
      <c r="F5" s="32">
        <v>6</v>
      </c>
      <c r="G5" s="33">
        <v>7</v>
      </c>
      <c r="H5" s="32">
        <v>8</v>
      </c>
    </row>
    <row r="6" spans="1:9" ht="14.5" customHeight="1" x14ac:dyDescent="0.35">
      <c r="A6" s="110" t="s">
        <v>219</v>
      </c>
      <c r="B6" s="111"/>
      <c r="C6" s="111"/>
      <c r="D6" s="111"/>
      <c r="E6" s="111"/>
      <c r="F6" s="111"/>
      <c r="G6" s="111"/>
      <c r="H6" s="112"/>
    </row>
    <row r="7" spans="1:9" x14ac:dyDescent="0.35">
      <c r="A7" s="34" t="s">
        <v>56</v>
      </c>
      <c r="B7" s="27"/>
      <c r="C7" s="27"/>
      <c r="D7" s="27"/>
      <c r="E7" s="27"/>
      <c r="F7" s="27"/>
      <c r="G7" s="35"/>
      <c r="H7" s="27"/>
    </row>
    <row r="8" spans="1:9" x14ac:dyDescent="0.35">
      <c r="A8" s="34" t="s">
        <v>57</v>
      </c>
      <c r="B8" s="27"/>
      <c r="C8" s="27"/>
      <c r="D8" s="27"/>
      <c r="E8" s="27"/>
      <c r="F8" s="27"/>
      <c r="G8" s="35"/>
      <c r="H8" s="27"/>
    </row>
    <row r="9" spans="1:9" x14ac:dyDescent="0.35">
      <c r="A9" s="34" t="s">
        <v>58</v>
      </c>
      <c r="B9" s="27"/>
      <c r="C9" s="27"/>
      <c r="D9" s="27"/>
      <c r="E9" s="27"/>
      <c r="F9" s="27"/>
      <c r="G9" s="35"/>
      <c r="H9" s="27"/>
    </row>
    <row r="10" spans="1:9" x14ac:dyDescent="0.35">
      <c r="A10" s="34" t="s">
        <v>59</v>
      </c>
      <c r="B10" s="27"/>
      <c r="C10" s="27"/>
      <c r="D10" s="27"/>
      <c r="E10" s="27"/>
      <c r="F10" s="27"/>
      <c r="G10" s="35"/>
      <c r="H10" s="27"/>
    </row>
    <row r="11" spans="1:9" x14ac:dyDescent="0.35">
      <c r="A11" s="34" t="s">
        <v>60</v>
      </c>
      <c r="B11" s="27"/>
      <c r="C11" s="27"/>
      <c r="D11" s="27"/>
      <c r="E11" s="27"/>
      <c r="F11" s="27"/>
      <c r="G11" s="35"/>
      <c r="H11" s="27"/>
    </row>
    <row r="12" spans="1:9" x14ac:dyDescent="0.35">
      <c r="A12" s="110" t="s">
        <v>25</v>
      </c>
      <c r="B12" s="112"/>
      <c r="C12" s="36">
        <f t="shared" ref="C12:F12" si="0">SUM(C7:C11)</f>
        <v>0</v>
      </c>
      <c r="D12" s="36">
        <f t="shared" si="0"/>
        <v>0</v>
      </c>
      <c r="E12" s="36">
        <f t="shared" si="0"/>
        <v>0</v>
      </c>
      <c r="F12" s="36">
        <f t="shared" si="0"/>
        <v>0</v>
      </c>
      <c r="G12" s="110">
        <f>SUM(G11:H11)</f>
        <v>0</v>
      </c>
      <c r="H12" s="112"/>
    </row>
    <row r="13" spans="1:9" ht="14.5" customHeight="1" x14ac:dyDescent="0.35">
      <c r="A13" s="110" t="s">
        <v>220</v>
      </c>
      <c r="B13" s="111"/>
      <c r="C13" s="111"/>
      <c r="D13" s="111"/>
      <c r="E13" s="111"/>
      <c r="F13" s="111"/>
      <c r="G13" s="111"/>
      <c r="H13" s="112"/>
    </row>
    <row r="14" spans="1:9" x14ac:dyDescent="0.35">
      <c r="A14" s="34" t="s">
        <v>56</v>
      </c>
      <c r="B14" s="27"/>
      <c r="C14" s="27"/>
      <c r="D14" s="27"/>
      <c r="E14" s="27"/>
      <c r="F14" s="27"/>
      <c r="G14" s="35"/>
      <c r="H14" s="27"/>
    </row>
    <row r="15" spans="1:9" x14ac:dyDescent="0.35">
      <c r="A15" s="34" t="s">
        <v>57</v>
      </c>
      <c r="B15" s="27"/>
      <c r="C15" s="27"/>
      <c r="D15" s="27"/>
      <c r="E15" s="27"/>
      <c r="F15" s="27"/>
      <c r="G15" s="35"/>
      <c r="H15" s="27"/>
    </row>
    <row r="16" spans="1:9" x14ac:dyDescent="0.35">
      <c r="A16" s="34" t="s">
        <v>58</v>
      </c>
      <c r="B16" s="27"/>
      <c r="C16" s="27"/>
      <c r="D16" s="27"/>
      <c r="E16" s="27"/>
      <c r="F16" s="37"/>
      <c r="G16" s="35"/>
      <c r="H16" s="27"/>
    </row>
    <row r="17" spans="1:8" x14ac:dyDescent="0.35">
      <c r="A17" s="34" t="s">
        <v>59</v>
      </c>
      <c r="B17" s="27"/>
      <c r="C17" s="27"/>
      <c r="D17" s="27"/>
      <c r="E17" s="27"/>
      <c r="F17" s="27"/>
      <c r="G17" s="35"/>
      <c r="H17" s="27"/>
    </row>
    <row r="18" spans="1:8" x14ac:dyDescent="0.35">
      <c r="A18" s="34" t="s">
        <v>60</v>
      </c>
      <c r="B18" s="27"/>
      <c r="C18" s="27"/>
      <c r="D18" s="27"/>
      <c r="E18" s="27"/>
      <c r="F18" s="27"/>
      <c r="G18" s="35"/>
      <c r="H18" s="27"/>
    </row>
    <row r="19" spans="1:8" x14ac:dyDescent="0.35">
      <c r="A19" s="110" t="s">
        <v>25</v>
      </c>
      <c r="B19" s="112"/>
      <c r="C19" s="36">
        <f t="shared" ref="C19:F19" si="1">SUM(C14:C18)</f>
        <v>0</v>
      </c>
      <c r="D19" s="36">
        <f t="shared" si="1"/>
        <v>0</v>
      </c>
      <c r="E19" s="36">
        <f t="shared" si="1"/>
        <v>0</v>
      </c>
      <c r="F19" s="36">
        <f t="shared" si="1"/>
        <v>0</v>
      </c>
      <c r="G19" s="110">
        <f>SUM(G18:H18)</f>
        <v>0</v>
      </c>
      <c r="H19" s="112"/>
    </row>
    <row r="20" spans="1:8" x14ac:dyDescent="0.35">
      <c r="A20" s="110" t="s">
        <v>225</v>
      </c>
      <c r="B20" s="111"/>
      <c r="C20" s="111"/>
      <c r="D20" s="111"/>
      <c r="E20" s="111"/>
      <c r="F20" s="111"/>
      <c r="G20" s="111"/>
      <c r="H20" s="112"/>
    </row>
    <row r="21" spans="1:8" x14ac:dyDescent="0.35">
      <c r="A21" s="34" t="s">
        <v>56</v>
      </c>
      <c r="B21" s="92"/>
      <c r="C21" s="92"/>
      <c r="D21" s="92"/>
      <c r="E21" s="92"/>
      <c r="F21" s="92"/>
      <c r="G21" s="92"/>
      <c r="H21" s="92"/>
    </row>
    <row r="22" spans="1:8" x14ac:dyDescent="0.35">
      <c r="A22" s="34" t="s">
        <v>57</v>
      </c>
      <c r="B22" s="92"/>
      <c r="C22" s="92"/>
      <c r="D22" s="92"/>
      <c r="E22" s="92"/>
      <c r="F22" s="92"/>
      <c r="G22" s="92"/>
      <c r="H22" s="92"/>
    </row>
    <row r="23" spans="1:8" x14ac:dyDescent="0.35">
      <c r="A23" s="34" t="s">
        <v>58</v>
      </c>
      <c r="B23" s="92"/>
      <c r="C23" s="92"/>
      <c r="D23" s="92"/>
      <c r="E23" s="92"/>
      <c r="F23" s="92"/>
      <c r="G23" s="92"/>
      <c r="H23" s="92"/>
    </row>
    <row r="24" spans="1:8" x14ac:dyDescent="0.35">
      <c r="A24" s="34" t="s">
        <v>59</v>
      </c>
      <c r="B24" s="92"/>
      <c r="C24" s="92"/>
      <c r="D24" s="92"/>
      <c r="E24" s="92"/>
      <c r="F24" s="92"/>
      <c r="G24" s="92"/>
      <c r="H24" s="92"/>
    </row>
    <row r="25" spans="1:8" x14ac:dyDescent="0.35">
      <c r="A25" s="34" t="s">
        <v>60</v>
      </c>
      <c r="B25" s="92"/>
      <c r="C25" s="92"/>
      <c r="D25" s="92"/>
      <c r="E25" s="92"/>
      <c r="F25" s="92"/>
      <c r="G25" s="92"/>
      <c r="H25" s="92"/>
    </row>
    <row r="26" spans="1:8" x14ac:dyDescent="0.35">
      <c r="A26" s="110" t="s">
        <v>25</v>
      </c>
      <c r="B26" s="112"/>
      <c r="C26" s="36">
        <f t="shared" ref="C26:F26" si="2">SUM(C21:C25)</f>
        <v>0</v>
      </c>
      <c r="D26" s="36">
        <f t="shared" si="2"/>
        <v>0</v>
      </c>
      <c r="E26" s="36">
        <f t="shared" si="2"/>
        <v>0</v>
      </c>
      <c r="F26" s="36">
        <f t="shared" si="2"/>
        <v>0</v>
      </c>
      <c r="G26" s="110">
        <f>SUM(G25:H25)</f>
        <v>0</v>
      </c>
      <c r="H26" s="112"/>
    </row>
    <row r="27" spans="1:8" x14ac:dyDescent="0.35">
      <c r="A27" s="110" t="s">
        <v>345</v>
      </c>
      <c r="B27" s="111"/>
      <c r="C27" s="111"/>
      <c r="D27" s="111"/>
      <c r="E27" s="111"/>
      <c r="F27" s="111"/>
      <c r="G27" s="111"/>
      <c r="H27" s="112"/>
    </row>
    <row r="28" spans="1:8" x14ac:dyDescent="0.35">
      <c r="A28" s="34" t="s">
        <v>56</v>
      </c>
      <c r="B28" s="92"/>
      <c r="C28" s="92"/>
      <c r="D28" s="92"/>
      <c r="E28" s="92"/>
      <c r="F28" s="92"/>
      <c r="G28" s="92"/>
      <c r="H28" s="92"/>
    </row>
    <row r="29" spans="1:8" x14ac:dyDescent="0.35">
      <c r="A29" s="34" t="s">
        <v>57</v>
      </c>
      <c r="B29" s="92"/>
      <c r="C29" s="92"/>
      <c r="D29" s="92"/>
      <c r="E29" s="92"/>
      <c r="F29" s="92"/>
      <c r="G29" s="92"/>
      <c r="H29" s="92"/>
    </row>
    <row r="30" spans="1:8" x14ac:dyDescent="0.35">
      <c r="A30" s="34" t="s">
        <v>58</v>
      </c>
      <c r="B30" s="92"/>
      <c r="C30" s="92"/>
      <c r="D30" s="92"/>
      <c r="E30" s="92"/>
      <c r="F30" s="92"/>
      <c r="G30" s="92"/>
      <c r="H30" s="92"/>
    </row>
    <row r="31" spans="1:8" x14ac:dyDescent="0.35">
      <c r="A31" s="34" t="s">
        <v>59</v>
      </c>
      <c r="B31" s="92"/>
      <c r="C31" s="92"/>
      <c r="D31" s="92"/>
      <c r="E31" s="92"/>
      <c r="F31" s="92"/>
      <c r="G31" s="92"/>
      <c r="H31" s="92"/>
    </row>
    <row r="32" spans="1:8" x14ac:dyDescent="0.35">
      <c r="A32" s="34" t="s">
        <v>60</v>
      </c>
      <c r="B32" s="92"/>
      <c r="C32" s="92"/>
      <c r="D32" s="92"/>
      <c r="E32" s="92"/>
      <c r="F32" s="92"/>
      <c r="G32" s="92"/>
      <c r="H32" s="92"/>
    </row>
    <row r="33" spans="1:8" x14ac:dyDescent="0.35">
      <c r="A33" s="110" t="s">
        <v>25</v>
      </c>
      <c r="B33" s="112"/>
      <c r="C33" s="36">
        <f t="shared" ref="C33:F33" si="3">SUM(C28:C32)</f>
        <v>0</v>
      </c>
      <c r="D33" s="36">
        <f t="shared" si="3"/>
        <v>0</v>
      </c>
      <c r="E33" s="36">
        <f t="shared" si="3"/>
        <v>0</v>
      </c>
      <c r="F33" s="36">
        <f t="shared" si="3"/>
        <v>0</v>
      </c>
      <c r="G33" s="110">
        <f>SUM(G32:H32)</f>
        <v>0</v>
      </c>
      <c r="H33" s="112"/>
    </row>
    <row r="34" spans="1:8" x14ac:dyDescent="0.35">
      <c r="A34" s="110" t="s">
        <v>346</v>
      </c>
      <c r="B34" s="111"/>
      <c r="C34" s="111"/>
      <c r="D34" s="111"/>
      <c r="E34" s="111"/>
      <c r="F34" s="111"/>
      <c r="G34" s="111"/>
      <c r="H34" s="112"/>
    </row>
    <row r="35" spans="1:8" x14ac:dyDescent="0.35">
      <c r="A35" s="34" t="s">
        <v>56</v>
      </c>
      <c r="B35" s="27"/>
      <c r="C35" s="27"/>
      <c r="D35" s="27"/>
      <c r="E35" s="27"/>
      <c r="F35" s="27"/>
      <c r="G35" s="27"/>
      <c r="H35" s="27"/>
    </row>
    <row r="36" spans="1:8" x14ac:dyDescent="0.35">
      <c r="A36" s="34" t="s">
        <v>57</v>
      </c>
      <c r="B36" s="27"/>
      <c r="C36" s="27"/>
      <c r="D36" s="27"/>
      <c r="E36" s="27"/>
      <c r="F36" s="27"/>
      <c r="G36" s="27"/>
      <c r="H36" s="27"/>
    </row>
    <row r="37" spans="1:8" x14ac:dyDescent="0.35">
      <c r="A37" s="34" t="s">
        <v>58</v>
      </c>
      <c r="B37" s="27"/>
      <c r="C37" s="27"/>
      <c r="D37" s="27"/>
      <c r="E37" s="27"/>
      <c r="F37" s="27"/>
      <c r="G37" s="27"/>
      <c r="H37" s="27"/>
    </row>
    <row r="38" spans="1:8" x14ac:dyDescent="0.35">
      <c r="A38" s="34" t="s">
        <v>59</v>
      </c>
      <c r="B38" s="27"/>
      <c r="C38" s="27"/>
      <c r="D38" s="27"/>
      <c r="E38" s="27"/>
      <c r="F38" s="27"/>
      <c r="G38" s="27"/>
      <c r="H38" s="27"/>
    </row>
    <row r="39" spans="1:8" x14ac:dyDescent="0.35">
      <c r="A39" s="34" t="s">
        <v>60</v>
      </c>
      <c r="B39" s="27"/>
      <c r="C39" s="27"/>
      <c r="D39" s="27"/>
      <c r="E39" s="27"/>
      <c r="F39" s="27"/>
      <c r="G39" s="27"/>
      <c r="H39" s="27"/>
    </row>
    <row r="40" spans="1:8" x14ac:dyDescent="0.35">
      <c r="A40" s="110" t="s">
        <v>25</v>
      </c>
      <c r="B40" s="112"/>
      <c r="C40" s="36">
        <f t="shared" ref="C40:F40" si="4">SUM(C35:C39)</f>
        <v>0</v>
      </c>
      <c r="D40" s="36">
        <f t="shared" si="4"/>
        <v>0</v>
      </c>
      <c r="E40" s="36">
        <f t="shared" si="4"/>
        <v>0</v>
      </c>
      <c r="F40" s="36">
        <f t="shared" si="4"/>
        <v>0</v>
      </c>
      <c r="G40" s="110">
        <f>SUM(G39:H39)</f>
        <v>0</v>
      </c>
      <c r="H40" s="112"/>
    </row>
    <row r="41" spans="1:8" x14ac:dyDescent="0.35">
      <c r="A41" s="110" t="s">
        <v>221</v>
      </c>
      <c r="B41" s="111"/>
      <c r="C41" s="111"/>
      <c r="D41" s="111"/>
      <c r="E41" s="111"/>
      <c r="F41" s="111"/>
      <c r="G41" s="111"/>
      <c r="H41" s="112"/>
    </row>
    <row r="42" spans="1:8" x14ac:dyDescent="0.35">
      <c r="A42" s="34" t="s">
        <v>56</v>
      </c>
      <c r="B42" s="27"/>
      <c r="C42" s="27"/>
      <c r="D42" s="27"/>
      <c r="E42" s="27"/>
      <c r="F42" s="27"/>
      <c r="G42" s="27"/>
      <c r="H42" s="27"/>
    </row>
    <row r="43" spans="1:8" x14ac:dyDescent="0.35">
      <c r="A43" s="34" t="s">
        <v>57</v>
      </c>
      <c r="B43" s="27"/>
      <c r="C43" s="27"/>
      <c r="D43" s="27"/>
      <c r="E43" s="27"/>
      <c r="F43" s="27"/>
      <c r="G43" s="27"/>
      <c r="H43" s="27"/>
    </row>
    <row r="44" spans="1:8" x14ac:dyDescent="0.35">
      <c r="A44" s="34" t="s">
        <v>58</v>
      </c>
      <c r="B44" s="27"/>
      <c r="C44" s="27"/>
      <c r="D44" s="27"/>
      <c r="E44" s="27"/>
      <c r="F44" s="27"/>
      <c r="G44" s="27"/>
      <c r="H44" s="27"/>
    </row>
    <row r="45" spans="1:8" x14ac:dyDescent="0.35">
      <c r="A45" s="34" t="s">
        <v>59</v>
      </c>
      <c r="B45" s="27"/>
      <c r="C45" s="27"/>
      <c r="D45" s="27"/>
      <c r="E45" s="27"/>
      <c r="F45" s="27"/>
      <c r="G45" s="27"/>
      <c r="H45" s="27"/>
    </row>
    <row r="46" spans="1:8" x14ac:dyDescent="0.35">
      <c r="A46" s="34" t="s">
        <v>60</v>
      </c>
      <c r="B46" s="27"/>
      <c r="C46" s="27"/>
      <c r="D46" s="27"/>
      <c r="E46" s="27"/>
      <c r="F46" s="27"/>
      <c r="G46" s="27"/>
      <c r="H46" s="27"/>
    </row>
    <row r="47" spans="1:8" x14ac:dyDescent="0.35">
      <c r="A47" s="110" t="s">
        <v>25</v>
      </c>
      <c r="B47" s="112"/>
      <c r="C47" s="36">
        <f t="shared" ref="C47:F47" si="5">SUM(C42:C46)</f>
        <v>0</v>
      </c>
      <c r="D47" s="36">
        <f t="shared" si="5"/>
        <v>0</v>
      </c>
      <c r="E47" s="36">
        <f t="shared" si="5"/>
        <v>0</v>
      </c>
      <c r="F47" s="36">
        <f t="shared" si="5"/>
        <v>0</v>
      </c>
      <c r="G47" s="110">
        <f>SUM(G46:H46)</f>
        <v>0</v>
      </c>
      <c r="H47" s="112"/>
    </row>
    <row r="48" spans="1:8" x14ac:dyDescent="0.35">
      <c r="A48" s="110" t="s">
        <v>222</v>
      </c>
      <c r="B48" s="111"/>
      <c r="C48" s="111"/>
      <c r="D48" s="111"/>
      <c r="E48" s="111"/>
      <c r="F48" s="111"/>
      <c r="G48" s="111"/>
      <c r="H48" s="112"/>
    </row>
    <row r="49" spans="1:8" x14ac:dyDescent="0.35">
      <c r="A49" s="34" t="s">
        <v>56</v>
      </c>
      <c r="B49" s="27"/>
      <c r="C49" s="27"/>
      <c r="D49" s="27"/>
      <c r="E49" s="27"/>
      <c r="F49" s="27"/>
      <c r="G49" s="27"/>
      <c r="H49" s="27"/>
    </row>
    <row r="50" spans="1:8" x14ac:dyDescent="0.35">
      <c r="A50" s="34" t="s">
        <v>57</v>
      </c>
      <c r="B50" s="27"/>
      <c r="C50" s="27"/>
      <c r="D50" s="27"/>
      <c r="E50" s="27"/>
      <c r="F50" s="27"/>
      <c r="G50" s="27"/>
      <c r="H50" s="27"/>
    </row>
    <row r="51" spans="1:8" x14ac:dyDescent="0.35">
      <c r="A51" s="34" t="s">
        <v>58</v>
      </c>
      <c r="B51" s="27"/>
      <c r="C51" s="27"/>
      <c r="D51" s="27"/>
      <c r="E51" s="27"/>
      <c r="F51" s="27"/>
      <c r="G51" s="27"/>
      <c r="H51" s="27"/>
    </row>
    <row r="52" spans="1:8" x14ac:dyDescent="0.35">
      <c r="A52" s="34" t="s">
        <v>59</v>
      </c>
      <c r="B52" s="27"/>
      <c r="C52" s="27"/>
      <c r="D52" s="27"/>
      <c r="E52" s="27"/>
      <c r="F52" s="27"/>
      <c r="G52" s="27"/>
      <c r="H52" s="27"/>
    </row>
    <row r="53" spans="1:8" x14ac:dyDescent="0.35">
      <c r="A53" s="34" t="s">
        <v>60</v>
      </c>
      <c r="B53" s="27"/>
      <c r="C53" s="27"/>
      <c r="D53" s="27"/>
      <c r="E53" s="27"/>
      <c r="F53" s="27"/>
      <c r="G53" s="27"/>
      <c r="H53" s="27"/>
    </row>
    <row r="54" spans="1:8" x14ac:dyDescent="0.35">
      <c r="A54" s="110" t="s">
        <v>25</v>
      </c>
      <c r="B54" s="112"/>
      <c r="C54" s="36">
        <f t="shared" ref="C54:F54" si="6">SUM(C49:C53)</f>
        <v>0</v>
      </c>
      <c r="D54" s="36">
        <f t="shared" si="6"/>
        <v>0</v>
      </c>
      <c r="E54" s="36">
        <f t="shared" si="6"/>
        <v>0</v>
      </c>
      <c r="F54" s="36">
        <f t="shared" si="6"/>
        <v>0</v>
      </c>
      <c r="G54" s="110">
        <f>SUM(G53:H53)</f>
        <v>0</v>
      </c>
      <c r="H54" s="112"/>
    </row>
    <row r="55" spans="1:8" x14ac:dyDescent="0.35">
      <c r="A55" s="110" t="s">
        <v>223</v>
      </c>
      <c r="B55" s="111"/>
      <c r="C55" s="111"/>
      <c r="D55" s="111"/>
      <c r="E55" s="111"/>
      <c r="F55" s="111"/>
      <c r="G55" s="111"/>
      <c r="H55" s="112"/>
    </row>
    <row r="56" spans="1:8" x14ac:dyDescent="0.35">
      <c r="A56" s="34" t="s">
        <v>56</v>
      </c>
      <c r="B56" s="27"/>
      <c r="C56" s="27"/>
      <c r="D56" s="27"/>
      <c r="E56" s="27"/>
      <c r="F56" s="27"/>
      <c r="G56" s="27"/>
      <c r="H56" s="27"/>
    </row>
    <row r="57" spans="1:8" x14ac:dyDescent="0.35">
      <c r="A57" s="34" t="s">
        <v>57</v>
      </c>
      <c r="B57" s="27"/>
      <c r="C57" s="27"/>
      <c r="D57" s="27"/>
      <c r="E57" s="27"/>
      <c r="F57" s="27"/>
      <c r="G57" s="27"/>
      <c r="H57" s="27"/>
    </row>
    <row r="58" spans="1:8" x14ac:dyDescent="0.35">
      <c r="A58" s="34" t="s">
        <v>58</v>
      </c>
      <c r="B58" s="27"/>
      <c r="C58" s="27"/>
      <c r="D58" s="27"/>
      <c r="E58" s="27"/>
      <c r="F58" s="27"/>
      <c r="G58" s="27"/>
      <c r="H58" s="27"/>
    </row>
    <row r="59" spans="1:8" x14ac:dyDescent="0.35">
      <c r="A59" s="34" t="s">
        <v>59</v>
      </c>
      <c r="B59" s="27"/>
      <c r="C59" s="27"/>
      <c r="D59" s="27"/>
      <c r="E59" s="27"/>
      <c r="F59" s="27"/>
      <c r="G59" s="27"/>
      <c r="H59" s="27"/>
    </row>
    <row r="60" spans="1:8" x14ac:dyDescent="0.35">
      <c r="A60" s="34" t="s">
        <v>60</v>
      </c>
      <c r="B60" s="27"/>
      <c r="C60" s="27"/>
      <c r="D60" s="27"/>
      <c r="E60" s="27"/>
      <c r="F60" s="27"/>
      <c r="G60" s="27"/>
      <c r="H60" s="27"/>
    </row>
    <row r="61" spans="1:8" x14ac:dyDescent="0.35">
      <c r="A61" s="110" t="s">
        <v>25</v>
      </c>
      <c r="B61" s="112"/>
      <c r="C61" s="36">
        <f t="shared" ref="C61:F61" si="7">SUM(C56:C60)</f>
        <v>0</v>
      </c>
      <c r="D61" s="36">
        <f t="shared" si="7"/>
        <v>0</v>
      </c>
      <c r="E61" s="36">
        <f t="shared" si="7"/>
        <v>0</v>
      </c>
      <c r="F61" s="36">
        <f t="shared" si="7"/>
        <v>0</v>
      </c>
      <c r="G61" s="110">
        <f>SUM(G60:H60)</f>
        <v>0</v>
      </c>
      <c r="H61" s="112"/>
    </row>
    <row r="62" spans="1:8" x14ac:dyDescent="0.35">
      <c r="A62" s="117" t="s">
        <v>61</v>
      </c>
      <c r="B62" s="117"/>
      <c r="C62" s="117">
        <f>C12+C19+C61+C40+C47+C54+C26</f>
        <v>0</v>
      </c>
      <c r="D62" s="117">
        <f t="shared" ref="D62:F62" si="8">D12+D19+D61+D40+D47+D54+D26</f>
        <v>0</v>
      </c>
      <c r="E62" s="117">
        <f t="shared" si="8"/>
        <v>0</v>
      </c>
      <c r="F62" s="117">
        <f t="shared" si="8"/>
        <v>0</v>
      </c>
      <c r="G62" s="36">
        <f>G11+G18+G25+G39+G46+G53+G60</f>
        <v>0</v>
      </c>
      <c r="H62" s="36">
        <f>H11+H18+H25+H39+H46+H53+H60</f>
        <v>0</v>
      </c>
    </row>
    <row r="63" spans="1:8" x14ac:dyDescent="0.35">
      <c r="A63" s="117"/>
      <c r="B63" s="117"/>
      <c r="C63" s="117"/>
      <c r="D63" s="117"/>
      <c r="E63" s="117"/>
      <c r="F63" s="117"/>
      <c r="G63" s="110">
        <f>G62+H62</f>
        <v>0</v>
      </c>
      <c r="H63" s="112"/>
    </row>
  </sheetData>
  <mergeCells count="35">
    <mergeCell ref="A27:H27"/>
    <mergeCell ref="A33:B33"/>
    <mergeCell ref="G33:H33"/>
    <mergeCell ref="G26:H26"/>
    <mergeCell ref="G40:H40"/>
    <mergeCell ref="G47:H47"/>
    <mergeCell ref="G54:H54"/>
    <mergeCell ref="G63:H63"/>
    <mergeCell ref="G61:H61"/>
    <mergeCell ref="A55:H55"/>
    <mergeCell ref="A48:H48"/>
    <mergeCell ref="E62:E63"/>
    <mergeCell ref="F62:F63"/>
    <mergeCell ref="A47:B47"/>
    <mergeCell ref="A61:B61"/>
    <mergeCell ref="A54:B54"/>
    <mergeCell ref="A62:B63"/>
    <mergeCell ref="C62:C63"/>
    <mergeCell ref="D62:D63"/>
    <mergeCell ref="A41:H41"/>
    <mergeCell ref="A34:H34"/>
    <mergeCell ref="G3:H3"/>
    <mergeCell ref="A3:A4"/>
    <mergeCell ref="B3:B4"/>
    <mergeCell ref="A6:H6"/>
    <mergeCell ref="A13:H13"/>
    <mergeCell ref="C3:D3"/>
    <mergeCell ref="E3:F3"/>
    <mergeCell ref="G12:H12"/>
    <mergeCell ref="A19:B19"/>
    <mergeCell ref="A12:B12"/>
    <mergeCell ref="A40:B40"/>
    <mergeCell ref="A26:B26"/>
    <mergeCell ref="A20:H20"/>
    <mergeCell ref="G19:H19"/>
  </mergeCells>
  <hyperlinks>
    <hyperlink ref="I1" location="'Daftar Tabel'!A1" display="&lt;&lt;&lt; Daftar Tabel" xr:uid="{0750DFA3-BC11-47B1-A63B-97AF1A6C9E4C}"/>
  </hyperlink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66FF33"/>
  </sheetPr>
  <dimension ref="A1:F1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5" sqref="B5"/>
    </sheetView>
  </sheetViews>
  <sheetFormatPr defaultColWidth="8.81640625" defaultRowHeight="14.5" x14ac:dyDescent="0.35"/>
  <cols>
    <col min="1" max="1" width="5.7265625" style="5" customWidth="1"/>
    <col min="2" max="2" width="37.453125" style="5" customWidth="1"/>
    <col min="3" max="5" width="10.81640625" style="5" customWidth="1"/>
    <col min="6" max="6" width="14.7265625" style="5" bestFit="1" customWidth="1"/>
    <col min="7" max="16384" width="8.81640625" style="5"/>
  </cols>
  <sheetData>
    <row r="1" spans="1:6" x14ac:dyDescent="0.35">
      <c r="A1" s="5" t="s">
        <v>75</v>
      </c>
      <c r="F1" s="86" t="s">
        <v>293</v>
      </c>
    </row>
    <row r="3" spans="1:6" ht="20.149999999999999" customHeight="1" x14ac:dyDescent="0.35">
      <c r="A3" s="30" t="s">
        <v>0</v>
      </c>
      <c r="B3" s="30" t="s">
        <v>22</v>
      </c>
      <c r="C3" s="30" t="s">
        <v>58</v>
      </c>
      <c r="D3" s="30" t="s">
        <v>59</v>
      </c>
      <c r="E3" s="30" t="s">
        <v>60</v>
      </c>
    </row>
    <row r="4" spans="1:6" x14ac:dyDescent="0.35">
      <c r="A4" s="32">
        <v>1</v>
      </c>
      <c r="B4" s="32">
        <v>2</v>
      </c>
      <c r="C4" s="32">
        <v>3</v>
      </c>
      <c r="D4" s="32">
        <v>4</v>
      </c>
      <c r="E4" s="32">
        <v>5</v>
      </c>
    </row>
    <row r="5" spans="1:6" x14ac:dyDescent="0.35">
      <c r="A5" s="34">
        <v>1</v>
      </c>
      <c r="B5" s="28"/>
      <c r="C5" s="27"/>
      <c r="D5" s="27"/>
      <c r="E5" s="27"/>
    </row>
    <row r="6" spans="1:6" x14ac:dyDescent="0.35">
      <c r="A6" s="34">
        <v>2</v>
      </c>
      <c r="B6" s="28"/>
      <c r="C6" s="27"/>
      <c r="D6" s="27"/>
      <c r="E6" s="27"/>
    </row>
    <row r="7" spans="1:6" x14ac:dyDescent="0.35">
      <c r="A7" s="34">
        <v>3</v>
      </c>
      <c r="B7" s="28"/>
      <c r="C7" s="27"/>
      <c r="D7" s="27"/>
      <c r="E7" s="27"/>
    </row>
    <row r="8" spans="1:6" x14ac:dyDescent="0.35">
      <c r="A8" s="34">
        <v>4</v>
      </c>
      <c r="B8" s="28"/>
      <c r="C8" s="27"/>
      <c r="D8" s="27"/>
      <c r="E8" s="27"/>
    </row>
    <row r="9" spans="1:6" x14ac:dyDescent="0.35">
      <c r="A9" s="34">
        <v>5</v>
      </c>
      <c r="B9" s="28"/>
      <c r="C9" s="27"/>
      <c r="D9" s="27"/>
      <c r="E9" s="27"/>
    </row>
    <row r="10" spans="1:6" x14ac:dyDescent="0.35">
      <c r="A10" s="34" t="s">
        <v>67</v>
      </c>
      <c r="B10" s="28"/>
      <c r="C10" s="27"/>
      <c r="D10" s="27"/>
      <c r="E10" s="27"/>
    </row>
    <row r="11" spans="1:6" x14ac:dyDescent="0.35">
      <c r="A11" s="117" t="s">
        <v>25</v>
      </c>
      <c r="B11" s="117"/>
      <c r="C11" s="36">
        <f>SUM(C5:C10)</f>
        <v>0</v>
      </c>
      <c r="D11" s="36">
        <f t="shared" ref="D11:E11" si="0">SUM(D5:D10)</f>
        <v>0</v>
      </c>
      <c r="E11" s="36">
        <f t="shared" si="0"/>
        <v>0</v>
      </c>
    </row>
    <row r="12" spans="1:6" x14ac:dyDescent="0.35">
      <c r="A12" s="38"/>
      <c r="B12" s="38"/>
      <c r="C12" s="39"/>
      <c r="D12" s="39"/>
      <c r="E12" s="39"/>
    </row>
  </sheetData>
  <mergeCells count="1">
    <mergeCell ref="A11:B11"/>
  </mergeCells>
  <hyperlinks>
    <hyperlink ref="F1" location="'Daftar Tabel'!A1" display="&lt;&lt;&lt; Daftar Tabel" xr:uid="{DA94CB42-4AB6-4E28-AEE4-8D244B83A1A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Menu</vt:lpstr>
      <vt:lpstr>Daftar Tabel</vt:lpstr>
      <vt:lpstr>1a1</vt:lpstr>
      <vt:lpstr>1a2</vt:lpstr>
      <vt:lpstr>1a3</vt:lpstr>
      <vt:lpstr>1b</vt:lpstr>
      <vt:lpstr>1c</vt:lpstr>
      <vt:lpstr>2a</vt:lpstr>
      <vt:lpstr>2b</vt:lpstr>
      <vt:lpstr>2c</vt:lpstr>
      <vt:lpstr>3a1</vt:lpstr>
      <vt:lpstr>3a2</vt:lpstr>
      <vt:lpstr>3a3</vt:lpstr>
      <vt:lpstr>3a4</vt:lpstr>
      <vt:lpstr>3b</vt:lpstr>
      <vt:lpstr>3c1</vt:lpstr>
      <vt:lpstr>3c2</vt:lpstr>
      <vt:lpstr>3d</vt:lpstr>
      <vt:lpstr>4a</vt:lpstr>
      <vt:lpstr>4b</vt:lpstr>
      <vt:lpstr>5a1</vt:lpstr>
      <vt:lpstr>5a2</vt:lpstr>
      <vt:lpstr>5b1</vt:lpstr>
      <vt:lpstr>5b2</vt:lpstr>
      <vt:lpstr>5c1</vt:lpstr>
      <vt:lpstr>5c2</vt:lpstr>
      <vt:lpstr>Ref 5d1d2e2</vt:lpstr>
      <vt:lpstr>5d1</vt:lpstr>
      <vt:lpstr>5d2</vt:lpstr>
      <vt:lpstr>Ref 5e1</vt:lpstr>
      <vt:lpstr>5e1</vt:lpstr>
      <vt:lpstr>5e2</vt:lpstr>
      <vt:lpstr>5f</vt:lpstr>
      <vt:lpstr>5g</vt:lpstr>
      <vt:lpstr>5h1</vt:lpstr>
      <vt:lpstr>5h2</vt:lpstr>
      <vt:lpstr>5h3</vt:lpstr>
      <vt:lpstr>5h4</vt:lpstr>
    </vt:vector>
  </TitlesOfParts>
  <Company>NTU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Radon Dhelika</dc:creator>
  <cp:lastModifiedBy>Suharyadi</cp:lastModifiedBy>
  <cp:lastPrinted>2018-07-27T08:27:12Z</cp:lastPrinted>
  <dcterms:created xsi:type="dcterms:W3CDTF">2009-07-06T01:37:37Z</dcterms:created>
  <dcterms:modified xsi:type="dcterms:W3CDTF">2019-03-08T18:16:28Z</dcterms:modified>
</cp:coreProperties>
</file>