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t\template\"/>
    </mc:Choice>
  </mc:AlternateContent>
  <xr:revisionPtr revIDLastSave="0" documentId="13_ncr:1_{32C2CA9B-63CA-4045-B5F6-E6EF396D5A91}" xr6:coauthVersionLast="45" xr6:coauthVersionMax="45" xr10:uidLastSave="{00000000-0000-0000-0000-000000000000}"/>
  <bookViews>
    <workbookView xWindow="28680" yWindow="4515" windowWidth="20730" windowHeight="11310" tabRatio="839" firstSheet="16" activeTab="35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3a1" sheetId="23" r:id="rId10"/>
    <sheet name="3a2" sheetId="25" r:id="rId11"/>
    <sheet name="3a3" sheetId="26" r:id="rId12"/>
    <sheet name="3a4" sheetId="27" r:id="rId13"/>
    <sheet name="3b" sheetId="28" r:id="rId14"/>
    <sheet name="3c1" sheetId="29" r:id="rId15"/>
    <sheet name="3c2" sheetId="30" r:id="rId16"/>
    <sheet name="3d" sheetId="31" r:id="rId17"/>
    <sheet name="4a" sheetId="32" r:id="rId18"/>
    <sheet name="4b" sheetId="33" r:id="rId19"/>
    <sheet name="5a1" sheetId="34" r:id="rId20"/>
    <sheet name="5b1" sheetId="56" r:id="rId21"/>
    <sheet name="5b2" sheetId="57" r:id="rId22"/>
    <sheet name="5c1" sheetId="39" r:id="rId23"/>
    <sheet name="5c2" sheetId="40" r:id="rId24"/>
    <sheet name="Ref 5d1d2e2" sheetId="41" r:id="rId25"/>
    <sheet name="5d1" sheetId="42" r:id="rId26"/>
    <sheet name="5d2" sheetId="43" r:id="rId27"/>
    <sheet name="Ref 5e1" sheetId="44" r:id="rId28"/>
    <sheet name="5e1" sheetId="45" r:id="rId29"/>
    <sheet name="5e2" sheetId="46" r:id="rId30"/>
    <sheet name="5f" sheetId="47" r:id="rId31"/>
    <sheet name="5g" sheetId="48" r:id="rId32"/>
    <sheet name="5h1" sheetId="50" r:id="rId33"/>
    <sheet name="5h2" sheetId="58" r:id="rId34"/>
    <sheet name="5h3" sheetId="59" r:id="rId35"/>
    <sheet name="5h4" sheetId="60" r:id="rId36"/>
  </sheets>
  <definedNames>
    <definedName name="diploma" localSheetId="3">#REF!</definedName>
    <definedName name="diploma" localSheetId="4">#REF!</definedName>
    <definedName name="diploma" localSheetId="15">#REF!</definedName>
    <definedName name="diploma" localSheetId="21">#REF!</definedName>
    <definedName name="diploma" localSheetId="22">#REF!</definedName>
    <definedName name="diploma" localSheetId="33">#REF!</definedName>
    <definedName name="diploma" localSheetId="34">#REF!</definedName>
    <definedName name="diploma" localSheetId="35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C9" i="60" l="1"/>
  <c r="C9" i="59"/>
  <c r="C9" i="58"/>
  <c r="H62" i="21" l="1"/>
  <c r="G62" i="21"/>
  <c r="G33" i="21"/>
  <c r="F33" i="21"/>
  <c r="E33" i="21"/>
  <c r="D33" i="21"/>
  <c r="C33" i="21"/>
  <c r="F18" i="57" l="1"/>
  <c r="E18" i="57"/>
  <c r="D18" i="57"/>
  <c r="F12" i="56"/>
  <c r="E12" i="56"/>
  <c r="D12" i="56"/>
  <c r="F3" i="54"/>
  <c r="F10" i="53"/>
  <c r="F9" i="53"/>
  <c r="F8" i="53"/>
  <c r="S48" i="14" l="1"/>
  <c r="E3" i="31" l="1"/>
  <c r="E9" i="20" l="1"/>
  <c r="E8" i="20"/>
  <c r="E7" i="20"/>
  <c r="C12" i="50" l="1"/>
  <c r="C7" i="48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3" i="21" l="1"/>
  <c r="F13" i="33"/>
  <c r="D7" i="26" l="1"/>
  <c r="C7" i="26"/>
  <c r="F7" i="23" l="1"/>
  <c r="E7" i="22" l="1"/>
  <c r="D7" i="22"/>
  <c r="C7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7" i="28"/>
  <c r="D7" i="28"/>
  <c r="C7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8" i="23"/>
  <c r="D8" i="23"/>
  <c r="C8" i="23"/>
  <c r="F6" i="23"/>
  <c r="F61" i="21"/>
  <c r="E61" i="21"/>
  <c r="D61" i="21"/>
  <c r="C61" i="21"/>
  <c r="F19" i="21"/>
  <c r="E19" i="21"/>
  <c r="D19" i="21"/>
  <c r="C19" i="21"/>
  <c r="F12" i="21"/>
  <c r="E12" i="21"/>
  <c r="D12" i="21"/>
  <c r="C12" i="21"/>
  <c r="N15" i="19"/>
  <c r="M15" i="19"/>
  <c r="L15" i="19"/>
  <c r="K15" i="19"/>
  <c r="J15" i="19"/>
  <c r="I15" i="19"/>
  <c r="H15" i="19"/>
  <c r="G15" i="19"/>
  <c r="F15" i="19"/>
  <c r="E15" i="19"/>
  <c r="D15" i="19"/>
  <c r="C15" i="19"/>
  <c r="O14" i="19"/>
  <c r="O13" i="19"/>
  <c r="O12" i="19"/>
  <c r="O11" i="19"/>
  <c r="O10" i="19"/>
  <c r="O9" i="19"/>
  <c r="O8" i="19"/>
  <c r="O7" i="19"/>
  <c r="C62" i="21" l="1"/>
  <c r="E62" i="21"/>
  <c r="F62" i="21"/>
  <c r="D62" i="21"/>
  <c r="F25" i="32"/>
  <c r="F29" i="32" s="1"/>
  <c r="D25" i="32"/>
  <c r="D29" i="32" s="1"/>
  <c r="E25" i="32"/>
  <c r="E29" i="32" s="1"/>
  <c r="F9" i="30"/>
  <c r="H9" i="25"/>
  <c r="F8" i="23"/>
  <c r="G24" i="32"/>
  <c r="O15" i="19"/>
  <c r="H9" i="27"/>
  <c r="G15" i="32"/>
  <c r="F15" i="47"/>
  <c r="F16" i="33"/>
  <c r="G9" i="32"/>
  <c r="G28" i="32"/>
  <c r="G20" i="32"/>
  <c r="F9" i="29"/>
  <c r="G29" i="32" l="1"/>
  <c r="G25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700-000004000000}">
      <text>
        <r>
          <rPr>
            <b/>
            <sz val="9"/>
            <color rgb="FF000000"/>
            <rFont val="Tahoma"/>
            <family val="2"/>
          </rPr>
          <t>NB1</t>
        </r>
      </text>
    </comment>
    <comment ref="E1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00000000-0006-0000-0700-000011000000}">
      <text>
        <r>
          <rPr>
            <b/>
            <sz val="9"/>
            <color rgb="FF000000"/>
            <rFont val="Tahoma"/>
            <family val="2"/>
          </rPr>
          <t>NA3</t>
        </r>
      </text>
    </comment>
    <comment ref="D26" authorId="0" shapeId="0" xr:uid="{00000000-0006-0000-0700-000012000000}">
      <text>
        <r>
          <rPr>
            <b/>
            <sz val="9"/>
            <color rgb="FF000000"/>
            <rFont val="Tahoma"/>
            <family val="2"/>
          </rPr>
          <t>NB3</t>
        </r>
      </text>
    </comment>
    <comment ref="E26" authorId="0" shapeId="0" xr:uid="{00000000-0006-0000-0700-000013000000}">
      <text>
        <r>
          <rPr>
            <b/>
            <sz val="9"/>
            <color rgb="FF000000"/>
            <rFont val="Tahoma"/>
            <family val="2"/>
          </rPr>
          <t>NC3</t>
        </r>
      </text>
    </comment>
    <comment ref="F26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00000000-0006-0000-0700-000016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2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00000000-0006-0000-0700-000018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33" authorId="0" shapeId="0" xr:uid="{00000000-0006-0000-0700-000019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33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00000000-0006-0000-0700-00001B000000}">
      <text>
        <r>
          <rPr>
            <b/>
            <sz val="9"/>
            <color rgb="FF000000"/>
            <rFont val="Tahoma"/>
            <family val="2"/>
          </rPr>
          <t>ND4</t>
        </r>
      </text>
    </comment>
    <comment ref="G33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00000000-0006-0000-0700-00001D000000}">
      <text>
        <r>
          <rPr>
            <b/>
            <sz val="9"/>
            <color rgb="FF000000"/>
            <rFont val="Tahoma"/>
            <family val="2"/>
          </rPr>
          <t>NMR4</t>
        </r>
      </text>
    </comment>
    <comment ref="H39" authorId="0" shapeId="0" xr:uid="{00000000-0006-0000-0700-00001E000000}">
      <text>
        <r>
          <rPr>
            <b/>
            <sz val="9"/>
            <color rgb="FF000000"/>
            <rFont val="Tahoma"/>
            <family val="2"/>
          </rPr>
          <t>NMT4</t>
        </r>
      </text>
    </comment>
    <comment ref="C40" authorId="0" shapeId="0" xr:uid="{00000000-0006-0000-0700-00001F000000}">
      <text>
        <r>
          <rPr>
            <b/>
            <sz val="9"/>
            <color rgb="FF000000"/>
            <rFont val="Tahoma"/>
            <family val="2"/>
          </rPr>
          <t>NA4</t>
        </r>
      </text>
    </comment>
    <comment ref="D40" authorId="0" shapeId="0" xr:uid="{00000000-0006-0000-0700-000020000000}">
      <text>
        <r>
          <rPr>
            <b/>
            <sz val="9"/>
            <color rgb="FF000000"/>
            <rFont val="Tahoma"/>
            <family val="2"/>
          </rPr>
          <t>NB4</t>
        </r>
      </text>
    </comment>
    <comment ref="E4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00000000-0006-0000-0700-000023000000}">
      <text>
        <r>
          <rPr>
            <b/>
            <sz val="9"/>
            <color rgb="FF000000"/>
            <rFont val="Tahoma"/>
            <family val="2"/>
          </rPr>
          <t>NM4 saat TS</t>
        </r>
      </text>
    </comment>
    <comment ref="G46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00000000-0006-0000-0700-00002A000000}">
      <text>
        <r>
          <rPr>
            <b/>
            <sz val="9"/>
            <color rgb="FF000000"/>
            <rFont val="Tahoma"/>
            <family val="2"/>
          </rPr>
          <t>NM5 saat TS</t>
        </r>
      </text>
    </comment>
    <comment ref="G53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00000000-0006-0000-0700-000030000000}">
      <text>
        <r>
          <rPr>
            <b/>
            <sz val="9"/>
            <color rgb="FF000000"/>
            <rFont val="Tahoma"/>
            <family val="2"/>
          </rPr>
          <t>ND6</t>
        </r>
      </text>
    </comment>
    <comment ref="G54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700-000039000000}">
      <text>
        <r>
          <rPr>
            <b/>
            <sz val="9"/>
            <color rgb="FF000000"/>
            <rFont val="Tahoma"/>
            <family val="2"/>
          </rPr>
          <t>NA</t>
        </r>
      </text>
    </comment>
    <comment ref="D62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700-00003D000000}">
      <text>
        <r>
          <rPr>
            <b/>
            <sz val="9"/>
            <color rgb="FF000000"/>
            <rFont val="Tahoma"/>
            <family val="2"/>
          </rPr>
          <t>NMR saat TS</t>
        </r>
      </text>
    </comment>
    <comment ref="H62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rgb="FF000000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rgb="FF000000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rgb="FF000000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rgb="FF000000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rgb="FF000000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rgb="FF000000"/>
            <rFont val="Tahoma"/>
            <family val="2"/>
          </rPr>
          <t>Suharyadi: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8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8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8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700-000001000000}">
      <text>
        <r>
          <rPr>
            <b/>
            <sz val="9"/>
            <color rgb="FF000000"/>
            <rFont val="Tahoma"/>
            <family val="2"/>
          </rPr>
          <t>a1</t>
        </r>
      </text>
    </comment>
    <comment ref="H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700-000003000000}">
      <text>
        <r>
          <rPr>
            <b/>
            <sz val="9"/>
            <color rgb="FF000000"/>
            <rFont val="Tahoma"/>
            <family val="2"/>
          </rPr>
          <t>c1</t>
        </r>
      </text>
    </comment>
    <comment ref="F12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700-000007000000}">
      <text>
        <r>
          <rPr>
            <b/>
            <sz val="9"/>
            <color rgb="FF000000"/>
            <rFont val="Tahoma"/>
            <family val="2"/>
          </rPr>
          <t>a2</t>
        </r>
      </text>
    </comment>
    <comment ref="E21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700-000009000000}">
      <text>
        <r>
          <rPr>
            <b/>
            <sz val="9"/>
            <color rgb="FF000000"/>
            <rFont val="Tahoma"/>
            <family val="2"/>
          </rPr>
          <t>c2</t>
        </r>
      </text>
    </comment>
    <comment ref="D23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700-00000C000000}">
      <text>
        <r>
          <rPr>
            <b/>
            <sz val="9"/>
            <color rgb="FF000000"/>
            <rFont val="Tahoma"/>
            <family val="2"/>
          </rPr>
          <t>f2</t>
        </r>
      </text>
    </comment>
    <comment ref="B31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700-00000F000000}">
      <text>
        <r>
          <rPr>
            <b/>
            <sz val="9"/>
            <color rgb="FF000000"/>
            <rFont val="Tahoma"/>
            <family val="2"/>
          </rPr>
          <t>c31</t>
        </r>
      </text>
    </comment>
    <comment ref="C32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700-000012000000}">
      <text>
        <r>
          <rPr>
            <b/>
            <sz val="9"/>
            <color rgb="FF000000"/>
            <rFont val="Tahoma"/>
            <family val="2"/>
          </rPr>
          <t>f31</t>
        </r>
      </text>
    </comment>
    <comment ref="B39" authorId="0" shapeId="0" xr:uid="{00000000-0006-0000-1700-000013000000}">
      <text>
        <r>
          <rPr>
            <b/>
            <sz val="9"/>
            <color rgb="FF000000"/>
            <rFont val="Tahoma"/>
            <family val="2"/>
          </rPr>
          <t>a32</t>
        </r>
      </text>
    </comment>
    <comment ref="D39" authorId="0" shapeId="0" xr:uid="{00000000-0006-0000-1700-000014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39" authorId="0" shapeId="0" xr:uid="{00000000-0006-0000-1700-000015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0" authorId="0" shapeId="0" xr:uid="{00000000-0006-0000-1700-000016000000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0" authorId="0" shapeId="0" xr:uid="{00000000-0006-0000-1700-000017000000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0" authorId="0" shapeId="0" xr:uid="{00000000-0006-0000-1700-000018000000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8" authorId="0" shapeId="0" xr:uid="{00000000-0006-0000-17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8" authorId="0" shapeId="0" xr:uid="{00000000-0006-0000-17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8" authorId="0" shapeId="0" xr:uid="{00000000-0006-0000-17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1" authorId="0" shapeId="0" xr:uid="{00000000-0006-0000-17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1" authorId="0" shapeId="0" xr:uid="{00000000-0006-0000-17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1" authorId="0" shapeId="0" xr:uid="{00000000-0006-0000-17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1" authorId="0" shapeId="0" xr:uid="{00000000-0006-0000-17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1" authorId="0" shapeId="0" xr:uid="{00000000-0006-0000-17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1" authorId="0" shapeId="0" xr:uid="{00000000-0006-0000-17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3" authorId="0" shapeId="0" xr:uid="{00000000-0006-0000-17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3" authorId="0" shapeId="0" xr:uid="{00000000-0006-0000-17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3" authorId="0" shapeId="0" xr:uid="{00000000-0006-0000-17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2" authorId="0" shapeId="0" xr:uid="{00000000-0006-0000-17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2" authorId="0" shapeId="0" xr:uid="{00000000-0006-0000-17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2" authorId="0" shapeId="0" xr:uid="{00000000-0006-0000-17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3" authorId="0" shapeId="0" xr:uid="{00000000-0006-0000-17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3" authorId="0" shapeId="0" xr:uid="{00000000-0006-0000-17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3" authorId="0" shapeId="0" xr:uid="{00000000-0006-0000-17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1" authorId="0" shapeId="0" xr:uid="{00000000-0006-0000-17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1" authorId="0" shapeId="0" xr:uid="{00000000-0006-0000-17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1" authorId="0" shapeId="0" xr:uid="{00000000-0006-0000-17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2" authorId="0" shapeId="0" xr:uid="{00000000-0006-0000-17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2" authorId="0" shapeId="0" xr:uid="{00000000-0006-0000-17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2" authorId="0" shapeId="0" xr:uid="{00000000-0006-0000-17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00000000-0006-0000-1E00-000003000000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E00-000004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E00-000005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00000000-0006-0000-1E00-000006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00000000-0006-0000-1E00-000007000000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E00-000008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E00-000009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2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8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7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rgb="FF000000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rgb="FF000000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<sst xmlns="http://schemas.openxmlformats.org/spreadsheetml/2006/main" count="772" uniqueCount="364">
  <si>
    <t>No.</t>
  </si>
  <si>
    <t>Universitas</t>
  </si>
  <si>
    <t>Institut</t>
  </si>
  <si>
    <t>Sekolah Tinggi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</si>
  <si>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</si>
  <si>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</si>
  <si>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</si>
  <si>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</si>
  <si>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</si>
  <si>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</si>
  <si>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</si>
  <si>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</si>
  <si>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</si>
  <si>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</si>
  <si>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</si>
  <si>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</si>
  <si>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</si>
  <si>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</si>
  <si>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</si>
  <si>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</si>
  <si>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</si>
  <si>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</si>
  <si>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Perguruan Tinggi Negeri - Badan Hukum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</si>
  <si>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</si>
  <si>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</si>
  <si>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</si>
  <si>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</si>
  <si>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</si>
  <si>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</si>
  <si>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</si>
  <si>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</si>
  <si>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</si>
  <si>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</si>
  <si>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</si>
  <si>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</si>
  <si>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</si>
  <si>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</si>
  <si>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</si>
  <si>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</si>
  <si>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</si>
  <si>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</si>
  <si>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</si>
  <si>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</si>
  <si>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</si>
  <si>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</si>
  <si>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</si>
  <si>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</si>
  <si>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</si>
  <si>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</si>
  <si>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</si>
  <si>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</si>
  <si>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</si>
  <si>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</si>
  <si>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</si>
  <si>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</si>
  <si>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</si>
  <si>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</si>
  <si>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</si>
  <si>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</si>
  <si>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</si>
  <si>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</si>
  <si>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</si>
  <si>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</si>
  <si>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</si>
  <si>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</si>
  <si>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</si>
  <si>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</si>
  <si>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</si>
  <si>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</si>
  <si>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</si>
  <si>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</si>
  <si>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Fakultas/ Program Studi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</si>
  <si>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</si>
  <si>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</si>
  <si>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</si>
  <si>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</si>
  <si>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</si>
  <si>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</si>
  <si>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</si>
  <si>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</si>
  <si>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</si>
  <si>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</si>
  <si>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</si>
  <si>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</si>
  <si>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</si>
  <si>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</si>
  <si>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</si>
  <si>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</si>
  <si>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</si>
  <si>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Unit Pengelola
(Fakultas/Departemen/Jurusan)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</si>
  <si>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</si>
  <si>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</si>
  <si>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</si>
  <si>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</si>
  <si>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</si>
  <si>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</si>
  <si>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</si>
  <si>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</si>
  <si>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</si>
  <si>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</si>
  <si>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</si>
  <si>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</si>
  <si>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</si>
  <si>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</si>
  <si>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</si>
  <si>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</si>
  <si>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</si>
  <si>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</si>
  <si>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</si>
  <si>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</si>
  <si>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</si>
  <si>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</si>
  <si>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</si>
  <si>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</si>
  <si>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</si>
  <si>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</si>
  <si>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</si>
  <si>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</si>
  <si>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</si>
  <si>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</si>
  <si>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</si>
  <si>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</si>
  <si>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</si>
  <si>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</si>
  <si>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</si>
  <si>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</si>
  <si>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</si>
  <si>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</si>
  <si>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</si>
  <si>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</si>
  <si>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</si>
  <si>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</si>
  <si>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</si>
  <si>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</si>
  <si>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</si>
  <si>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</si>
  <si>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</si>
  <si>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</si>
  <si>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</si>
  <si>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</si>
  <si>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</si>
  <si>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</si>
  <si>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</si>
  <si>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</si>
  <si>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</si>
  <si>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</si>
  <si>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</si>
  <si>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</si>
  <si>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</si>
  <si>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</si>
  <si>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</si>
  <si>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</si>
  <si>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</si>
  <si>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</si>
  <si>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</si>
  <si>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</si>
  <si>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</si>
  <si>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</si>
  <si>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</si>
  <si>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</si>
  <si>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</si>
  <si>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</si>
  <si>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</si>
  <si>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</si>
  <si>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</si>
  <si>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</si>
  <si>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</si>
  <si>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</si>
  <si>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</si>
  <si>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</si>
  <si>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</si>
  <si>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Jumlah Lulusan s.d. akhir TS</t>
  </si>
  <si>
    <t>awal TS-2</t>
  </si>
  <si>
    <t>awal TS-1</t>
  </si>
  <si>
    <t>awal TS</t>
  </si>
  <si>
    <t>akhir TS</t>
  </si>
  <si>
    <t>Jumlah Lulusan  s.d. akhir TS</t>
  </si>
  <si>
    <t>awal TS-6</t>
  </si>
  <si>
    <t>awal TS-5</t>
  </si>
  <si>
    <t>awal TS-4</t>
  </si>
  <si>
    <t>awal TS-3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</si>
  <si>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</si>
  <si>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</si>
  <si>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</si>
  <si>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</si>
  <si>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</si>
  <si>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</si>
  <si>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</si>
  <si>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</si>
  <si>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</si>
  <si>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</si>
  <si>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</si>
  <si>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</si>
  <si>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</si>
  <si>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</si>
  <si>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</si>
  <si>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</si>
  <si>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</si>
  <si>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</si>
  <si>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</si>
  <si>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</si>
  <si>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</si>
  <si>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</si>
  <si>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</si>
  <si>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</si>
  <si>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</si>
  <si>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</si>
  <si>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</si>
  <si>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</si>
  <si>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</si>
  <si>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</si>
  <si>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</si>
  <si>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</si>
  <si>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</si>
  <si>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</si>
  <si>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</si>
  <si>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Nama Penulis</t>
  </si>
  <si>
    <t xml:space="preserve">Judul Artikel yang Disitasi (Jurnal, Volume, Tahun, Nomor, Halaman) </t>
  </si>
  <si>
    <t>Banyaknya Artikel yang Mensitasi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</si>
  <si>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</si>
  <si>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</si>
  <si>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</si>
  <si>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</si>
  <si>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</si>
  <si>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</si>
  <si>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</si>
  <si>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</si>
  <si>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</si>
  <si>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</si>
  <si>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</si>
  <si>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</si>
  <si>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</si>
  <si>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</si>
  <si>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</si>
  <si>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</si>
  <si>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</si>
  <si>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</si>
  <si>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</si>
  <si>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</si>
  <si>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</si>
  <si>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</si>
  <si>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</si>
  <si>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</si>
  <si>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</si>
  <si>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</si>
  <si>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</si>
  <si>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</si>
  <si>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</si>
  <si>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</si>
  <si>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</si>
  <si>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</si>
  <si>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</si>
  <si>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</si>
  <si>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</si>
  <si>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</si>
  <si>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</si>
  <si>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</si>
  <si>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</si>
  <si>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</si>
  <si>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</si>
  <si>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</si>
  <si>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PT/ Fakultas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</si>
  <si>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</si>
  <si>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</si>
  <si>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</si>
  <si>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</si>
  <si>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</si>
  <si>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</si>
  <si>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</si>
  <si>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 xml:space="preserve">Jumlah sertifikasi/akreditasi dalam lingkup PT/Fakultas oleh lembaga internasional bereputasi = </t>
  </si>
  <si>
    <t xml:space="preserve">Jumlah sertifikasi/akreditasi dalam lingkup PT/ Fakultas lembaga nasional bereputasi = 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</si>
  <si>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</si>
  <si>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</si>
  <si>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</si>
  <si>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</si>
  <si>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</si>
  <si>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</si>
  <si>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</si>
  <si>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</si>
  <si>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</si>
  <si>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</si>
  <si>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</si>
  <si>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</si>
  <si>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</si>
  <si>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</si>
  <si>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</si>
  <si>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</si>
  <si>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</si>
  <si>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</si>
  <si>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</si>
  <si>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</si>
  <si>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</si>
  <si>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</si>
  <si>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</si>
  <si>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</si>
  <si>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</si>
  <si>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</si>
  <si>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</si>
  <si>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</si>
  <si>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</si>
  <si>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</si>
  <si>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</si>
  <si>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</si>
  <si>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</si>
  <si>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</si>
  <si>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</si>
  <si>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t>Tabel 5.g Sitasi Karya Ilmiah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</si>
  <si>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</si>
  <si>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</si>
  <si>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</si>
  <si>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</si>
  <si>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</si>
  <si>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</si>
  <si>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</si>
  <si>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</si>
  <si>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</si>
  <si>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</si>
  <si>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</si>
  <si>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</si>
  <si>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</si>
  <si>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</si>
  <si>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</si>
  <si>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</si>
  <si>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</si>
  <si>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</si>
  <si>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AKADEMIK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</si>
  <si>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</si>
  <si>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</si>
  <si>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</si>
  <si>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</si>
  <si>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</si>
  <si>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Tabel 5.g Sitasi Karya Ilmiah dalam 3 tahun terakhir</t>
  </si>
  <si>
    <t>Program Sarjana</t>
  </si>
  <si>
    <t>Sarjana</t>
  </si>
  <si>
    <t>Diploma Empat/ Sarjana Terapan</t>
  </si>
  <si>
    <t>Sarjana/ Diploma Empat/ Sarjana Terapan</t>
  </si>
  <si>
    <t>Tabel 5.c.2).a Rasio kelulusan tepat waktu dan rasio keberhasilan studi pada program Doktor/Doktor Terapan/Subspesialis</t>
  </si>
  <si>
    <t>Program Diploma Empat/ Sarjana Terapan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</si>
  <si>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</si>
  <si>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</si>
  <si>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</si>
  <si>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</si>
  <si>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</si>
  <si>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Tabel 5.h Luaran Lainnya - 5.h.2 HKI (Hak Cipta, Desain Produk Industri, dll.)</t>
  </si>
  <si>
    <t>Tabel 5.h Luaran Lainnya - 5.h.3 Teknologi Tepat Guna, Produk, Karya Seni, Rekayasa Sosial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</si>
  <si>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</si>
  <si>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5h1</t>
  </si>
  <si>
    <t>5h2</t>
  </si>
  <si>
    <t>5h3</t>
  </si>
  <si>
    <t>5h4</t>
  </si>
  <si>
    <t>versi 1.8</t>
  </si>
  <si>
    <t>Persentase Kesesuaian Bidang Kerja 
(%)</t>
  </si>
  <si>
    <t>Hasil Penilaian 
(%)</t>
  </si>
  <si>
    <t>Rata-rata Masa Tunggu Lulusan 
(Bulan)</t>
  </si>
  <si>
    <t>Jumlah 
(Rupiah)</t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</si>
  <si>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</si>
  <si>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</si>
  <si>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</si>
  <si>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Tabel 5.c.2).c.1 Rasio kelulusan tepat waktu dan rasio keberhasilan studi pada program Profesi 1 tahun</t>
  </si>
  <si>
    <t>Tabel 5.c.2).c.2 Rasio kelulusan tepat waktu dan rasio keberhasilan studi pada program Profesi 2 tahun</t>
  </si>
  <si>
    <t>Tabel 5.c.2).d Rasio kelulusan tepat waktu dan rasio keberhasilan studi pada program Sarjana/Diploma Empat/Sarjana Terapan</t>
  </si>
  <si>
    <t>Tabel 5.c.2).e Rasio kelulusan tepat waktu dan rasio keberhasilan studi pada program Diploma Tiga</t>
  </si>
  <si>
    <t>Tabel 5.c.2).f Rasio kelulusan tepat waktu dan rasio keberhasilan studi pada program Diploma Dua</t>
  </si>
  <si>
    <t>Tabel 5.c.2).g Rasio kelulusan tepat waktu dan rasio keberhasilan studi pada program Diploma Satu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</si>
</sst>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15" fillId="5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5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00FF00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Y50"/>
  <sheetViews>
    <sheetView zoomScale="70" zoomScaleNormal="70" workbookViewId="0">
      <selection activeCell="H7" sqref="H7:X7"/>
    </sheetView>
  </sheetViews>
  <sheetFormatPr defaultColWidth="8.85546875" defaultRowHeight="15" customHeight="1" x14ac:dyDescent="0.25"/>
  <cols>
    <col min="1" max="1" width="3.85546875" style="5" customWidth="1"/>
    <col min="2" max="8" width="8.85546875" style="5" customWidth="1"/>
    <col min="9" max="9" width="2.5703125" style="5" customWidth="1"/>
    <col min="10" max="12" width="8.85546875" style="5" customWidth="1"/>
    <col min="13" max="14" width="3.140625" style="5" customWidth="1"/>
    <col min="15" max="24" width="8.85546875" style="5" customWidth="1"/>
    <col min="25" max="25" width="2.85546875" style="5" customWidth="1"/>
    <col min="26" max="16384" width="8.85546875" style="5"/>
  </cols>
  <sheetData>
    <row r="1" spans="1:25" ht="15" customHeight="1" x14ac:dyDescent="0.25">
      <c r="A1" s="3"/>
      <c r="B1" s="3"/>
      <c r="C1" s="3"/>
      <c r="D1" s="4"/>
      <c r="E1" s="4"/>
      <c r="F1" s="4"/>
      <c r="G1" s="4"/>
      <c r="H1" s="8"/>
      <c r="I1" s="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25">
      <c r="A2" s="103" t="s">
        <v>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27" customHeight="1" x14ac:dyDescent="0.25">
      <c r="A3" s="104" t="s">
        <v>10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1:25" ht="15" customHeight="1" x14ac:dyDescent="0.2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25">
      <c r="A5" s="102" t="s">
        <v>325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r="6" spans="1:25" ht="15" customHeight="1" x14ac:dyDescent="0.2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25">
      <c r="A7" s="4"/>
      <c r="B7" s="11"/>
      <c r="C7" s="14" t="s">
        <v>4</v>
      </c>
      <c r="D7" s="12"/>
      <c r="E7" s="11"/>
      <c r="F7" s="12"/>
      <c r="G7" s="12" t="s">
        <v>5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1"/>
    </row>
    <row r="8" spans="1:25" s="9" customFormat="1" ht="5.45" customHeight="1" x14ac:dyDescent="0.2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" customHeight="1" x14ac:dyDescent="0.25">
      <c r="A9" s="4"/>
      <c r="B9" s="11"/>
      <c r="C9" s="14" t="s">
        <v>11</v>
      </c>
      <c r="D9" s="12"/>
      <c r="E9" s="11"/>
      <c r="F9" s="12"/>
      <c r="G9" s="12" t="s">
        <v>5</v>
      </c>
      <c r="H9" s="101"/>
      <c r="I9" s="101"/>
      <c r="J9" s="101"/>
      <c r="K9" s="101"/>
      <c r="L9" s="101"/>
      <c r="M9" s="101"/>
      <c r="N9" s="101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5.45" customHeight="1" x14ac:dyDescent="0.2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" hidden="1" customHeight="1" x14ac:dyDescent="0.25">
      <c r="A11" s="4"/>
      <c r="B11" s="11"/>
      <c r="C11" s="11"/>
      <c r="D11" s="12"/>
      <c r="E11" s="11"/>
      <c r="F11" s="12"/>
      <c r="G11" s="12"/>
      <c r="H11" s="89"/>
      <c r="I11" s="8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" hidden="1" customHeight="1" x14ac:dyDescent="0.25">
      <c r="A12" s="4"/>
      <c r="B12" s="11"/>
      <c r="C12" s="11"/>
      <c r="D12" s="12"/>
      <c r="E12" s="11"/>
      <c r="F12" s="12"/>
      <c r="G12" s="12"/>
      <c r="H12" s="89" t="s">
        <v>1</v>
      </c>
      <c r="I12" s="89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" hidden="1" customHeight="1" x14ac:dyDescent="0.25">
      <c r="A13" s="4"/>
      <c r="B13" s="11"/>
      <c r="C13" s="11"/>
      <c r="D13" s="12"/>
      <c r="E13" s="11"/>
      <c r="F13" s="12"/>
      <c r="G13" s="12"/>
      <c r="H13" s="89" t="s">
        <v>2</v>
      </c>
      <c r="I13" s="89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" hidden="1" customHeight="1" x14ac:dyDescent="0.25">
      <c r="A14" s="4"/>
      <c r="B14" s="11"/>
      <c r="C14" s="11"/>
      <c r="D14" s="12"/>
      <c r="E14" s="11"/>
      <c r="F14" s="12"/>
      <c r="G14" s="12"/>
      <c r="H14" s="89" t="s">
        <v>3</v>
      </c>
      <c r="I14" s="89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45" hidden="1" customHeight="1" x14ac:dyDescent="0.2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" customHeight="1" x14ac:dyDescent="0.25">
      <c r="A16" s="4"/>
      <c r="B16" s="11"/>
      <c r="C16" s="14" t="s">
        <v>12</v>
      </c>
      <c r="D16" s="12"/>
      <c r="E16" s="11"/>
      <c r="F16" s="12"/>
      <c r="G16" s="12" t="s">
        <v>5</v>
      </c>
      <c r="H16" s="101"/>
      <c r="I16" s="101"/>
      <c r="J16" s="101"/>
      <c r="K16" s="101"/>
      <c r="L16" s="101"/>
      <c r="M16" s="101"/>
      <c r="N16" s="101"/>
      <c r="O16" s="101"/>
      <c r="P16" s="101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45" customHeight="1" x14ac:dyDescent="0.2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" hidden="1" customHeight="1" x14ac:dyDescent="0.25">
      <c r="A18" s="4"/>
      <c r="B18" s="11"/>
      <c r="C18" s="11"/>
      <c r="D18" s="12"/>
      <c r="E18" s="11"/>
      <c r="F18" s="12"/>
      <c r="G18" s="12"/>
      <c r="H18" s="89"/>
      <c r="I18" s="89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" hidden="1" customHeight="1" x14ac:dyDescent="0.25">
      <c r="A19" s="4"/>
      <c r="B19" s="11"/>
      <c r="C19" s="11"/>
      <c r="D19" s="12"/>
      <c r="E19" s="11"/>
      <c r="F19" s="12"/>
      <c r="G19" s="12"/>
      <c r="H19" s="89" t="s">
        <v>19</v>
      </c>
      <c r="I19" s="89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" hidden="1" customHeight="1" x14ac:dyDescent="0.25">
      <c r="A20" s="4"/>
      <c r="B20" s="11"/>
      <c r="C20" s="11"/>
      <c r="D20" s="12"/>
      <c r="E20" s="11"/>
      <c r="F20" s="12"/>
      <c r="G20" s="12"/>
      <c r="H20" s="89" t="s">
        <v>21</v>
      </c>
      <c r="I20" s="89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" hidden="1" customHeight="1" x14ac:dyDescent="0.25">
      <c r="A21" s="4"/>
      <c r="B21" s="11"/>
      <c r="C21" s="11"/>
      <c r="D21" s="12"/>
      <c r="E21" s="11"/>
      <c r="F21" s="12"/>
      <c r="G21" s="12"/>
      <c r="H21" s="89" t="s">
        <v>22</v>
      </c>
      <c r="I21" s="89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.6" hidden="1" customHeight="1" x14ac:dyDescent="0.25">
      <c r="A22" s="4"/>
      <c r="B22" s="11"/>
      <c r="C22" s="11"/>
      <c r="D22" s="12"/>
      <c r="E22" s="11"/>
      <c r="F22" s="12"/>
      <c r="G22" s="12"/>
      <c r="H22" s="89" t="s">
        <v>20</v>
      </c>
      <c r="I22" s="89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1"/>
    </row>
    <row r="23" spans="1:25" s="9" customFormat="1" ht="5.45" hidden="1" customHeight="1" x14ac:dyDescent="0.2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25">
      <c r="A24" s="4"/>
      <c r="B24" s="11"/>
      <c r="C24" s="14" t="s">
        <v>308</v>
      </c>
      <c r="D24" s="12"/>
      <c r="E24" s="11"/>
      <c r="F24" s="12"/>
      <c r="G24" s="12" t="s">
        <v>5</v>
      </c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1"/>
    </row>
    <row r="25" spans="1:25" s="9" customFormat="1" ht="5.45" customHeight="1" x14ac:dyDescent="0.2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25">
      <c r="A26" s="4"/>
      <c r="B26" s="11"/>
      <c r="C26" s="14"/>
      <c r="D26" s="12"/>
      <c r="E26" s="11"/>
      <c r="F26" s="12"/>
      <c r="G26" s="12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1"/>
    </row>
    <row r="27" spans="1:25" s="9" customFormat="1" ht="5.45" customHeight="1" x14ac:dyDescent="0.2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25">
      <c r="A28" s="4"/>
      <c r="B28" s="11"/>
      <c r="C28" s="14" t="s">
        <v>310</v>
      </c>
      <c r="D28" s="12"/>
      <c r="E28" s="11"/>
      <c r="F28" s="12"/>
      <c r="G28" s="12" t="s">
        <v>5</v>
      </c>
      <c r="H28" s="101"/>
      <c r="I28" s="101"/>
      <c r="J28" s="101"/>
      <c r="K28" s="101"/>
      <c r="L28" s="101"/>
      <c r="M28" s="101"/>
      <c r="N28" s="101"/>
      <c r="O28" s="13"/>
      <c r="P28" s="13"/>
      <c r="Q28" s="13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45" customHeight="1" x14ac:dyDescent="0.2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25">
      <c r="A30" s="4"/>
      <c r="B30" s="11"/>
      <c r="C30" s="14" t="s">
        <v>311</v>
      </c>
      <c r="D30" s="12"/>
      <c r="E30" s="11"/>
      <c r="F30" s="12"/>
      <c r="G30" s="12" t="s">
        <v>5</v>
      </c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45" customHeight="1" x14ac:dyDescent="0.2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25">
      <c r="A32" s="4"/>
      <c r="B32" s="11"/>
      <c r="C32" s="14" t="s">
        <v>312</v>
      </c>
      <c r="D32" s="12"/>
      <c r="E32" s="11"/>
      <c r="F32" s="12"/>
      <c r="G32" s="12" t="s">
        <v>5</v>
      </c>
      <c r="H32" s="101"/>
      <c r="I32" s="101"/>
      <c r="J32" s="101"/>
      <c r="K32" s="101"/>
      <c r="L32" s="101"/>
      <c r="M32" s="101"/>
      <c r="N32" s="101"/>
      <c r="O32" s="101"/>
      <c r="P32" s="101"/>
      <c r="Q32" s="13"/>
      <c r="R32" s="13"/>
      <c r="S32" s="13"/>
      <c r="T32" s="13"/>
      <c r="U32" s="11"/>
      <c r="V32" s="11"/>
      <c r="W32" s="11"/>
      <c r="X32" s="11"/>
      <c r="Y32" s="11"/>
    </row>
    <row r="33" spans="1:25" s="9" customFormat="1" ht="5.45" customHeight="1" x14ac:dyDescent="0.2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5" s="9" customFormat="1" ht="24" customHeight="1" x14ac:dyDescent="0.25">
      <c r="A34" s="4"/>
      <c r="B34" s="11"/>
      <c r="C34" s="14" t="s">
        <v>313</v>
      </c>
      <c r="D34" s="12"/>
      <c r="E34" s="11"/>
      <c r="F34" s="12"/>
      <c r="G34" s="12" t="s">
        <v>5</v>
      </c>
      <c r="H34" s="101"/>
      <c r="I34" s="101"/>
      <c r="J34" s="101"/>
      <c r="K34" s="101"/>
      <c r="L34" s="101"/>
      <c r="M34" s="101"/>
      <c r="N34" s="101"/>
      <c r="O34" s="101"/>
      <c r="P34" s="101"/>
      <c r="Q34" s="13"/>
      <c r="R34" s="13"/>
      <c r="S34" s="13"/>
      <c r="T34" s="13"/>
      <c r="U34" s="11"/>
      <c r="V34" s="11"/>
      <c r="W34" s="11"/>
      <c r="X34" s="11"/>
      <c r="Y34" s="11"/>
    </row>
    <row r="35" spans="1:25" s="9" customFormat="1" ht="5.45" customHeight="1" x14ac:dyDescent="0.2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5" s="9" customFormat="1" ht="24" customHeight="1" x14ac:dyDescent="0.25">
      <c r="A36" s="4"/>
      <c r="B36" s="11"/>
      <c r="C36" s="14" t="s">
        <v>314</v>
      </c>
      <c r="D36" s="12"/>
      <c r="E36" s="11"/>
      <c r="F36" s="12"/>
      <c r="G36" s="12" t="s">
        <v>5</v>
      </c>
      <c r="H36" s="101"/>
      <c r="I36" s="101"/>
      <c r="J36" s="101"/>
      <c r="K36" s="101"/>
      <c r="L36" s="101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5" s="9" customFormat="1" ht="5.45" customHeight="1" x14ac:dyDescent="0.2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5" s="9" customFormat="1" ht="24" customHeight="1" x14ac:dyDescent="0.25">
      <c r="A38" s="4"/>
      <c r="B38" s="11"/>
      <c r="C38" s="14" t="s">
        <v>315</v>
      </c>
      <c r="D38" s="12"/>
      <c r="E38" s="11"/>
      <c r="F38" s="12"/>
      <c r="G38" s="12" t="s">
        <v>5</v>
      </c>
      <c r="H38" s="88"/>
      <c r="I38" s="88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1"/>
      <c r="V38" s="11"/>
      <c r="W38" s="11"/>
      <c r="X38" s="11"/>
      <c r="Y38" s="11"/>
    </row>
    <row r="39" spans="1:25" s="9" customFormat="1" ht="5.45" customHeight="1" x14ac:dyDescent="0.2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5" s="9" customFormat="1" ht="24" customHeight="1" x14ac:dyDescent="0.25">
      <c r="A40" s="4"/>
      <c r="B40" s="11"/>
      <c r="C40" s="14" t="s">
        <v>316</v>
      </c>
      <c r="D40" s="12"/>
      <c r="E40" s="11"/>
      <c r="F40" s="12"/>
      <c r="G40" s="12" t="s">
        <v>5</v>
      </c>
      <c r="H40" s="101"/>
      <c r="I40" s="101"/>
      <c r="J40" s="101"/>
      <c r="K40" s="101"/>
      <c r="L40" s="101"/>
      <c r="M40" s="101"/>
      <c r="N40" s="101"/>
      <c r="O40" s="101"/>
      <c r="P40" s="101"/>
      <c r="Q40" s="13"/>
      <c r="R40" s="13"/>
      <c r="S40" s="13"/>
      <c r="T40" s="13"/>
      <c r="U40" s="11"/>
      <c r="V40" s="11"/>
      <c r="W40" s="11"/>
      <c r="X40" s="11"/>
      <c r="Y40" s="11"/>
    </row>
    <row r="41" spans="1:25" s="9" customFormat="1" ht="5.45" customHeight="1" x14ac:dyDescent="0.2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1"/>
    </row>
    <row r="42" spans="1:25" s="9" customFormat="1" ht="24" customHeight="1" x14ac:dyDescent="0.25">
      <c r="A42" s="4"/>
      <c r="B42" s="11"/>
      <c r="C42" s="14" t="s">
        <v>357</v>
      </c>
      <c r="D42" s="12"/>
      <c r="E42" s="11"/>
      <c r="F42" s="12"/>
      <c r="G42" s="12" t="s">
        <v>5</v>
      </c>
      <c r="H42" s="88">
        <v>2017</v>
      </c>
      <c r="I42" s="96" t="s">
        <v>355</v>
      </c>
      <c r="J42" s="88">
        <v>2018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1"/>
      <c r="V42" s="11"/>
      <c r="W42" s="11"/>
      <c r="X42" s="11"/>
      <c r="Y42" s="11"/>
    </row>
    <row r="43" spans="1:25" s="9" customFormat="1" ht="5.45" customHeight="1" x14ac:dyDescent="0.25">
      <c r="A43" s="4"/>
      <c r="B43" s="11"/>
      <c r="C43" s="11"/>
      <c r="D43" s="12"/>
      <c r="E43" s="1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1"/>
    </row>
    <row r="44" spans="1:25" ht="15" customHeight="1" x14ac:dyDescent="0.25">
      <c r="A44" s="4"/>
      <c r="B44" s="4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7"/>
      <c r="P44" s="7"/>
      <c r="Q44" s="7"/>
      <c r="R44" s="7"/>
      <c r="S44" s="7"/>
      <c r="T44" s="7"/>
      <c r="U44" s="4"/>
      <c r="V44" s="4"/>
      <c r="W44" s="4"/>
      <c r="X44" s="4"/>
      <c r="Y44" s="4"/>
    </row>
    <row r="45" spans="1:25" ht="4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13"/>
      <c r="O45" s="11"/>
      <c r="P45" s="12"/>
      <c r="Q45" s="11"/>
      <c r="R45" s="12"/>
      <c r="S45" s="12"/>
      <c r="T45" s="12"/>
      <c r="U45" s="12"/>
      <c r="V45" s="12"/>
      <c r="W45" s="12"/>
      <c r="X45" s="4"/>
      <c r="Y45" s="11"/>
    </row>
    <row r="46" spans="1:25" ht="24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5"/>
      <c r="N46" s="13"/>
      <c r="O46" s="14" t="s">
        <v>317</v>
      </c>
      <c r="P46" s="12"/>
      <c r="Q46" s="11"/>
      <c r="R46" s="12" t="s">
        <v>5</v>
      </c>
      <c r="S46" s="101"/>
      <c r="T46" s="101"/>
      <c r="U46" s="101"/>
      <c r="V46" s="101"/>
      <c r="W46" s="101"/>
      <c r="X46" s="101"/>
      <c r="Y46" s="11"/>
    </row>
    <row r="47" spans="1:25" ht="4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11"/>
      <c r="P47" s="12"/>
      <c r="Q47" s="11"/>
      <c r="R47" s="12"/>
      <c r="S47" s="12"/>
      <c r="T47" s="12"/>
      <c r="U47" s="12"/>
      <c r="V47" s="4"/>
      <c r="W47" s="4"/>
      <c r="X47" s="4"/>
      <c r="Y47" s="4"/>
    </row>
    <row r="48" spans="1:25" ht="24" customHeight="1" x14ac:dyDescent="0.25">
      <c r="A48" s="4"/>
      <c r="B48" s="97" t="s">
        <v>356</v>
      </c>
      <c r="C48" s="18"/>
      <c r="D48" s="4"/>
      <c r="E48" s="4"/>
      <c r="F48" s="4"/>
      <c r="G48" s="4"/>
      <c r="H48" s="4"/>
      <c r="I48" s="4"/>
      <c r="J48" s="4"/>
      <c r="K48" s="4"/>
      <c r="L48" s="4"/>
      <c r="M48" s="15"/>
      <c r="N48" s="4"/>
      <c r="O48" s="14" t="s">
        <v>309</v>
      </c>
      <c r="P48" s="12"/>
      <c r="Q48" s="11"/>
      <c r="R48" s="12" t="s">
        <v>5</v>
      </c>
      <c r="S48" s="100">
        <f ca="1">TODAY()</f>
        <v>44198</v>
      </c>
      <c r="T48" s="100"/>
      <c r="U48" s="100"/>
      <c r="V48" s="4"/>
      <c r="W48" s="4"/>
      <c r="X48" s="4"/>
      <c r="Y48" s="4"/>
    </row>
    <row r="49" spans="1:25" ht="24" customHeight="1" x14ac:dyDescent="0.25">
      <c r="A49" s="4"/>
      <c r="B49" s="17" t="s">
        <v>6</v>
      </c>
      <c r="C49" s="18" t="s">
        <v>350</v>
      </c>
      <c r="D49" s="4"/>
      <c r="E49" s="4"/>
      <c r="F49" s="4"/>
      <c r="G49" s="4"/>
      <c r="H49" s="4"/>
      <c r="I49" s="4"/>
      <c r="J49" s="4"/>
      <c r="K49" s="4"/>
      <c r="L49" s="4"/>
      <c r="M49" s="1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customHeight="1" x14ac:dyDescent="0.25">
      <c r="A50" s="4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protectedRanges>
    <protectedRange sqref="H40:I40 H16:I16 H24:I24 H26:I26 H28:I28 H30:I30 H32:I32 Q24 H36:I36 H34:I34 H38:I38 H9:I9 H42" name="Nama Program Studi"/>
    <protectedRange sqref="S48" name="Tanggal Penilaian AL"/>
    <protectedRange sqref="S46" name="Kota Penilaian AL"/>
    <protectedRange sqref="H7:I7" name="Nama PT"/>
  </protectedRanges>
  <mergeCells count="16">
    <mergeCell ref="A2:Y2"/>
    <mergeCell ref="A3:Y3"/>
    <mergeCell ref="H7:X7"/>
    <mergeCell ref="H9:N9"/>
    <mergeCell ref="H16:P16"/>
    <mergeCell ref="S48:U48"/>
    <mergeCell ref="H40:P40"/>
    <mergeCell ref="S46:X46"/>
    <mergeCell ref="A5:Y5"/>
    <mergeCell ref="H24:X24"/>
    <mergeCell ref="H26:X26"/>
    <mergeCell ref="H30:Q30"/>
    <mergeCell ref="H28:N28"/>
    <mergeCell ref="H32:P32"/>
    <mergeCell ref="H34:P34"/>
    <mergeCell ref="H36:L36"/>
  </mergeCells>
  <dataValidations count="4">
    <dataValidation type="list" allowBlank="1" showInputMessage="1" showErrorMessage="1" sqref="H16:P16" xr:uid="{00000000-0002-0000-0000-000000000000}">
      <formula1>$H$18:$H$22</formula1>
    </dataValidation>
    <dataValidation allowBlank="1" showInputMessage="1" showErrorMessage="1" sqref="H28:I28 H26:I26 H34:I34 H30:I30 H40:I40 H32:I32 H38:I38 H36:I36 H42" xr:uid="{00000000-0002-0000-0000-000001000000}"/>
    <dataValidation type="list" allowBlank="1" showInputMessage="1" showErrorMessage="1" sqref="H9:N9" xr:uid="{00000000-0002-0000-0000-000002000000}">
      <formula1>$H$11:$H$14</formula1>
    </dataValidation>
    <dataValidation type="list" allowBlank="1" showInputMessage="1" showErrorMessage="1" sqref="H10:N14 H18:N22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5" t="s">
        <v>76</v>
      </c>
      <c r="G1" s="86" t="s">
        <v>300</v>
      </c>
    </row>
    <row r="3" spans="1:7" x14ac:dyDescent="0.25">
      <c r="A3" s="117" t="s">
        <v>0</v>
      </c>
      <c r="B3" s="114" t="s">
        <v>89</v>
      </c>
      <c r="C3" s="117" t="s">
        <v>73</v>
      </c>
      <c r="D3" s="117"/>
      <c r="E3" s="117"/>
      <c r="F3" s="117" t="s">
        <v>29</v>
      </c>
    </row>
    <row r="4" spans="1:7" ht="51" x14ac:dyDescent="0.25">
      <c r="A4" s="117"/>
      <c r="B4" s="115"/>
      <c r="C4" s="30" t="s">
        <v>74</v>
      </c>
      <c r="D4" s="30" t="s">
        <v>75</v>
      </c>
      <c r="E4" s="30" t="s">
        <v>13</v>
      </c>
      <c r="F4" s="117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40"/>
      <c r="C7" s="27"/>
      <c r="D7" s="27"/>
      <c r="E7" s="27"/>
      <c r="F7" s="34">
        <f t="shared" ref="F7" si="0">SUM(C7:E7)</f>
        <v>0</v>
      </c>
    </row>
    <row r="8" spans="1:7" x14ac:dyDescent="0.25">
      <c r="A8" s="116" t="s">
        <v>29</v>
      </c>
      <c r="B8" s="116"/>
      <c r="C8" s="36">
        <f>SUM(C6:C7)</f>
        <v>0</v>
      </c>
      <c r="D8" s="36">
        <f>SUM(D6:D7)</f>
        <v>0</v>
      </c>
      <c r="E8" s="36">
        <f>SUM(E6:E7)</f>
        <v>0</v>
      </c>
      <c r="F8" s="36">
        <f>SUM(C8:E8)</f>
        <v>0</v>
      </c>
    </row>
  </sheetData>
  <mergeCells count="5">
    <mergeCell ref="A3:A4"/>
    <mergeCell ref="C3:E3"/>
    <mergeCell ref="F3:F4"/>
    <mergeCell ref="A8:B8"/>
    <mergeCell ref="B3:B4"/>
  </mergeCells>
  <hyperlinks>
    <hyperlink ref="G1" location="'Daftar Tabel'!A1" display="&lt;&lt;&lt; Daftar Tabel" xr:uid="{00000000-0004-0000-0900-000000000000}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4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82</v>
      </c>
      <c r="I1" s="86" t="s">
        <v>300</v>
      </c>
    </row>
    <row r="3" spans="1:9" x14ac:dyDescent="0.25">
      <c r="A3" s="117" t="s">
        <v>0</v>
      </c>
      <c r="B3" s="117" t="s">
        <v>83</v>
      </c>
      <c r="C3" s="117" t="s">
        <v>84</v>
      </c>
      <c r="D3" s="117"/>
      <c r="E3" s="117"/>
      <c r="F3" s="117"/>
      <c r="G3" s="117" t="s">
        <v>85</v>
      </c>
      <c r="H3" s="117" t="s">
        <v>29</v>
      </c>
    </row>
    <row r="4" spans="1:9" ht="25.5" x14ac:dyDescent="0.25">
      <c r="A4" s="117"/>
      <c r="B4" s="117"/>
      <c r="C4" s="30" t="s">
        <v>86</v>
      </c>
      <c r="D4" s="30" t="s">
        <v>87</v>
      </c>
      <c r="E4" s="30" t="s">
        <v>88</v>
      </c>
      <c r="F4" s="30" t="s">
        <v>228</v>
      </c>
      <c r="G4" s="117"/>
      <c r="H4" s="117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6" t="s">
        <v>29</v>
      </c>
      <c r="B9" s="116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A00-000000000000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ColWidth="8.85546875" defaultRowHeight="15" x14ac:dyDescent="0.25"/>
  <cols>
    <col min="1" max="1" width="5.5703125" style="5" customWidth="1"/>
    <col min="2" max="2" width="43.85546875" style="5" customWidth="1"/>
    <col min="3" max="4" width="13" style="5" customWidth="1"/>
    <col min="5" max="5" width="14.5703125" style="5" bestFit="1" customWidth="1"/>
    <col min="6" max="16384" width="8.85546875" style="5"/>
  </cols>
  <sheetData>
    <row r="1" spans="1:5" x14ac:dyDescent="0.25">
      <c r="A1" s="5" t="s">
        <v>329</v>
      </c>
      <c r="E1" s="86" t="s">
        <v>300</v>
      </c>
    </row>
    <row r="3" spans="1:5" ht="26.45" customHeight="1" x14ac:dyDescent="0.25">
      <c r="A3" s="50" t="s">
        <v>0</v>
      </c>
      <c r="B3" s="30" t="s">
        <v>89</v>
      </c>
      <c r="C3" s="50" t="s">
        <v>90</v>
      </c>
      <c r="D3" s="50" t="s">
        <v>91</v>
      </c>
    </row>
    <row r="4" spans="1:5" x14ac:dyDescent="0.25">
      <c r="A4" s="32">
        <v>1</v>
      </c>
      <c r="B4" s="32">
        <v>2</v>
      </c>
      <c r="C4" s="32">
        <v>3</v>
      </c>
      <c r="D4" s="32">
        <v>4</v>
      </c>
    </row>
    <row r="5" spans="1:5" x14ac:dyDescent="0.25">
      <c r="A5" s="34">
        <v>1</v>
      </c>
      <c r="B5" s="40"/>
      <c r="C5" s="27"/>
      <c r="D5" s="27"/>
    </row>
    <row r="6" spans="1:5" x14ac:dyDescent="0.25">
      <c r="A6" s="34">
        <v>2</v>
      </c>
      <c r="B6" s="40"/>
      <c r="C6" s="27"/>
      <c r="D6" s="27"/>
    </row>
    <row r="7" spans="1:5" x14ac:dyDescent="0.25">
      <c r="A7" s="116" t="s">
        <v>29</v>
      </c>
      <c r="B7" s="116"/>
      <c r="C7" s="34">
        <f>SUM(C5:C6)</f>
        <v>0</v>
      </c>
      <c r="D7" s="34">
        <f>SUM(D5:D6)</f>
        <v>0</v>
      </c>
    </row>
  </sheetData>
  <mergeCells count="1">
    <mergeCell ref="A7:B7"/>
  </mergeCells>
  <hyperlinks>
    <hyperlink ref="E1" location="'Daftar Tabel'!A1" display="&lt;&lt;&lt; Daftar Tabel" xr:uid="{00000000-0004-0000-0B00-000000000000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92</v>
      </c>
      <c r="I1" s="86" t="s">
        <v>300</v>
      </c>
    </row>
    <row r="2" spans="1:9" x14ac:dyDescent="0.25">
      <c r="A2" s="21"/>
    </row>
    <row r="3" spans="1:9" x14ac:dyDescent="0.25">
      <c r="A3" s="118" t="s">
        <v>0</v>
      </c>
      <c r="B3" s="118" t="s">
        <v>83</v>
      </c>
      <c r="C3" s="118" t="s">
        <v>84</v>
      </c>
      <c r="D3" s="118"/>
      <c r="E3" s="118"/>
      <c r="F3" s="118"/>
      <c r="G3" s="118" t="s">
        <v>85</v>
      </c>
      <c r="H3" s="118" t="s">
        <v>29</v>
      </c>
    </row>
    <row r="4" spans="1:9" ht="25.5" x14ac:dyDescent="0.25">
      <c r="A4" s="118"/>
      <c r="B4" s="118"/>
      <c r="C4" s="53" t="s">
        <v>86</v>
      </c>
      <c r="D4" s="53" t="s">
        <v>87</v>
      </c>
      <c r="E4" s="53" t="s">
        <v>88</v>
      </c>
      <c r="F4" s="53" t="s">
        <v>228</v>
      </c>
      <c r="G4" s="118"/>
      <c r="H4" s="118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74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75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6" t="s">
        <v>29</v>
      </c>
      <c r="B9" s="116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00000000-0004-0000-0C00-000000000000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0" sqref="B10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5" width="14.42578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93</v>
      </c>
      <c r="F1" s="86" t="s">
        <v>300</v>
      </c>
    </row>
    <row r="2" spans="1:6" x14ac:dyDescent="0.25">
      <c r="A2" s="21"/>
    </row>
    <row r="3" spans="1:6" ht="26.45" customHeight="1" x14ac:dyDescent="0.25">
      <c r="A3" s="50" t="s">
        <v>0</v>
      </c>
      <c r="B3" s="30" t="s">
        <v>89</v>
      </c>
      <c r="C3" s="50" t="s">
        <v>90</v>
      </c>
      <c r="D3" s="50" t="s">
        <v>230</v>
      </c>
      <c r="E3" s="50" t="s">
        <v>231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40"/>
      <c r="C5" s="27"/>
      <c r="D5" s="27"/>
      <c r="E5" s="27"/>
    </row>
    <row r="6" spans="1:6" x14ac:dyDescent="0.25">
      <c r="A6" s="34">
        <v>2</v>
      </c>
      <c r="B6" s="40"/>
      <c r="C6" s="27"/>
      <c r="D6" s="27"/>
      <c r="E6" s="27"/>
    </row>
    <row r="7" spans="1:6" x14ac:dyDescent="0.25">
      <c r="A7" s="116" t="s">
        <v>29</v>
      </c>
      <c r="B7" s="116"/>
      <c r="C7" s="36">
        <f>SUM(C5:C6)</f>
        <v>0</v>
      </c>
      <c r="D7" s="36">
        <f>SUM(D5:D6)</f>
        <v>0</v>
      </c>
      <c r="E7" s="36">
        <f>SUM(E5:E6)</f>
        <v>0</v>
      </c>
    </row>
  </sheetData>
  <mergeCells count="1">
    <mergeCell ref="A7:B7"/>
  </mergeCells>
  <hyperlinks>
    <hyperlink ref="F1" location="'Daftar Tabel'!A1" display="&lt;&lt;&lt; Daftar Tabel" xr:uid="{00000000-0004-0000-0D00-000000000000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94</v>
      </c>
      <c r="G1" s="86" t="s">
        <v>300</v>
      </c>
    </row>
    <row r="2" spans="1:7" x14ac:dyDescent="0.25">
      <c r="A2" s="21"/>
    </row>
    <row r="3" spans="1:7" x14ac:dyDescent="0.25">
      <c r="A3" s="119" t="s">
        <v>0</v>
      </c>
      <c r="B3" s="120" t="s">
        <v>99</v>
      </c>
      <c r="C3" s="119" t="s">
        <v>95</v>
      </c>
      <c r="D3" s="119"/>
      <c r="E3" s="119"/>
      <c r="F3" s="119" t="s">
        <v>29</v>
      </c>
    </row>
    <row r="4" spans="1:7" x14ac:dyDescent="0.25">
      <c r="A4" s="119"/>
      <c r="B4" s="121"/>
      <c r="C4" s="26" t="s">
        <v>62</v>
      </c>
      <c r="D4" s="26" t="s">
        <v>63</v>
      </c>
      <c r="E4" s="26" t="s">
        <v>64</v>
      </c>
      <c r="F4" s="119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6" t="s">
        <v>29</v>
      </c>
      <c r="B9" s="116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0.5703125" style="5" customWidth="1"/>
    <col min="3" max="6" width="8.85546875" style="5"/>
    <col min="7" max="7" width="14.5703125" style="5" bestFit="1" customWidth="1"/>
    <col min="8" max="16384" width="8.85546875" style="5"/>
  </cols>
  <sheetData>
    <row r="1" spans="1:7" x14ac:dyDescent="0.25">
      <c r="A1" s="21" t="s">
        <v>100</v>
      </c>
      <c r="G1" s="86" t="s">
        <v>300</v>
      </c>
    </row>
    <row r="2" spans="1:7" x14ac:dyDescent="0.25">
      <c r="A2" s="21"/>
    </row>
    <row r="3" spans="1:7" x14ac:dyDescent="0.25">
      <c r="A3" s="119" t="s">
        <v>0</v>
      </c>
      <c r="B3" s="120" t="s">
        <v>99</v>
      </c>
      <c r="C3" s="119" t="s">
        <v>101</v>
      </c>
      <c r="D3" s="119"/>
      <c r="E3" s="119"/>
      <c r="F3" s="119" t="s">
        <v>29</v>
      </c>
    </row>
    <row r="4" spans="1:7" x14ac:dyDescent="0.25">
      <c r="A4" s="119"/>
      <c r="B4" s="121"/>
      <c r="C4" s="26" t="s">
        <v>62</v>
      </c>
      <c r="D4" s="26" t="s">
        <v>63</v>
      </c>
      <c r="E4" s="26" t="s">
        <v>64</v>
      </c>
      <c r="F4" s="119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96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97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98</v>
      </c>
      <c r="C8" s="27"/>
      <c r="D8" s="27"/>
      <c r="E8" s="27"/>
      <c r="F8" s="34">
        <f>SUM(C8:E8)</f>
        <v>0</v>
      </c>
    </row>
    <row r="9" spans="1:7" x14ac:dyDescent="0.25">
      <c r="A9" s="116" t="s">
        <v>29</v>
      </c>
      <c r="B9" s="116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0" sqref="B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24.5703125" customWidth="1"/>
    <col min="4" max="4" width="30.42578125" customWidth="1"/>
    <col min="5" max="5" width="11.140625" customWidth="1"/>
    <col min="6" max="6" width="14.5703125" bestFit="1" customWidth="1"/>
  </cols>
  <sheetData>
    <row r="1" spans="1:6" x14ac:dyDescent="0.25">
      <c r="A1" s="41" t="s">
        <v>102</v>
      </c>
      <c r="F1" s="86" t="s">
        <v>300</v>
      </c>
    </row>
    <row r="2" spans="1:6" x14ac:dyDescent="0.25">
      <c r="A2" s="41"/>
    </row>
    <row r="3" spans="1:6" x14ac:dyDescent="0.25">
      <c r="A3" s="41" t="s">
        <v>268</v>
      </c>
      <c r="E3" s="75">
        <f>COUNTIFS(B7:B8,"*",C7:C8,"*",D7:D8,"*")</f>
        <v>0</v>
      </c>
    </row>
    <row r="4" spans="1:6" x14ac:dyDescent="0.25">
      <c r="A4" s="52"/>
    </row>
    <row r="5" spans="1:6" ht="39" x14ac:dyDescent="0.25">
      <c r="A5" s="30" t="s">
        <v>0</v>
      </c>
      <c r="B5" s="30" t="s">
        <v>103</v>
      </c>
      <c r="C5" s="30" t="s">
        <v>104</v>
      </c>
      <c r="D5" s="30" t="s">
        <v>105</v>
      </c>
      <c r="E5" s="46" t="s">
        <v>328</v>
      </c>
    </row>
    <row r="6" spans="1:6" x14ac:dyDescent="0.25">
      <c r="A6" s="42">
        <v>1</v>
      </c>
      <c r="B6" s="43">
        <v>2</v>
      </c>
      <c r="C6" s="43">
        <v>3</v>
      </c>
      <c r="D6" s="43">
        <v>4</v>
      </c>
      <c r="E6" s="43">
        <v>5</v>
      </c>
    </row>
    <row r="7" spans="1:6" x14ac:dyDescent="0.25">
      <c r="A7" s="44">
        <v>1</v>
      </c>
      <c r="B7" s="45"/>
      <c r="C7" s="45"/>
      <c r="D7" s="45"/>
      <c r="E7" s="45"/>
    </row>
    <row r="8" spans="1:6" x14ac:dyDescent="0.25">
      <c r="A8" s="44">
        <v>2</v>
      </c>
      <c r="B8" s="45"/>
      <c r="C8" s="45"/>
      <c r="D8" s="45"/>
      <c r="E8" s="45"/>
    </row>
    <row r="9" spans="1:6" x14ac:dyDescent="0.25">
      <c r="A9" s="73"/>
      <c r="B9" s="74"/>
      <c r="C9" s="74"/>
      <c r="D9" s="74"/>
      <c r="E9" s="74"/>
    </row>
  </sheetData>
  <hyperlinks>
    <hyperlink ref="F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9" sqref="A29:C29"/>
    </sheetView>
  </sheetViews>
  <sheetFormatPr defaultColWidth="8.85546875" defaultRowHeight="15" x14ac:dyDescent="0.25"/>
  <cols>
    <col min="1" max="1" width="5.5703125" style="5" customWidth="1"/>
    <col min="2" max="2" width="16.5703125" style="5" customWidth="1"/>
    <col min="3" max="3" width="18.85546875" style="5" customWidth="1"/>
    <col min="4" max="6" width="16.5703125" style="5" customWidth="1"/>
    <col min="7" max="7" width="17.85546875" style="5" customWidth="1"/>
    <col min="8" max="8" width="14.5703125" style="5" bestFit="1" customWidth="1"/>
    <col min="9" max="16384" width="8.85546875" style="5"/>
  </cols>
  <sheetData>
    <row r="1" spans="1:8" x14ac:dyDescent="0.25">
      <c r="A1" s="21" t="s">
        <v>106</v>
      </c>
      <c r="H1" s="86" t="s">
        <v>300</v>
      </c>
    </row>
    <row r="2" spans="1:8" x14ac:dyDescent="0.25">
      <c r="A2" s="21"/>
    </row>
    <row r="3" spans="1:8" x14ac:dyDescent="0.25">
      <c r="A3" s="117" t="s">
        <v>0</v>
      </c>
      <c r="B3" s="117" t="s">
        <v>107</v>
      </c>
      <c r="C3" s="117" t="s">
        <v>108</v>
      </c>
      <c r="D3" s="117" t="s">
        <v>109</v>
      </c>
      <c r="E3" s="117"/>
      <c r="F3" s="117"/>
      <c r="G3" s="117" t="s">
        <v>354</v>
      </c>
    </row>
    <row r="4" spans="1:8" x14ac:dyDescent="0.25">
      <c r="A4" s="117"/>
      <c r="B4" s="117"/>
      <c r="C4" s="117"/>
      <c r="D4" s="30" t="s">
        <v>62</v>
      </c>
      <c r="E4" s="30" t="s">
        <v>63</v>
      </c>
      <c r="F4" s="30" t="s">
        <v>64</v>
      </c>
      <c r="G4" s="117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122">
        <v>1</v>
      </c>
      <c r="B6" s="123" t="s">
        <v>110</v>
      </c>
      <c r="C6" s="20" t="s">
        <v>111</v>
      </c>
      <c r="D6" s="92"/>
      <c r="E6" s="92"/>
      <c r="F6" s="92"/>
      <c r="G6" s="93">
        <f>SUM(D6:F6)</f>
        <v>0</v>
      </c>
    </row>
    <row r="7" spans="1:8" x14ac:dyDescent="0.25">
      <c r="A7" s="122"/>
      <c r="B7" s="123"/>
      <c r="C7" s="20" t="s">
        <v>112</v>
      </c>
      <c r="D7" s="92"/>
      <c r="E7" s="92"/>
      <c r="F7" s="92"/>
      <c r="G7" s="93">
        <f>SUM(D7:F7)</f>
        <v>0</v>
      </c>
    </row>
    <row r="8" spans="1:8" x14ac:dyDescent="0.25">
      <c r="A8" s="122"/>
      <c r="B8" s="123"/>
      <c r="C8" s="20" t="s">
        <v>113</v>
      </c>
      <c r="D8" s="92"/>
      <c r="E8" s="92"/>
      <c r="F8" s="92"/>
      <c r="G8" s="93">
        <f>SUM(D8:F8)</f>
        <v>0</v>
      </c>
    </row>
    <row r="9" spans="1:8" x14ac:dyDescent="0.25">
      <c r="A9" s="122"/>
      <c r="B9" s="116" t="s">
        <v>29</v>
      </c>
      <c r="C9" s="116"/>
      <c r="D9" s="94">
        <f>SUM(D6:D8)</f>
        <v>0</v>
      </c>
      <c r="E9" s="94">
        <f>SUM(E6:E8)</f>
        <v>0</v>
      </c>
      <c r="F9" s="94">
        <f>SUM(F6:F8)</f>
        <v>0</v>
      </c>
      <c r="G9" s="94">
        <f>SUM(D9:F9)</f>
        <v>0</v>
      </c>
    </row>
    <row r="10" spans="1:8" x14ac:dyDescent="0.25">
      <c r="A10" s="122">
        <v>2</v>
      </c>
      <c r="B10" s="123" t="s">
        <v>114</v>
      </c>
      <c r="C10" s="20" t="s">
        <v>128</v>
      </c>
      <c r="D10" s="92"/>
      <c r="E10" s="92"/>
      <c r="F10" s="92"/>
      <c r="G10" s="93">
        <f t="shared" ref="G10:G28" si="0">SUM(D10:F10)</f>
        <v>0</v>
      </c>
    </row>
    <row r="11" spans="1:8" ht="25.5" x14ac:dyDescent="0.25">
      <c r="A11" s="122"/>
      <c r="B11" s="123"/>
      <c r="C11" s="20" t="s">
        <v>115</v>
      </c>
      <c r="D11" s="92"/>
      <c r="E11" s="92"/>
      <c r="F11" s="92"/>
      <c r="G11" s="93">
        <f t="shared" si="0"/>
        <v>0</v>
      </c>
    </row>
    <row r="12" spans="1:8" x14ac:dyDescent="0.25">
      <c r="A12" s="122"/>
      <c r="B12" s="123"/>
      <c r="C12" s="20" t="s">
        <v>116</v>
      </c>
      <c r="D12" s="92"/>
      <c r="E12" s="92"/>
      <c r="F12" s="92"/>
      <c r="G12" s="93">
        <f t="shared" si="0"/>
        <v>0</v>
      </c>
    </row>
    <row r="13" spans="1:8" x14ac:dyDescent="0.25">
      <c r="A13" s="122"/>
      <c r="B13" s="123"/>
      <c r="C13" s="20" t="s">
        <v>117</v>
      </c>
      <c r="D13" s="92"/>
      <c r="E13" s="92"/>
      <c r="F13" s="92"/>
      <c r="G13" s="93">
        <f t="shared" si="0"/>
        <v>0</v>
      </c>
    </row>
    <row r="14" spans="1:8" x14ac:dyDescent="0.25">
      <c r="A14" s="122"/>
      <c r="B14" s="123"/>
      <c r="C14" s="20" t="s">
        <v>113</v>
      </c>
      <c r="D14" s="92"/>
      <c r="E14" s="92"/>
      <c r="F14" s="92"/>
      <c r="G14" s="93">
        <f t="shared" si="0"/>
        <v>0</v>
      </c>
    </row>
    <row r="15" spans="1:8" x14ac:dyDescent="0.25">
      <c r="A15" s="122"/>
      <c r="B15" s="116" t="s">
        <v>29</v>
      </c>
      <c r="C15" s="116"/>
      <c r="D15" s="94">
        <f>SUM(D10:D14)</f>
        <v>0</v>
      </c>
      <c r="E15" s="94">
        <f>SUM(E10:E14)</f>
        <v>0</v>
      </c>
      <c r="F15" s="94">
        <f>SUM(F10:F14)</f>
        <v>0</v>
      </c>
      <c r="G15" s="94">
        <f t="shared" si="0"/>
        <v>0</v>
      </c>
    </row>
    <row r="16" spans="1:8" ht="25.5" x14ac:dyDescent="0.25">
      <c r="A16" s="122">
        <v>3</v>
      </c>
      <c r="B16" s="123" t="s">
        <v>129</v>
      </c>
      <c r="C16" s="20" t="s">
        <v>118</v>
      </c>
      <c r="D16" s="92"/>
      <c r="E16" s="92"/>
      <c r="F16" s="92"/>
      <c r="G16" s="93">
        <f t="shared" si="0"/>
        <v>0</v>
      </c>
    </row>
    <row r="17" spans="1:7" x14ac:dyDescent="0.25">
      <c r="A17" s="122"/>
      <c r="B17" s="123"/>
      <c r="C17" s="20" t="s">
        <v>119</v>
      </c>
      <c r="D17" s="92"/>
      <c r="E17" s="92"/>
      <c r="F17" s="92"/>
      <c r="G17" s="93">
        <f t="shared" si="0"/>
        <v>0</v>
      </c>
    </row>
    <row r="18" spans="1:7" ht="51" x14ac:dyDescent="0.25">
      <c r="A18" s="122"/>
      <c r="B18" s="123"/>
      <c r="C18" s="20" t="s">
        <v>120</v>
      </c>
      <c r="D18" s="92"/>
      <c r="E18" s="92"/>
      <c r="F18" s="92"/>
      <c r="G18" s="93">
        <f t="shared" si="0"/>
        <v>0</v>
      </c>
    </row>
    <row r="19" spans="1:7" x14ac:dyDescent="0.25">
      <c r="A19" s="122"/>
      <c r="B19" s="123"/>
      <c r="C19" s="20" t="s">
        <v>113</v>
      </c>
      <c r="D19" s="92"/>
      <c r="E19" s="92"/>
      <c r="F19" s="92"/>
      <c r="G19" s="93">
        <f t="shared" si="0"/>
        <v>0</v>
      </c>
    </row>
    <row r="20" spans="1:7" x14ac:dyDescent="0.25">
      <c r="A20" s="122"/>
      <c r="B20" s="116" t="s">
        <v>29</v>
      </c>
      <c r="C20" s="116"/>
      <c r="D20" s="94">
        <f>SUM(D16:D19)</f>
        <v>0</v>
      </c>
      <c r="E20" s="94">
        <f>SUM(E16:E19)</f>
        <v>0</v>
      </c>
      <c r="F20" s="94">
        <f>SUM(F16:F19)</f>
        <v>0</v>
      </c>
      <c r="G20" s="94">
        <f t="shared" si="0"/>
        <v>0</v>
      </c>
    </row>
    <row r="21" spans="1:7" x14ac:dyDescent="0.25">
      <c r="A21" s="122">
        <v>4</v>
      </c>
      <c r="B21" s="123" t="s">
        <v>121</v>
      </c>
      <c r="C21" s="20" t="s">
        <v>122</v>
      </c>
      <c r="D21" s="92"/>
      <c r="E21" s="92"/>
      <c r="F21" s="92"/>
      <c r="G21" s="93">
        <f t="shared" si="0"/>
        <v>0</v>
      </c>
    </row>
    <row r="22" spans="1:7" ht="25.5" x14ac:dyDescent="0.25">
      <c r="A22" s="122"/>
      <c r="B22" s="123"/>
      <c r="C22" s="20" t="s">
        <v>123</v>
      </c>
      <c r="D22" s="92"/>
      <c r="E22" s="92"/>
      <c r="F22" s="92"/>
      <c r="G22" s="93">
        <f t="shared" si="0"/>
        <v>0</v>
      </c>
    </row>
    <row r="23" spans="1:7" x14ac:dyDescent="0.25">
      <c r="A23" s="122"/>
      <c r="B23" s="123"/>
      <c r="C23" s="20" t="s">
        <v>113</v>
      </c>
      <c r="D23" s="92"/>
      <c r="E23" s="92"/>
      <c r="F23" s="92"/>
      <c r="G23" s="93">
        <f t="shared" si="0"/>
        <v>0</v>
      </c>
    </row>
    <row r="24" spans="1:7" x14ac:dyDescent="0.25">
      <c r="A24" s="122"/>
      <c r="B24" s="116" t="s">
        <v>29</v>
      </c>
      <c r="C24" s="116"/>
      <c r="D24" s="94">
        <f>SUM(D21:D23)</f>
        <v>0</v>
      </c>
      <c r="E24" s="94">
        <f>SUM(E21:E23)</f>
        <v>0</v>
      </c>
      <c r="F24" s="94">
        <f>SUM(F21:F23)</f>
        <v>0</v>
      </c>
      <c r="G24" s="94">
        <f t="shared" si="0"/>
        <v>0</v>
      </c>
    </row>
    <row r="25" spans="1:7" x14ac:dyDescent="0.25">
      <c r="A25" s="116" t="s">
        <v>124</v>
      </c>
      <c r="B25" s="116"/>
      <c r="C25" s="116"/>
      <c r="D25" s="94">
        <f>D9+D15+D20+D24</f>
        <v>0</v>
      </c>
      <c r="E25" s="94">
        <f>E9+E15+E20+E24</f>
        <v>0</v>
      </c>
      <c r="F25" s="94">
        <f>F9+F15+F20+F24</f>
        <v>0</v>
      </c>
      <c r="G25" s="94">
        <f t="shared" si="0"/>
        <v>0</v>
      </c>
    </row>
    <row r="26" spans="1:7" x14ac:dyDescent="0.25">
      <c r="A26" s="122">
        <v>5</v>
      </c>
      <c r="B26" s="123" t="s">
        <v>130</v>
      </c>
      <c r="C26" s="20" t="s">
        <v>125</v>
      </c>
      <c r="D26" s="92"/>
      <c r="E26" s="92"/>
      <c r="F26" s="92"/>
      <c r="G26" s="93">
        <f t="shared" si="0"/>
        <v>0</v>
      </c>
    </row>
    <row r="27" spans="1:7" x14ac:dyDescent="0.25">
      <c r="A27" s="122"/>
      <c r="B27" s="123"/>
      <c r="C27" s="20" t="s">
        <v>126</v>
      </c>
      <c r="D27" s="92"/>
      <c r="E27" s="92"/>
      <c r="F27" s="92"/>
      <c r="G27" s="93">
        <f t="shared" si="0"/>
        <v>0</v>
      </c>
    </row>
    <row r="28" spans="1:7" x14ac:dyDescent="0.25">
      <c r="A28" s="122"/>
      <c r="B28" s="116" t="s">
        <v>127</v>
      </c>
      <c r="C28" s="116"/>
      <c r="D28" s="94">
        <f>SUM(D26:D27)</f>
        <v>0</v>
      </c>
      <c r="E28" s="94">
        <f>SUM(E26:E27)</f>
        <v>0</v>
      </c>
      <c r="F28" s="94">
        <f>SUM(F26:F27)</f>
        <v>0</v>
      </c>
      <c r="G28" s="94">
        <f t="shared" si="0"/>
        <v>0</v>
      </c>
    </row>
    <row r="29" spans="1:7" x14ac:dyDescent="0.25">
      <c r="A29" s="116" t="s">
        <v>232</v>
      </c>
      <c r="B29" s="116"/>
      <c r="C29" s="116"/>
      <c r="D29" s="94">
        <f>D25+D28</f>
        <v>0</v>
      </c>
      <c r="E29" s="94">
        <f>E25+E28</f>
        <v>0</v>
      </c>
      <c r="F29" s="94">
        <f>F25+F28</f>
        <v>0</v>
      </c>
      <c r="G29" s="95">
        <f>SUM(D29:F29)</f>
        <v>0</v>
      </c>
    </row>
  </sheetData>
  <mergeCells count="22"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</mergeCells>
  <hyperlinks>
    <hyperlink ref="H1" location="'Daftar Tabel'!A1" display="&lt;&lt;&lt; Daftar Tabel" xr:uid="{00000000-0004-0000-1100-000000000000}"/>
  </hyperlink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3" sqref="C13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6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131</v>
      </c>
      <c r="G1" s="86" t="s">
        <v>300</v>
      </c>
    </row>
    <row r="2" spans="1:7" x14ac:dyDescent="0.25">
      <c r="A2" s="21"/>
    </row>
    <row r="3" spans="1:7" x14ac:dyDescent="0.25">
      <c r="A3" s="117" t="s">
        <v>0</v>
      </c>
      <c r="B3" s="117" t="s">
        <v>132</v>
      </c>
      <c r="C3" s="117" t="s">
        <v>133</v>
      </c>
      <c r="D3" s="117"/>
      <c r="E3" s="117"/>
      <c r="F3" s="114" t="s">
        <v>354</v>
      </c>
    </row>
    <row r="4" spans="1:7" x14ac:dyDescent="0.25">
      <c r="A4" s="117"/>
      <c r="B4" s="117"/>
      <c r="C4" s="30" t="s">
        <v>62</v>
      </c>
      <c r="D4" s="30" t="s">
        <v>63</v>
      </c>
      <c r="E4" s="30" t="s">
        <v>64</v>
      </c>
      <c r="F4" s="115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75" x14ac:dyDescent="0.25">
      <c r="A6" s="34">
        <v>1</v>
      </c>
      <c r="B6" s="20" t="s">
        <v>138</v>
      </c>
      <c r="C6" s="92"/>
      <c r="D6" s="92"/>
      <c r="E6" s="92"/>
      <c r="F6" s="94">
        <f>SUM(C6:E6)</f>
        <v>0</v>
      </c>
    </row>
    <row r="7" spans="1:7" x14ac:dyDescent="0.25">
      <c r="A7" s="34">
        <v>2</v>
      </c>
      <c r="B7" s="20" t="s">
        <v>139</v>
      </c>
      <c r="C7" s="92"/>
      <c r="D7" s="92"/>
      <c r="E7" s="92"/>
      <c r="F7" s="94">
        <f t="shared" ref="F7:F16" si="0">SUM(C7:E7)</f>
        <v>0</v>
      </c>
    </row>
    <row r="8" spans="1:7" ht="27.75" x14ac:dyDescent="0.25">
      <c r="A8" s="34">
        <v>3</v>
      </c>
      <c r="B8" s="20" t="s">
        <v>140</v>
      </c>
      <c r="C8" s="92"/>
      <c r="D8" s="92"/>
      <c r="E8" s="92"/>
      <c r="F8" s="94">
        <f t="shared" si="0"/>
        <v>0</v>
      </c>
    </row>
    <row r="9" spans="1:7" x14ac:dyDescent="0.25">
      <c r="A9" s="34">
        <v>4</v>
      </c>
      <c r="B9" s="20" t="s">
        <v>134</v>
      </c>
      <c r="C9" s="92"/>
      <c r="D9" s="92"/>
      <c r="E9" s="92"/>
      <c r="F9" s="94">
        <f t="shared" si="0"/>
        <v>0</v>
      </c>
    </row>
    <row r="10" spans="1:7" x14ac:dyDescent="0.25">
      <c r="A10" s="34">
        <v>5</v>
      </c>
      <c r="B10" s="20" t="s">
        <v>135</v>
      </c>
      <c r="C10" s="92"/>
      <c r="D10" s="92"/>
      <c r="E10" s="92"/>
      <c r="F10" s="94">
        <f t="shared" si="0"/>
        <v>0</v>
      </c>
    </row>
    <row r="11" spans="1:7" x14ac:dyDescent="0.25">
      <c r="A11" s="34">
        <v>6</v>
      </c>
      <c r="B11" s="20" t="s">
        <v>136</v>
      </c>
      <c r="C11" s="92"/>
      <c r="D11" s="92"/>
      <c r="E11" s="92"/>
      <c r="F11" s="94">
        <f t="shared" si="0"/>
        <v>0</v>
      </c>
    </row>
    <row r="12" spans="1:7" x14ac:dyDescent="0.25">
      <c r="A12" s="34">
        <v>7</v>
      </c>
      <c r="B12" s="20" t="s">
        <v>137</v>
      </c>
      <c r="C12" s="92"/>
      <c r="D12" s="92"/>
      <c r="E12" s="92"/>
      <c r="F12" s="94">
        <f t="shared" si="0"/>
        <v>0</v>
      </c>
    </row>
    <row r="13" spans="1:7" x14ac:dyDescent="0.25">
      <c r="A13" s="116" t="s">
        <v>29</v>
      </c>
      <c r="B13" s="116"/>
      <c r="C13" s="94">
        <f>SUM(C6:C12)</f>
        <v>0</v>
      </c>
      <c r="D13" s="94">
        <f>SUM(D6:D12)</f>
        <v>0</v>
      </c>
      <c r="E13" s="94">
        <f>SUM(E6:E12)</f>
        <v>0</v>
      </c>
      <c r="F13" s="94">
        <f t="shared" si="0"/>
        <v>0</v>
      </c>
    </row>
    <row r="14" spans="1:7" x14ac:dyDescent="0.25">
      <c r="A14" s="34">
        <v>1</v>
      </c>
      <c r="B14" s="20" t="s">
        <v>141</v>
      </c>
      <c r="C14" s="92"/>
      <c r="D14" s="92"/>
      <c r="E14" s="92"/>
      <c r="F14" s="94">
        <f t="shared" si="0"/>
        <v>0</v>
      </c>
    </row>
    <row r="15" spans="1:7" x14ac:dyDescent="0.25">
      <c r="A15" s="34">
        <v>2</v>
      </c>
      <c r="B15" s="20" t="s">
        <v>142</v>
      </c>
      <c r="C15" s="92"/>
      <c r="D15" s="92"/>
      <c r="E15" s="92"/>
      <c r="F15" s="94">
        <f t="shared" si="0"/>
        <v>0</v>
      </c>
    </row>
    <row r="16" spans="1:7" x14ac:dyDescent="0.25">
      <c r="A16" s="116" t="s">
        <v>29</v>
      </c>
      <c r="B16" s="116"/>
      <c r="C16" s="94">
        <f>SUM(C14:C15)</f>
        <v>0</v>
      </c>
      <c r="D16" s="94">
        <f>SUM(D14:D15)</f>
        <v>0</v>
      </c>
      <c r="E16" s="94">
        <f>SUM(E14:E15)</f>
        <v>0</v>
      </c>
      <c r="F16" s="94">
        <f t="shared" si="0"/>
        <v>0</v>
      </c>
    </row>
    <row r="17" spans="1:6" x14ac:dyDescent="0.25">
      <c r="A17" s="38"/>
      <c r="B17" s="38"/>
      <c r="C17" s="62"/>
      <c r="D17" s="62"/>
      <c r="E17" s="62"/>
      <c r="F17" s="62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00000000-0004-0000-12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pane xSplit="1" ySplit="3" topLeftCell="B15" activePane="bottomRight" state="frozen"/>
      <selection pane="topRight" activeCell="B1" sqref="B1"/>
      <selection pane="bottomLeft" activeCell="A6" sqref="A6"/>
      <selection pane="bottomRight" activeCell="C28" sqref="C28"/>
    </sheetView>
  </sheetViews>
  <sheetFormatPr defaultColWidth="8.85546875" defaultRowHeight="15" x14ac:dyDescent="0.25"/>
  <cols>
    <col min="1" max="1" width="5.5703125" customWidth="1"/>
    <col min="2" max="2" width="69.140625" bestFit="1" customWidth="1"/>
    <col min="3" max="3" width="12.85546875" customWidth="1"/>
  </cols>
  <sheetData>
    <row r="1" spans="1:3" x14ac:dyDescent="0.25">
      <c r="A1" s="79" t="s">
        <v>301</v>
      </c>
    </row>
    <row r="3" spans="1:3" ht="21.6" customHeight="1" x14ac:dyDescent="0.25">
      <c r="A3" s="80" t="s">
        <v>193</v>
      </c>
      <c r="B3" s="80" t="s">
        <v>274</v>
      </c>
      <c r="C3" s="80" t="s">
        <v>275</v>
      </c>
    </row>
    <row r="4" spans="1:3" x14ac:dyDescent="0.25">
      <c r="A4" s="81">
        <v>1</v>
      </c>
      <c r="B4" s="82" t="s">
        <v>318</v>
      </c>
      <c r="C4" s="87" t="s">
        <v>321</v>
      </c>
    </row>
    <row r="5" spans="1:3" x14ac:dyDescent="0.25">
      <c r="A5" s="81">
        <v>2</v>
      </c>
      <c r="B5" s="82" t="s">
        <v>319</v>
      </c>
      <c r="C5" s="87" t="s">
        <v>322</v>
      </c>
    </row>
    <row r="6" spans="1:3" x14ac:dyDescent="0.25">
      <c r="A6" s="81">
        <v>3</v>
      </c>
      <c r="B6" s="82" t="s">
        <v>323</v>
      </c>
      <c r="C6" s="87" t="s">
        <v>324</v>
      </c>
    </row>
    <row r="7" spans="1:3" x14ac:dyDescent="0.25">
      <c r="A7" s="81">
        <v>4</v>
      </c>
      <c r="B7" s="82" t="s">
        <v>77</v>
      </c>
      <c r="C7" s="83" t="s">
        <v>276</v>
      </c>
    </row>
    <row r="8" spans="1:3" x14ac:dyDescent="0.25">
      <c r="A8" s="81">
        <v>5</v>
      </c>
      <c r="B8" s="82" t="s">
        <v>78</v>
      </c>
      <c r="C8" s="83" t="s">
        <v>277</v>
      </c>
    </row>
    <row r="9" spans="1:3" x14ac:dyDescent="0.25">
      <c r="A9" s="81">
        <v>6</v>
      </c>
      <c r="B9" s="82" t="s">
        <v>79</v>
      </c>
      <c r="C9" s="83" t="s">
        <v>278</v>
      </c>
    </row>
    <row r="10" spans="1:3" x14ac:dyDescent="0.25">
      <c r="A10" s="81">
        <v>7</v>
      </c>
      <c r="B10" s="82" t="s">
        <v>80</v>
      </c>
      <c r="C10" s="83" t="s">
        <v>279</v>
      </c>
    </row>
    <row r="11" spans="1:3" x14ac:dyDescent="0.25">
      <c r="A11" s="81">
        <v>8</v>
      </c>
      <c r="B11" s="82" t="s">
        <v>76</v>
      </c>
      <c r="C11" s="83" t="s">
        <v>280</v>
      </c>
    </row>
    <row r="12" spans="1:3" x14ac:dyDescent="0.25">
      <c r="A12" s="81">
        <v>9</v>
      </c>
      <c r="B12" s="82" t="s">
        <v>82</v>
      </c>
      <c r="C12" s="83" t="s">
        <v>281</v>
      </c>
    </row>
    <row r="13" spans="1:3" x14ac:dyDescent="0.25">
      <c r="A13" s="81">
        <v>10</v>
      </c>
      <c r="B13" s="82" t="s">
        <v>273</v>
      </c>
      <c r="C13" s="83" t="s">
        <v>282</v>
      </c>
    </row>
    <row r="14" spans="1:3" x14ac:dyDescent="0.25">
      <c r="A14" s="81">
        <v>11</v>
      </c>
      <c r="B14" s="84" t="s">
        <v>92</v>
      </c>
      <c r="C14" s="83" t="s">
        <v>283</v>
      </c>
    </row>
    <row r="15" spans="1:3" x14ac:dyDescent="0.25">
      <c r="A15" s="81">
        <v>12</v>
      </c>
      <c r="B15" s="84" t="s">
        <v>93</v>
      </c>
      <c r="C15" s="83" t="s">
        <v>284</v>
      </c>
    </row>
    <row r="16" spans="1:3" x14ac:dyDescent="0.25">
      <c r="A16" s="81">
        <v>13</v>
      </c>
      <c r="B16" s="84" t="s">
        <v>94</v>
      </c>
      <c r="C16" s="83" t="s">
        <v>285</v>
      </c>
    </row>
    <row r="17" spans="1:3" x14ac:dyDescent="0.25">
      <c r="A17" s="81">
        <v>14</v>
      </c>
      <c r="B17" s="84" t="s">
        <v>100</v>
      </c>
      <c r="C17" s="83" t="s">
        <v>286</v>
      </c>
    </row>
    <row r="18" spans="1:3" x14ac:dyDescent="0.25">
      <c r="A18" s="81">
        <v>15</v>
      </c>
      <c r="B18" s="77" t="s">
        <v>102</v>
      </c>
      <c r="C18" s="83" t="s">
        <v>287</v>
      </c>
    </row>
    <row r="19" spans="1:3" x14ac:dyDescent="0.25">
      <c r="A19" s="81">
        <v>16</v>
      </c>
      <c r="B19" s="84" t="s">
        <v>106</v>
      </c>
      <c r="C19" s="83" t="s">
        <v>288</v>
      </c>
    </row>
    <row r="20" spans="1:3" x14ac:dyDescent="0.25">
      <c r="A20" s="81">
        <v>17</v>
      </c>
      <c r="B20" s="84" t="s">
        <v>131</v>
      </c>
      <c r="C20" s="83" t="s">
        <v>289</v>
      </c>
    </row>
    <row r="21" spans="1:3" x14ac:dyDescent="0.25">
      <c r="A21" s="81">
        <v>18</v>
      </c>
      <c r="B21" s="84" t="s">
        <v>143</v>
      </c>
      <c r="C21" s="83" t="s">
        <v>290</v>
      </c>
    </row>
    <row r="22" spans="1:3" x14ac:dyDescent="0.25">
      <c r="A22" s="81">
        <v>19</v>
      </c>
      <c r="B22" s="84" t="s">
        <v>150</v>
      </c>
      <c r="C22" s="83" t="s">
        <v>291</v>
      </c>
    </row>
    <row r="23" spans="1:3" x14ac:dyDescent="0.25">
      <c r="A23" s="81">
        <v>20</v>
      </c>
      <c r="B23" s="84" t="s">
        <v>155</v>
      </c>
      <c r="C23" s="83" t="s">
        <v>292</v>
      </c>
    </row>
    <row r="24" spans="1:3" x14ac:dyDescent="0.25">
      <c r="A24" s="81">
        <v>21</v>
      </c>
      <c r="B24" s="84" t="s">
        <v>156</v>
      </c>
      <c r="C24" s="83" t="s">
        <v>293</v>
      </c>
    </row>
    <row r="25" spans="1:3" x14ac:dyDescent="0.25">
      <c r="A25" s="81">
        <v>22</v>
      </c>
      <c r="B25" s="84" t="s">
        <v>294</v>
      </c>
      <c r="C25" s="83" t="s">
        <v>295</v>
      </c>
    </row>
    <row r="26" spans="1:3" x14ac:dyDescent="0.25">
      <c r="A26" s="81">
        <v>23</v>
      </c>
      <c r="B26" s="84" t="s">
        <v>184</v>
      </c>
      <c r="C26" s="87" t="s">
        <v>304</v>
      </c>
    </row>
    <row r="27" spans="1:3" x14ac:dyDescent="0.25">
      <c r="A27" s="81">
        <v>24</v>
      </c>
      <c r="B27" s="84" t="s">
        <v>187</v>
      </c>
      <c r="C27" s="83" t="s">
        <v>296</v>
      </c>
    </row>
    <row r="28" spans="1:3" x14ac:dyDescent="0.25">
      <c r="A28" s="81">
        <v>25</v>
      </c>
      <c r="B28" s="84" t="s">
        <v>189</v>
      </c>
      <c r="C28" s="83" t="s">
        <v>297</v>
      </c>
    </row>
    <row r="29" spans="1:3" x14ac:dyDescent="0.25">
      <c r="A29" s="81">
        <v>26</v>
      </c>
      <c r="B29" s="84" t="s">
        <v>190</v>
      </c>
      <c r="C29" s="87" t="s">
        <v>303</v>
      </c>
    </row>
    <row r="30" spans="1:3" x14ac:dyDescent="0.25">
      <c r="A30" s="81">
        <v>27</v>
      </c>
      <c r="B30" s="84" t="s">
        <v>192</v>
      </c>
      <c r="C30" s="85" t="s">
        <v>298</v>
      </c>
    </row>
    <row r="31" spans="1:3" x14ac:dyDescent="0.25">
      <c r="A31" s="81">
        <v>28</v>
      </c>
      <c r="B31" s="84" t="s">
        <v>204</v>
      </c>
      <c r="C31" s="85" t="s">
        <v>299</v>
      </c>
    </row>
    <row r="32" spans="1:3" x14ac:dyDescent="0.25">
      <c r="A32" s="81">
        <v>29</v>
      </c>
      <c r="B32" s="84" t="s">
        <v>236</v>
      </c>
      <c r="C32" s="87" t="s">
        <v>305</v>
      </c>
    </row>
    <row r="33" spans="1:3" x14ac:dyDescent="0.25">
      <c r="A33" s="81">
        <v>30</v>
      </c>
      <c r="B33" s="84" t="s">
        <v>306</v>
      </c>
      <c r="C33" s="87" t="s">
        <v>302</v>
      </c>
    </row>
    <row r="34" spans="1:3" x14ac:dyDescent="0.25">
      <c r="A34" s="81">
        <v>31</v>
      </c>
      <c r="B34" s="77" t="s">
        <v>342</v>
      </c>
      <c r="C34" s="87" t="s">
        <v>346</v>
      </c>
    </row>
    <row r="35" spans="1:3" x14ac:dyDescent="0.25">
      <c r="A35" s="81">
        <v>32</v>
      </c>
      <c r="B35" s="77" t="s">
        <v>343</v>
      </c>
      <c r="C35" s="87" t="s">
        <v>347</v>
      </c>
    </row>
    <row r="36" spans="1:3" x14ac:dyDescent="0.25">
      <c r="A36" s="81">
        <v>33</v>
      </c>
      <c r="B36" s="77" t="s">
        <v>344</v>
      </c>
      <c r="C36" s="87" t="s">
        <v>348</v>
      </c>
    </row>
    <row r="37" spans="1:3" x14ac:dyDescent="0.25">
      <c r="A37" s="81">
        <v>34</v>
      </c>
      <c r="B37" s="77" t="s">
        <v>345</v>
      </c>
      <c r="C37" s="87" t="s">
        <v>349</v>
      </c>
    </row>
  </sheetData>
  <hyperlinks>
    <hyperlink ref="C7" location="'1b'!A1" display="1b" xr:uid="{00000000-0004-0000-0100-000000000000}"/>
    <hyperlink ref="C8" location="'1c'!A1" display="1c" xr:uid="{00000000-0004-0000-0100-000001000000}"/>
    <hyperlink ref="C9" location="'2a'!A1" display="2a" xr:uid="{00000000-0004-0000-0100-000002000000}"/>
    <hyperlink ref="C10" location="'2b'!A1" display="2b" xr:uid="{00000000-0004-0000-0100-000003000000}"/>
    <hyperlink ref="C11" location="'3a1'!A1" display="3a1" xr:uid="{00000000-0004-0000-0100-000004000000}"/>
    <hyperlink ref="C12" location="'3a2'!A1" display="3a2" xr:uid="{00000000-0004-0000-0100-000005000000}"/>
    <hyperlink ref="C13" location="'3a3'!A1" display="3a3" xr:uid="{00000000-0004-0000-0100-000006000000}"/>
    <hyperlink ref="C14" location="'3a4'!A1" display="3a4" xr:uid="{00000000-0004-0000-0100-000007000000}"/>
    <hyperlink ref="C15" location="'3b'!A1" display="3b" xr:uid="{00000000-0004-0000-0100-000008000000}"/>
    <hyperlink ref="C16" location="'3c1'!A1" display="3c1" xr:uid="{00000000-0004-0000-0100-000009000000}"/>
    <hyperlink ref="C17" location="'3c2'!A1" display="3c2" xr:uid="{00000000-0004-0000-0100-00000A000000}"/>
    <hyperlink ref="C18" location="'3d'!A1" display="3d" xr:uid="{00000000-0004-0000-0100-00000B000000}"/>
    <hyperlink ref="C19" location="'4a'!A1" display="4a" xr:uid="{00000000-0004-0000-0100-00000C000000}"/>
    <hyperlink ref="C20" location="'4b'!A1" display="4b" xr:uid="{00000000-0004-0000-0100-00000D000000}"/>
    <hyperlink ref="C21" location="'5a1'!A1" display="5a1" xr:uid="{00000000-0004-0000-0100-00000E000000}"/>
    <hyperlink ref="C22" location="'5b1'!A1" display="5b1" xr:uid="{00000000-0004-0000-0100-00000F000000}"/>
    <hyperlink ref="C23" location="'5b2'!A1" display="5b2" xr:uid="{00000000-0004-0000-0100-000010000000}"/>
    <hyperlink ref="C24" location="'5c1'!A1" display="5c1" xr:uid="{00000000-0004-0000-0100-000011000000}"/>
    <hyperlink ref="C25" location="'5c2'!A1" display="5c2" xr:uid="{00000000-0004-0000-0100-000012000000}"/>
    <hyperlink ref="C26" location="'Ref 5d1d2e2'!A1" display="Ref 5d1d2e2" xr:uid="{00000000-0004-0000-0100-000013000000}"/>
    <hyperlink ref="C27" location="'5d1'!A1" display="5d1" xr:uid="{00000000-0004-0000-0100-000014000000}"/>
    <hyperlink ref="C28" location="'5d2'!A1" display="5d2" xr:uid="{00000000-0004-0000-0100-000015000000}"/>
    <hyperlink ref="C29" location="'Ref 5e1'!A1" display="Ref 5e1" xr:uid="{00000000-0004-0000-0100-000016000000}"/>
    <hyperlink ref="C30" location="'5e1'!A1" display="5e1" xr:uid="{00000000-0004-0000-0100-000017000000}"/>
    <hyperlink ref="C31" location="'5e2'!A1" display="5e2" xr:uid="{00000000-0004-0000-0100-000018000000}"/>
    <hyperlink ref="C32" location="'5f'!A1" display="5f1" xr:uid="{00000000-0004-0000-0100-000019000000}"/>
    <hyperlink ref="C33" location="'5g'!A1" display="5g" xr:uid="{00000000-0004-0000-0100-00001A000000}"/>
    <hyperlink ref="C37" location="'5h4'!A1" display="5h4" xr:uid="{00000000-0004-0000-0100-00001B000000}"/>
    <hyperlink ref="C4" location="'1a1'!A1" display="1a1" xr:uid="{00000000-0004-0000-0100-00001C000000}"/>
    <hyperlink ref="C5" location="'1a2'!A1" display="1a2" xr:uid="{00000000-0004-0000-0100-00001D000000}"/>
    <hyperlink ref="C6" location="'1a3'!A1" display="1a3" xr:uid="{00000000-0004-0000-0100-00001E000000}"/>
    <hyperlink ref="C35" location="'5h2'!A1" display="5h2" xr:uid="{00000000-0004-0000-0100-00001F000000}"/>
    <hyperlink ref="C36" location="'5h3'!A1" display="5h3" xr:uid="{00000000-0004-0000-0100-000020000000}"/>
    <hyperlink ref="C34" location="'5h1'!A1" display="5h1" xr:uid="{00000000-0004-0000-0100-00002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FF00"/>
  </sheetPr>
  <dimension ref="A1:J1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143</v>
      </c>
      <c r="J1" s="86" t="s">
        <v>300</v>
      </c>
    </row>
    <row r="2" spans="1:10" x14ac:dyDescent="0.25">
      <c r="A2" s="21"/>
    </row>
    <row r="3" spans="1:10" x14ac:dyDescent="0.25">
      <c r="A3" s="117" t="s">
        <v>0</v>
      </c>
      <c r="B3" s="117" t="s">
        <v>144</v>
      </c>
      <c r="C3" s="117" t="s">
        <v>145</v>
      </c>
      <c r="D3" s="117" t="s">
        <v>146</v>
      </c>
      <c r="E3" s="117"/>
      <c r="F3" s="117"/>
      <c r="G3" s="117" t="s">
        <v>147</v>
      </c>
      <c r="H3" s="117"/>
      <c r="I3" s="117"/>
    </row>
    <row r="4" spans="1:10" x14ac:dyDescent="0.25">
      <c r="A4" s="117"/>
      <c r="B4" s="117"/>
      <c r="C4" s="117"/>
      <c r="D4" s="30" t="s">
        <v>62</v>
      </c>
      <c r="E4" s="30" t="s">
        <v>63</v>
      </c>
      <c r="F4" s="30" t="s">
        <v>64</v>
      </c>
      <c r="G4" s="30" t="s">
        <v>62</v>
      </c>
      <c r="H4" s="30" t="s">
        <v>63</v>
      </c>
      <c r="I4" s="30" t="s">
        <v>64</v>
      </c>
    </row>
    <row r="5" spans="1:10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5.5" x14ac:dyDescent="0.25">
      <c r="A6" s="34">
        <v>1</v>
      </c>
      <c r="B6" s="20" t="s">
        <v>148</v>
      </c>
      <c r="C6" s="27"/>
      <c r="D6" s="27"/>
      <c r="E6" s="27"/>
      <c r="F6" s="27"/>
      <c r="G6" s="37"/>
      <c r="H6" s="37"/>
      <c r="I6" s="37"/>
    </row>
    <row r="7" spans="1:10" ht="25.5" x14ac:dyDescent="0.25">
      <c r="A7" s="34">
        <v>2</v>
      </c>
      <c r="B7" s="20" t="s">
        <v>75</v>
      </c>
      <c r="C7" s="27"/>
      <c r="D7" s="27"/>
      <c r="E7" s="27"/>
      <c r="F7" s="27"/>
      <c r="G7" s="37"/>
      <c r="H7" s="37"/>
      <c r="I7" s="37"/>
    </row>
    <row r="8" spans="1:10" x14ac:dyDescent="0.25">
      <c r="A8" s="124">
        <v>3</v>
      </c>
      <c r="B8" s="20" t="s">
        <v>233</v>
      </c>
      <c r="C8" s="27"/>
      <c r="D8" s="27"/>
      <c r="E8" s="27"/>
      <c r="F8" s="27"/>
      <c r="G8" s="37"/>
      <c r="H8" s="37"/>
      <c r="I8" s="37"/>
    </row>
    <row r="9" spans="1:10" x14ac:dyDescent="0.25">
      <c r="A9" s="125"/>
      <c r="B9" s="20" t="s">
        <v>234</v>
      </c>
      <c r="C9" s="27"/>
      <c r="D9" s="27"/>
      <c r="E9" s="27"/>
      <c r="F9" s="27"/>
      <c r="G9" s="37"/>
      <c r="H9" s="37"/>
      <c r="I9" s="37"/>
    </row>
    <row r="10" spans="1:10" ht="25.5" x14ac:dyDescent="0.25">
      <c r="A10" s="34">
        <v>4</v>
      </c>
      <c r="B10" s="20" t="s">
        <v>335</v>
      </c>
      <c r="C10" s="27"/>
      <c r="D10" s="27"/>
      <c r="E10" s="27"/>
      <c r="F10" s="27"/>
      <c r="G10" s="37"/>
      <c r="H10" s="37"/>
      <c r="I10" s="37"/>
    </row>
    <row r="11" spans="1:10" x14ac:dyDescent="0.25">
      <c r="A11" s="34">
        <v>5</v>
      </c>
      <c r="B11" s="20" t="s">
        <v>149</v>
      </c>
      <c r="C11" s="27"/>
      <c r="D11" s="27"/>
      <c r="E11" s="27"/>
      <c r="F11" s="27"/>
      <c r="G11" s="37"/>
      <c r="H11" s="37"/>
      <c r="I11" s="37"/>
    </row>
    <row r="12" spans="1:10" x14ac:dyDescent="0.25">
      <c r="A12" s="34">
        <v>6</v>
      </c>
      <c r="B12" s="20" t="s">
        <v>15</v>
      </c>
      <c r="C12" s="27"/>
      <c r="D12" s="27"/>
      <c r="E12" s="27"/>
      <c r="F12" s="27"/>
      <c r="G12" s="37"/>
      <c r="H12" s="37"/>
      <c r="I12" s="37"/>
    </row>
    <row r="13" spans="1:10" x14ac:dyDescent="0.25">
      <c r="A13" s="34">
        <v>7</v>
      </c>
      <c r="B13" s="20" t="s">
        <v>16</v>
      </c>
      <c r="C13" s="27"/>
      <c r="D13" s="27"/>
      <c r="E13" s="27"/>
      <c r="F13" s="27"/>
      <c r="G13" s="37"/>
      <c r="H13" s="37"/>
      <c r="I13" s="37"/>
    </row>
    <row r="14" spans="1:10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4"/>
      <c r="H14" s="54"/>
      <c r="I14" s="54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11" priority="2" operator="notBetween">
      <formula>0</formula>
      <formula>4</formula>
    </cfRule>
  </conditionalFormatting>
  <conditionalFormatting sqref="G9:I9">
    <cfRule type="cellIs" dxfId="10" priority="1" operator="notBetween">
      <formula>0</formula>
      <formula>4</formula>
    </cfRule>
  </conditionalFormatting>
  <hyperlinks>
    <hyperlink ref="J1" location="'Daftar Tabel'!A1" display="&lt;&lt;&lt; Daftar Tabel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ColWidth="8.85546875" defaultRowHeight="15" x14ac:dyDescent="0.25"/>
  <cols>
    <col min="1" max="1" width="5.5703125" style="5" customWidth="1"/>
    <col min="2" max="2" width="28.85546875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150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7" t="s">
        <v>0</v>
      </c>
      <c r="B7" s="117" t="s">
        <v>151</v>
      </c>
      <c r="C7" s="117" t="s">
        <v>330</v>
      </c>
      <c r="D7" s="117" t="s">
        <v>154</v>
      </c>
      <c r="E7" s="117"/>
      <c r="F7" s="117"/>
      <c r="G7" s="117" t="s">
        <v>152</v>
      </c>
    </row>
    <row r="8" spans="1:9" ht="25.5" x14ac:dyDescent="0.25">
      <c r="A8" s="117"/>
      <c r="B8" s="117"/>
      <c r="C8" s="117"/>
      <c r="D8" s="30" t="s">
        <v>153</v>
      </c>
      <c r="E8" s="30" t="s">
        <v>56</v>
      </c>
      <c r="F8" s="30" t="s">
        <v>55</v>
      </c>
      <c r="G8" s="117"/>
    </row>
    <row r="9" spans="1:9" x14ac:dyDescent="0.2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25">
      <c r="A12" s="36"/>
      <c r="B12" s="116"/>
      <c r="C12" s="116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5"/>
    </row>
    <row r="13" spans="1:9" x14ac:dyDescent="0.25">
      <c r="A13" s="21"/>
    </row>
    <row r="14" spans="1:9" x14ac:dyDescent="0.25">
      <c r="A14" s="21" t="s">
        <v>25</v>
      </c>
      <c r="D14" s="57"/>
    </row>
    <row r="15" spans="1:9" ht="17.25" x14ac:dyDescent="0.25">
      <c r="A15" s="78" t="s">
        <v>307</v>
      </c>
      <c r="D15" s="56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0:F10">
    <cfRule type="duplicateValues" dxfId="9" priority="8"/>
  </conditionalFormatting>
  <conditionalFormatting sqref="D11:F11">
    <cfRule type="duplicateValues" dxfId="8" priority="6"/>
  </conditionalFormatting>
  <dataValidations count="1">
    <dataValidation type="list" allowBlank="1" showInputMessage="1" showErrorMessage="1" sqref="D10:F11" xr:uid="{00000000-0002-0000-1400-000000000000}">
      <formula1>$B$4:$B$5</formula1>
    </dataValidation>
  </dataValidations>
  <hyperlinks>
    <hyperlink ref="H1" location="'Daftar Tabel'!A1" display="&lt;&lt;&lt; Daftar Tabel" xr:uid="{00000000-0004-0000-1400-000000000000}"/>
  </hyperlink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I21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5546875" defaultRowHeight="15" x14ac:dyDescent="0.25"/>
  <cols>
    <col min="1" max="1" width="5.5703125" style="5" customWidth="1"/>
    <col min="2" max="2" width="29" style="5" customWidth="1"/>
    <col min="3" max="3" width="16.5703125" style="5" customWidth="1"/>
    <col min="4" max="6" width="8.85546875" style="5"/>
    <col min="7" max="7" width="18.5703125" style="5" customWidth="1"/>
    <col min="8" max="8" width="14.5703125" style="5" bestFit="1" customWidth="1"/>
    <col min="9" max="9" width="8.85546875" style="56"/>
    <col min="10" max="16384" width="8.85546875" style="5"/>
  </cols>
  <sheetData>
    <row r="1" spans="1:9" x14ac:dyDescent="0.25">
      <c r="A1" s="21" t="s">
        <v>155</v>
      </c>
      <c r="H1" s="86" t="s">
        <v>300</v>
      </c>
    </row>
    <row r="2" spans="1:9" x14ac:dyDescent="0.25">
      <c r="A2" s="21"/>
      <c r="H2" s="90"/>
    </row>
    <row r="3" spans="1:9" hidden="1" x14ac:dyDescent="0.25">
      <c r="A3" s="21"/>
      <c r="B3" s="5" t="s">
        <v>263</v>
      </c>
      <c r="H3" s="86"/>
    </row>
    <row r="4" spans="1:9" hidden="1" x14ac:dyDescent="0.25">
      <c r="A4" s="21"/>
      <c r="H4" s="86"/>
    </row>
    <row r="5" spans="1:9" hidden="1" x14ac:dyDescent="0.25">
      <c r="A5" s="21"/>
      <c r="B5" s="5" t="s">
        <v>7</v>
      </c>
      <c r="H5" s="86"/>
    </row>
    <row r="6" spans="1:9" hidden="1" x14ac:dyDescent="0.25">
      <c r="A6" s="21"/>
    </row>
    <row r="7" spans="1:9" ht="15" customHeight="1" x14ac:dyDescent="0.25">
      <c r="A7" s="117" t="s">
        <v>0</v>
      </c>
      <c r="B7" s="117" t="s">
        <v>151</v>
      </c>
      <c r="C7" s="117" t="s">
        <v>330</v>
      </c>
      <c r="D7" s="117" t="s">
        <v>154</v>
      </c>
      <c r="E7" s="117"/>
      <c r="F7" s="117"/>
      <c r="G7" s="117" t="s">
        <v>152</v>
      </c>
    </row>
    <row r="8" spans="1:9" ht="25.5" x14ac:dyDescent="0.25">
      <c r="A8" s="117"/>
      <c r="B8" s="117"/>
      <c r="C8" s="117"/>
      <c r="D8" s="30" t="s">
        <v>153</v>
      </c>
      <c r="E8" s="30" t="s">
        <v>56</v>
      </c>
      <c r="F8" s="30" t="s">
        <v>55</v>
      </c>
      <c r="G8" s="117"/>
    </row>
    <row r="9" spans="1:9" x14ac:dyDescent="0.2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25">
      <c r="A12" s="34">
        <v>3</v>
      </c>
      <c r="B12" s="28"/>
      <c r="C12" s="28"/>
      <c r="D12" s="27"/>
      <c r="E12" s="27"/>
      <c r="F12" s="27"/>
      <c r="G12" s="28"/>
      <c r="I12" s="5"/>
    </row>
    <row r="13" spans="1:9" x14ac:dyDescent="0.25">
      <c r="A13" s="34">
        <v>4</v>
      </c>
      <c r="B13" s="28"/>
      <c r="C13" s="28"/>
      <c r="D13" s="27"/>
      <c r="E13" s="27"/>
      <c r="F13" s="27"/>
      <c r="G13" s="28"/>
      <c r="I13" s="5"/>
    </row>
    <row r="14" spans="1:9" x14ac:dyDescent="0.25">
      <c r="A14" s="34">
        <v>5</v>
      </c>
      <c r="B14" s="28"/>
      <c r="C14" s="28"/>
      <c r="D14" s="27"/>
      <c r="E14" s="27"/>
      <c r="F14" s="27"/>
      <c r="G14" s="28"/>
      <c r="I14" s="5"/>
    </row>
    <row r="15" spans="1:9" x14ac:dyDescent="0.25">
      <c r="A15" s="34">
        <v>6</v>
      </c>
      <c r="B15" s="28"/>
      <c r="C15" s="28"/>
      <c r="D15" s="27"/>
      <c r="E15" s="27"/>
      <c r="F15" s="27"/>
      <c r="G15" s="28"/>
      <c r="I15" s="5"/>
    </row>
    <row r="16" spans="1:9" x14ac:dyDescent="0.25">
      <c r="A16" s="34">
        <v>7</v>
      </c>
      <c r="B16" s="28"/>
      <c r="C16" s="28"/>
      <c r="D16" s="27"/>
      <c r="E16" s="27"/>
      <c r="F16" s="27"/>
      <c r="G16" s="28"/>
      <c r="I16" s="5"/>
    </row>
    <row r="17" spans="1:7" x14ac:dyDescent="0.25">
      <c r="A17" s="34" t="s">
        <v>72</v>
      </c>
      <c r="B17" s="28"/>
      <c r="C17" s="28"/>
      <c r="D17" s="27"/>
      <c r="E17" s="27"/>
      <c r="F17" s="27"/>
      <c r="G17" s="28"/>
    </row>
    <row r="18" spans="1:7" x14ac:dyDescent="0.25">
      <c r="A18" s="36"/>
      <c r="B18" s="109"/>
      <c r="C18" s="111"/>
      <c r="D18" s="36">
        <f>COUNTIFS(B10:B17,"*",D10:D17,"V")</f>
        <v>0</v>
      </c>
      <c r="E18" s="36">
        <f>COUNTIFS(B10:B17,"*",E10:E17,"V")</f>
        <v>0</v>
      </c>
      <c r="F18" s="36">
        <f>COUNTIFS(B10:B17,"*",F10:F17,"V")</f>
        <v>0</v>
      </c>
      <c r="G18" s="55"/>
    </row>
    <row r="19" spans="1:7" x14ac:dyDescent="0.25">
      <c r="A19" s="21"/>
    </row>
    <row r="20" spans="1:7" x14ac:dyDescent="0.25">
      <c r="A20" s="21" t="s">
        <v>25</v>
      </c>
      <c r="D20" s="57"/>
    </row>
    <row r="21" spans="1:7" ht="17.25" x14ac:dyDescent="0.25">
      <c r="A21" s="78" t="s">
        <v>307</v>
      </c>
      <c r="D21" s="56"/>
    </row>
  </sheetData>
  <mergeCells count="6">
    <mergeCell ref="G7:G8"/>
    <mergeCell ref="B18:C18"/>
    <mergeCell ref="A7:A8"/>
    <mergeCell ref="B7:B8"/>
    <mergeCell ref="C7:C8"/>
    <mergeCell ref="D7:F7"/>
  </mergeCells>
  <conditionalFormatting sqref="D17:F17">
    <cfRule type="duplicateValues" dxfId="7" priority="1"/>
  </conditionalFormatting>
  <conditionalFormatting sqref="D10:F10">
    <cfRule type="duplicateValues" dxfId="6" priority="8"/>
  </conditionalFormatting>
  <conditionalFormatting sqref="D11:F11">
    <cfRule type="duplicateValues" dxfId="5" priority="7"/>
  </conditionalFormatting>
  <conditionalFormatting sqref="D12:F12">
    <cfRule type="duplicateValues" dxfId="4" priority="6"/>
  </conditionalFormatting>
  <conditionalFormatting sqref="D13:F13">
    <cfRule type="duplicateValues" dxfId="3" priority="5"/>
  </conditionalFormatting>
  <conditionalFormatting sqref="D14:F14">
    <cfRule type="duplicateValues" dxfId="2" priority="4"/>
  </conditionalFormatting>
  <conditionalFormatting sqref="D15:F15">
    <cfRule type="duplicateValues" dxfId="1" priority="3"/>
  </conditionalFormatting>
  <conditionalFormatting sqref="D16:F16">
    <cfRule type="duplicateValues" dxfId="0" priority="2"/>
  </conditionalFormatting>
  <dataValidations count="1">
    <dataValidation type="list" allowBlank="1" showInputMessage="1" showErrorMessage="1" sqref="D10:F17" xr:uid="{00000000-0002-0000-1500-000000000000}">
      <formula1>$B$4:$B$5</formula1>
    </dataValidation>
  </dataValidations>
  <hyperlinks>
    <hyperlink ref="H1" location="'Daftar Tabel'!A1" display="&lt;&lt;&lt; Daftar Tabel" xr:uid="{00000000-0004-0000-1500-000000000000}"/>
  </hyperlink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6FF33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156</v>
      </c>
      <c r="I1" s="86" t="s">
        <v>300</v>
      </c>
    </row>
    <row r="2" spans="1:9" x14ac:dyDescent="0.25">
      <c r="A2" s="21"/>
    </row>
    <row r="3" spans="1:9" x14ac:dyDescent="0.25">
      <c r="A3" s="117" t="s">
        <v>0</v>
      </c>
      <c r="B3" s="117" t="s">
        <v>144</v>
      </c>
      <c r="C3" s="117" t="s">
        <v>146</v>
      </c>
      <c r="D3" s="117"/>
      <c r="E3" s="117"/>
      <c r="F3" s="117" t="s">
        <v>157</v>
      </c>
      <c r="G3" s="117"/>
      <c r="H3" s="117"/>
    </row>
    <row r="4" spans="1:9" x14ac:dyDescent="0.25">
      <c r="A4" s="117"/>
      <c r="B4" s="117"/>
      <c r="C4" s="30" t="s">
        <v>62</v>
      </c>
      <c r="D4" s="30" t="s">
        <v>63</v>
      </c>
      <c r="E4" s="30" t="s">
        <v>64</v>
      </c>
      <c r="F4" s="30" t="s">
        <v>62</v>
      </c>
      <c r="G4" s="30" t="s">
        <v>63</v>
      </c>
      <c r="H4" s="30" t="s">
        <v>64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148</v>
      </c>
      <c r="C6" s="27"/>
      <c r="D6" s="27"/>
      <c r="E6" s="27"/>
      <c r="F6" s="37"/>
      <c r="G6" s="37"/>
      <c r="H6" s="37"/>
    </row>
    <row r="7" spans="1:9" ht="25.5" x14ac:dyDescent="0.25">
      <c r="A7" s="34">
        <v>2</v>
      </c>
      <c r="B7" s="20" t="s">
        <v>75</v>
      </c>
      <c r="C7" s="27"/>
      <c r="D7" s="27"/>
      <c r="E7" s="27"/>
      <c r="F7" s="37"/>
      <c r="G7" s="37"/>
      <c r="H7" s="37"/>
    </row>
    <row r="8" spans="1:9" x14ac:dyDescent="0.25">
      <c r="A8" s="124">
        <v>3</v>
      </c>
      <c r="B8" s="20" t="s">
        <v>233</v>
      </c>
      <c r="C8" s="27"/>
      <c r="D8" s="27"/>
      <c r="E8" s="27"/>
      <c r="F8" s="37"/>
      <c r="G8" s="37"/>
      <c r="H8" s="37"/>
    </row>
    <row r="9" spans="1:9" x14ac:dyDescent="0.25">
      <c r="A9" s="125"/>
      <c r="B9" s="20" t="s">
        <v>234</v>
      </c>
      <c r="C9" s="27"/>
      <c r="D9" s="27"/>
      <c r="E9" s="27"/>
      <c r="F9" s="37"/>
      <c r="G9" s="37"/>
      <c r="H9" s="37"/>
    </row>
    <row r="10" spans="1:9" ht="25.5" x14ac:dyDescent="0.25">
      <c r="A10" s="34">
        <v>4</v>
      </c>
      <c r="B10" s="20" t="s">
        <v>335</v>
      </c>
      <c r="C10" s="48"/>
      <c r="D10" s="27"/>
      <c r="E10" s="27"/>
      <c r="F10" s="37"/>
      <c r="G10" s="37"/>
      <c r="H10" s="37"/>
    </row>
    <row r="11" spans="1:9" x14ac:dyDescent="0.25">
      <c r="A11" s="34">
        <v>5</v>
      </c>
      <c r="B11" s="20" t="s">
        <v>149</v>
      </c>
      <c r="C11" s="27"/>
      <c r="D11" s="27"/>
      <c r="E11" s="27"/>
      <c r="F11" s="37"/>
      <c r="G11" s="37"/>
      <c r="H11" s="37"/>
    </row>
    <row r="12" spans="1:9" x14ac:dyDescent="0.25">
      <c r="A12" s="34">
        <v>6</v>
      </c>
      <c r="B12" s="20" t="s">
        <v>15</v>
      </c>
      <c r="C12" s="27"/>
      <c r="D12" s="27"/>
      <c r="E12" s="27"/>
      <c r="F12" s="37"/>
      <c r="G12" s="37"/>
      <c r="H12" s="37"/>
    </row>
    <row r="13" spans="1:9" x14ac:dyDescent="0.25">
      <c r="A13" s="34">
        <v>7</v>
      </c>
      <c r="B13" s="20" t="s">
        <v>16</v>
      </c>
      <c r="C13" s="27"/>
      <c r="D13" s="27"/>
      <c r="E13" s="27"/>
      <c r="F13" s="37"/>
      <c r="G13" s="37"/>
      <c r="H13" s="37"/>
    </row>
    <row r="14" spans="1:9" x14ac:dyDescent="0.25">
      <c r="A14" s="36"/>
      <c r="B14" s="36" t="s">
        <v>65</v>
      </c>
      <c r="C14" s="36">
        <f>SUM(C6:C13)</f>
        <v>0</v>
      </c>
      <c r="D14" s="36">
        <f>SUM(D6:D13)</f>
        <v>0</v>
      </c>
      <c r="E14" s="36">
        <f>SUM(E6:E13)</f>
        <v>0</v>
      </c>
      <c r="F14" s="54"/>
      <c r="G14" s="54"/>
      <c r="H14" s="54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82"/>
  <sheetViews>
    <sheetView workbookViewId="0">
      <pane ySplit="2" topLeftCell="A69" activePane="bottomLeft" state="frozen"/>
      <selection pane="bottomLeft" activeCell="E83" sqref="E83"/>
    </sheetView>
  </sheetViews>
  <sheetFormatPr defaultColWidth="8.85546875" defaultRowHeight="15" x14ac:dyDescent="0.25"/>
  <cols>
    <col min="1" max="9" width="10.5703125" style="5" customWidth="1"/>
    <col min="10" max="10" width="14.5703125" style="5" bestFit="1" customWidth="1"/>
    <col min="11" max="16384" width="8.85546875" style="5"/>
  </cols>
  <sheetData>
    <row r="1" spans="1:10" x14ac:dyDescent="0.25">
      <c r="A1" s="21" t="s">
        <v>235</v>
      </c>
      <c r="J1" s="86" t="s">
        <v>300</v>
      </c>
    </row>
    <row r="2" spans="1:10" x14ac:dyDescent="0.25">
      <c r="A2" s="21"/>
    </row>
    <row r="3" spans="1:10" x14ac:dyDescent="0.25">
      <c r="A3" s="21" t="s">
        <v>336</v>
      </c>
    </row>
    <row r="4" spans="1:10" x14ac:dyDescent="0.25">
      <c r="A4" s="51"/>
    </row>
    <row r="5" spans="1:10" ht="29.1" customHeight="1" x14ac:dyDescent="0.25">
      <c r="A5" s="117" t="s">
        <v>158</v>
      </c>
      <c r="B5" s="117" t="s">
        <v>169</v>
      </c>
      <c r="C5" s="117"/>
      <c r="D5" s="117"/>
      <c r="E5" s="117"/>
      <c r="F5" s="117"/>
      <c r="G5" s="117"/>
      <c r="H5" s="117"/>
      <c r="I5" s="117" t="s">
        <v>159</v>
      </c>
    </row>
    <row r="6" spans="1:10" x14ac:dyDescent="0.25">
      <c r="A6" s="117"/>
      <c r="B6" s="30" t="s">
        <v>160</v>
      </c>
      <c r="C6" s="30" t="s">
        <v>161</v>
      </c>
      <c r="D6" s="30" t="s">
        <v>162</v>
      </c>
      <c r="E6" s="30" t="s">
        <v>163</v>
      </c>
      <c r="F6" s="30" t="s">
        <v>164</v>
      </c>
      <c r="G6" s="30" t="s">
        <v>165</v>
      </c>
      <c r="H6" s="30" t="s">
        <v>166</v>
      </c>
      <c r="I6" s="117"/>
    </row>
    <row r="7" spans="1:10" x14ac:dyDescent="0.2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25">
      <c r="A8" s="34" t="s">
        <v>167</v>
      </c>
      <c r="B8" s="27"/>
      <c r="C8" s="27"/>
      <c r="D8" s="27"/>
      <c r="E8" s="27"/>
      <c r="F8" s="27"/>
      <c r="G8" s="27"/>
      <c r="H8" s="27"/>
      <c r="I8" s="27"/>
    </row>
    <row r="9" spans="1:10" x14ac:dyDescent="0.25">
      <c r="A9" s="34" t="s">
        <v>168</v>
      </c>
      <c r="B9" s="63"/>
      <c r="C9" s="27"/>
      <c r="D9" s="27"/>
      <c r="E9" s="27"/>
      <c r="F9" s="27"/>
      <c r="G9" s="27"/>
      <c r="H9" s="27"/>
      <c r="I9" s="27"/>
    </row>
    <row r="10" spans="1:10" x14ac:dyDescent="0.25">
      <c r="A10" s="34" t="s">
        <v>60</v>
      </c>
      <c r="B10" s="63"/>
      <c r="C10" s="63"/>
      <c r="D10" s="27"/>
      <c r="E10" s="27"/>
      <c r="F10" s="27"/>
      <c r="G10" s="27"/>
      <c r="H10" s="27"/>
      <c r="I10" s="27"/>
    </row>
    <row r="11" spans="1:10" x14ac:dyDescent="0.25">
      <c r="A11" s="34" t="s">
        <v>61</v>
      </c>
      <c r="B11" s="63"/>
      <c r="C11" s="63"/>
      <c r="D11" s="63"/>
      <c r="E11" s="27"/>
      <c r="F11" s="27"/>
      <c r="G11" s="27"/>
      <c r="H11" s="27"/>
      <c r="I11" s="27"/>
    </row>
    <row r="12" spans="1:10" x14ac:dyDescent="0.25">
      <c r="A12" s="34" t="s">
        <v>62</v>
      </c>
      <c r="B12" s="63"/>
      <c r="C12" s="63"/>
      <c r="D12" s="63"/>
      <c r="E12" s="63"/>
      <c r="F12" s="27"/>
      <c r="G12" s="27"/>
      <c r="H12" s="27"/>
      <c r="I12" s="27"/>
    </row>
    <row r="13" spans="1:10" x14ac:dyDescent="0.25">
      <c r="A13" s="34" t="s">
        <v>63</v>
      </c>
      <c r="B13" s="63"/>
      <c r="C13" s="63"/>
      <c r="D13" s="63"/>
      <c r="E13" s="63"/>
      <c r="F13" s="63"/>
      <c r="G13" s="27"/>
      <c r="H13" s="27"/>
      <c r="I13" s="63"/>
    </row>
    <row r="14" spans="1:10" x14ac:dyDescent="0.25">
      <c r="A14" s="34" t="s">
        <v>64</v>
      </c>
      <c r="B14" s="63"/>
      <c r="C14" s="63"/>
      <c r="D14" s="63"/>
      <c r="E14" s="63"/>
      <c r="F14" s="63"/>
      <c r="G14" s="63"/>
      <c r="H14" s="27"/>
      <c r="I14" s="63"/>
    </row>
    <row r="16" spans="1:10" x14ac:dyDescent="0.25">
      <c r="A16" s="21" t="s">
        <v>170</v>
      </c>
    </row>
    <row r="17" spans="1:6" x14ac:dyDescent="0.25">
      <c r="A17" s="51"/>
    </row>
    <row r="18" spans="1:6" ht="29.1" customHeight="1" x14ac:dyDescent="0.25">
      <c r="A18" s="119" t="s">
        <v>158</v>
      </c>
      <c r="B18" s="119" t="s">
        <v>169</v>
      </c>
      <c r="C18" s="119"/>
      <c r="D18" s="119"/>
      <c r="E18" s="119"/>
      <c r="F18" s="120" t="s">
        <v>159</v>
      </c>
    </row>
    <row r="19" spans="1:6" x14ac:dyDescent="0.25">
      <c r="A19" s="119"/>
      <c r="B19" s="26" t="s">
        <v>163</v>
      </c>
      <c r="C19" s="26" t="s">
        <v>164</v>
      </c>
      <c r="D19" s="26" t="s">
        <v>165</v>
      </c>
      <c r="E19" s="26" t="s">
        <v>166</v>
      </c>
      <c r="F19" s="121"/>
    </row>
    <row r="20" spans="1:6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25">
      <c r="A21" s="34" t="s">
        <v>61</v>
      </c>
      <c r="B21" s="27"/>
      <c r="C21" s="27"/>
      <c r="D21" s="27"/>
      <c r="E21" s="27"/>
      <c r="F21" s="27"/>
    </row>
    <row r="22" spans="1:6" x14ac:dyDescent="0.25">
      <c r="A22" s="34" t="s">
        <v>62</v>
      </c>
      <c r="B22" s="63"/>
      <c r="C22" s="27"/>
      <c r="D22" s="27"/>
      <c r="E22" s="27"/>
      <c r="F22" s="27"/>
    </row>
    <row r="23" spans="1:6" x14ac:dyDescent="0.25">
      <c r="A23" s="34" t="s">
        <v>63</v>
      </c>
      <c r="B23" s="63"/>
      <c r="C23" s="63"/>
      <c r="D23" s="27"/>
      <c r="E23" s="27"/>
      <c r="F23" s="27"/>
    </row>
    <row r="24" spans="1:6" x14ac:dyDescent="0.25">
      <c r="A24" s="34" t="s">
        <v>64</v>
      </c>
      <c r="B24" s="63"/>
      <c r="C24" s="63"/>
      <c r="D24" s="63"/>
      <c r="E24" s="27"/>
      <c r="F24" s="63"/>
    </row>
    <row r="26" spans="1:6" x14ac:dyDescent="0.25">
      <c r="A26" s="21" t="s">
        <v>358</v>
      </c>
    </row>
    <row r="27" spans="1:6" x14ac:dyDescent="0.25">
      <c r="A27" s="51"/>
    </row>
    <row r="28" spans="1:6" ht="29.1" customHeight="1" x14ac:dyDescent="0.25">
      <c r="A28" s="117" t="s">
        <v>158</v>
      </c>
      <c r="B28" s="117" t="s">
        <v>169</v>
      </c>
      <c r="C28" s="117"/>
      <c r="D28" s="117"/>
      <c r="E28" s="117" t="s">
        <v>176</v>
      </c>
    </row>
    <row r="29" spans="1:6" x14ac:dyDescent="0.25">
      <c r="A29" s="117"/>
      <c r="B29" s="30" t="s">
        <v>173</v>
      </c>
      <c r="C29" s="30" t="s">
        <v>174</v>
      </c>
      <c r="D29" s="30" t="s">
        <v>175</v>
      </c>
      <c r="E29" s="117"/>
    </row>
    <row r="30" spans="1:6" x14ac:dyDescent="0.2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25">
      <c r="A31" s="34" t="s">
        <v>63</v>
      </c>
      <c r="B31" s="27"/>
      <c r="C31" s="27"/>
      <c r="D31" s="27"/>
      <c r="E31" s="27"/>
    </row>
    <row r="32" spans="1:6" x14ac:dyDescent="0.25">
      <c r="A32" s="34" t="s">
        <v>64</v>
      </c>
      <c r="B32" s="63"/>
      <c r="C32" s="27"/>
      <c r="D32" s="27"/>
      <c r="E32" s="27"/>
    </row>
    <row r="33" spans="1:9" x14ac:dyDescent="0.25">
      <c r="A33" s="21"/>
    </row>
    <row r="34" spans="1:9" x14ac:dyDescent="0.25">
      <c r="A34" s="21" t="s">
        <v>359</v>
      </c>
    </row>
    <row r="35" spans="1:9" x14ac:dyDescent="0.25">
      <c r="A35" s="51"/>
    </row>
    <row r="36" spans="1:9" ht="29.1" customHeight="1" x14ac:dyDescent="0.25">
      <c r="A36" s="117" t="s">
        <v>158</v>
      </c>
      <c r="B36" s="112" t="s">
        <v>169</v>
      </c>
      <c r="C36" s="126"/>
      <c r="D36" s="113"/>
      <c r="E36" s="117" t="s">
        <v>171</v>
      </c>
    </row>
    <row r="37" spans="1:9" x14ac:dyDescent="0.25">
      <c r="A37" s="117"/>
      <c r="B37" s="30" t="s">
        <v>172</v>
      </c>
      <c r="C37" s="30" t="s">
        <v>173</v>
      </c>
      <c r="D37" s="30" t="s">
        <v>175</v>
      </c>
      <c r="E37" s="117"/>
    </row>
    <row r="38" spans="1:9" x14ac:dyDescent="0.25">
      <c r="A38" s="32">
        <v>1</v>
      </c>
      <c r="B38" s="32">
        <v>2</v>
      </c>
      <c r="C38" s="32">
        <v>3</v>
      </c>
      <c r="D38" s="32">
        <v>4</v>
      </c>
      <c r="E38" s="32">
        <v>5</v>
      </c>
    </row>
    <row r="39" spans="1:9" x14ac:dyDescent="0.25">
      <c r="A39" s="34" t="s">
        <v>62</v>
      </c>
      <c r="B39" s="27"/>
      <c r="C39" s="27"/>
      <c r="D39" s="27"/>
      <c r="E39" s="27"/>
    </row>
    <row r="40" spans="1:9" x14ac:dyDescent="0.25">
      <c r="A40" s="34" t="s">
        <v>63</v>
      </c>
      <c r="B40" s="63"/>
      <c r="C40" s="27"/>
      <c r="D40" s="27"/>
      <c r="E40" s="27"/>
    </row>
    <row r="41" spans="1:9" x14ac:dyDescent="0.25">
      <c r="A41" s="34" t="s">
        <v>64</v>
      </c>
      <c r="B41" s="63"/>
      <c r="C41" s="63"/>
      <c r="D41" s="27"/>
      <c r="E41" s="63"/>
    </row>
    <row r="42" spans="1:9" x14ac:dyDescent="0.25">
      <c r="A42" s="21"/>
    </row>
    <row r="43" spans="1:9" x14ac:dyDescent="0.25">
      <c r="A43" s="21" t="s">
        <v>360</v>
      </c>
    </row>
    <row r="44" spans="1:9" x14ac:dyDescent="0.25">
      <c r="A44" s="51"/>
    </row>
    <row r="45" spans="1:9" ht="29.1" customHeight="1" x14ac:dyDescent="0.25">
      <c r="A45" s="117" t="s">
        <v>158</v>
      </c>
      <c r="B45" s="117" t="s">
        <v>169</v>
      </c>
      <c r="C45" s="117"/>
      <c r="D45" s="117"/>
      <c r="E45" s="117"/>
      <c r="F45" s="117"/>
      <c r="G45" s="117"/>
      <c r="H45" s="117"/>
      <c r="I45" s="117" t="s">
        <v>171</v>
      </c>
    </row>
    <row r="46" spans="1:9" x14ac:dyDescent="0.25">
      <c r="A46" s="117"/>
      <c r="B46" s="30" t="s">
        <v>177</v>
      </c>
      <c r="C46" s="30" t="s">
        <v>178</v>
      </c>
      <c r="D46" s="30" t="s">
        <v>179</v>
      </c>
      <c r="E46" s="30" t="s">
        <v>180</v>
      </c>
      <c r="F46" s="30" t="s">
        <v>172</v>
      </c>
      <c r="G46" s="30" t="s">
        <v>173</v>
      </c>
      <c r="H46" s="30" t="s">
        <v>166</v>
      </c>
      <c r="I46" s="117"/>
    </row>
    <row r="47" spans="1:9" x14ac:dyDescent="0.25">
      <c r="A47" s="32">
        <v>1</v>
      </c>
      <c r="B47" s="32">
        <v>2</v>
      </c>
      <c r="C47" s="32">
        <v>3</v>
      </c>
      <c r="D47" s="32">
        <v>4</v>
      </c>
      <c r="E47" s="32">
        <v>5</v>
      </c>
      <c r="F47" s="32">
        <v>6</v>
      </c>
      <c r="G47" s="32">
        <v>7</v>
      </c>
      <c r="H47" s="32">
        <v>8</v>
      </c>
      <c r="I47" s="32">
        <v>9</v>
      </c>
    </row>
    <row r="48" spans="1:9" x14ac:dyDescent="0.25">
      <c r="A48" s="34" t="s">
        <v>167</v>
      </c>
      <c r="B48" s="27"/>
      <c r="C48" s="27"/>
      <c r="D48" s="27"/>
      <c r="E48" s="27"/>
      <c r="F48" s="27"/>
      <c r="G48" s="27"/>
      <c r="H48" s="27"/>
      <c r="I48" s="27"/>
    </row>
    <row r="49" spans="1:9" x14ac:dyDescent="0.25">
      <c r="A49" s="34" t="s">
        <v>168</v>
      </c>
      <c r="B49" s="63"/>
      <c r="C49" s="27"/>
      <c r="D49" s="27"/>
      <c r="E49" s="27"/>
      <c r="F49" s="27"/>
      <c r="G49" s="27"/>
      <c r="H49" s="27"/>
      <c r="I49" s="27"/>
    </row>
    <row r="50" spans="1:9" x14ac:dyDescent="0.25">
      <c r="A50" s="34" t="s">
        <v>60</v>
      </c>
      <c r="B50" s="63"/>
      <c r="C50" s="63"/>
      <c r="D50" s="27"/>
      <c r="E50" s="27"/>
      <c r="F50" s="27"/>
      <c r="G50" s="27"/>
      <c r="H50" s="27"/>
      <c r="I50" s="27"/>
    </row>
    <row r="51" spans="1:9" x14ac:dyDescent="0.25">
      <c r="A51" s="34" t="s">
        <v>61</v>
      </c>
      <c r="B51" s="63"/>
      <c r="C51" s="63"/>
      <c r="D51" s="63"/>
      <c r="E51" s="27"/>
      <c r="F51" s="27"/>
      <c r="G51" s="27"/>
      <c r="H51" s="27"/>
      <c r="I51" s="27"/>
    </row>
    <row r="52" spans="1:9" x14ac:dyDescent="0.25">
      <c r="A52" s="34" t="s">
        <v>62</v>
      </c>
      <c r="B52" s="63"/>
      <c r="C52" s="63"/>
      <c r="D52" s="63"/>
      <c r="E52" s="63"/>
      <c r="F52" s="27"/>
      <c r="G52" s="27"/>
      <c r="H52" s="27"/>
      <c r="I52" s="63"/>
    </row>
    <row r="53" spans="1:9" x14ac:dyDescent="0.25">
      <c r="A53" s="34" t="s">
        <v>63</v>
      </c>
      <c r="B53" s="63"/>
      <c r="C53" s="63"/>
      <c r="D53" s="63"/>
      <c r="E53" s="63"/>
      <c r="F53" s="63"/>
      <c r="G53" s="27"/>
      <c r="H53" s="27"/>
      <c r="I53" s="63"/>
    </row>
    <row r="54" spans="1:9" x14ac:dyDescent="0.25">
      <c r="A54" s="34" t="s">
        <v>64</v>
      </c>
      <c r="B54" s="63"/>
      <c r="C54" s="63"/>
      <c r="D54" s="63"/>
      <c r="E54" s="63"/>
      <c r="F54" s="63"/>
      <c r="G54" s="63"/>
      <c r="H54" s="27"/>
      <c r="I54" s="63"/>
    </row>
    <row r="55" spans="1:9" x14ac:dyDescent="0.25">
      <c r="A55" s="21"/>
    </row>
    <row r="56" spans="1:9" x14ac:dyDescent="0.25">
      <c r="A56" s="21" t="s">
        <v>361</v>
      </c>
    </row>
    <row r="57" spans="1:9" x14ac:dyDescent="0.25">
      <c r="A57" s="51"/>
    </row>
    <row r="58" spans="1:9" ht="29.45" customHeight="1" x14ac:dyDescent="0.25">
      <c r="A58" s="117" t="s">
        <v>158</v>
      </c>
      <c r="B58" s="117" t="s">
        <v>169</v>
      </c>
      <c r="C58" s="117"/>
      <c r="D58" s="117"/>
      <c r="E58" s="117"/>
      <c r="F58" s="117"/>
      <c r="G58" s="114" t="s">
        <v>183</v>
      </c>
    </row>
    <row r="59" spans="1:9" x14ac:dyDescent="0.25">
      <c r="A59" s="117"/>
      <c r="B59" s="30" t="s">
        <v>179</v>
      </c>
      <c r="C59" s="30" t="s">
        <v>180</v>
      </c>
      <c r="D59" s="30" t="s">
        <v>172</v>
      </c>
      <c r="E59" s="30" t="s">
        <v>173</v>
      </c>
      <c r="F59" s="30" t="s">
        <v>166</v>
      </c>
      <c r="G59" s="115"/>
    </row>
    <row r="60" spans="1:9" x14ac:dyDescent="0.25">
      <c r="A60" s="32">
        <v>1</v>
      </c>
      <c r="B60" s="32">
        <v>2</v>
      </c>
      <c r="C60" s="32">
        <v>3</v>
      </c>
      <c r="D60" s="32">
        <v>4</v>
      </c>
      <c r="E60" s="32">
        <v>5</v>
      </c>
      <c r="F60" s="32">
        <v>6</v>
      </c>
      <c r="G60" s="32">
        <v>7</v>
      </c>
    </row>
    <row r="61" spans="1:9" x14ac:dyDescent="0.25">
      <c r="A61" s="34" t="s">
        <v>60</v>
      </c>
      <c r="B61" s="27"/>
      <c r="C61" s="27"/>
      <c r="D61" s="27"/>
      <c r="E61" s="27"/>
      <c r="F61" s="27"/>
      <c r="G61" s="27"/>
    </row>
    <row r="62" spans="1:9" x14ac:dyDescent="0.25">
      <c r="A62" s="34" t="s">
        <v>61</v>
      </c>
      <c r="B62" s="63"/>
      <c r="C62" s="27"/>
      <c r="D62" s="27"/>
      <c r="E62" s="27"/>
      <c r="F62" s="27"/>
      <c r="G62" s="27"/>
    </row>
    <row r="63" spans="1:9" x14ac:dyDescent="0.25">
      <c r="A63" s="34" t="s">
        <v>62</v>
      </c>
      <c r="B63" s="63"/>
      <c r="C63" s="63"/>
      <c r="D63" s="27"/>
      <c r="E63" s="27"/>
      <c r="F63" s="27"/>
      <c r="G63" s="27"/>
    </row>
    <row r="64" spans="1:9" x14ac:dyDescent="0.25">
      <c r="A64" s="34" t="s">
        <v>63</v>
      </c>
      <c r="B64" s="63"/>
      <c r="C64" s="63"/>
      <c r="D64" s="63"/>
      <c r="E64" s="27"/>
      <c r="F64" s="27"/>
      <c r="G64" s="63"/>
    </row>
    <row r="65" spans="1:7" x14ac:dyDescent="0.25">
      <c r="A65" s="34" t="s">
        <v>64</v>
      </c>
      <c r="B65" s="63"/>
      <c r="C65" s="63"/>
      <c r="D65" s="63"/>
      <c r="E65" s="63"/>
      <c r="F65" s="27"/>
      <c r="G65" s="63"/>
    </row>
    <row r="67" spans="1:7" x14ac:dyDescent="0.25">
      <c r="A67" s="21" t="s">
        <v>362</v>
      </c>
    </row>
    <row r="68" spans="1:7" x14ac:dyDescent="0.25">
      <c r="A68" s="51"/>
    </row>
    <row r="69" spans="1:7" ht="36.6" customHeight="1" x14ac:dyDescent="0.25">
      <c r="A69" s="117" t="s">
        <v>158</v>
      </c>
      <c r="B69" s="117" t="s">
        <v>169</v>
      </c>
      <c r="C69" s="117"/>
      <c r="D69" s="117"/>
      <c r="E69" s="117" t="s">
        <v>171</v>
      </c>
    </row>
    <row r="70" spans="1:7" x14ac:dyDescent="0.25">
      <c r="A70" s="117"/>
      <c r="B70" s="30" t="s">
        <v>172</v>
      </c>
      <c r="C70" s="30" t="s">
        <v>173</v>
      </c>
      <c r="D70" s="30" t="s">
        <v>166</v>
      </c>
      <c r="E70" s="117"/>
    </row>
    <row r="71" spans="1:7" x14ac:dyDescent="0.25">
      <c r="A71" s="32">
        <v>1</v>
      </c>
      <c r="B71" s="32">
        <v>2</v>
      </c>
      <c r="C71" s="32">
        <v>3</v>
      </c>
      <c r="D71" s="32">
        <v>4</v>
      </c>
      <c r="E71" s="32">
        <v>5</v>
      </c>
    </row>
    <row r="72" spans="1:7" x14ac:dyDescent="0.25">
      <c r="A72" s="34" t="s">
        <v>62</v>
      </c>
      <c r="B72" s="27"/>
      <c r="C72" s="27"/>
      <c r="D72" s="27"/>
      <c r="E72" s="27"/>
    </row>
    <row r="73" spans="1:7" x14ac:dyDescent="0.25">
      <c r="A73" s="34" t="s">
        <v>63</v>
      </c>
      <c r="B73" s="63"/>
      <c r="C73" s="27"/>
      <c r="D73" s="27"/>
      <c r="E73" s="27"/>
    </row>
    <row r="74" spans="1:7" x14ac:dyDescent="0.25">
      <c r="A74" s="34" t="s">
        <v>64</v>
      </c>
      <c r="B74" s="63"/>
      <c r="C74" s="63"/>
      <c r="D74" s="27"/>
      <c r="E74" s="63"/>
    </row>
    <row r="75" spans="1:7" x14ac:dyDescent="0.25">
      <c r="A75" s="21"/>
    </row>
    <row r="76" spans="1:7" x14ac:dyDescent="0.25">
      <c r="A76" s="21" t="s">
        <v>363</v>
      </c>
    </row>
    <row r="77" spans="1:7" x14ac:dyDescent="0.25">
      <c r="A77" s="51"/>
    </row>
    <row r="78" spans="1:7" ht="36.950000000000003" customHeight="1" x14ac:dyDescent="0.25">
      <c r="A78" s="117" t="s">
        <v>158</v>
      </c>
      <c r="B78" s="117" t="s">
        <v>182</v>
      </c>
      <c r="C78" s="117"/>
      <c r="D78" s="117"/>
      <c r="E78" s="117" t="s">
        <v>181</v>
      </c>
    </row>
    <row r="79" spans="1:7" x14ac:dyDescent="0.25">
      <c r="A79" s="117"/>
      <c r="B79" s="30" t="s">
        <v>173</v>
      </c>
      <c r="C79" s="30" t="s">
        <v>174</v>
      </c>
      <c r="D79" s="30" t="s">
        <v>175</v>
      </c>
      <c r="E79" s="117"/>
    </row>
    <row r="80" spans="1:7" x14ac:dyDescent="0.25">
      <c r="A80" s="32">
        <v>1</v>
      </c>
      <c r="B80" s="32">
        <v>2</v>
      </c>
      <c r="C80" s="32">
        <v>3</v>
      </c>
      <c r="D80" s="32">
        <v>4</v>
      </c>
      <c r="E80" s="32">
        <v>5</v>
      </c>
    </row>
    <row r="81" spans="1:5" x14ac:dyDescent="0.25">
      <c r="A81" s="22" t="s">
        <v>63</v>
      </c>
      <c r="B81" s="27"/>
      <c r="C81" s="27"/>
      <c r="D81" s="27"/>
      <c r="E81" s="27"/>
    </row>
    <row r="82" spans="1:5" x14ac:dyDescent="0.25">
      <c r="A82" s="22" t="s">
        <v>64</v>
      </c>
      <c r="B82" s="63"/>
      <c r="C82" s="27"/>
      <c r="D82" s="27"/>
      <c r="E82" s="27"/>
    </row>
  </sheetData>
  <mergeCells count="24">
    <mergeCell ref="I5:I6"/>
    <mergeCell ref="A18:A19"/>
    <mergeCell ref="B18:E18"/>
    <mergeCell ref="F18:F19"/>
    <mergeCell ref="A28:A29"/>
    <mergeCell ref="B28:D28"/>
    <mergeCell ref="E28:E29"/>
    <mergeCell ref="A5:A6"/>
    <mergeCell ref="B5:H5"/>
    <mergeCell ref="I45:I46"/>
    <mergeCell ref="A58:A59"/>
    <mergeCell ref="B58:F58"/>
    <mergeCell ref="A69:A70"/>
    <mergeCell ref="B69:D69"/>
    <mergeCell ref="E69:E70"/>
    <mergeCell ref="B36:D36"/>
    <mergeCell ref="A78:A79"/>
    <mergeCell ref="B78:D78"/>
    <mergeCell ref="E78:E79"/>
    <mergeCell ref="G58:G59"/>
    <mergeCell ref="A45:A46"/>
    <mergeCell ref="B45:H45"/>
    <mergeCell ref="A36:A37"/>
    <mergeCell ref="E36:E37"/>
  </mergeCells>
  <hyperlinks>
    <hyperlink ref="J1" location="'Daftar Tabel'!A1" display="&lt;&lt;&lt; Daftar Tabel" xr:uid="{00000000-0004-0000-1700-000000000000}"/>
  </hyperlinks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ColWidth="8.85546875" defaultRowHeight="15" x14ac:dyDescent="0.25"/>
  <cols>
    <col min="1" max="1" width="5.5703125" style="5" customWidth="1"/>
    <col min="2" max="2" width="31.8554687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184</v>
      </c>
      <c r="I1" s="86" t="s">
        <v>300</v>
      </c>
    </row>
    <row r="2" spans="1:9" x14ac:dyDescent="0.25">
      <c r="A2" s="21"/>
    </row>
    <row r="3" spans="1:9" ht="29.1" customHeight="1" x14ac:dyDescent="0.25">
      <c r="A3" s="117" t="s">
        <v>0</v>
      </c>
      <c r="B3" s="117" t="s">
        <v>144</v>
      </c>
      <c r="C3" s="117" t="s">
        <v>185</v>
      </c>
      <c r="D3" s="117"/>
      <c r="E3" s="117"/>
      <c r="F3" s="117" t="s">
        <v>186</v>
      </c>
      <c r="G3" s="117"/>
      <c r="H3" s="117"/>
    </row>
    <row r="4" spans="1:9" x14ac:dyDescent="0.25">
      <c r="A4" s="117"/>
      <c r="B4" s="117"/>
      <c r="C4" s="30" t="s">
        <v>60</v>
      </c>
      <c r="D4" s="30" t="s">
        <v>61</v>
      </c>
      <c r="E4" s="30" t="s">
        <v>62</v>
      </c>
      <c r="F4" s="30" t="s">
        <v>60</v>
      </c>
      <c r="G4" s="30" t="s">
        <v>61</v>
      </c>
      <c r="H4" s="30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</v>
      </c>
      <c r="C11" s="27"/>
      <c r="D11" s="27"/>
      <c r="E11" s="27"/>
      <c r="F11" s="27"/>
      <c r="G11" s="27"/>
      <c r="H11" s="27"/>
    </row>
    <row r="12" spans="1:9" x14ac:dyDescent="0.25">
      <c r="A12" s="34">
        <v>7</v>
      </c>
      <c r="B12" s="20" t="s">
        <v>15</v>
      </c>
      <c r="C12" s="27"/>
      <c r="D12" s="27"/>
      <c r="E12" s="27"/>
      <c r="F12" s="27"/>
      <c r="G12" s="27"/>
      <c r="H12" s="27"/>
    </row>
    <row r="13" spans="1:9" x14ac:dyDescent="0.25">
      <c r="A13" s="34">
        <v>8</v>
      </c>
      <c r="B13" s="20" t="s">
        <v>16</v>
      </c>
      <c r="C13" s="27"/>
      <c r="D13" s="27"/>
      <c r="E13" s="27"/>
      <c r="F13" s="27"/>
      <c r="G13" s="27"/>
      <c r="H13" s="27"/>
    </row>
    <row r="14" spans="1:9" x14ac:dyDescent="0.25">
      <c r="A14" s="64"/>
      <c r="B14" s="65"/>
      <c r="C14" s="64"/>
      <c r="D14" s="64"/>
      <c r="E14" s="64"/>
      <c r="F14" s="64"/>
      <c r="G14" s="64"/>
      <c r="H14" s="64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187</v>
      </c>
      <c r="F1" s="86" t="s">
        <v>300</v>
      </c>
    </row>
    <row r="2" spans="1:6" x14ac:dyDescent="0.25">
      <c r="A2" s="21"/>
    </row>
    <row r="3" spans="1:6" ht="29.1" customHeight="1" x14ac:dyDescent="0.25">
      <c r="A3" s="117" t="s">
        <v>0</v>
      </c>
      <c r="B3" s="117" t="s">
        <v>144</v>
      </c>
      <c r="C3" s="117" t="s">
        <v>353</v>
      </c>
      <c r="D3" s="117"/>
      <c r="E3" s="117"/>
    </row>
    <row r="4" spans="1:6" x14ac:dyDescent="0.25">
      <c r="A4" s="117"/>
      <c r="B4" s="117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27"/>
      <c r="D7" s="27"/>
      <c r="E7" s="27"/>
    </row>
    <row r="8" spans="1:6" x14ac:dyDescent="0.25">
      <c r="A8" s="34">
        <v>3</v>
      </c>
      <c r="B8" s="20" t="s">
        <v>13</v>
      </c>
      <c r="C8" s="27"/>
      <c r="D8" s="27"/>
      <c r="E8" s="27"/>
    </row>
    <row r="9" spans="1:6" x14ac:dyDescent="0.25">
      <c r="A9" s="34">
        <v>4</v>
      </c>
      <c r="B9" s="20" t="s">
        <v>333</v>
      </c>
      <c r="C9" s="27"/>
      <c r="D9" s="27"/>
      <c r="E9" s="27"/>
    </row>
    <row r="10" spans="1:6" x14ac:dyDescent="0.25">
      <c r="A10" s="34">
        <v>5</v>
      </c>
      <c r="B10" s="20" t="s">
        <v>334</v>
      </c>
      <c r="C10" s="27"/>
      <c r="D10" s="27"/>
      <c r="E10" s="27"/>
    </row>
    <row r="11" spans="1:6" x14ac:dyDescent="0.25">
      <c r="A11" s="34">
        <v>6</v>
      </c>
      <c r="B11" s="20" t="s">
        <v>149</v>
      </c>
      <c r="C11" s="28"/>
      <c r="D11" s="28"/>
      <c r="E11" s="28"/>
    </row>
    <row r="12" spans="1:6" x14ac:dyDescent="0.25">
      <c r="A12" s="34">
        <v>7</v>
      </c>
      <c r="B12" s="20" t="s">
        <v>188</v>
      </c>
      <c r="C12" s="28"/>
      <c r="D12" s="28"/>
      <c r="E12" s="28"/>
    </row>
    <row r="13" spans="1:6" x14ac:dyDescent="0.25">
      <c r="A13" s="34">
        <v>8</v>
      </c>
      <c r="B13" s="20" t="s">
        <v>16</v>
      </c>
      <c r="C13" s="28"/>
      <c r="D13" s="28"/>
      <c r="E13" s="28"/>
    </row>
    <row r="14" spans="1:6" x14ac:dyDescent="0.25">
      <c r="A14" s="64"/>
      <c r="B14" s="65"/>
      <c r="C14" s="65"/>
      <c r="D14" s="65"/>
      <c r="E14" s="65"/>
    </row>
    <row r="15" spans="1:6" x14ac:dyDescent="0.25">
      <c r="A15" s="21"/>
    </row>
    <row r="16" spans="1:6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2.42578125" style="5" customWidth="1"/>
    <col min="3" max="5" width="10.5703125" style="5" customWidth="1"/>
    <col min="6" max="6" width="14.5703125" style="5" bestFit="1" customWidth="1"/>
    <col min="7" max="16384" width="8.85546875" style="5"/>
  </cols>
  <sheetData>
    <row r="1" spans="1:6" x14ac:dyDescent="0.25">
      <c r="A1" s="21" t="s">
        <v>189</v>
      </c>
      <c r="F1" s="86" t="s">
        <v>300</v>
      </c>
    </row>
    <row r="2" spans="1:6" x14ac:dyDescent="0.25">
      <c r="A2" s="21"/>
    </row>
    <row r="3" spans="1:6" ht="29.1" customHeight="1" x14ac:dyDescent="0.25">
      <c r="A3" s="117" t="s">
        <v>0</v>
      </c>
      <c r="B3" s="117" t="s">
        <v>144</v>
      </c>
      <c r="C3" s="117" t="s">
        <v>351</v>
      </c>
      <c r="D3" s="117"/>
      <c r="E3" s="117"/>
    </row>
    <row r="4" spans="1:6" x14ac:dyDescent="0.25">
      <c r="A4" s="117"/>
      <c r="B4" s="117"/>
      <c r="C4" s="30" t="s">
        <v>60</v>
      </c>
      <c r="D4" s="30" t="s">
        <v>61</v>
      </c>
      <c r="E4" s="30" t="s">
        <v>62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248</v>
      </c>
      <c r="C6" s="27"/>
      <c r="D6" s="27"/>
      <c r="E6" s="27"/>
    </row>
    <row r="7" spans="1:6" x14ac:dyDescent="0.25">
      <c r="A7" s="34">
        <v>2</v>
      </c>
      <c r="B7" s="20" t="s">
        <v>249</v>
      </c>
      <c r="C7" s="91"/>
      <c r="D7" s="91"/>
      <c r="E7" s="91"/>
    </row>
    <row r="8" spans="1:6" x14ac:dyDescent="0.25">
      <c r="A8" s="34">
        <v>3</v>
      </c>
      <c r="B8" s="20" t="s">
        <v>13</v>
      </c>
      <c r="C8" s="91"/>
      <c r="D8" s="91"/>
      <c r="E8" s="91"/>
    </row>
    <row r="9" spans="1:6" x14ac:dyDescent="0.25">
      <c r="A9" s="34">
        <v>4</v>
      </c>
      <c r="B9" s="20" t="s">
        <v>333</v>
      </c>
      <c r="C9" s="91"/>
      <c r="D9" s="91"/>
      <c r="E9" s="91"/>
    </row>
    <row r="10" spans="1:6" x14ac:dyDescent="0.25">
      <c r="A10" s="34">
        <v>5</v>
      </c>
      <c r="B10" s="20" t="s">
        <v>334</v>
      </c>
      <c r="C10" s="91"/>
      <c r="D10" s="91"/>
      <c r="E10" s="91"/>
    </row>
    <row r="11" spans="1:6" x14ac:dyDescent="0.25">
      <c r="A11" s="34">
        <v>6</v>
      </c>
      <c r="B11" s="20" t="s">
        <v>149</v>
      </c>
      <c r="C11" s="91"/>
      <c r="D11" s="91"/>
      <c r="E11" s="91"/>
    </row>
    <row r="12" spans="1:6" x14ac:dyDescent="0.25">
      <c r="A12" s="34">
        <v>7</v>
      </c>
      <c r="B12" s="20" t="s">
        <v>188</v>
      </c>
      <c r="C12" s="91"/>
      <c r="D12" s="91"/>
      <c r="E12" s="91"/>
    </row>
    <row r="13" spans="1:6" x14ac:dyDescent="0.25">
      <c r="A13" s="34">
        <v>8</v>
      </c>
      <c r="B13" s="20" t="s">
        <v>16</v>
      </c>
      <c r="C13" s="91"/>
      <c r="D13" s="91"/>
      <c r="E13" s="91"/>
    </row>
    <row r="14" spans="1:6" x14ac:dyDescent="0.25">
      <c r="A14" s="64"/>
      <c r="B14" s="65"/>
      <c r="C14" s="64"/>
      <c r="D14" s="64"/>
      <c r="E14" s="64"/>
    </row>
  </sheetData>
  <mergeCells count="3">
    <mergeCell ref="A3:A4"/>
    <mergeCell ref="B3:B4"/>
    <mergeCell ref="C3:E3"/>
  </mergeCells>
  <hyperlinks>
    <hyperlink ref="F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1" sqref="H11"/>
    </sheetView>
  </sheetViews>
  <sheetFormatPr defaultColWidth="8.85546875" defaultRowHeight="15" x14ac:dyDescent="0.25"/>
  <cols>
    <col min="1" max="1" width="5.5703125" style="5" customWidth="1"/>
    <col min="2" max="2" width="32.57031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21" t="s">
        <v>190</v>
      </c>
      <c r="I1" s="86" t="s">
        <v>300</v>
      </c>
    </row>
    <row r="2" spans="1:9" x14ac:dyDescent="0.25">
      <c r="A2" s="21"/>
    </row>
    <row r="3" spans="1:9" ht="29.1" customHeight="1" x14ac:dyDescent="0.25">
      <c r="A3" s="117" t="s">
        <v>0</v>
      </c>
      <c r="B3" s="117" t="s">
        <v>144</v>
      </c>
      <c r="C3" s="117" t="s">
        <v>185</v>
      </c>
      <c r="D3" s="117"/>
      <c r="E3" s="117"/>
      <c r="F3" s="117" t="s">
        <v>191</v>
      </c>
      <c r="G3" s="117"/>
      <c r="H3" s="117"/>
    </row>
    <row r="4" spans="1:9" x14ac:dyDescent="0.25">
      <c r="A4" s="117"/>
      <c r="B4" s="117"/>
      <c r="C4" s="30" t="s">
        <v>60</v>
      </c>
      <c r="D4" s="30" t="s">
        <v>61</v>
      </c>
      <c r="E4" s="30" t="s">
        <v>62</v>
      </c>
      <c r="F4" s="99" t="s">
        <v>60</v>
      </c>
      <c r="G4" s="99" t="s">
        <v>61</v>
      </c>
      <c r="H4" s="99" t="s">
        <v>62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248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249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13</v>
      </c>
      <c r="C8" s="27"/>
      <c r="D8" s="27"/>
      <c r="E8" s="27"/>
      <c r="F8" s="27"/>
      <c r="G8" s="27"/>
      <c r="H8" s="27"/>
    </row>
    <row r="9" spans="1:9" x14ac:dyDescent="0.25">
      <c r="A9" s="34">
        <v>4</v>
      </c>
      <c r="B9" s="20" t="s">
        <v>333</v>
      </c>
      <c r="C9" s="27"/>
      <c r="D9" s="27"/>
      <c r="E9" s="27"/>
      <c r="F9" s="27"/>
      <c r="G9" s="27"/>
      <c r="H9" s="27"/>
    </row>
    <row r="10" spans="1:9" x14ac:dyDescent="0.25">
      <c r="A10" s="34">
        <v>5</v>
      </c>
      <c r="B10" s="20" t="s">
        <v>334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149</v>
      </c>
      <c r="C11" s="28"/>
      <c r="D11" s="28"/>
      <c r="E11" s="28"/>
      <c r="F11" s="28"/>
      <c r="G11" s="28"/>
      <c r="H11" s="28"/>
    </row>
    <row r="12" spans="1:9" x14ac:dyDescent="0.25">
      <c r="A12" s="34">
        <v>7</v>
      </c>
      <c r="B12" s="20" t="s">
        <v>188</v>
      </c>
      <c r="C12" s="28"/>
      <c r="D12" s="28"/>
      <c r="E12" s="28"/>
      <c r="F12" s="28"/>
      <c r="G12" s="28"/>
      <c r="H12" s="28"/>
    </row>
    <row r="13" spans="1:9" x14ac:dyDescent="0.25">
      <c r="A13" s="34">
        <v>8</v>
      </c>
      <c r="B13" s="20" t="s">
        <v>16</v>
      </c>
      <c r="C13" s="28"/>
      <c r="D13" s="28"/>
      <c r="E13" s="28"/>
      <c r="F13" s="28"/>
      <c r="G13" s="28"/>
      <c r="H13" s="28"/>
    </row>
    <row r="14" spans="1:9" x14ac:dyDescent="0.25">
      <c r="A14" s="64"/>
      <c r="B14" s="65"/>
      <c r="C14" s="65"/>
      <c r="D14" s="65"/>
      <c r="E14" s="65"/>
      <c r="F14" s="65"/>
      <c r="G14" s="65"/>
      <c r="H14" s="65"/>
    </row>
    <row r="15" spans="1:9" x14ac:dyDescent="0.25">
      <c r="A15" s="21"/>
    </row>
    <row r="16" spans="1:9" x14ac:dyDescent="0.25">
      <c r="A16" s="21"/>
    </row>
    <row r="17" spans="1:1" x14ac:dyDescent="0.25">
      <c r="A17" s="58"/>
    </row>
    <row r="18" spans="1:1" x14ac:dyDescent="0.25">
      <c r="A18" s="58"/>
    </row>
    <row r="19" spans="1:1" x14ac:dyDescent="0.25">
      <c r="A19" s="58"/>
    </row>
    <row r="20" spans="1:1" x14ac:dyDescent="0.25">
      <c r="A20" s="58"/>
    </row>
    <row r="21" spans="1:1" x14ac:dyDescent="0.25">
      <c r="A21" s="58"/>
    </row>
    <row r="22" spans="1:1" x14ac:dyDescent="0.25">
      <c r="A22" s="58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00000000-0004-0000-1B00-000000000000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28.57031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192</v>
      </c>
      <c r="G1" s="86" t="s">
        <v>300</v>
      </c>
    </row>
    <row r="2" spans="1:7" x14ac:dyDescent="0.25">
      <c r="A2" s="21"/>
    </row>
    <row r="3" spans="1:7" ht="29.1" customHeight="1" x14ac:dyDescent="0.25">
      <c r="A3" s="117" t="s">
        <v>193</v>
      </c>
      <c r="B3" s="117" t="s">
        <v>194</v>
      </c>
      <c r="C3" s="117" t="s">
        <v>352</v>
      </c>
      <c r="D3" s="117"/>
      <c r="E3" s="117"/>
      <c r="F3" s="117"/>
    </row>
    <row r="4" spans="1:7" x14ac:dyDescent="0.25">
      <c r="A4" s="117"/>
      <c r="B4" s="117"/>
      <c r="C4" s="30" t="s">
        <v>195</v>
      </c>
      <c r="D4" s="30" t="s">
        <v>196</v>
      </c>
      <c r="E4" s="30" t="s">
        <v>197</v>
      </c>
      <c r="F4" s="30" t="s">
        <v>198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17</v>
      </c>
      <c r="C6" s="91"/>
      <c r="D6" s="91"/>
      <c r="E6" s="91"/>
      <c r="F6" s="91"/>
    </row>
    <row r="7" spans="1:7" ht="25.5" x14ac:dyDescent="0.25">
      <c r="A7" s="34">
        <v>2</v>
      </c>
      <c r="B7" s="20" t="s">
        <v>199</v>
      </c>
      <c r="C7" s="91"/>
      <c r="D7" s="91"/>
      <c r="E7" s="91"/>
      <c r="F7" s="91"/>
    </row>
    <row r="8" spans="1:7" x14ac:dyDescent="0.25">
      <c r="A8" s="34">
        <v>3</v>
      </c>
      <c r="B8" s="20" t="s">
        <v>200</v>
      </c>
      <c r="C8" s="91"/>
      <c r="D8" s="91"/>
      <c r="E8" s="91"/>
      <c r="F8" s="91"/>
    </row>
    <row r="9" spans="1:7" x14ac:dyDescent="0.25">
      <c r="A9" s="34">
        <v>4</v>
      </c>
      <c r="B9" s="20" t="s">
        <v>201</v>
      </c>
      <c r="C9" s="91"/>
      <c r="D9" s="91"/>
      <c r="E9" s="91"/>
      <c r="F9" s="91"/>
    </row>
    <row r="10" spans="1:7" x14ac:dyDescent="0.25">
      <c r="A10" s="34">
        <v>5</v>
      </c>
      <c r="B10" s="20" t="s">
        <v>202</v>
      </c>
      <c r="C10" s="91"/>
      <c r="D10" s="91"/>
      <c r="E10" s="91"/>
      <c r="F10" s="91"/>
    </row>
    <row r="11" spans="1:7" x14ac:dyDescent="0.25">
      <c r="A11" s="34">
        <v>6</v>
      </c>
      <c r="B11" s="20" t="s">
        <v>18</v>
      </c>
      <c r="C11" s="91"/>
      <c r="D11" s="91"/>
      <c r="E11" s="91"/>
      <c r="F11" s="91"/>
    </row>
    <row r="12" spans="1:7" x14ac:dyDescent="0.25">
      <c r="A12" s="34">
        <v>7</v>
      </c>
      <c r="B12" s="20" t="s">
        <v>203</v>
      </c>
      <c r="C12" s="91"/>
      <c r="D12" s="91"/>
      <c r="E12" s="91"/>
      <c r="F12" s="91"/>
    </row>
  </sheetData>
  <mergeCells count="3">
    <mergeCell ref="A3:A4"/>
    <mergeCell ref="B3:B4"/>
    <mergeCell ref="C3:F3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16"/>
  <sheetViews>
    <sheetView zoomScale="85" zoomScaleNormal="85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B15" sqref="B15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4" width="21.140625" style="5" customWidth="1"/>
    <col min="5" max="5" width="23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0" x14ac:dyDescent="0.25">
      <c r="A1" s="5" t="s">
        <v>246</v>
      </c>
      <c r="H1" s="86" t="s">
        <v>300</v>
      </c>
      <c r="I1" s="5"/>
    </row>
    <row r="2" spans="1:10" ht="14.45" customHeight="1" x14ac:dyDescent="0.25">
      <c r="E2" s="41" t="s">
        <v>326</v>
      </c>
      <c r="F2" s="98"/>
      <c r="I2" s="5"/>
    </row>
    <row r="3" spans="1:10" hidden="1" x14ac:dyDescent="0.25">
      <c r="B3" s="5" t="s">
        <v>258</v>
      </c>
      <c r="C3" s="61" t="s">
        <v>259</v>
      </c>
      <c r="I3" s="5"/>
      <c r="J3" s="5"/>
    </row>
    <row r="4" spans="1:10" hidden="1" x14ac:dyDescent="0.25">
      <c r="C4" s="61"/>
      <c r="I4" s="5"/>
      <c r="J4" s="5"/>
    </row>
    <row r="5" spans="1:10" hidden="1" x14ac:dyDescent="0.25">
      <c r="B5" s="61" t="s">
        <v>261</v>
      </c>
      <c r="C5" s="61" t="s">
        <v>56</v>
      </c>
      <c r="I5" s="5"/>
      <c r="J5" s="5"/>
    </row>
    <row r="6" spans="1:10" hidden="1" x14ac:dyDescent="0.25">
      <c r="B6" s="61" t="s">
        <v>260</v>
      </c>
      <c r="C6" s="61" t="s">
        <v>55</v>
      </c>
      <c r="I6" s="5"/>
      <c r="J6" s="5"/>
    </row>
    <row r="7" spans="1:10" hidden="1" x14ac:dyDescent="0.25">
      <c r="B7" s="61"/>
      <c r="C7" s="61"/>
      <c r="I7" s="5"/>
      <c r="J7" s="5"/>
    </row>
    <row r="8" spans="1:10" x14ac:dyDescent="0.25">
      <c r="A8" s="72" t="s">
        <v>269</v>
      </c>
      <c r="F8" s="76">
        <f>COUNTIFS(D15:D16,"PT/ Fakultas",E15:E16,"Internasional")</f>
        <v>0</v>
      </c>
      <c r="I8" s="5"/>
      <c r="J8" s="5"/>
    </row>
    <row r="9" spans="1:10" x14ac:dyDescent="0.25">
      <c r="A9" s="72" t="s">
        <v>270</v>
      </c>
      <c r="F9" s="76">
        <f>COUNTIFS(D15:D16,"PT/ Fakultas",E15:E16,"Nasional")</f>
        <v>0</v>
      </c>
      <c r="I9" s="5"/>
      <c r="J9" s="5"/>
    </row>
    <row r="10" spans="1:10" x14ac:dyDescent="0.25">
      <c r="A10" s="72" t="s">
        <v>271</v>
      </c>
      <c r="F10" s="76">
        <f>COUNTIF(D15:D16,"Unit")</f>
        <v>0</v>
      </c>
      <c r="I10" s="5"/>
      <c r="J10" s="5"/>
    </row>
    <row r="12" spans="1:10" x14ac:dyDescent="0.25">
      <c r="A12" s="5" t="s">
        <v>318</v>
      </c>
    </row>
    <row r="13" spans="1:10" ht="38.25" x14ac:dyDescent="0.25">
      <c r="A13" s="26" t="s">
        <v>0</v>
      </c>
      <c r="B13" s="26" t="s">
        <v>245</v>
      </c>
      <c r="C13" s="26" t="s">
        <v>254</v>
      </c>
      <c r="D13" s="26" t="s">
        <v>253</v>
      </c>
      <c r="E13" s="26" t="s">
        <v>255</v>
      </c>
      <c r="F13" s="26" t="s">
        <v>327</v>
      </c>
      <c r="G13" s="26" t="s">
        <v>8</v>
      </c>
    </row>
    <row r="14" spans="1:10" x14ac:dyDescent="0.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25">
      <c r="A15" s="34">
        <v>1</v>
      </c>
      <c r="B15" s="28"/>
      <c r="C15" s="28"/>
      <c r="D15" s="28"/>
      <c r="E15" s="28"/>
      <c r="F15" s="28"/>
      <c r="G15" s="28"/>
      <c r="I15" s="5"/>
    </row>
    <row r="16" spans="1:10" x14ac:dyDescent="0.25">
      <c r="A16" s="34">
        <v>2</v>
      </c>
      <c r="B16" s="28"/>
      <c r="C16" s="28"/>
      <c r="D16" s="28"/>
      <c r="E16" s="28"/>
      <c r="F16" s="28"/>
      <c r="G16" s="28"/>
      <c r="I16" s="5"/>
    </row>
  </sheetData>
  <dataValidations count="3">
    <dataValidation type="list" showInputMessage="1" showErrorMessage="1" sqref="D15:D16" xr:uid="{00000000-0002-0000-0200-000000000000}">
      <formula1>$B$4:$B$6</formula1>
    </dataValidation>
    <dataValidation type="list" allowBlank="1" showInputMessage="1" showErrorMessage="1" sqref="E15:E16" xr:uid="{00000000-0002-0000-0200-000001000000}">
      <formula1>$C$4:$C$6</formula1>
    </dataValidation>
    <dataValidation type="textLength" operator="equal" allowBlank="1" showInputMessage="1" showErrorMessage="1" sqref="F2" xr:uid="{00000000-0002-0000-0200-000002000000}">
      <formula1>4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"/>
    </sheetView>
  </sheetViews>
  <sheetFormatPr defaultColWidth="8.85546875" defaultRowHeight="15" x14ac:dyDescent="0.25"/>
  <cols>
    <col min="1" max="1" width="5.5703125" style="5" customWidth="1"/>
    <col min="2" max="2" width="32.140625" style="5" customWidth="1"/>
    <col min="3" max="6" width="12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204</v>
      </c>
      <c r="G1" s="86" t="s">
        <v>300</v>
      </c>
    </row>
    <row r="2" spans="1:7" x14ac:dyDescent="0.25">
      <c r="A2" s="21"/>
    </row>
    <row r="3" spans="1:7" x14ac:dyDescent="0.25">
      <c r="A3" s="117" t="s">
        <v>0</v>
      </c>
      <c r="B3" s="117" t="s">
        <v>144</v>
      </c>
      <c r="C3" s="117" t="s">
        <v>205</v>
      </c>
      <c r="D3" s="117" t="s">
        <v>206</v>
      </c>
      <c r="E3" s="117"/>
      <c r="F3" s="117"/>
    </row>
    <row r="4" spans="1:7" ht="76.5" x14ac:dyDescent="0.25">
      <c r="A4" s="117"/>
      <c r="B4" s="117"/>
      <c r="C4" s="117"/>
      <c r="D4" s="30" t="s">
        <v>208</v>
      </c>
      <c r="E4" s="30" t="s">
        <v>207</v>
      </c>
      <c r="F4" s="30" t="s">
        <v>209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248</v>
      </c>
      <c r="C6" s="27"/>
      <c r="D6" s="27"/>
      <c r="E6" s="27"/>
      <c r="F6" s="27"/>
    </row>
    <row r="7" spans="1:7" x14ac:dyDescent="0.25">
      <c r="A7" s="34">
        <v>2</v>
      </c>
      <c r="B7" s="20" t="s">
        <v>249</v>
      </c>
      <c r="C7" s="27"/>
      <c r="D7" s="27"/>
      <c r="E7" s="27"/>
      <c r="F7" s="27"/>
    </row>
    <row r="8" spans="1:7" x14ac:dyDescent="0.25">
      <c r="A8" s="34">
        <v>3</v>
      </c>
      <c r="B8" s="20" t="s">
        <v>13</v>
      </c>
      <c r="C8" s="27"/>
      <c r="D8" s="27"/>
      <c r="E8" s="27"/>
      <c r="F8" s="27"/>
    </row>
    <row r="9" spans="1:7" x14ac:dyDescent="0.25">
      <c r="A9" s="34">
        <v>4</v>
      </c>
      <c r="B9" s="20" t="s">
        <v>333</v>
      </c>
      <c r="C9" s="27"/>
      <c r="D9" s="27"/>
      <c r="E9" s="27"/>
      <c r="F9" s="27"/>
    </row>
    <row r="10" spans="1:7" x14ac:dyDescent="0.25">
      <c r="A10" s="34">
        <v>5</v>
      </c>
      <c r="B10" s="20" t="s">
        <v>334</v>
      </c>
      <c r="C10" s="27"/>
      <c r="D10" s="27"/>
      <c r="E10" s="27"/>
      <c r="F10" s="27"/>
    </row>
    <row r="11" spans="1:7" x14ac:dyDescent="0.25">
      <c r="A11" s="34">
        <v>6</v>
      </c>
      <c r="B11" s="20" t="s">
        <v>149</v>
      </c>
      <c r="C11" s="27"/>
      <c r="D11" s="27"/>
      <c r="E11" s="27"/>
      <c r="F11" s="27"/>
    </row>
    <row r="12" spans="1:7" x14ac:dyDescent="0.25">
      <c r="A12" s="34">
        <v>7</v>
      </c>
      <c r="B12" s="20" t="s">
        <v>188</v>
      </c>
      <c r="C12" s="27"/>
      <c r="D12" s="27"/>
      <c r="E12" s="27"/>
      <c r="F12" s="27"/>
    </row>
    <row r="13" spans="1:7" x14ac:dyDescent="0.25">
      <c r="A13" s="34">
        <v>8</v>
      </c>
      <c r="B13" s="20" t="s">
        <v>16</v>
      </c>
      <c r="C13" s="27"/>
      <c r="D13" s="27"/>
      <c r="E13" s="27"/>
      <c r="F13" s="27"/>
    </row>
    <row r="14" spans="1:7" x14ac:dyDescent="0.25">
      <c r="A14" s="64"/>
      <c r="B14" s="65"/>
      <c r="C14" s="64"/>
      <c r="D14" s="64"/>
      <c r="E14" s="64"/>
      <c r="F14" s="64"/>
    </row>
    <row r="15" spans="1:7" x14ac:dyDescent="0.25">
      <c r="A15" s="41"/>
    </row>
    <row r="16" spans="1:7" x14ac:dyDescent="0.25">
      <c r="A16" s="41"/>
    </row>
    <row r="17" spans="1:1" x14ac:dyDescent="0.25">
      <c r="A17" s="52"/>
    </row>
    <row r="18" spans="1:1" x14ac:dyDescent="0.25">
      <c r="A18" s="52"/>
    </row>
    <row r="19" spans="1:1" x14ac:dyDescent="0.25">
      <c r="A19" s="52"/>
    </row>
    <row r="20" spans="1:1" x14ac:dyDescent="0.25">
      <c r="A20" s="52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5703125" style="5" customWidth="1"/>
    <col min="2" max="2" width="36.5703125" style="5" customWidth="1"/>
    <col min="3" max="6" width="10.5703125" style="5" customWidth="1"/>
    <col min="7" max="7" width="14.5703125" style="5" bestFit="1" customWidth="1"/>
    <col min="8" max="16384" width="8.85546875" style="5"/>
  </cols>
  <sheetData>
    <row r="1" spans="1:7" x14ac:dyDescent="0.25">
      <c r="A1" s="21" t="s">
        <v>236</v>
      </c>
      <c r="G1" s="86" t="s">
        <v>300</v>
      </c>
    </row>
    <row r="2" spans="1:7" x14ac:dyDescent="0.25">
      <c r="A2" s="21"/>
    </row>
    <row r="3" spans="1:7" x14ac:dyDescent="0.25">
      <c r="A3" s="119" t="s">
        <v>0</v>
      </c>
      <c r="B3" s="119" t="s">
        <v>210</v>
      </c>
      <c r="C3" s="119" t="s">
        <v>211</v>
      </c>
      <c r="D3" s="119"/>
      <c r="E3" s="119"/>
      <c r="F3" s="119" t="s">
        <v>29</v>
      </c>
    </row>
    <row r="4" spans="1:7" x14ac:dyDescent="0.25">
      <c r="A4" s="119"/>
      <c r="B4" s="119"/>
      <c r="C4" s="26" t="s">
        <v>62</v>
      </c>
      <c r="D4" s="26" t="s">
        <v>63</v>
      </c>
      <c r="E4" s="26" t="s">
        <v>64</v>
      </c>
      <c r="F4" s="119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212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213</v>
      </c>
      <c r="C7" s="27"/>
      <c r="D7" s="27"/>
      <c r="E7" s="27"/>
      <c r="F7" s="34">
        <f t="shared" ref="F7:F15" si="0">SUM(C7:E7)</f>
        <v>0</v>
      </c>
    </row>
    <row r="8" spans="1:7" x14ac:dyDescent="0.25">
      <c r="A8" s="34">
        <v>3</v>
      </c>
      <c r="B8" s="20" t="s">
        <v>241</v>
      </c>
      <c r="C8" s="27"/>
      <c r="D8" s="27"/>
      <c r="E8" s="27"/>
      <c r="F8" s="34">
        <f t="shared" ref="F8" si="1">SUM(C8:E8)</f>
        <v>0</v>
      </c>
    </row>
    <row r="9" spans="1:7" x14ac:dyDescent="0.25">
      <c r="A9" s="34">
        <v>4</v>
      </c>
      <c r="B9" s="68" t="s">
        <v>214</v>
      </c>
      <c r="C9" s="27"/>
      <c r="D9" s="27"/>
      <c r="E9" s="27"/>
      <c r="F9" s="34">
        <f t="shared" si="0"/>
        <v>0</v>
      </c>
    </row>
    <row r="10" spans="1:7" x14ac:dyDescent="0.25">
      <c r="A10" s="66">
        <v>5</v>
      </c>
      <c r="B10" s="20" t="s">
        <v>215</v>
      </c>
      <c r="C10" s="67"/>
      <c r="D10" s="27"/>
      <c r="E10" s="27"/>
      <c r="F10" s="34">
        <f t="shared" si="0"/>
        <v>0</v>
      </c>
    </row>
    <row r="11" spans="1:7" x14ac:dyDescent="0.25">
      <c r="A11" s="66">
        <v>6</v>
      </c>
      <c r="B11" s="20" t="s">
        <v>237</v>
      </c>
      <c r="C11" s="67"/>
      <c r="D11" s="27"/>
      <c r="E11" s="27"/>
      <c r="F11" s="34">
        <f t="shared" ref="F11:F12" si="2">SUM(C11:E11)</f>
        <v>0</v>
      </c>
    </row>
    <row r="12" spans="1:7" x14ac:dyDescent="0.25">
      <c r="A12" s="66">
        <v>7</v>
      </c>
      <c r="B12" s="20" t="s">
        <v>238</v>
      </c>
      <c r="C12" s="67"/>
      <c r="D12" s="27"/>
      <c r="E12" s="27"/>
      <c r="F12" s="34">
        <f t="shared" si="2"/>
        <v>0</v>
      </c>
    </row>
    <row r="13" spans="1:7" x14ac:dyDescent="0.25">
      <c r="A13" s="66">
        <v>8</v>
      </c>
      <c r="B13" s="20" t="s">
        <v>239</v>
      </c>
      <c r="C13" s="67"/>
      <c r="D13" s="27"/>
      <c r="E13" s="27"/>
      <c r="F13" s="34">
        <f t="shared" si="0"/>
        <v>0</v>
      </c>
    </row>
    <row r="14" spans="1:7" x14ac:dyDescent="0.25">
      <c r="A14" s="66">
        <v>9</v>
      </c>
      <c r="B14" s="20" t="s">
        <v>240</v>
      </c>
      <c r="C14" s="67"/>
      <c r="D14" s="27"/>
      <c r="E14" s="27"/>
      <c r="F14" s="34">
        <f t="shared" si="0"/>
        <v>0</v>
      </c>
    </row>
    <row r="15" spans="1:7" x14ac:dyDescent="0.25">
      <c r="A15" s="116" t="s">
        <v>29</v>
      </c>
      <c r="B15" s="127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5546875" defaultRowHeight="15" x14ac:dyDescent="0.25"/>
  <cols>
    <col min="1" max="1" width="5.5703125" style="1" customWidth="1"/>
    <col min="2" max="2" width="28.5703125" style="1" customWidth="1"/>
    <col min="3" max="3" width="24.5703125" style="1" customWidth="1"/>
    <col min="4" max="4" width="16.5703125" style="1" customWidth="1"/>
    <col min="5" max="5" width="14.5703125" style="1" bestFit="1" customWidth="1"/>
    <col min="6" max="16384" width="8.85546875" style="1"/>
  </cols>
  <sheetData>
    <row r="1" spans="1:5" x14ac:dyDescent="0.25">
      <c r="A1" s="21" t="s">
        <v>331</v>
      </c>
      <c r="E1" s="86" t="s">
        <v>300</v>
      </c>
    </row>
    <row r="3" spans="1:5" ht="38.25" x14ac:dyDescent="0.25">
      <c r="A3" s="26" t="s">
        <v>0</v>
      </c>
      <c r="B3" s="26" t="s">
        <v>216</v>
      </c>
      <c r="C3" s="26" t="s">
        <v>217</v>
      </c>
      <c r="D3" s="26" t="s">
        <v>218</v>
      </c>
    </row>
    <row r="4" spans="1:5" x14ac:dyDescent="0.25">
      <c r="A4" s="19">
        <v>1</v>
      </c>
      <c r="B4" s="19">
        <v>2</v>
      </c>
      <c r="C4" s="19">
        <v>3</v>
      </c>
      <c r="D4" s="19">
        <v>4</v>
      </c>
    </row>
    <row r="5" spans="1:5" x14ac:dyDescent="0.25">
      <c r="A5" s="34">
        <v>1</v>
      </c>
      <c r="B5" s="70"/>
      <c r="C5" s="70"/>
      <c r="D5" s="27"/>
    </row>
    <row r="6" spans="1:5" x14ac:dyDescent="0.25">
      <c r="A6" s="34">
        <v>2</v>
      </c>
      <c r="B6" s="70"/>
      <c r="C6" s="70"/>
      <c r="D6" s="27"/>
    </row>
    <row r="7" spans="1:5" x14ac:dyDescent="0.25">
      <c r="A7" s="128" t="s">
        <v>29</v>
      </c>
      <c r="B7" s="129"/>
      <c r="C7" s="22">
        <f>COUNTA(C5:C6)</f>
        <v>0</v>
      </c>
      <c r="D7" s="69"/>
    </row>
  </sheetData>
  <mergeCells count="1">
    <mergeCell ref="A7:B7"/>
  </mergeCells>
  <hyperlinks>
    <hyperlink ref="E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1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41"/>
      <c r="E2" s="90"/>
    </row>
    <row r="3" spans="1:5" x14ac:dyDescent="0.25">
      <c r="A3" s="41" t="s">
        <v>338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219</v>
      </c>
      <c r="B6" s="130" t="s">
        <v>251</v>
      </c>
      <c r="C6" s="131"/>
      <c r="D6" s="132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47">
        <v>3</v>
      </c>
      <c r="B9" s="70"/>
      <c r="C9" s="48"/>
      <c r="D9" s="45"/>
    </row>
    <row r="10" spans="1:5" x14ac:dyDescent="0.25">
      <c r="A10" s="47">
        <v>4</v>
      </c>
      <c r="B10" s="70"/>
      <c r="C10" s="48"/>
      <c r="D10" s="45"/>
    </row>
    <row r="11" spans="1:5" x14ac:dyDescent="0.25">
      <c r="A11" s="47" t="s">
        <v>24</v>
      </c>
      <c r="B11" s="70"/>
      <c r="C11" s="48"/>
      <c r="D11" s="45"/>
    </row>
    <row r="12" spans="1:5" x14ac:dyDescent="0.25">
      <c r="A12" s="133" t="s">
        <v>29</v>
      </c>
      <c r="B12" s="133"/>
      <c r="C12" s="47">
        <f>COUNTA(B7:B11)</f>
        <v>0</v>
      </c>
      <c r="D12" s="69"/>
    </row>
  </sheetData>
  <mergeCells count="2">
    <mergeCell ref="B6:D6"/>
    <mergeCell ref="A12:B12"/>
  </mergeCells>
  <hyperlinks>
    <hyperlink ref="E1" location="'Daftar Tabel'!A1" display="&lt;&lt;&lt; Daftar Tabel" xr:uid="{00000000-0004-0000-2000-000000000000}"/>
  </hyperlinks>
  <pageMargins left="0.7" right="0.7" top="0.75" bottom="0.75" header="0.3" footer="0.3"/>
  <pageSetup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339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42" customHeight="1" x14ac:dyDescent="0.25">
      <c r="A6" s="49" t="s">
        <v>220</v>
      </c>
      <c r="B6" s="130" t="s">
        <v>252</v>
      </c>
      <c r="C6" s="131"/>
      <c r="D6" s="132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3" t="s">
        <v>29</v>
      </c>
      <c r="B9" s="133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100-000000000000}"/>
  </hyperlinks>
  <pageMargins left="0.7" right="0.7" top="0.75" bottom="0.75" header="0.3" footer="0.3"/>
  <pageSetup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9" sqref="A9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340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ht="29.1" customHeight="1" x14ac:dyDescent="0.25">
      <c r="A6" s="49" t="s">
        <v>221</v>
      </c>
      <c r="B6" s="130" t="s">
        <v>243</v>
      </c>
      <c r="C6" s="131"/>
      <c r="D6" s="132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3" t="s">
        <v>29</v>
      </c>
      <c r="B9" s="133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200-000000000000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E9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16" sqref="B16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250</v>
      </c>
      <c r="E1" s="86" t="s">
        <v>300</v>
      </c>
    </row>
    <row r="2" spans="1:5" x14ac:dyDescent="0.25">
      <c r="A2" s="52"/>
    </row>
    <row r="3" spans="1:5" x14ac:dyDescent="0.25">
      <c r="A3" s="41" t="s">
        <v>341</v>
      </c>
    </row>
    <row r="4" spans="1:5" ht="38.25" x14ac:dyDescent="0.25">
      <c r="A4" s="26" t="s">
        <v>193</v>
      </c>
      <c r="B4" s="26" t="s">
        <v>242</v>
      </c>
      <c r="C4" s="26" t="s">
        <v>328</v>
      </c>
      <c r="D4" s="26" t="s">
        <v>8</v>
      </c>
    </row>
    <row r="5" spans="1:5" x14ac:dyDescent="0.25">
      <c r="A5" s="59">
        <v>1</v>
      </c>
      <c r="B5" s="59">
        <v>2</v>
      </c>
      <c r="C5" s="59">
        <v>3</v>
      </c>
      <c r="D5" s="59">
        <v>4</v>
      </c>
    </row>
    <row r="6" spans="1:5" x14ac:dyDescent="0.25">
      <c r="A6" s="49" t="s">
        <v>222</v>
      </c>
      <c r="B6" s="130" t="s">
        <v>244</v>
      </c>
      <c r="C6" s="131"/>
      <c r="D6" s="132"/>
    </row>
    <row r="7" spans="1:5" x14ac:dyDescent="0.25">
      <c r="A7" s="47">
        <v>1</v>
      </c>
      <c r="B7" s="70"/>
      <c r="C7" s="48"/>
      <c r="D7" s="45"/>
    </row>
    <row r="8" spans="1:5" x14ac:dyDescent="0.25">
      <c r="A8" s="47">
        <v>2</v>
      </c>
      <c r="B8" s="70"/>
      <c r="C8" s="48"/>
      <c r="D8" s="45"/>
    </row>
    <row r="9" spans="1:5" x14ac:dyDescent="0.25">
      <c r="A9" s="133" t="s">
        <v>29</v>
      </c>
      <c r="B9" s="133"/>
      <c r="C9" s="47">
        <f>COUNTA(B7:B8)</f>
        <v>0</v>
      </c>
      <c r="D9" s="69"/>
    </row>
  </sheetData>
  <mergeCells count="2">
    <mergeCell ref="B6:D6"/>
    <mergeCell ref="A9:B9"/>
  </mergeCells>
  <hyperlinks>
    <hyperlink ref="E1" location="'Daftar Tabel'!A1" display="&lt;&lt;&lt; Daftar Tabel" xr:uid="{00000000-0004-0000-2300-00000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3" sqref="F3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6" width="21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G1" s="86" t="s">
        <v>300</v>
      </c>
      <c r="I1" s="5"/>
    </row>
    <row r="2" spans="1:12" x14ac:dyDescent="0.25">
      <c r="I2" s="5"/>
    </row>
    <row r="3" spans="1:12" s="61" customFormat="1" x14ac:dyDescent="0.25">
      <c r="A3" s="72" t="s">
        <v>262</v>
      </c>
      <c r="B3" s="5"/>
      <c r="C3" s="5"/>
      <c r="D3" s="5"/>
      <c r="E3" s="5"/>
      <c r="F3" s="76">
        <f>COUNTIFS(B8:B9,"*",C8:C9,"*")</f>
        <v>0</v>
      </c>
      <c r="G3" s="5"/>
      <c r="I3" s="5"/>
      <c r="J3" s="5"/>
    </row>
    <row r="4" spans="1:12" s="61" customFormat="1" x14ac:dyDescent="0.25">
      <c r="A4" s="5"/>
      <c r="B4" s="5"/>
      <c r="C4" s="5"/>
      <c r="D4" s="5"/>
      <c r="E4" s="5"/>
      <c r="F4" s="5"/>
      <c r="G4" s="5"/>
    </row>
    <row r="5" spans="1:12" x14ac:dyDescent="0.25">
      <c r="A5" s="5" t="s">
        <v>319</v>
      </c>
      <c r="K5" s="5"/>
      <c r="L5" s="5"/>
    </row>
    <row r="6" spans="1:12" ht="25.5" x14ac:dyDescent="0.25">
      <c r="A6" s="26" t="s">
        <v>0</v>
      </c>
      <c r="B6" s="26" t="s">
        <v>256</v>
      </c>
      <c r="C6" s="26" t="s">
        <v>26</v>
      </c>
      <c r="D6" s="26" t="s">
        <v>257</v>
      </c>
      <c r="E6" s="26" t="s">
        <v>327</v>
      </c>
      <c r="F6" s="26" t="s">
        <v>8</v>
      </c>
      <c r="K6" s="5"/>
      <c r="L6" s="5"/>
    </row>
    <row r="7" spans="1:1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25">
      <c r="A8" s="34">
        <v>1</v>
      </c>
      <c r="B8" s="28"/>
      <c r="C8" s="28"/>
      <c r="D8" s="28"/>
      <c r="E8" s="28"/>
      <c r="F8" s="28"/>
      <c r="K8" s="5"/>
      <c r="L8" s="5"/>
    </row>
    <row r="9" spans="1:12" x14ac:dyDescent="0.25">
      <c r="A9" s="34">
        <v>2</v>
      </c>
      <c r="B9" s="28"/>
      <c r="C9" s="28"/>
      <c r="D9" s="28"/>
      <c r="E9" s="28"/>
      <c r="F9" s="28"/>
      <c r="K9" s="5"/>
      <c r="L9" s="5"/>
    </row>
  </sheetData>
  <hyperlinks>
    <hyperlink ref="G1" location="'Daftar Tabel'!A1" display="&lt;&lt;&lt; Daftar Tabel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L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6" sqref="C16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5" width="21.140625" style="5" customWidth="1"/>
    <col min="6" max="6" width="14.140625" style="5" customWidth="1"/>
    <col min="7" max="7" width="23.42578125" style="5" customWidth="1"/>
    <col min="8" max="8" width="14.5703125" style="61" bestFit="1" customWidth="1"/>
    <col min="9" max="12" width="8.85546875" style="61"/>
    <col min="13" max="16384" width="8.85546875" style="5"/>
  </cols>
  <sheetData>
    <row r="1" spans="1:12" x14ac:dyDescent="0.25">
      <c r="A1" s="5" t="s">
        <v>246</v>
      </c>
      <c r="F1" s="86" t="s">
        <v>300</v>
      </c>
      <c r="I1" s="5"/>
    </row>
    <row r="2" spans="1:12" x14ac:dyDescent="0.25">
      <c r="I2" s="5"/>
    </row>
    <row r="3" spans="1:12" x14ac:dyDescent="0.25">
      <c r="A3" s="5" t="s">
        <v>320</v>
      </c>
    </row>
    <row r="4" spans="1:12" x14ac:dyDescent="0.25">
      <c r="A4" s="26" t="s">
        <v>0</v>
      </c>
      <c r="B4" s="26" t="s">
        <v>247</v>
      </c>
      <c r="C4" s="26" t="s">
        <v>328</v>
      </c>
      <c r="D4" s="26" t="s">
        <v>23</v>
      </c>
      <c r="E4" s="71" t="s">
        <v>8</v>
      </c>
    </row>
    <row r="5" spans="1:12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1"/>
      <c r="G5" s="61"/>
      <c r="J5" s="5"/>
      <c r="K5" s="5"/>
      <c r="L5" s="5"/>
    </row>
    <row r="6" spans="1:12" x14ac:dyDescent="0.25">
      <c r="A6" s="34">
        <v>1</v>
      </c>
      <c r="B6" s="28"/>
      <c r="C6" s="28"/>
      <c r="D6" s="28"/>
      <c r="E6" s="28"/>
      <c r="F6" s="61"/>
      <c r="G6" s="61"/>
      <c r="J6" s="5"/>
      <c r="K6" s="5"/>
      <c r="L6" s="5"/>
    </row>
    <row r="7" spans="1:12" x14ac:dyDescent="0.25">
      <c r="A7" s="34">
        <v>2</v>
      </c>
      <c r="B7" s="28"/>
      <c r="C7" s="28"/>
      <c r="D7" s="28"/>
      <c r="E7" s="28"/>
      <c r="F7" s="61"/>
      <c r="G7" s="61"/>
      <c r="J7" s="5"/>
      <c r="K7" s="5"/>
      <c r="L7" s="5"/>
    </row>
  </sheetData>
  <hyperlinks>
    <hyperlink ref="F1" location="'Daftar Tabel'!A1" display="&lt;&lt;&lt; Daftar Tabel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defaultColWidth="8.85546875" defaultRowHeight="15" x14ac:dyDescent="0.25"/>
  <cols>
    <col min="1" max="1" width="4.5703125" style="5" customWidth="1"/>
    <col min="2" max="2" width="21.85546875" style="5" customWidth="1"/>
    <col min="3" max="14" width="5.5703125" style="5" customWidth="1"/>
    <col min="15" max="15" width="8.85546875" style="5"/>
    <col min="16" max="16" width="14.5703125" style="5" bestFit="1" customWidth="1"/>
    <col min="17" max="16384" width="8.85546875" style="5"/>
  </cols>
  <sheetData>
    <row r="1" spans="1:16" x14ac:dyDescent="0.25">
      <c r="A1" s="5" t="s">
        <v>77</v>
      </c>
      <c r="P1" s="86" t="s">
        <v>300</v>
      </c>
    </row>
    <row r="3" spans="1:16" x14ac:dyDescent="0.25">
      <c r="A3" s="107" t="s">
        <v>0</v>
      </c>
      <c r="B3" s="107" t="s">
        <v>27</v>
      </c>
      <c r="C3" s="107" t="s">
        <v>28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 t="s">
        <v>29</v>
      </c>
    </row>
    <row r="4" spans="1:16" x14ac:dyDescent="0.25">
      <c r="A4" s="107"/>
      <c r="B4" s="107"/>
      <c r="C4" s="107" t="s">
        <v>30</v>
      </c>
      <c r="D4" s="107"/>
      <c r="E4" s="107"/>
      <c r="F4" s="107" t="s">
        <v>13</v>
      </c>
      <c r="G4" s="107"/>
      <c r="H4" s="107"/>
      <c r="I4" s="107" t="s">
        <v>31</v>
      </c>
      <c r="J4" s="107"/>
      <c r="K4" s="107"/>
      <c r="L4" s="107"/>
      <c r="M4" s="107"/>
      <c r="N4" s="107"/>
      <c r="O4" s="107"/>
    </row>
    <row r="5" spans="1:16" ht="30" x14ac:dyDescent="0.25">
      <c r="A5" s="107"/>
      <c r="B5" s="107"/>
      <c r="C5" s="25" t="s">
        <v>32</v>
      </c>
      <c r="D5" s="25" t="s">
        <v>33</v>
      </c>
      <c r="E5" s="25" t="s">
        <v>34</v>
      </c>
      <c r="F5" s="25" t="s">
        <v>35</v>
      </c>
      <c r="G5" s="25" t="s">
        <v>36</v>
      </c>
      <c r="H5" s="25" t="s">
        <v>37</v>
      </c>
      <c r="I5" s="25" t="s">
        <v>38</v>
      </c>
      <c r="J5" s="25" t="s">
        <v>39</v>
      </c>
      <c r="K5" s="25" t="s">
        <v>40</v>
      </c>
      <c r="L5" s="25" t="s">
        <v>41</v>
      </c>
      <c r="M5" s="25" t="s">
        <v>42</v>
      </c>
      <c r="N5" s="25" t="s">
        <v>43</v>
      </c>
      <c r="O5" s="107"/>
    </row>
    <row r="6" spans="1:16" x14ac:dyDescent="0.2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25">
      <c r="A7" s="22">
        <v>1</v>
      </c>
      <c r="B7" s="23" t="s">
        <v>44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2">
        <f>SUM(C7:N7)</f>
        <v>0</v>
      </c>
    </row>
    <row r="8" spans="1:16" x14ac:dyDescent="0.25">
      <c r="A8" s="22">
        <v>2</v>
      </c>
      <c r="B8" s="23" t="s">
        <v>45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22">
        <f t="shared" ref="O8:O15" si="0">SUM(C8:N8)</f>
        <v>0</v>
      </c>
    </row>
    <row r="9" spans="1:16" ht="30" x14ac:dyDescent="0.25">
      <c r="A9" s="22">
        <v>3</v>
      </c>
      <c r="B9" s="23" t="s">
        <v>46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22">
        <f t="shared" si="0"/>
        <v>0</v>
      </c>
    </row>
    <row r="10" spans="1:16" x14ac:dyDescent="0.25">
      <c r="A10" s="22">
        <v>4</v>
      </c>
      <c r="B10" s="23" t="s">
        <v>47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22">
        <f t="shared" si="0"/>
        <v>0</v>
      </c>
    </row>
    <row r="11" spans="1:16" x14ac:dyDescent="0.25">
      <c r="A11" s="22">
        <v>5</v>
      </c>
      <c r="B11" s="23" t="s">
        <v>48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22">
        <f t="shared" si="0"/>
        <v>0</v>
      </c>
    </row>
    <row r="12" spans="1:16" x14ac:dyDescent="0.25">
      <c r="A12" s="22">
        <v>6</v>
      </c>
      <c r="B12" s="23" t="s">
        <v>49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22">
        <f t="shared" si="0"/>
        <v>0</v>
      </c>
    </row>
    <row r="13" spans="1:16" ht="30" x14ac:dyDescent="0.25">
      <c r="A13" s="22">
        <v>7</v>
      </c>
      <c r="B13" s="23" t="s">
        <v>50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22">
        <f t="shared" si="0"/>
        <v>0</v>
      </c>
    </row>
    <row r="14" spans="1:16" ht="30" x14ac:dyDescent="0.25">
      <c r="A14" s="22">
        <v>8</v>
      </c>
      <c r="B14" s="23" t="s">
        <v>51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22">
        <f t="shared" si="0"/>
        <v>0</v>
      </c>
    </row>
    <row r="15" spans="1:16" x14ac:dyDescent="0.25">
      <c r="A15" s="106" t="s">
        <v>29</v>
      </c>
      <c r="B15" s="106"/>
      <c r="C15" s="22">
        <f>SUM(C7:C14)</f>
        <v>0</v>
      </c>
      <c r="D15" s="22">
        <f t="shared" ref="D15:N15" si="1">SUM(D7:D14)</f>
        <v>0</v>
      </c>
      <c r="E15" s="22">
        <f t="shared" si="1"/>
        <v>0</v>
      </c>
      <c r="F15" s="22">
        <f t="shared" si="1"/>
        <v>0</v>
      </c>
      <c r="G15" s="22">
        <f t="shared" si="1"/>
        <v>0</v>
      </c>
      <c r="H15" s="22">
        <f t="shared" si="1"/>
        <v>0</v>
      </c>
      <c r="I15" s="22">
        <f t="shared" si="1"/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8"/>
  <sheetViews>
    <sheetView workbookViewId="0">
      <pane ySplit="13" topLeftCell="A14" activePane="bottomLeft" state="frozen"/>
      <selection pane="bottomLeft" activeCell="F37" sqref="F37"/>
    </sheetView>
  </sheetViews>
  <sheetFormatPr defaultColWidth="8.85546875" defaultRowHeight="15" x14ac:dyDescent="0.25"/>
  <cols>
    <col min="1" max="1" width="4.5703125" style="5" customWidth="1"/>
    <col min="2" max="2" width="26.140625" style="5" customWidth="1"/>
    <col min="3" max="5" width="8.85546875" style="5"/>
    <col min="6" max="6" width="25.140625" style="5" customWidth="1"/>
    <col min="7" max="7" width="33.42578125" style="5" customWidth="1"/>
    <col min="8" max="8" width="14.5703125" style="5" bestFit="1" customWidth="1"/>
    <col min="9" max="16384" width="8.85546875" style="5"/>
  </cols>
  <sheetData>
    <row r="1" spans="1:8" x14ac:dyDescent="0.25">
      <c r="A1" s="5" t="s">
        <v>78</v>
      </c>
      <c r="H1" s="86" t="s">
        <v>300</v>
      </c>
    </row>
    <row r="3" spans="1:8" hidden="1" x14ac:dyDescent="0.25">
      <c r="B3" s="5" t="s">
        <v>263</v>
      </c>
    </row>
    <row r="4" spans="1:8" hidden="1" x14ac:dyDescent="0.25"/>
    <row r="5" spans="1:8" hidden="1" x14ac:dyDescent="0.25">
      <c r="B5" s="5" t="s">
        <v>7</v>
      </c>
    </row>
    <row r="6" spans="1:8" hidden="1" x14ac:dyDescent="0.25"/>
    <row r="7" spans="1:8" x14ac:dyDescent="0.25">
      <c r="A7" s="5" t="s">
        <v>266</v>
      </c>
      <c r="E7" s="76">
        <f>COUNTIFS(B14:B15,"*",C14:C15,"V")</f>
        <v>0</v>
      </c>
    </row>
    <row r="8" spans="1:8" x14ac:dyDescent="0.25">
      <c r="A8" s="5" t="s">
        <v>265</v>
      </c>
      <c r="E8" s="76">
        <f>COUNTIFS(B14:B15,"*",D14:D15,"V")</f>
        <v>0</v>
      </c>
    </row>
    <row r="9" spans="1:8" x14ac:dyDescent="0.25">
      <c r="A9" s="5" t="s">
        <v>264</v>
      </c>
      <c r="E9" s="76">
        <f>COUNTIFS(B14:B15,"*",E14:E15,"V")</f>
        <v>0</v>
      </c>
    </row>
    <row r="11" spans="1:8" ht="15" customHeight="1" x14ac:dyDescent="0.25">
      <c r="A11" s="108" t="s">
        <v>0</v>
      </c>
      <c r="B11" s="108" t="s">
        <v>272</v>
      </c>
      <c r="C11" s="108" t="s">
        <v>54</v>
      </c>
      <c r="D11" s="108"/>
      <c r="E11" s="108"/>
      <c r="F11" s="108" t="s">
        <v>52</v>
      </c>
      <c r="G11" s="108" t="s">
        <v>53</v>
      </c>
      <c r="H11" s="108" t="s">
        <v>327</v>
      </c>
    </row>
    <row r="12" spans="1:8" ht="30" x14ac:dyDescent="0.25">
      <c r="A12" s="108"/>
      <c r="B12" s="108"/>
      <c r="C12" s="29" t="s">
        <v>55</v>
      </c>
      <c r="D12" s="29" t="s">
        <v>56</v>
      </c>
      <c r="E12" s="29" t="s">
        <v>267</v>
      </c>
      <c r="F12" s="108"/>
      <c r="G12" s="108"/>
      <c r="H12" s="108"/>
    </row>
    <row r="13" spans="1:8" x14ac:dyDescent="0.2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2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25">
      <c r="A15" s="22">
        <v>2</v>
      </c>
      <c r="B15" s="24"/>
      <c r="C15" s="27"/>
      <c r="D15" s="27"/>
      <c r="E15" s="27"/>
      <c r="F15" s="24"/>
      <c r="G15" s="24"/>
      <c r="H15" s="24"/>
    </row>
    <row r="17" spans="1:1" x14ac:dyDescent="0.25">
      <c r="A17" s="21" t="s">
        <v>25</v>
      </c>
    </row>
    <row r="18" spans="1:1" ht="17.25" x14ac:dyDescent="0.25">
      <c r="A18" s="78" t="s">
        <v>307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13" priority="14"/>
  </conditionalFormatting>
  <conditionalFormatting sqref="C15:E15">
    <cfRule type="duplicateValues" dxfId="12" priority="11"/>
  </conditionalFormatting>
  <dataValidations count="1">
    <dataValidation type="list" allowBlank="1" showInputMessage="1" showErrorMessage="1" sqref="C14:E15" xr:uid="{00000000-0002-0000-0600-000000000000}">
      <formula1>$B$4:$B$5</formula1>
    </dataValidation>
  </dataValidations>
  <hyperlinks>
    <hyperlink ref="H1" location="'Daftar Tabel'!A1" display="&lt;&lt;&lt; Daftar Tabel" xr:uid="{00000000-0004-0000-06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63"/>
  <sheetViews>
    <sheetView zoomScaleNormal="100" workbookViewId="0">
      <pane ySplit="5" topLeftCell="A35" activePane="bottomLeft" state="frozen"/>
      <selection pane="bottomLeft" activeCell="A62" sqref="A62:B63"/>
    </sheetView>
  </sheetViews>
  <sheetFormatPr defaultColWidth="8.85546875" defaultRowHeight="15" x14ac:dyDescent="0.25"/>
  <cols>
    <col min="1" max="1" width="12.42578125" style="5" customWidth="1"/>
    <col min="2" max="2" width="11.140625" style="5" customWidth="1"/>
    <col min="3" max="8" width="10.5703125" style="5" customWidth="1"/>
    <col min="9" max="9" width="14.5703125" style="5" bestFit="1" customWidth="1"/>
    <col min="10" max="16384" width="8.85546875" style="5"/>
  </cols>
  <sheetData>
    <row r="1" spans="1:9" x14ac:dyDescent="0.25">
      <c r="A1" s="5" t="s">
        <v>79</v>
      </c>
      <c r="I1" s="86" t="s">
        <v>300</v>
      </c>
    </row>
    <row r="3" spans="1:9" ht="29.45" customHeight="1" x14ac:dyDescent="0.25">
      <c r="A3" s="114" t="s">
        <v>66</v>
      </c>
      <c r="B3" s="114" t="s">
        <v>57</v>
      </c>
      <c r="C3" s="112" t="s">
        <v>67</v>
      </c>
      <c r="D3" s="113"/>
      <c r="E3" s="112" t="s">
        <v>68</v>
      </c>
      <c r="F3" s="113"/>
      <c r="G3" s="112" t="s">
        <v>69</v>
      </c>
      <c r="H3" s="113"/>
    </row>
    <row r="4" spans="1:9" ht="25.5" x14ac:dyDescent="0.25">
      <c r="A4" s="115"/>
      <c r="B4" s="115"/>
      <c r="C4" s="30" t="s">
        <v>70</v>
      </c>
      <c r="D4" s="30" t="s">
        <v>58</v>
      </c>
      <c r="E4" s="30" t="s">
        <v>59</v>
      </c>
      <c r="F4" s="30" t="s">
        <v>81</v>
      </c>
      <c r="G4" s="31" t="s">
        <v>59</v>
      </c>
      <c r="H4" s="30" t="s">
        <v>81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45" customHeight="1" x14ac:dyDescent="0.25">
      <c r="A6" s="109" t="s">
        <v>223</v>
      </c>
      <c r="B6" s="110"/>
      <c r="C6" s="110"/>
      <c r="D6" s="110"/>
      <c r="E6" s="110"/>
      <c r="F6" s="110"/>
      <c r="G6" s="110"/>
      <c r="H6" s="111"/>
    </row>
    <row r="7" spans="1:9" x14ac:dyDescent="0.25">
      <c r="A7" s="34" t="s">
        <v>60</v>
      </c>
      <c r="B7" s="27"/>
      <c r="C7" s="27"/>
      <c r="D7" s="27"/>
      <c r="E7" s="27"/>
      <c r="F7" s="27"/>
      <c r="G7" s="35"/>
      <c r="H7" s="27"/>
    </row>
    <row r="8" spans="1:9" x14ac:dyDescent="0.25">
      <c r="A8" s="34" t="s">
        <v>61</v>
      </c>
      <c r="B8" s="27"/>
      <c r="C8" s="27"/>
      <c r="D8" s="27"/>
      <c r="E8" s="27"/>
      <c r="F8" s="27"/>
      <c r="G8" s="35"/>
      <c r="H8" s="27"/>
    </row>
    <row r="9" spans="1:9" x14ac:dyDescent="0.25">
      <c r="A9" s="34" t="s">
        <v>62</v>
      </c>
      <c r="B9" s="27"/>
      <c r="C9" s="27"/>
      <c r="D9" s="27"/>
      <c r="E9" s="27"/>
      <c r="F9" s="27"/>
      <c r="G9" s="35"/>
      <c r="H9" s="27"/>
    </row>
    <row r="10" spans="1:9" x14ac:dyDescent="0.25">
      <c r="A10" s="34" t="s">
        <v>63</v>
      </c>
      <c r="B10" s="27"/>
      <c r="C10" s="27"/>
      <c r="D10" s="27"/>
      <c r="E10" s="27"/>
      <c r="F10" s="27"/>
      <c r="G10" s="35"/>
      <c r="H10" s="27"/>
    </row>
    <row r="11" spans="1:9" x14ac:dyDescent="0.25">
      <c r="A11" s="34" t="s">
        <v>64</v>
      </c>
      <c r="B11" s="27"/>
      <c r="C11" s="27"/>
      <c r="D11" s="27"/>
      <c r="E11" s="27"/>
      <c r="F11" s="27"/>
      <c r="G11" s="35"/>
      <c r="H11" s="27"/>
    </row>
    <row r="12" spans="1:9" x14ac:dyDescent="0.25">
      <c r="A12" s="109" t="s">
        <v>29</v>
      </c>
      <c r="B12" s="111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09">
        <f>SUM(G11:H11)</f>
        <v>0</v>
      </c>
      <c r="H12" s="111"/>
    </row>
    <row r="13" spans="1:9" ht="14.45" customHeight="1" x14ac:dyDescent="0.25">
      <c r="A13" s="109" t="s">
        <v>224</v>
      </c>
      <c r="B13" s="110"/>
      <c r="C13" s="110"/>
      <c r="D13" s="110"/>
      <c r="E13" s="110"/>
      <c r="F13" s="110"/>
      <c r="G13" s="110"/>
      <c r="H13" s="111"/>
    </row>
    <row r="14" spans="1:9" x14ac:dyDescent="0.25">
      <c r="A14" s="34" t="s">
        <v>60</v>
      </c>
      <c r="B14" s="27"/>
      <c r="C14" s="27"/>
      <c r="D14" s="27"/>
      <c r="E14" s="27"/>
      <c r="F14" s="27"/>
      <c r="G14" s="35"/>
      <c r="H14" s="27"/>
    </row>
    <row r="15" spans="1:9" x14ac:dyDescent="0.25">
      <c r="A15" s="34" t="s">
        <v>61</v>
      </c>
      <c r="B15" s="27"/>
      <c r="C15" s="27"/>
      <c r="D15" s="27"/>
      <c r="E15" s="27"/>
      <c r="F15" s="27"/>
      <c r="G15" s="35"/>
      <c r="H15" s="27"/>
    </row>
    <row r="16" spans="1:9" x14ac:dyDescent="0.25">
      <c r="A16" s="34" t="s">
        <v>62</v>
      </c>
      <c r="B16" s="27"/>
      <c r="C16" s="27"/>
      <c r="D16" s="27"/>
      <c r="E16" s="27"/>
      <c r="F16" s="37"/>
      <c r="G16" s="35"/>
      <c r="H16" s="27"/>
    </row>
    <row r="17" spans="1:8" x14ac:dyDescent="0.25">
      <c r="A17" s="34" t="s">
        <v>63</v>
      </c>
      <c r="B17" s="27"/>
      <c r="C17" s="27"/>
      <c r="D17" s="27"/>
      <c r="E17" s="27"/>
      <c r="F17" s="27"/>
      <c r="G17" s="35"/>
      <c r="H17" s="27"/>
    </row>
    <row r="18" spans="1:8" x14ac:dyDescent="0.25">
      <c r="A18" s="34" t="s">
        <v>64</v>
      </c>
      <c r="B18" s="27"/>
      <c r="C18" s="27"/>
      <c r="D18" s="27"/>
      <c r="E18" s="27"/>
      <c r="F18" s="27"/>
      <c r="G18" s="35"/>
      <c r="H18" s="27"/>
    </row>
    <row r="19" spans="1:8" x14ac:dyDescent="0.25">
      <c r="A19" s="109" t="s">
        <v>29</v>
      </c>
      <c r="B19" s="111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09">
        <f>SUM(G18:H18)</f>
        <v>0</v>
      </c>
      <c r="H19" s="111"/>
    </row>
    <row r="20" spans="1:8" x14ac:dyDescent="0.25">
      <c r="A20" s="109" t="s">
        <v>229</v>
      </c>
      <c r="B20" s="110"/>
      <c r="C20" s="110"/>
      <c r="D20" s="110"/>
      <c r="E20" s="110"/>
      <c r="F20" s="110"/>
      <c r="G20" s="110"/>
      <c r="H20" s="111"/>
    </row>
    <row r="21" spans="1:8" x14ac:dyDescent="0.25">
      <c r="A21" s="34" t="s">
        <v>60</v>
      </c>
      <c r="B21" s="27"/>
      <c r="C21" s="27"/>
      <c r="D21" s="27"/>
      <c r="E21" s="27"/>
      <c r="F21" s="27"/>
      <c r="G21" s="27"/>
      <c r="H21" s="27"/>
    </row>
    <row r="22" spans="1:8" x14ac:dyDescent="0.25">
      <c r="A22" s="34" t="s">
        <v>61</v>
      </c>
      <c r="B22" s="27"/>
      <c r="C22" s="27"/>
      <c r="D22" s="27"/>
      <c r="E22" s="27"/>
      <c r="F22" s="27"/>
      <c r="G22" s="27"/>
      <c r="H22" s="27"/>
    </row>
    <row r="23" spans="1:8" x14ac:dyDescent="0.25">
      <c r="A23" s="34" t="s">
        <v>62</v>
      </c>
      <c r="B23" s="27"/>
      <c r="C23" s="27"/>
      <c r="D23" s="27"/>
      <c r="E23" s="27"/>
      <c r="F23" s="27"/>
      <c r="G23" s="27"/>
      <c r="H23" s="27"/>
    </row>
    <row r="24" spans="1:8" x14ac:dyDescent="0.25">
      <c r="A24" s="34" t="s">
        <v>63</v>
      </c>
      <c r="B24" s="27"/>
      <c r="C24" s="27"/>
      <c r="D24" s="27"/>
      <c r="E24" s="27"/>
      <c r="F24" s="27"/>
      <c r="G24" s="27"/>
      <c r="H24" s="27"/>
    </row>
    <row r="25" spans="1:8" x14ac:dyDescent="0.25">
      <c r="A25" s="34" t="s">
        <v>64</v>
      </c>
      <c r="B25" s="27"/>
      <c r="C25" s="27"/>
      <c r="D25" s="27"/>
      <c r="E25" s="27"/>
      <c r="F25" s="27"/>
      <c r="G25" s="27"/>
      <c r="H25" s="27"/>
    </row>
    <row r="26" spans="1:8" x14ac:dyDescent="0.25">
      <c r="A26" s="109" t="s">
        <v>29</v>
      </c>
      <c r="B26" s="111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09">
        <f>SUM(G25:H25)</f>
        <v>0</v>
      </c>
      <c r="H26" s="111"/>
    </row>
    <row r="27" spans="1:8" x14ac:dyDescent="0.25">
      <c r="A27" s="109" t="s">
        <v>332</v>
      </c>
      <c r="B27" s="110"/>
      <c r="C27" s="110"/>
      <c r="D27" s="110"/>
      <c r="E27" s="110"/>
      <c r="F27" s="110"/>
      <c r="G27" s="110"/>
      <c r="H27" s="111"/>
    </row>
    <row r="28" spans="1:8" x14ac:dyDescent="0.25">
      <c r="A28" s="34" t="s">
        <v>60</v>
      </c>
      <c r="B28" s="27"/>
      <c r="C28" s="27"/>
      <c r="D28" s="27"/>
      <c r="E28" s="27"/>
      <c r="F28" s="27"/>
      <c r="G28" s="27"/>
      <c r="H28" s="27"/>
    </row>
    <row r="29" spans="1:8" x14ac:dyDescent="0.25">
      <c r="A29" s="34" t="s">
        <v>61</v>
      </c>
      <c r="B29" s="27"/>
      <c r="C29" s="27"/>
      <c r="D29" s="27"/>
      <c r="E29" s="27"/>
      <c r="F29" s="27"/>
      <c r="G29" s="27"/>
      <c r="H29" s="27"/>
    </row>
    <row r="30" spans="1:8" x14ac:dyDescent="0.25">
      <c r="A30" s="34" t="s">
        <v>62</v>
      </c>
      <c r="B30" s="27"/>
      <c r="C30" s="27"/>
      <c r="D30" s="27"/>
      <c r="E30" s="27"/>
      <c r="F30" s="27"/>
      <c r="G30" s="27"/>
      <c r="H30" s="27"/>
    </row>
    <row r="31" spans="1:8" x14ac:dyDescent="0.25">
      <c r="A31" s="34" t="s">
        <v>63</v>
      </c>
      <c r="B31" s="27"/>
      <c r="C31" s="27"/>
      <c r="D31" s="27"/>
      <c r="E31" s="27"/>
      <c r="F31" s="27"/>
      <c r="G31" s="27"/>
      <c r="H31" s="27"/>
    </row>
    <row r="32" spans="1:8" x14ac:dyDescent="0.25">
      <c r="A32" s="34" t="s">
        <v>64</v>
      </c>
      <c r="B32" s="27"/>
      <c r="C32" s="27"/>
      <c r="D32" s="27"/>
      <c r="E32" s="27"/>
      <c r="F32" s="27"/>
      <c r="G32" s="27"/>
      <c r="H32" s="27"/>
    </row>
    <row r="33" spans="1:8" x14ac:dyDescent="0.25">
      <c r="A33" s="109" t="s">
        <v>29</v>
      </c>
      <c r="B33" s="111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09">
        <f>SUM(G32:H32)</f>
        <v>0</v>
      </c>
      <c r="H33" s="111"/>
    </row>
    <row r="34" spans="1:8" x14ac:dyDescent="0.25">
      <c r="A34" s="109" t="s">
        <v>337</v>
      </c>
      <c r="B34" s="110"/>
      <c r="C34" s="110"/>
      <c r="D34" s="110"/>
      <c r="E34" s="110"/>
      <c r="F34" s="110"/>
      <c r="G34" s="110"/>
      <c r="H34" s="111"/>
    </row>
    <row r="35" spans="1:8" x14ac:dyDescent="0.25">
      <c r="A35" s="34" t="s">
        <v>60</v>
      </c>
      <c r="B35" s="27"/>
      <c r="C35" s="27"/>
      <c r="D35" s="27"/>
      <c r="E35" s="27"/>
      <c r="F35" s="27"/>
      <c r="G35" s="27"/>
      <c r="H35" s="27"/>
    </row>
    <row r="36" spans="1:8" x14ac:dyDescent="0.25">
      <c r="A36" s="34" t="s">
        <v>61</v>
      </c>
      <c r="B36" s="27"/>
      <c r="C36" s="27"/>
      <c r="D36" s="27"/>
      <c r="E36" s="27"/>
      <c r="F36" s="27"/>
      <c r="G36" s="27"/>
      <c r="H36" s="27"/>
    </row>
    <row r="37" spans="1:8" x14ac:dyDescent="0.25">
      <c r="A37" s="34" t="s">
        <v>62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34" t="s">
        <v>63</v>
      </c>
      <c r="B38" s="27"/>
      <c r="C38" s="27"/>
      <c r="D38" s="27"/>
      <c r="E38" s="27"/>
      <c r="F38" s="27"/>
      <c r="G38" s="27"/>
      <c r="H38" s="27"/>
    </row>
    <row r="39" spans="1:8" x14ac:dyDescent="0.25">
      <c r="A39" s="34" t="s">
        <v>64</v>
      </c>
      <c r="B39" s="27"/>
      <c r="C39" s="27"/>
      <c r="D39" s="27"/>
      <c r="E39" s="27"/>
      <c r="F39" s="27"/>
      <c r="G39" s="27"/>
      <c r="H39" s="27"/>
    </row>
    <row r="40" spans="1:8" x14ac:dyDescent="0.25">
      <c r="A40" s="109" t="s">
        <v>29</v>
      </c>
      <c r="B40" s="111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09">
        <f>SUM(G39:H39)</f>
        <v>0</v>
      </c>
      <c r="H40" s="111"/>
    </row>
    <row r="41" spans="1:8" x14ac:dyDescent="0.25">
      <c r="A41" s="109" t="s">
        <v>225</v>
      </c>
      <c r="B41" s="110"/>
      <c r="C41" s="110"/>
      <c r="D41" s="110"/>
      <c r="E41" s="110"/>
      <c r="F41" s="110"/>
      <c r="G41" s="110"/>
      <c r="H41" s="111"/>
    </row>
    <row r="42" spans="1:8" x14ac:dyDescent="0.25">
      <c r="A42" s="34" t="s">
        <v>60</v>
      </c>
      <c r="B42" s="27"/>
      <c r="C42" s="27"/>
      <c r="D42" s="27"/>
      <c r="E42" s="27"/>
      <c r="F42" s="27"/>
      <c r="G42" s="27"/>
      <c r="H42" s="27"/>
    </row>
    <row r="43" spans="1:8" x14ac:dyDescent="0.25">
      <c r="A43" s="34" t="s">
        <v>61</v>
      </c>
      <c r="B43" s="27"/>
      <c r="C43" s="27"/>
      <c r="D43" s="27"/>
      <c r="E43" s="27"/>
      <c r="F43" s="27"/>
      <c r="G43" s="27"/>
      <c r="H43" s="27"/>
    </row>
    <row r="44" spans="1:8" x14ac:dyDescent="0.25">
      <c r="A44" s="34" t="s">
        <v>62</v>
      </c>
      <c r="B44" s="27"/>
      <c r="C44" s="27"/>
      <c r="D44" s="27"/>
      <c r="E44" s="27"/>
      <c r="F44" s="27"/>
      <c r="G44" s="27"/>
      <c r="H44" s="27"/>
    </row>
    <row r="45" spans="1:8" x14ac:dyDescent="0.25">
      <c r="A45" s="34" t="s">
        <v>63</v>
      </c>
      <c r="B45" s="27"/>
      <c r="C45" s="27"/>
      <c r="D45" s="27"/>
      <c r="E45" s="27"/>
      <c r="F45" s="27"/>
      <c r="G45" s="27"/>
      <c r="H45" s="27"/>
    </row>
    <row r="46" spans="1:8" x14ac:dyDescent="0.25">
      <c r="A46" s="34" t="s">
        <v>64</v>
      </c>
      <c r="B46" s="27"/>
      <c r="C46" s="27"/>
      <c r="D46" s="27"/>
      <c r="E46" s="27"/>
      <c r="F46" s="27"/>
      <c r="G46" s="27"/>
      <c r="H46" s="27"/>
    </row>
    <row r="47" spans="1:8" x14ac:dyDescent="0.25">
      <c r="A47" s="109" t="s">
        <v>29</v>
      </c>
      <c r="B47" s="111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09">
        <f>SUM(G46:H46)</f>
        <v>0</v>
      </c>
      <c r="H47" s="111"/>
    </row>
    <row r="48" spans="1:8" x14ac:dyDescent="0.25">
      <c r="A48" s="109" t="s">
        <v>226</v>
      </c>
      <c r="B48" s="110"/>
      <c r="C48" s="110"/>
      <c r="D48" s="110"/>
      <c r="E48" s="110"/>
      <c r="F48" s="110"/>
      <c r="G48" s="110"/>
      <c r="H48" s="111"/>
    </row>
    <row r="49" spans="1:8" x14ac:dyDescent="0.25">
      <c r="A49" s="34" t="s">
        <v>60</v>
      </c>
      <c r="B49" s="27"/>
      <c r="C49" s="27"/>
      <c r="D49" s="27"/>
      <c r="E49" s="27"/>
      <c r="F49" s="27"/>
      <c r="G49" s="27"/>
      <c r="H49" s="27"/>
    </row>
    <row r="50" spans="1:8" x14ac:dyDescent="0.25">
      <c r="A50" s="34" t="s">
        <v>61</v>
      </c>
      <c r="B50" s="27"/>
      <c r="C50" s="27"/>
      <c r="D50" s="27"/>
      <c r="E50" s="27"/>
      <c r="F50" s="27"/>
      <c r="G50" s="27"/>
      <c r="H50" s="27"/>
    </row>
    <row r="51" spans="1:8" x14ac:dyDescent="0.25">
      <c r="A51" s="34" t="s">
        <v>62</v>
      </c>
      <c r="B51" s="27"/>
      <c r="C51" s="27"/>
      <c r="D51" s="27"/>
      <c r="E51" s="27"/>
      <c r="F51" s="27"/>
      <c r="G51" s="27"/>
      <c r="H51" s="27"/>
    </row>
    <row r="52" spans="1:8" x14ac:dyDescent="0.25">
      <c r="A52" s="34" t="s">
        <v>63</v>
      </c>
      <c r="B52" s="27"/>
      <c r="C52" s="27"/>
      <c r="D52" s="27"/>
      <c r="E52" s="27"/>
      <c r="F52" s="27"/>
      <c r="G52" s="27"/>
      <c r="H52" s="27"/>
    </row>
    <row r="53" spans="1:8" x14ac:dyDescent="0.25">
      <c r="A53" s="34" t="s">
        <v>64</v>
      </c>
      <c r="B53" s="27"/>
      <c r="C53" s="27"/>
      <c r="D53" s="27"/>
      <c r="E53" s="27"/>
      <c r="F53" s="27"/>
      <c r="G53" s="27"/>
      <c r="H53" s="27"/>
    </row>
    <row r="54" spans="1:8" x14ac:dyDescent="0.25">
      <c r="A54" s="109" t="s">
        <v>29</v>
      </c>
      <c r="B54" s="111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09">
        <f>SUM(G53:H53)</f>
        <v>0</v>
      </c>
      <c r="H54" s="111"/>
    </row>
    <row r="55" spans="1:8" x14ac:dyDescent="0.25">
      <c r="A55" s="109" t="s">
        <v>227</v>
      </c>
      <c r="B55" s="110"/>
      <c r="C55" s="110"/>
      <c r="D55" s="110"/>
      <c r="E55" s="110"/>
      <c r="F55" s="110"/>
      <c r="G55" s="110"/>
      <c r="H55" s="111"/>
    </row>
    <row r="56" spans="1:8" x14ac:dyDescent="0.25">
      <c r="A56" s="34" t="s">
        <v>60</v>
      </c>
      <c r="B56" s="27"/>
      <c r="C56" s="27"/>
      <c r="D56" s="27"/>
      <c r="E56" s="27"/>
      <c r="F56" s="27"/>
      <c r="G56" s="27"/>
      <c r="H56" s="27"/>
    </row>
    <row r="57" spans="1:8" x14ac:dyDescent="0.25">
      <c r="A57" s="34" t="s">
        <v>61</v>
      </c>
      <c r="B57" s="27"/>
      <c r="C57" s="27"/>
      <c r="D57" s="27"/>
      <c r="E57" s="27"/>
      <c r="F57" s="27"/>
      <c r="G57" s="27"/>
      <c r="H57" s="27"/>
    </row>
    <row r="58" spans="1:8" x14ac:dyDescent="0.25">
      <c r="A58" s="34" t="s">
        <v>62</v>
      </c>
      <c r="B58" s="27"/>
      <c r="C58" s="27"/>
      <c r="D58" s="27"/>
      <c r="E58" s="27"/>
      <c r="F58" s="27"/>
      <c r="G58" s="27"/>
      <c r="H58" s="27"/>
    </row>
    <row r="59" spans="1:8" x14ac:dyDescent="0.25">
      <c r="A59" s="34" t="s">
        <v>63</v>
      </c>
      <c r="B59" s="27"/>
      <c r="C59" s="27"/>
      <c r="D59" s="27"/>
      <c r="E59" s="27"/>
      <c r="F59" s="27"/>
      <c r="G59" s="27"/>
      <c r="H59" s="27"/>
    </row>
    <row r="60" spans="1:8" x14ac:dyDescent="0.25">
      <c r="A60" s="34" t="s">
        <v>64</v>
      </c>
      <c r="B60" s="27"/>
      <c r="C60" s="27"/>
      <c r="D60" s="27"/>
      <c r="E60" s="27"/>
      <c r="F60" s="27"/>
      <c r="G60" s="27"/>
      <c r="H60" s="27"/>
    </row>
    <row r="61" spans="1:8" x14ac:dyDescent="0.25">
      <c r="A61" s="109" t="s">
        <v>29</v>
      </c>
      <c r="B61" s="111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09">
        <f>SUM(G60:H60)</f>
        <v>0</v>
      </c>
      <c r="H61" s="111"/>
    </row>
    <row r="62" spans="1:8" x14ac:dyDescent="0.25">
      <c r="A62" s="116" t="s">
        <v>65</v>
      </c>
      <c r="B62" s="116"/>
      <c r="C62" s="116">
        <f>C12+C19+C61+C40+C47+C54+C26+C33</f>
        <v>0</v>
      </c>
      <c r="D62" s="116">
        <f>D12+D19+D61+D40+D47+D54+D26+D33</f>
        <v>0</v>
      </c>
      <c r="E62" s="116">
        <f>E12+E19+E61+E40+E47+E54+E26+E33</f>
        <v>0</v>
      </c>
      <c r="F62" s="116">
        <f>F12+F19+F61+F40+F47+F54+F26+F33</f>
        <v>0</v>
      </c>
      <c r="G62" s="36">
        <f>G11+G18+G25+G39+G46+G53+G60+G32</f>
        <v>0</v>
      </c>
      <c r="H62" s="36">
        <f>H11+H18+H25+H39+H46+H53+H60+H32</f>
        <v>0</v>
      </c>
    </row>
    <row r="63" spans="1:8" x14ac:dyDescent="0.25">
      <c r="A63" s="116"/>
      <c r="B63" s="116"/>
      <c r="C63" s="116"/>
      <c r="D63" s="116"/>
      <c r="E63" s="116"/>
      <c r="F63" s="116"/>
      <c r="G63" s="109">
        <f>G62+H62</f>
        <v>0</v>
      </c>
      <c r="H63" s="111"/>
    </row>
  </sheetData>
  <mergeCells count="35">
    <mergeCell ref="A27:H27"/>
    <mergeCell ref="A33:B33"/>
    <mergeCell ref="G33:H33"/>
    <mergeCell ref="G26:H26"/>
    <mergeCell ref="G40:H40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</mergeCells>
  <hyperlinks>
    <hyperlink ref="I1" location="'Daftar Tabel'!A1" display="&lt;&lt;&lt; Daftar Tabel" xr:uid="{00000000-0004-0000-0700-000000000000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FF33"/>
  </sheetPr>
  <dimension ref="A1:F8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5546875" defaultRowHeight="15" x14ac:dyDescent="0.25"/>
  <cols>
    <col min="1" max="1" width="5.5703125" style="5" customWidth="1"/>
    <col min="2" max="2" width="37.42578125" style="5" customWidth="1"/>
    <col min="3" max="5" width="10.85546875" style="5" customWidth="1"/>
    <col min="6" max="6" width="14.5703125" style="5" bestFit="1" customWidth="1"/>
    <col min="7" max="16384" width="8.85546875" style="5"/>
  </cols>
  <sheetData>
    <row r="1" spans="1:6" x14ac:dyDescent="0.25">
      <c r="A1" s="5" t="s">
        <v>80</v>
      </c>
      <c r="F1" s="86" t="s">
        <v>300</v>
      </c>
    </row>
    <row r="3" spans="1:6" ht="20.100000000000001" customHeight="1" x14ac:dyDescent="0.25">
      <c r="A3" s="30" t="s">
        <v>0</v>
      </c>
      <c r="B3" s="30" t="s">
        <v>71</v>
      </c>
      <c r="C3" s="30" t="s">
        <v>62</v>
      </c>
      <c r="D3" s="30" t="s">
        <v>63</v>
      </c>
      <c r="E3" s="30" t="s">
        <v>64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28"/>
      <c r="C5" s="27"/>
      <c r="D5" s="27"/>
      <c r="E5" s="27"/>
    </row>
    <row r="6" spans="1:6" x14ac:dyDescent="0.25">
      <c r="A6" s="34">
        <v>2</v>
      </c>
      <c r="B6" s="28"/>
      <c r="C6" s="27"/>
      <c r="D6" s="27"/>
      <c r="E6" s="27"/>
    </row>
    <row r="7" spans="1:6" x14ac:dyDescent="0.25">
      <c r="A7" s="116" t="s">
        <v>29</v>
      </c>
      <c r="B7" s="116"/>
      <c r="C7" s="36">
        <f>SUM(C5:C6)</f>
        <v>0</v>
      </c>
      <c r="D7" s="36">
        <f>SUM(D5:D6)</f>
        <v>0</v>
      </c>
      <c r="E7" s="36">
        <f>SUM(E5:E6)</f>
        <v>0</v>
      </c>
    </row>
    <row r="8" spans="1:6" x14ac:dyDescent="0.25">
      <c r="A8" s="38"/>
      <c r="B8" s="38"/>
      <c r="C8" s="39"/>
      <c r="D8" s="39"/>
      <c r="E8" s="39"/>
    </row>
  </sheetData>
  <mergeCells count="1">
    <mergeCell ref="A7:B7"/>
  </mergeCells>
  <hyperlinks>
    <hyperlink ref="F1" location="'Daftar Tabel'!A1" display="&lt;&lt;&lt; Daftar Tabel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2018-07-27T08:27:12Z</cp:lastPrinted>
  <dcterms:created xsi:type="dcterms:W3CDTF">2009-07-06T01:37:37Z</dcterms:created>
  <dcterms:modified xsi:type="dcterms:W3CDTF">2021-01-02T08:32:01Z</dcterms:modified>
</cp:coreProperties>
</file>