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php\kriteria\common\required\kriteria9\aps\template\"/>
    </mc:Choice>
  </mc:AlternateContent>
  <xr:revisionPtr revIDLastSave="0" documentId="13_ncr:1_{B6EF9272-A27B-4A9B-8061-A6DE369925CF}" xr6:coauthVersionLast="46" xr6:coauthVersionMax="46" xr10:uidLastSave="{00000000-0000-0000-0000-000000000000}"/>
  <bookViews>
    <workbookView xWindow="-120" yWindow="-120" windowWidth="20730" windowHeight="11310" tabRatio="839" firstSheet="28" activeTab="38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E13" i="43" l="1"/>
  <c r="F13" i="43"/>
  <c r="D13" i="43"/>
  <c r="D12" i="42"/>
  <c r="E12" i="42"/>
  <c r="F12" i="42"/>
  <c r="E8" i="40"/>
  <c r="E8" i="39"/>
  <c r="E8" i="38"/>
  <c r="I12" i="35"/>
  <c r="H12" i="35"/>
  <c r="G12" i="35"/>
  <c r="F12" i="35"/>
  <c r="E12" i="35"/>
  <c r="C9" i="31"/>
  <c r="C9" i="30"/>
  <c r="C9" i="29"/>
  <c r="C9" i="28"/>
  <c r="C8" i="33"/>
  <c r="D8" i="32"/>
  <c r="C8" i="32"/>
  <c r="F12" i="24"/>
  <c r="G12" i="24"/>
  <c r="E12" i="24"/>
  <c r="J15" i="22"/>
  <c r="H15" i="22"/>
  <c r="G15" i="22"/>
  <c r="B15" i="22"/>
  <c r="K14" i="21"/>
  <c r="J14" i="21"/>
  <c r="K13" i="21"/>
  <c r="J13" i="21"/>
  <c r="K8" i="61"/>
  <c r="J8" i="61"/>
  <c r="J7" i="61"/>
  <c r="F8" i="61"/>
  <c r="F7" i="61"/>
  <c r="K7" i="61" s="1"/>
  <c r="J16" i="19"/>
  <c r="I16" i="19"/>
  <c r="L16" i="19"/>
  <c r="G16" i="19"/>
  <c r="B16" i="19"/>
  <c r="D9" i="65"/>
  <c r="E9" i="65"/>
  <c r="F9" i="65"/>
  <c r="G9" i="65"/>
  <c r="H9" i="65"/>
  <c r="I9" i="65"/>
  <c r="J9" i="65"/>
  <c r="K9" i="65"/>
  <c r="C9" i="65"/>
  <c r="G11" i="16"/>
  <c r="B14" i="59"/>
  <c r="B14" i="58"/>
  <c r="B14" i="57"/>
  <c r="E14" i="59"/>
  <c r="D14" i="59"/>
  <c r="C14" i="59"/>
  <c r="E14" i="58"/>
  <c r="D14" i="58"/>
  <c r="C14" i="58"/>
  <c r="E14" i="57"/>
  <c r="D14" i="57"/>
  <c r="C14" i="57"/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8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9" i="62"/>
  <c r="H19" i="62"/>
  <c r="G19" i="62"/>
  <c r="E19" i="62"/>
  <c r="D19" i="62"/>
  <c r="C19" i="62"/>
  <c r="I15" i="62"/>
  <c r="H15" i="62"/>
  <c r="G15" i="62"/>
  <c r="E15" i="62"/>
  <c r="D15" i="62"/>
  <c r="C15" i="62"/>
  <c r="I12" i="62"/>
  <c r="H12" i="62"/>
  <c r="G12" i="62"/>
  <c r="E12" i="62"/>
  <c r="D12" i="62"/>
  <c r="C12" i="62"/>
  <c r="J15" i="62" l="1"/>
  <c r="J12" i="62"/>
  <c r="F12" i="62"/>
  <c r="F15" i="62"/>
  <c r="F19" i="62"/>
  <c r="J19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F11" i="16" l="1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<sst xmlns="http://schemas.openxmlformats.org/spreadsheetml/2006/main" count="1159" uniqueCount="430">
  <si>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</si>
  <si>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</si>
  <si>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</si>
  <si>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</si>
  <si>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</si>
  <si>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</si>
  <si>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</si>
  <si>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</si>
  <si>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</si>
  <si>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</si>
  <si>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</si>
  <si>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</si>
  <si>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</si>
  <si>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</si>
  <si>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</si>
  <si>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</si>
  <si>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</si>
  <si>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</si>
  <si>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</si>
  <si>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</si>
  <si>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</si>
  <si>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</si>
  <si>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</si>
  <si>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</si>
  <si>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</si>
  <si>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</si>
  <si>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</si>
  <si>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</si>
  <si>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</si>
  <si>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</si>
  <si>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</si>
  <si>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</si>
  <si>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</si>
  <si>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</si>
  <si>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</si>
  <si>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</si>
  <si>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</si>
  <si>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</si>
  <si>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</si>
  <si>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</si>
  <si>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</si>
  <si>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</si>
  <si>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</si>
  <si>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</si>
  <si>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</si>
  <si>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</si>
  <si>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</si>
  <si>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</si>
  <si>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</si>
  <si>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</si>
  <si>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</si>
  <si>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</si>
  <si>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</si>
  <si>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</si>
  <si>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</si>
  <si>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</si>
  <si>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</si>
  <si>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</si>
  <si>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</si>
  <si>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</si>
  <si>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</si>
  <si>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</si>
  <si>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</si>
  <si>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</si>
  <si>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</si>
  <si>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</si>
  <si>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</si>
  <si>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</si>
  <si>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</si>
  <si>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</si>
  <si>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</si>
  <si>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</si>
  <si>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</si>
  <si>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</si>
  <si>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</si>
  <si>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</si>
  <si>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</si>
  <si>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</si>
  <si>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</si>
  <si>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</si>
  <si>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</si>
  <si>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</si>
  <si>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</si>
  <si>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</si>
  <si>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</si>
  <si>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</si>
  <si>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</si>
  <si>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</si>
  <si>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</si>
  <si>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</si>
  <si>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</si>
  <si>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</si>
  <si>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</si>
  <si>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</si>
  <si>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</si>
  <si>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</si>
  <si>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</si>
  <si>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</si>
  <si>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</si>
  <si>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</si>
  <si>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</si>
  <si>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</si>
  <si>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</si>
  <si>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</si>
  <si>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</si>
  <si>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</si>
  <si>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</si>
  <si>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</si>
  <si>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</si>
  <si>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</si>
  <si>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</si>
  <si>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</si>
  <si>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</si>
  <si>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</si>
  <si>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</si>
  <si>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</si>
  <si>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</si>
  <si>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</si>
  <si>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</si>
  <si>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</si>
  <si>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</si>
  <si>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</si>
  <si>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</si>
  <si>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</si>
  <si>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</si>
  <si>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</si>
  <si>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</si>
  <si>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</si>
  <si>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</si>
  <si>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</si>
  <si>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</si>
  <si>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</si>
  <si>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</si>
  <si>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</si>
  <si>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</si>
  <si>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</si>
  <si>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</si>
  <si>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</si>
  <si>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</si>
  <si>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</si>
  <si>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</si>
  <si>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</si>
  <si>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</si>
  <si>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</si>
  <si>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</si>
  <si>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</si>
  <si>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</si>
  <si>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</si>
  <si>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</si>
  <si>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</si>
  <si>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</si>
  <si>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</si>
  <si>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</si>
  <si>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</si>
  <si>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</si>
  <si>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</si>
  <si>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</si>
  <si>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</si>
  <si>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</si>
  <si>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</si>
  <si>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</si>
  <si>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</si>
  <si>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</si>
  <si>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</si>
  <si>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</si>
  <si>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</si>
  <si>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</si>
  <si>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</si>
  <si>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</si>
  <si>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</si>
  <si>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</si>
  <si>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</si>
  <si>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</si>
  <si>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</si>
  <si>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</si>
  <si>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</si>
  <si>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</si>
  <si>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</si>
  <si>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</si>
  <si>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</si>
  <si>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</si>
  <si>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</si>
  <si>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</si>
  <si>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</si>
  <si>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</si>
  <si>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</si>
  <si>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</si>
  <si>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</si>
  <si>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</si>
  <si>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</si>
  <si>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</si>
  <si>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</si>
  <si>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</si>
  <si>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</si>
  <si>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</si>
  <si>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</si>
  <si>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</si>
  <si>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</si>
  <si>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</si>
  <si>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</si>
  <si>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</si>
  <si>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</si>
  <si>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</si>
  <si>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</si>
  <si>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</si>
  <si>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</si>
  <si>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</si>
  <si>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</si>
  <si>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</si>
  <si>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</si>
  <si>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</si>
  <si>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</si>
  <si>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</si>
  <si>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</si>
  <si>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</si>
  <si>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</si>
  <si>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</si>
  <si>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</si>
  <si>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</si>
  <si>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</si>
  <si>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</si>
  <si>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</si>
  <si>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</si>
  <si>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</si>
  <si>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</si>
  <si>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</si>
  <si>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</si>
  <si>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</si>
  <si>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</si>
  <si>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</si>
  <si>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</si>
  <si>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</si>
  <si>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</si>
  <si>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</si>
  <si>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</si>
  <si>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</si>
  <si>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</si>
  <si>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</si>
  <si>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</si>
  <si>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</si>
  <si>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</si>
  <si>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</si>
  <si>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</si>
  <si>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</si>
  <si>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</si>
  <si>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</si>
  <si>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</si>
  <si>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</si>
  <si>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</si>
  <si>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</si>
  <si>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</si>
  <si>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</si>
  <si>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</si>
  <si>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</si>
  <si>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</si>
  <si>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</si>
  <si>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</si>
  <si>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</si>
  <si>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</si>
  <si>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</si>
  <si>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</si>
  <si>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</si>
  <si>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</si>
  <si>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</si>
  <si>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</si>
  <si>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</si>
  <si>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</si>
  <si>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</si>
  <si>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</si>
  <si>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</si>
  <si>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</si>
  <si>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</si>
  <si>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</si>
  <si>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</si>
  <si>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</si>
  <si>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</si>
  <si>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</si>
  <si>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</si>
  <si>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</si>
  <si>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</si>
  <si>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</si>
  <si>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</si>
  <si>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</si>
  <si>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</si>
  <si>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</si>
  <si>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</si>
  <si>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</si>
  <si>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</si>
  <si>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</si>
  <si>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</si>
  <si>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</si>
  <si>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</si>
  <si>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</si>
  <si>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</si>
  <si>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</si>
  <si>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</si>
  <si>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</si>
  <si>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</si>
  <si>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</si>
  <si>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</si>
  <si>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</si>
  <si>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</si>
  <si>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</si>
  <si>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</si>
  <si>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</si>
  <si>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</si>
  <si>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</si>
  <si>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</si>
  <si>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</si>
  <si>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</si>
  <si>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</si>
  <si>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</si>
  <si>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</si>
  <si>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</si>
  <si>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</si>
  <si>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</si>
  <si>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</si>
  <si>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</si>
  <si>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</si>
  <si>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</si>
  <si>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</si>
  <si>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</si>
  <si>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</si>
  <si>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</si>
  <si>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</si>
  <si>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</si>
  <si>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</si>
  <si>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</si>
  <si>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</si>
  <si>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</si>
  <si>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</si>
  <si>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</si>
  <si>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</si>
  <si>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</si>
  <si>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</si>
  <si>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</si>
  <si>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</si>
  <si>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</si>
  <si>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</si>
  <si>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</si>
  <si>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</si>
  <si>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</si>
  <si>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</si>
  <si>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</si>
  <si>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</si>
  <si>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</si>
  <si>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</si>
  <si>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</si>
  <si>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</si>
  <si>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</si>
  <si>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</si>
  <si>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</si>
  <si>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</si>
  <si>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</si>
  <si>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</si>
  <si>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</si>
  <si>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</si>
  <si>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</si>
  <si>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</si>
  <si>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</si>
  <si>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</si>
  <si>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</si>
  <si>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</si>
  <si>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</si>
  <si>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</si>
  <si>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</si>
  <si>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</si>
  <si>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</si>
  <si>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</si>
  <si>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</si>
  <si>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</si>
  <si>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</si>
  <si>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</si>
  <si>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</si>
  <si>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</si>
  <si>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</si>
  <si>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</si>
  <si>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</si>
  <si>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</si>
  <si>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</si>
  <si>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</si>
  <si>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</si>
  <si>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</si>
  <si>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</si>
  <si>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</si>
  <si>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</si>
  <si>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</si>
  <si>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</si>
  <si>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</si>
  <si>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</si>
  <si>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</si>
  <si>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</si>
  <si>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</si>
  <si>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</si>
  <si>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</si>
  <si>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</si>
  <si>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</si>
  <si>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</si>
  <si>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</si>
  <si>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</si>
  <si>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</si>
  <si>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</si>
  <si>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</si>
  <si>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</si>
  <si>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</si>
  <si>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</si>
  <si>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</si>
  <si>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</si>
  <si>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</si>
  <si>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</si>
  <si>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</si>
  <si>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</si>
  <si>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</si>
  <si>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</si>
  <si>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</si>
  <si>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</si>
  <si>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</si>
  <si>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</si>
  <si>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</si>
  <si>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</si>
  <si>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</si>
  <si>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</si>
  <si>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</si>
  <si>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</si>
  <si>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</si>
  <si>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</si>
  <si>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</si>
  <si>
    <t>Σ</t>
  </si>
  <si>
    <t>Rata-Rata DT</t>
  </si>
  <si>
    <t>Rata-rata DTPS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</si>
</sst>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E+0"/>
  </numFmts>
  <fonts count="4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83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5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41" fillId="5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0" fillId="12" borderId="2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2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9" t="s">
        <v>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</row>
    <row r="3" spans="1:25" ht="27" customHeight="1" x14ac:dyDescent="0.25">
      <c r="A3" s="130" t="s">
        <v>3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283</v>
      </c>
      <c r="D7" s="10"/>
      <c r="E7" s="9"/>
      <c r="F7" s="10"/>
      <c r="G7" s="10" t="s">
        <v>0</v>
      </c>
      <c r="H7" s="125"/>
      <c r="I7" s="125"/>
      <c r="J7" s="125"/>
      <c r="K7" s="125"/>
      <c r="L7" s="125"/>
      <c r="M7" s="125"/>
      <c r="N7" s="125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12" t="s">
        <v>342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12" t="s">
        <v>343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12" t="s">
        <v>344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12" t="s">
        <v>345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12" t="s">
        <v>346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12" t="s">
        <v>347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12" t="s">
        <v>348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385</v>
      </c>
      <c r="D17" s="10"/>
      <c r="E17" s="9"/>
      <c r="F17" s="10"/>
      <c r="G17" s="10" t="s">
        <v>0</v>
      </c>
      <c r="H17" s="125"/>
      <c r="I17" s="125"/>
      <c r="J17" s="125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12" t="s">
        <v>386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12" t="s">
        <v>387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12" t="s">
        <v>168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12" t="s">
        <v>388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389</v>
      </c>
      <c r="D27" s="10"/>
      <c r="E27" s="9"/>
      <c r="F27" s="10"/>
      <c r="G27" s="10" t="s">
        <v>0</v>
      </c>
      <c r="H27" s="125"/>
      <c r="I27" s="125"/>
      <c r="J27" s="125"/>
      <c r="K27" s="125"/>
      <c r="L27" s="125"/>
      <c r="M27" s="125"/>
      <c r="N27" s="125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390</v>
      </c>
      <c r="D29" s="10"/>
      <c r="E29" s="9"/>
      <c r="F29" s="10"/>
      <c r="G29" s="10" t="s">
        <v>0</v>
      </c>
      <c r="H29" s="132"/>
      <c r="I29" s="132"/>
      <c r="J29" s="13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12" t="s">
        <v>391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12" t="s">
        <v>392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12" t="s">
        <v>393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12" t="s">
        <v>394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395</v>
      </c>
      <c r="D41" s="10"/>
      <c r="E41" s="9"/>
      <c r="F41" s="10"/>
      <c r="G41" s="10" t="s">
        <v>0</v>
      </c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27" t="s">
        <v>396</v>
      </c>
      <c r="I45" s="127"/>
      <c r="J45" s="127"/>
      <c r="K45" s="127"/>
      <c r="L45" s="19"/>
      <c r="M45" s="19"/>
      <c r="N45" s="19"/>
      <c r="O45" s="19"/>
      <c r="P45" s="19"/>
      <c r="Q45" s="19"/>
      <c r="R45" s="19"/>
      <c r="S45" s="19"/>
      <c r="T45" s="19"/>
      <c r="U45" s="128" t="s">
        <v>397</v>
      </c>
      <c r="V45" s="128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398</v>
      </c>
      <c r="D47" s="10"/>
      <c r="E47" s="9"/>
      <c r="F47" s="10"/>
      <c r="G47" s="10" t="s">
        <v>0</v>
      </c>
      <c r="H47" s="125"/>
      <c r="I47" s="125"/>
      <c r="J47" s="125"/>
      <c r="K47" s="125"/>
      <c r="L47" s="125"/>
      <c r="M47" s="125"/>
      <c r="N47" s="125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399</v>
      </c>
      <c r="D49" s="10"/>
      <c r="E49" s="9"/>
      <c r="F49" s="10"/>
      <c r="G49" s="10" t="s">
        <v>0</v>
      </c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400</v>
      </c>
      <c r="D51" s="10"/>
      <c r="E51" s="9"/>
      <c r="F51" s="10"/>
      <c r="G51" s="10" t="s">
        <v>0</v>
      </c>
      <c r="H51" s="125"/>
      <c r="I51" s="125"/>
      <c r="J51" s="125"/>
      <c r="K51" s="125"/>
      <c r="L51" s="125"/>
      <c r="M51" s="125"/>
      <c r="N51" s="125"/>
      <c r="O51" s="125"/>
      <c r="P51" s="125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401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402</v>
      </c>
      <c r="P57" s="10"/>
      <c r="Q57" s="9"/>
      <c r="R57" s="10" t="s">
        <v>0</v>
      </c>
      <c r="S57" s="125"/>
      <c r="T57" s="125"/>
      <c r="U57" s="125"/>
      <c r="V57" s="125"/>
      <c r="W57" s="125"/>
      <c r="X57" s="125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403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404</v>
      </c>
      <c r="P59" s="10"/>
      <c r="Q59" s="9"/>
      <c r="R59" s="10" t="s">
        <v>0</v>
      </c>
      <c r="S59" s="126"/>
      <c r="T59" s="126"/>
      <c r="U59" s="126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405</v>
      </c>
      <c r="D60" s="124">
        <v>20200131</v>
      </c>
      <c r="E60" s="124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D60:E60"/>
    <mergeCell ref="H47:N47"/>
    <mergeCell ref="H49:Q49"/>
    <mergeCell ref="H51:P51"/>
    <mergeCell ref="S57:X57"/>
    <mergeCell ref="S59:U59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5" width="7.5703125" style="3" customWidth="1"/>
    <col min="6" max="6" width="7.7109375" style="3" customWidth="1"/>
    <col min="7" max="9" width="7.85546875" style="3" customWidth="1"/>
    <col min="10" max="10" width="7.7109375" style="3" customWidth="1"/>
    <col min="11" max="11" width="14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59</v>
      </c>
      <c r="L1" s="20" t="s">
        <v>14</v>
      </c>
    </row>
    <row r="2" spans="1:12" x14ac:dyDescent="0.25">
      <c r="A2" s="38"/>
    </row>
    <row r="3" spans="1:12" ht="21.95" customHeight="1" x14ac:dyDescent="0.25">
      <c r="A3" s="152" t="s">
        <v>17</v>
      </c>
      <c r="B3" s="152" t="s">
        <v>46</v>
      </c>
      <c r="C3" s="152" t="s">
        <v>60</v>
      </c>
      <c r="D3" s="152"/>
      <c r="E3" s="152"/>
      <c r="F3" s="152"/>
      <c r="G3" s="152"/>
      <c r="H3" s="152"/>
      <c r="I3" s="152"/>
      <c r="J3" s="152"/>
      <c r="K3" s="152" t="s">
        <v>272</v>
      </c>
    </row>
    <row r="4" spans="1:12" ht="30" customHeight="1" x14ac:dyDescent="0.25">
      <c r="A4" s="152"/>
      <c r="B4" s="152"/>
      <c r="C4" s="152" t="s">
        <v>61</v>
      </c>
      <c r="D4" s="152"/>
      <c r="E4" s="152"/>
      <c r="F4" s="152"/>
      <c r="G4" s="152" t="s">
        <v>426</v>
      </c>
      <c r="H4" s="152"/>
      <c r="I4" s="152"/>
      <c r="J4" s="152"/>
      <c r="K4" s="152"/>
    </row>
    <row r="5" spans="1:12" ht="25.5" x14ac:dyDescent="0.25">
      <c r="A5" s="152"/>
      <c r="B5" s="152"/>
      <c r="C5" s="39" t="s">
        <v>40</v>
      </c>
      <c r="D5" s="39" t="s">
        <v>41</v>
      </c>
      <c r="E5" s="39" t="s">
        <v>12</v>
      </c>
      <c r="F5" s="39" t="s">
        <v>135</v>
      </c>
      <c r="G5" s="39" t="s">
        <v>40</v>
      </c>
      <c r="H5" s="39" t="s">
        <v>41</v>
      </c>
      <c r="I5" s="39" t="s">
        <v>12</v>
      </c>
      <c r="J5" s="39" t="s">
        <v>135</v>
      </c>
      <c r="K5" s="152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/>
      <c r="C7" s="25"/>
      <c r="D7" s="25"/>
      <c r="E7" s="25"/>
      <c r="F7" s="81" t="e">
        <f>AVERAGE(C7:E7)</f>
        <v>#DIV/0!</v>
      </c>
      <c r="G7" s="25"/>
      <c r="H7" s="25"/>
      <c r="I7" s="25"/>
      <c r="J7" s="81" t="e">
        <f>AVERAGE(G7:I7)</f>
        <v>#DIV/0!</v>
      </c>
      <c r="K7" s="81" t="e">
        <f>AVERAGE(F7,J7)</f>
        <v>#DIV/0!</v>
      </c>
    </row>
    <row r="8" spans="1:12" x14ac:dyDescent="0.25">
      <c r="A8" s="31">
        <v>2</v>
      </c>
      <c r="B8" s="35"/>
      <c r="C8" s="25"/>
      <c r="D8" s="25"/>
      <c r="E8" s="25"/>
      <c r="F8" s="81" t="e">
        <f t="shared" ref="F8" si="0">AVERAGE(C8:E8)</f>
        <v>#DIV/0!</v>
      </c>
      <c r="G8" s="25"/>
      <c r="H8" s="25"/>
      <c r="I8" s="25"/>
      <c r="J8" s="81" t="e">
        <f t="shared" ref="J8" si="1">AVERAGE(G8:I8)</f>
        <v>#DIV/0!</v>
      </c>
      <c r="K8" s="81" t="e">
        <f t="shared" ref="K8" si="2">AVERAGE(F8,J8)</f>
        <v>#DIV/0!</v>
      </c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C11" sqref="C11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63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34" t="s">
        <v>17</v>
      </c>
      <c r="B7" s="134" t="s">
        <v>64</v>
      </c>
      <c r="C7" s="134" t="s">
        <v>65</v>
      </c>
      <c r="D7" s="136" t="s">
        <v>66</v>
      </c>
      <c r="E7" s="137"/>
      <c r="F7" s="137"/>
      <c r="G7" s="137"/>
      <c r="H7" s="137"/>
      <c r="I7" s="138"/>
      <c r="J7" s="134" t="s">
        <v>67</v>
      </c>
      <c r="K7" s="134" t="s">
        <v>68</v>
      </c>
    </row>
    <row r="8" spans="1:12" ht="30" customHeight="1" x14ac:dyDescent="0.25">
      <c r="A8" s="154"/>
      <c r="B8" s="154"/>
      <c r="C8" s="154"/>
      <c r="D8" s="136" t="s">
        <v>69</v>
      </c>
      <c r="E8" s="137"/>
      <c r="F8" s="138"/>
      <c r="G8" s="134" t="s">
        <v>43</v>
      </c>
      <c r="H8" s="134" t="s">
        <v>44</v>
      </c>
      <c r="I8" s="134" t="s">
        <v>70</v>
      </c>
      <c r="J8" s="154"/>
      <c r="K8" s="154"/>
    </row>
    <row r="9" spans="1:12" ht="32.1" customHeight="1" x14ac:dyDescent="0.25">
      <c r="A9" s="135"/>
      <c r="B9" s="135"/>
      <c r="C9" s="135"/>
      <c r="D9" s="27" t="s">
        <v>71</v>
      </c>
      <c r="E9" s="27" t="s">
        <v>72</v>
      </c>
      <c r="F9" s="27" t="s">
        <v>73</v>
      </c>
      <c r="G9" s="135"/>
      <c r="H9" s="135"/>
      <c r="I9" s="135"/>
      <c r="J9" s="135"/>
      <c r="K9" s="135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153" t="s">
        <v>428</v>
      </c>
      <c r="B13" s="153"/>
      <c r="C13" s="153"/>
      <c r="D13" s="153"/>
      <c r="E13" s="153"/>
      <c r="F13" s="153"/>
      <c r="G13" s="153"/>
      <c r="H13" s="153"/>
      <c r="I13" s="153"/>
      <c r="J13" s="80" t="e">
        <f>AVERAGE(J11:J12)</f>
        <v>#DIV/0!</v>
      </c>
      <c r="K13" s="80" t="e">
        <f>AVERAGE(K11:K12)</f>
        <v>#DIV/0!</v>
      </c>
    </row>
    <row r="14" spans="1:12" x14ac:dyDescent="0.25">
      <c r="A14" s="153" t="s">
        <v>429</v>
      </c>
      <c r="B14" s="153"/>
      <c r="C14" s="153"/>
      <c r="D14" s="153"/>
      <c r="E14" s="153"/>
      <c r="F14" s="153"/>
      <c r="G14" s="153"/>
      <c r="H14" s="153"/>
      <c r="I14" s="153"/>
      <c r="J14" s="80" t="e">
        <f>AVERAGEIFS(J11:J12,C11:C12,"V")</f>
        <v>#DIV/0!</v>
      </c>
      <c r="K14" s="80" t="e">
        <f>AVERAGEIFS(K11:K12,C11:C12,"V")</f>
        <v>#DIV/0!</v>
      </c>
    </row>
  </sheetData>
  <mergeCells count="12">
    <mergeCell ref="J7:J9"/>
    <mergeCell ref="K7:K9"/>
    <mergeCell ref="D8:F8"/>
    <mergeCell ref="G8:G9"/>
    <mergeCell ref="H8:H9"/>
    <mergeCell ref="I8:I9"/>
    <mergeCell ref="A13:I13"/>
    <mergeCell ref="A14:I14"/>
    <mergeCell ref="A7:A9"/>
    <mergeCell ref="B7:B9"/>
    <mergeCell ref="C7:C9"/>
    <mergeCell ref="D7:I7"/>
  </mergeCells>
  <dataValidations count="1">
    <dataValidation type="list" allowBlank="1" showInputMessage="1" showErrorMessage="1" sqref="C11:C12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"/>
  <sheetViews>
    <sheetView workbookViewId="0">
      <pane xSplit="1" ySplit="4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3" sqref="B13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570312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74</v>
      </c>
      <c r="K1" s="20" t="s">
        <v>14</v>
      </c>
    </row>
    <row r="3" spans="1:11" hidden="1" x14ac:dyDescent="0.25">
      <c r="F3" s="3" t="s">
        <v>266</v>
      </c>
    </row>
    <row r="4" spans="1:11" hidden="1" x14ac:dyDescent="0.25"/>
    <row r="5" spans="1:11" hidden="1" x14ac:dyDescent="0.25">
      <c r="F5" s="3" t="s">
        <v>268</v>
      </c>
    </row>
    <row r="6" spans="1:11" hidden="1" x14ac:dyDescent="0.25">
      <c r="F6" s="3" t="s">
        <v>267</v>
      </c>
    </row>
    <row r="7" spans="1:11" hidden="1" x14ac:dyDescent="0.25">
      <c r="F7" s="3" t="s">
        <v>269</v>
      </c>
    </row>
    <row r="8" spans="1:11" hidden="1" x14ac:dyDescent="0.25">
      <c r="F8" s="3" t="s">
        <v>270</v>
      </c>
    </row>
    <row r="9" spans="1:11" hidden="1" x14ac:dyDescent="0.25">
      <c r="F9" s="3" t="s">
        <v>271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357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ht="21" x14ac:dyDescent="0.3">
      <c r="A15" s="119" t="s">
        <v>427</v>
      </c>
      <c r="B15" s="121">
        <f>COUNTIF(B13:B14,"*")</f>
        <v>0</v>
      </c>
      <c r="C15" s="120"/>
      <c r="D15" s="120"/>
      <c r="E15" s="120"/>
      <c r="F15" s="120"/>
      <c r="G15" s="120">
        <f>COUNT(G13:G14)</f>
        <v>0</v>
      </c>
      <c r="H15" s="120">
        <f>COUNT(H13:H14)</f>
        <v>0</v>
      </c>
      <c r="I15" s="120"/>
      <c r="J15" s="120">
        <f>COUNT(J13:J14)</f>
        <v>0</v>
      </c>
    </row>
  </sheetData>
  <dataValidations disablePrompts="1" count="1">
    <dataValidation type="list" allowBlank="1" showInputMessage="1" showErrorMessage="1" sqref="F13:F15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10" sqref="F10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5703125" style="3" customWidth="1"/>
    <col min="4" max="4" width="14.140625" style="3" customWidth="1"/>
    <col min="5" max="6" width="10.5703125" style="3" customWidth="1"/>
    <col min="7" max="8" width="13.425781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75</v>
      </c>
      <c r="J1" s="20" t="s">
        <v>14</v>
      </c>
    </row>
    <row r="2" spans="1:10" x14ac:dyDescent="0.25">
      <c r="A2" s="38"/>
    </row>
    <row r="3" spans="1:10" x14ac:dyDescent="0.25">
      <c r="A3" s="40" t="s">
        <v>76</v>
      </c>
    </row>
    <row r="4" spans="1:10" ht="51" x14ac:dyDescent="0.25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25">
      <c r="A7" s="31" t="s">
        <v>62</v>
      </c>
      <c r="B7" s="35"/>
      <c r="C7" s="25"/>
      <c r="D7" s="25"/>
      <c r="E7" s="25"/>
      <c r="F7" s="25"/>
      <c r="G7" s="25"/>
      <c r="H7" s="25"/>
      <c r="I7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I17" sqref="I17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425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34" t="s">
        <v>17</v>
      </c>
      <c r="B7" s="134" t="s">
        <v>46</v>
      </c>
      <c r="C7" s="134" t="s">
        <v>48</v>
      </c>
      <c r="D7" s="134" t="s">
        <v>85</v>
      </c>
      <c r="E7" s="136" t="s">
        <v>86</v>
      </c>
      <c r="F7" s="137"/>
      <c r="G7" s="138"/>
      <c r="H7" s="134" t="s">
        <v>87</v>
      </c>
    </row>
    <row r="8" spans="1:9" ht="27.6" customHeight="1" x14ac:dyDescent="0.25">
      <c r="A8" s="135"/>
      <c r="B8" s="135"/>
      <c r="C8" s="135"/>
      <c r="D8" s="135"/>
      <c r="E8" s="27" t="s">
        <v>88</v>
      </c>
      <c r="F8" s="27" t="s">
        <v>26</v>
      </c>
      <c r="G8" s="27" t="s">
        <v>25</v>
      </c>
      <c r="H8" s="135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25">
      <c r="A12" s="155" t="s">
        <v>42</v>
      </c>
      <c r="B12" s="156"/>
      <c r="C12" s="156"/>
      <c r="D12" s="157"/>
      <c r="E12" s="25">
        <f>COUNTIF(E10:E11,"V")</f>
        <v>0</v>
      </c>
      <c r="F12" s="25">
        <f t="shared" ref="F12:G12" si="0">COUNTIF(F10:F11,"V")</f>
        <v>0</v>
      </c>
      <c r="G12" s="25">
        <f t="shared" si="0"/>
        <v>0</v>
      </c>
      <c r="H12" s="25"/>
    </row>
    <row r="13" spans="1:9" x14ac:dyDescent="0.25">
      <c r="A13" s="46"/>
      <c r="B13" s="47"/>
      <c r="C13" s="47"/>
      <c r="D13" s="47"/>
      <c r="E13" s="47"/>
      <c r="F13" s="47"/>
      <c r="G13" s="47"/>
      <c r="H13" s="47"/>
    </row>
  </sheetData>
  <mergeCells count="7">
    <mergeCell ref="A12:D12"/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1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89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91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95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96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97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308</v>
      </c>
      <c r="G1" s="20" t="s">
        <v>14</v>
      </c>
    </row>
    <row r="2" spans="1:7" x14ac:dyDescent="0.25">
      <c r="A2" s="38"/>
    </row>
    <row r="3" spans="1:7" x14ac:dyDescent="0.25">
      <c r="A3" s="54" t="s">
        <v>111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406</v>
      </c>
      <c r="E1" s="20" t="s">
        <v>14</v>
      </c>
    </row>
    <row r="2" spans="1:5" x14ac:dyDescent="0.25">
      <c r="A2" s="38"/>
    </row>
    <row r="3" spans="1:5" x14ac:dyDescent="0.25">
      <c r="A3" s="54" t="s">
        <v>125</v>
      </c>
    </row>
    <row r="4" spans="1:5" ht="38.25" x14ac:dyDescent="0.25">
      <c r="A4" s="48" t="s">
        <v>17</v>
      </c>
      <c r="B4" s="48" t="s">
        <v>46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142" t="s">
        <v>42</v>
      </c>
      <c r="B8" s="143"/>
      <c r="C8" s="122">
        <f>COUNTIF(C6:C7,"*")</f>
        <v>0</v>
      </c>
      <c r="D8" s="123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/>
    </sheetView>
  </sheetViews>
  <sheetFormatPr defaultColWidth="8.85546875" defaultRowHeight="15" x14ac:dyDescent="0.25"/>
  <cols>
    <col min="1" max="1" width="5.5703125" customWidth="1"/>
    <col min="2" max="2" width="57.57031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8" t="s">
        <v>290</v>
      </c>
    </row>
    <row r="3" spans="1:14" ht="30" customHeight="1" x14ac:dyDescent="0.25">
      <c r="A3" s="89" t="s">
        <v>115</v>
      </c>
      <c r="B3" s="89" t="s">
        <v>291</v>
      </c>
      <c r="C3" s="89" t="s">
        <v>292</v>
      </c>
      <c r="E3" s="98" t="s">
        <v>377</v>
      </c>
      <c r="F3" s="98" t="s">
        <v>358</v>
      </c>
      <c r="G3" s="98" t="s">
        <v>378</v>
      </c>
      <c r="H3" s="98" t="s">
        <v>379</v>
      </c>
      <c r="I3" s="98" t="s">
        <v>380</v>
      </c>
      <c r="J3" s="98" t="s">
        <v>57</v>
      </c>
      <c r="K3" s="98" t="s">
        <v>381</v>
      </c>
      <c r="M3" s="110" t="s">
        <v>374</v>
      </c>
    </row>
    <row r="4" spans="1:14" s="3" customFormat="1" ht="15.75" x14ac:dyDescent="0.25">
      <c r="A4" s="73"/>
      <c r="B4" s="90" t="s">
        <v>293</v>
      </c>
      <c r="C4" s="91" t="s">
        <v>294</v>
      </c>
      <c r="M4" s="105" t="s">
        <v>349</v>
      </c>
      <c r="N4" s="3" t="s">
        <v>375</v>
      </c>
    </row>
    <row r="5" spans="1:14" s="3" customFormat="1" ht="15.75" x14ac:dyDescent="0.25">
      <c r="A5" s="73">
        <v>1</v>
      </c>
      <c r="B5" s="90" t="s">
        <v>336</v>
      </c>
      <c r="C5" s="97" t="s">
        <v>339</v>
      </c>
      <c r="E5" s="105" t="s">
        <v>349</v>
      </c>
      <c r="F5" s="105" t="s">
        <v>349</v>
      </c>
      <c r="G5" s="105" t="s">
        <v>349</v>
      </c>
      <c r="H5" s="105" t="s">
        <v>349</v>
      </c>
      <c r="I5" s="105" t="s">
        <v>349</v>
      </c>
      <c r="J5" s="105" t="s">
        <v>349</v>
      </c>
      <c r="K5" s="105" t="s">
        <v>349</v>
      </c>
      <c r="M5" s="104"/>
      <c r="N5" s="3" t="s">
        <v>376</v>
      </c>
    </row>
    <row r="6" spans="1:14" s="3" customFormat="1" ht="15.75" x14ac:dyDescent="0.25">
      <c r="A6" s="73">
        <v>2</v>
      </c>
      <c r="B6" s="90" t="s">
        <v>337</v>
      </c>
      <c r="C6" s="97" t="s">
        <v>340</v>
      </c>
      <c r="E6" s="105" t="s">
        <v>349</v>
      </c>
      <c r="F6" s="105" t="s">
        <v>349</v>
      </c>
      <c r="G6" s="105" t="s">
        <v>349</v>
      </c>
      <c r="H6" s="105" t="s">
        <v>349</v>
      </c>
      <c r="I6" s="105" t="s">
        <v>349</v>
      </c>
      <c r="J6" s="105" t="s">
        <v>349</v>
      </c>
      <c r="K6" s="105" t="s">
        <v>349</v>
      </c>
    </row>
    <row r="7" spans="1:14" s="3" customFormat="1" ht="15.75" x14ac:dyDescent="0.25">
      <c r="A7" s="73">
        <v>3</v>
      </c>
      <c r="B7" s="90" t="s">
        <v>338</v>
      </c>
      <c r="C7" s="97" t="s">
        <v>341</v>
      </c>
      <c r="E7" s="105" t="s">
        <v>349</v>
      </c>
      <c r="F7" s="105" t="s">
        <v>349</v>
      </c>
      <c r="G7" s="105" t="s">
        <v>349</v>
      </c>
      <c r="H7" s="105" t="s">
        <v>349</v>
      </c>
      <c r="I7" s="105" t="s">
        <v>349</v>
      </c>
      <c r="J7" s="105" t="s">
        <v>349</v>
      </c>
      <c r="K7" s="105" t="s">
        <v>349</v>
      </c>
    </row>
    <row r="8" spans="1:14" s="3" customFormat="1" ht="15.75" x14ac:dyDescent="0.25">
      <c r="A8" s="73">
        <v>4</v>
      </c>
      <c r="B8" s="90" t="s">
        <v>295</v>
      </c>
      <c r="C8" s="93" t="s">
        <v>296</v>
      </c>
      <c r="E8" s="105" t="s">
        <v>349</v>
      </c>
      <c r="F8" s="105" t="s">
        <v>349</v>
      </c>
      <c r="G8" s="105" t="s">
        <v>349</v>
      </c>
      <c r="H8" s="105" t="s">
        <v>349</v>
      </c>
      <c r="I8" s="105" t="s">
        <v>349</v>
      </c>
      <c r="J8" s="105" t="s">
        <v>349</v>
      </c>
      <c r="K8" s="105" t="s">
        <v>349</v>
      </c>
    </row>
    <row r="9" spans="1:14" s="3" customFormat="1" ht="15.75" x14ac:dyDescent="0.25">
      <c r="A9" s="73">
        <v>5</v>
      </c>
      <c r="B9" s="90" t="s">
        <v>297</v>
      </c>
      <c r="C9" s="93" t="s">
        <v>298</v>
      </c>
      <c r="E9" s="104"/>
      <c r="F9" s="105" t="s">
        <v>349</v>
      </c>
      <c r="G9" s="105" t="s">
        <v>349</v>
      </c>
      <c r="H9" s="105" t="s">
        <v>349</v>
      </c>
      <c r="I9" s="105" t="s">
        <v>349</v>
      </c>
      <c r="J9" s="105" t="s">
        <v>349</v>
      </c>
      <c r="K9" s="105" t="s">
        <v>349</v>
      </c>
    </row>
    <row r="10" spans="1:14" s="3" customFormat="1" ht="15.75" x14ac:dyDescent="0.25">
      <c r="A10" s="73">
        <v>6</v>
      </c>
      <c r="B10" s="90" t="s">
        <v>45</v>
      </c>
      <c r="C10" s="106" t="s">
        <v>299</v>
      </c>
      <c r="E10" s="105" t="s">
        <v>349</v>
      </c>
      <c r="F10" s="105" t="s">
        <v>349</v>
      </c>
      <c r="G10" s="105" t="s">
        <v>349</v>
      </c>
      <c r="H10" s="105" t="s">
        <v>349</v>
      </c>
      <c r="I10" s="105" t="s">
        <v>349</v>
      </c>
      <c r="J10" s="105" t="s">
        <v>349</v>
      </c>
      <c r="K10" s="105" t="s">
        <v>349</v>
      </c>
    </row>
    <row r="11" spans="1:14" s="3" customFormat="1" ht="15.75" x14ac:dyDescent="0.25">
      <c r="A11" s="73">
        <v>7</v>
      </c>
      <c r="B11" s="94" t="s">
        <v>59</v>
      </c>
      <c r="C11" s="92" t="s">
        <v>300</v>
      </c>
      <c r="E11" s="105" t="s">
        <v>349</v>
      </c>
      <c r="F11" s="105" t="s">
        <v>349</v>
      </c>
      <c r="G11" s="105" t="s">
        <v>349</v>
      </c>
      <c r="H11" s="105" t="s">
        <v>349</v>
      </c>
      <c r="I11" s="105" t="s">
        <v>349</v>
      </c>
      <c r="J11" s="105" t="s">
        <v>349</v>
      </c>
      <c r="K11" s="105" t="s">
        <v>349</v>
      </c>
    </row>
    <row r="12" spans="1:14" s="3" customFormat="1" ht="30" x14ac:dyDescent="0.25">
      <c r="A12" s="73">
        <v>8</v>
      </c>
      <c r="B12" s="90" t="s">
        <v>63</v>
      </c>
      <c r="C12" s="92" t="s">
        <v>301</v>
      </c>
      <c r="E12" s="105" t="s">
        <v>349</v>
      </c>
      <c r="F12" s="105" t="s">
        <v>349</v>
      </c>
      <c r="G12" s="105" t="s">
        <v>349</v>
      </c>
      <c r="H12" s="105" t="s">
        <v>349</v>
      </c>
      <c r="I12" s="105" t="s">
        <v>349</v>
      </c>
      <c r="J12" s="105" t="s">
        <v>349</v>
      </c>
      <c r="K12" s="105" t="s">
        <v>349</v>
      </c>
    </row>
    <row r="13" spans="1:14" s="3" customFormat="1" ht="15.75" x14ac:dyDescent="0.25">
      <c r="A13" s="73">
        <v>9</v>
      </c>
      <c r="B13" s="90" t="s">
        <v>74</v>
      </c>
      <c r="C13" s="92" t="s">
        <v>302</v>
      </c>
      <c r="E13" s="105" t="s">
        <v>349</v>
      </c>
      <c r="F13" s="105" t="s">
        <v>349</v>
      </c>
      <c r="G13" s="105" t="s">
        <v>349</v>
      </c>
      <c r="H13" s="105" t="s">
        <v>349</v>
      </c>
      <c r="I13" s="105" t="s">
        <v>349</v>
      </c>
      <c r="J13" s="105" t="s">
        <v>349</v>
      </c>
      <c r="K13" s="105" t="s">
        <v>349</v>
      </c>
    </row>
    <row r="14" spans="1:14" s="3" customFormat="1" ht="15.75" x14ac:dyDescent="0.25">
      <c r="A14" s="73">
        <v>10</v>
      </c>
      <c r="B14" s="94" t="s">
        <v>303</v>
      </c>
      <c r="C14" s="92" t="s">
        <v>304</v>
      </c>
      <c r="E14" s="105" t="s">
        <v>349</v>
      </c>
      <c r="F14" s="104"/>
      <c r="G14" s="105" t="s">
        <v>349</v>
      </c>
      <c r="H14" s="104"/>
      <c r="I14" s="104"/>
      <c r="J14" s="104"/>
      <c r="K14" s="104"/>
    </row>
    <row r="15" spans="1:14" s="3" customFormat="1" ht="15.75" x14ac:dyDescent="0.25">
      <c r="A15" s="73">
        <v>11</v>
      </c>
      <c r="B15" s="94" t="s">
        <v>84</v>
      </c>
      <c r="C15" s="92" t="s">
        <v>305</v>
      </c>
      <c r="E15" s="105" t="s">
        <v>349</v>
      </c>
      <c r="F15" s="105" t="s">
        <v>349</v>
      </c>
      <c r="G15" s="105" t="s">
        <v>349</v>
      </c>
      <c r="H15" s="105" t="s">
        <v>349</v>
      </c>
      <c r="I15" s="105" t="s">
        <v>349</v>
      </c>
      <c r="J15" s="105" t="s">
        <v>349</v>
      </c>
      <c r="K15" s="105" t="s">
        <v>349</v>
      </c>
    </row>
    <row r="16" spans="1:14" s="3" customFormat="1" ht="15.75" x14ac:dyDescent="0.25">
      <c r="A16" s="73">
        <v>12</v>
      </c>
      <c r="B16" s="94" t="s">
        <v>89</v>
      </c>
      <c r="C16" s="92" t="s">
        <v>306</v>
      </c>
      <c r="E16" s="105" t="s">
        <v>349</v>
      </c>
      <c r="F16" s="105" t="s">
        <v>349</v>
      </c>
      <c r="G16" s="105" t="s">
        <v>349</v>
      </c>
      <c r="H16" s="105" t="s">
        <v>349</v>
      </c>
      <c r="I16" s="105" t="s">
        <v>349</v>
      </c>
      <c r="J16" s="105" t="s">
        <v>349</v>
      </c>
      <c r="K16" s="105" t="s">
        <v>349</v>
      </c>
    </row>
    <row r="17" spans="1:11" s="3" customFormat="1" ht="15.75" x14ac:dyDescent="0.25">
      <c r="A17" s="73">
        <v>13</v>
      </c>
      <c r="B17" s="94" t="s">
        <v>95</v>
      </c>
      <c r="C17" s="92" t="s">
        <v>307</v>
      </c>
      <c r="E17" s="105" t="s">
        <v>349</v>
      </c>
      <c r="F17" s="105" t="s">
        <v>349</v>
      </c>
      <c r="G17" s="105" t="s">
        <v>349</v>
      </c>
      <c r="H17" s="105" t="s">
        <v>349</v>
      </c>
      <c r="I17" s="105" t="s">
        <v>349</v>
      </c>
      <c r="J17" s="105" t="s">
        <v>349</v>
      </c>
      <c r="K17" s="105" t="s">
        <v>349</v>
      </c>
    </row>
    <row r="18" spans="1:11" s="3" customFormat="1" ht="15.75" x14ac:dyDescent="0.25">
      <c r="A18" s="73">
        <v>14</v>
      </c>
      <c r="B18" s="94" t="s">
        <v>97</v>
      </c>
      <c r="C18" s="92" t="s">
        <v>359</v>
      </c>
      <c r="E18" s="104"/>
      <c r="F18" s="105" t="s">
        <v>349</v>
      </c>
      <c r="G18" s="104"/>
      <c r="H18" s="105" t="s">
        <v>349</v>
      </c>
      <c r="I18" s="104"/>
      <c r="J18" s="105" t="s">
        <v>349</v>
      </c>
      <c r="K18" s="104"/>
    </row>
    <row r="19" spans="1:11" s="3" customFormat="1" ht="30" x14ac:dyDescent="0.25">
      <c r="A19" s="73">
        <v>15</v>
      </c>
      <c r="B19" s="94" t="s">
        <v>308</v>
      </c>
      <c r="C19" s="92" t="s">
        <v>360</v>
      </c>
      <c r="E19" s="105" t="s">
        <v>349</v>
      </c>
      <c r="F19" s="104"/>
      <c r="G19" s="105" t="s">
        <v>349</v>
      </c>
      <c r="H19" s="104"/>
      <c r="I19" s="105" t="s">
        <v>349</v>
      </c>
      <c r="J19" s="104"/>
      <c r="K19" s="105" t="s">
        <v>349</v>
      </c>
    </row>
    <row r="20" spans="1:11" s="3" customFormat="1" ht="15.75" x14ac:dyDescent="0.25">
      <c r="A20" s="73">
        <v>16</v>
      </c>
      <c r="B20" s="94" t="s">
        <v>406</v>
      </c>
      <c r="C20" s="92" t="s">
        <v>417</v>
      </c>
      <c r="E20" s="104"/>
      <c r="F20" s="105" t="s">
        <v>349</v>
      </c>
      <c r="G20" s="105" t="s">
        <v>349</v>
      </c>
      <c r="H20" s="105" t="s">
        <v>349</v>
      </c>
      <c r="I20" s="105" t="s">
        <v>349</v>
      </c>
      <c r="J20" s="105" t="s">
        <v>349</v>
      </c>
      <c r="K20" s="105" t="s">
        <v>349</v>
      </c>
    </row>
    <row r="21" spans="1:11" s="3" customFormat="1" ht="30" x14ac:dyDescent="0.25">
      <c r="A21" s="73">
        <v>17</v>
      </c>
      <c r="B21" s="94" t="s">
        <v>407</v>
      </c>
      <c r="C21" s="92" t="s">
        <v>309</v>
      </c>
      <c r="E21" s="105" t="s">
        <v>349</v>
      </c>
      <c r="F21" s="104"/>
      <c r="G21" s="105" t="s">
        <v>349</v>
      </c>
      <c r="H21" s="104"/>
      <c r="I21" s="105" t="s">
        <v>349</v>
      </c>
      <c r="J21" s="104"/>
      <c r="K21" s="105" t="s">
        <v>349</v>
      </c>
    </row>
    <row r="22" spans="1:11" s="3" customFormat="1" ht="30" x14ac:dyDescent="0.25">
      <c r="A22" s="73">
        <v>18</v>
      </c>
      <c r="B22" s="94" t="s">
        <v>413</v>
      </c>
      <c r="C22" s="92" t="s">
        <v>418</v>
      </c>
      <c r="E22" s="105" t="s">
        <v>349</v>
      </c>
      <c r="F22" s="105" t="s">
        <v>349</v>
      </c>
      <c r="G22" s="105" t="s">
        <v>349</v>
      </c>
      <c r="H22" s="105" t="s">
        <v>349</v>
      </c>
      <c r="I22" s="105" t="s">
        <v>349</v>
      </c>
      <c r="J22" s="105" t="s">
        <v>349</v>
      </c>
      <c r="K22" s="105" t="s">
        <v>349</v>
      </c>
    </row>
    <row r="23" spans="1:11" s="3" customFormat="1" ht="30" x14ac:dyDescent="0.25">
      <c r="A23" s="73">
        <v>19</v>
      </c>
      <c r="B23" s="94" t="s">
        <v>414</v>
      </c>
      <c r="C23" s="92" t="s">
        <v>419</v>
      </c>
      <c r="E23" s="105" t="s">
        <v>349</v>
      </c>
      <c r="F23" s="105" t="s">
        <v>349</v>
      </c>
      <c r="G23" s="105" t="s">
        <v>349</v>
      </c>
      <c r="H23" s="105" t="s">
        <v>349</v>
      </c>
      <c r="I23" s="105" t="s">
        <v>349</v>
      </c>
      <c r="J23" s="105" t="s">
        <v>349</v>
      </c>
      <c r="K23" s="105" t="s">
        <v>349</v>
      </c>
    </row>
    <row r="24" spans="1:11" s="3" customFormat="1" ht="30" x14ac:dyDescent="0.25">
      <c r="A24" s="73">
        <v>20</v>
      </c>
      <c r="B24" s="94" t="s">
        <v>415</v>
      </c>
      <c r="C24" s="92" t="s">
        <v>420</v>
      </c>
      <c r="E24" s="105" t="s">
        <v>349</v>
      </c>
      <c r="F24" s="105" t="s">
        <v>349</v>
      </c>
      <c r="G24" s="105" t="s">
        <v>349</v>
      </c>
      <c r="H24" s="105" t="s">
        <v>349</v>
      </c>
      <c r="I24" s="105" t="s">
        <v>349</v>
      </c>
      <c r="J24" s="105" t="s">
        <v>349</v>
      </c>
      <c r="K24" s="105" t="s">
        <v>349</v>
      </c>
    </row>
    <row r="25" spans="1:11" s="3" customFormat="1" ht="30" x14ac:dyDescent="0.25">
      <c r="A25" s="73">
        <v>21</v>
      </c>
      <c r="B25" s="94" t="s">
        <v>416</v>
      </c>
      <c r="C25" s="92" t="s">
        <v>421</v>
      </c>
      <c r="E25" s="105" t="s">
        <v>349</v>
      </c>
      <c r="F25" s="105" t="s">
        <v>349</v>
      </c>
      <c r="G25" s="105" t="s">
        <v>349</v>
      </c>
      <c r="H25" s="105" t="s">
        <v>349</v>
      </c>
      <c r="I25" s="105" t="s">
        <v>349</v>
      </c>
      <c r="J25" s="105" t="s">
        <v>349</v>
      </c>
      <c r="K25" s="105" t="s">
        <v>349</v>
      </c>
    </row>
    <row r="26" spans="1:11" s="3" customFormat="1" ht="15.75" x14ac:dyDescent="0.25">
      <c r="A26" s="73">
        <v>22</v>
      </c>
      <c r="B26" s="94" t="s">
        <v>131</v>
      </c>
      <c r="C26" s="97">
        <v>4</v>
      </c>
      <c r="E26" s="105" t="s">
        <v>349</v>
      </c>
      <c r="F26" s="105" t="s">
        <v>349</v>
      </c>
      <c r="G26" s="105" t="s">
        <v>349</v>
      </c>
      <c r="H26" s="105" t="s">
        <v>349</v>
      </c>
      <c r="I26" s="105" t="s">
        <v>349</v>
      </c>
      <c r="J26" s="105" t="s">
        <v>349</v>
      </c>
      <c r="K26" s="105" t="s">
        <v>349</v>
      </c>
    </row>
    <row r="27" spans="1:11" s="3" customFormat="1" ht="30" x14ac:dyDescent="0.25">
      <c r="A27" s="73">
        <v>23</v>
      </c>
      <c r="B27" s="94" t="s">
        <v>143</v>
      </c>
      <c r="C27" s="92" t="s">
        <v>310</v>
      </c>
      <c r="E27" s="105" t="s">
        <v>349</v>
      </c>
      <c r="F27" s="105" t="s">
        <v>349</v>
      </c>
      <c r="G27" s="105" t="s">
        <v>349</v>
      </c>
      <c r="H27" s="105" t="s">
        <v>349</v>
      </c>
      <c r="I27" s="105" t="s">
        <v>349</v>
      </c>
      <c r="J27" s="105" t="s">
        <v>349</v>
      </c>
      <c r="K27" s="105" t="s">
        <v>349</v>
      </c>
    </row>
    <row r="28" spans="1:11" s="3" customFormat="1" ht="30" x14ac:dyDescent="0.25">
      <c r="A28" s="73">
        <v>24</v>
      </c>
      <c r="B28" s="94" t="s">
        <v>311</v>
      </c>
      <c r="C28" s="92" t="s">
        <v>312</v>
      </c>
      <c r="E28" s="105" t="s">
        <v>349</v>
      </c>
      <c r="F28" s="105" t="s">
        <v>349</v>
      </c>
      <c r="G28" s="105" t="s">
        <v>349</v>
      </c>
      <c r="H28" s="105" t="s">
        <v>349</v>
      </c>
      <c r="I28" s="105" t="s">
        <v>349</v>
      </c>
      <c r="J28" s="105" t="s">
        <v>349</v>
      </c>
      <c r="K28" s="105" t="s">
        <v>349</v>
      </c>
    </row>
    <row r="29" spans="1:11" s="3" customFormat="1" ht="15.75" x14ac:dyDescent="0.25">
      <c r="A29" s="73">
        <v>25</v>
      </c>
      <c r="B29" s="94" t="s">
        <v>163</v>
      </c>
      <c r="C29" s="92" t="s">
        <v>313</v>
      </c>
      <c r="E29" s="105" t="s">
        <v>349</v>
      </c>
      <c r="F29" s="105" t="s">
        <v>349</v>
      </c>
      <c r="G29" s="105" t="s">
        <v>349</v>
      </c>
      <c r="H29" s="105" t="s">
        <v>349</v>
      </c>
      <c r="I29" s="105" t="s">
        <v>349</v>
      </c>
      <c r="J29" s="105" t="s">
        <v>349</v>
      </c>
      <c r="K29" s="105" t="s">
        <v>349</v>
      </c>
    </row>
    <row r="30" spans="1:11" s="3" customFormat="1" ht="15.75" x14ac:dyDescent="0.25">
      <c r="A30" s="73">
        <v>26</v>
      </c>
      <c r="B30" s="94" t="s">
        <v>176</v>
      </c>
      <c r="C30" s="92" t="s">
        <v>314</v>
      </c>
      <c r="E30" s="104"/>
      <c r="F30" s="105" t="s">
        <v>349</v>
      </c>
      <c r="G30" s="105" t="s">
        <v>349</v>
      </c>
      <c r="H30" s="105" t="s">
        <v>349</v>
      </c>
      <c r="I30" s="105" t="s">
        <v>349</v>
      </c>
      <c r="J30" s="105" t="s">
        <v>349</v>
      </c>
      <c r="K30" s="105" t="s">
        <v>349</v>
      </c>
    </row>
    <row r="31" spans="1:11" s="3" customFormat="1" ht="30" x14ac:dyDescent="0.25">
      <c r="A31" s="73">
        <v>27</v>
      </c>
      <c r="B31" s="94" t="s">
        <v>181</v>
      </c>
      <c r="C31" s="92" t="s">
        <v>315</v>
      </c>
      <c r="E31" s="104"/>
      <c r="F31" s="104"/>
      <c r="G31" s="104"/>
      <c r="H31" s="105" t="s">
        <v>349</v>
      </c>
      <c r="I31" s="105" t="s">
        <v>349</v>
      </c>
      <c r="J31" s="105" t="s">
        <v>349</v>
      </c>
      <c r="K31" s="105" t="s">
        <v>349</v>
      </c>
    </row>
    <row r="32" spans="1:11" s="3" customFormat="1" ht="15.75" x14ac:dyDescent="0.25">
      <c r="A32" s="73">
        <v>28</v>
      </c>
      <c r="B32" s="94" t="s">
        <v>184</v>
      </c>
      <c r="C32" s="92">
        <v>7</v>
      </c>
      <c r="E32" s="105" t="s">
        <v>349</v>
      </c>
      <c r="F32" s="105" t="s">
        <v>349</v>
      </c>
      <c r="G32" s="105" t="s">
        <v>349</v>
      </c>
      <c r="H32" s="104"/>
      <c r="I32" s="104"/>
      <c r="J32" s="104"/>
      <c r="K32" s="104"/>
    </row>
    <row r="33" spans="1:11" s="3" customFormat="1" ht="15.75" x14ac:dyDescent="0.25">
      <c r="A33" s="73">
        <v>29</v>
      </c>
      <c r="B33" s="94" t="s">
        <v>187</v>
      </c>
      <c r="C33" s="92" t="s">
        <v>316</v>
      </c>
      <c r="E33" s="105" t="s">
        <v>349</v>
      </c>
      <c r="F33" s="105" t="s">
        <v>349</v>
      </c>
      <c r="G33" s="105" t="s">
        <v>349</v>
      </c>
      <c r="H33" s="105" t="s">
        <v>349</v>
      </c>
      <c r="I33" s="105" t="s">
        <v>349</v>
      </c>
      <c r="J33" s="105" t="s">
        <v>349</v>
      </c>
      <c r="K33" s="105" t="s">
        <v>349</v>
      </c>
    </row>
    <row r="34" spans="1:11" s="3" customFormat="1" ht="15.75" x14ac:dyDescent="0.25">
      <c r="A34" s="73">
        <v>30</v>
      </c>
      <c r="B34" s="94" t="s">
        <v>193</v>
      </c>
      <c r="C34" s="92" t="s">
        <v>317</v>
      </c>
      <c r="E34" s="105" t="s">
        <v>349</v>
      </c>
      <c r="F34" s="105" t="s">
        <v>349</v>
      </c>
      <c r="G34" s="105" t="s">
        <v>349</v>
      </c>
      <c r="H34" s="105" t="s">
        <v>349</v>
      </c>
      <c r="I34" s="105" t="s">
        <v>349</v>
      </c>
      <c r="J34" s="105" t="s">
        <v>349</v>
      </c>
      <c r="K34" s="105" t="s">
        <v>349</v>
      </c>
    </row>
    <row r="35" spans="1:11" s="3" customFormat="1" ht="15.75" x14ac:dyDescent="0.25">
      <c r="A35" s="73">
        <v>31</v>
      </c>
      <c r="B35" s="94" t="s">
        <v>199</v>
      </c>
      <c r="C35" s="92" t="s">
        <v>318</v>
      </c>
      <c r="E35" s="105" t="s">
        <v>349</v>
      </c>
      <c r="F35" s="105" t="s">
        <v>349</v>
      </c>
      <c r="G35" s="105" t="s">
        <v>349</v>
      </c>
      <c r="H35" s="104"/>
      <c r="I35" s="104"/>
      <c r="J35" s="104"/>
      <c r="K35" s="104"/>
    </row>
    <row r="36" spans="1:11" s="3" customFormat="1" ht="15.75" x14ac:dyDescent="0.25">
      <c r="A36" s="73">
        <v>32</v>
      </c>
      <c r="B36" s="94" t="s">
        <v>319</v>
      </c>
      <c r="C36" s="92" t="s">
        <v>320</v>
      </c>
      <c r="E36" s="105" t="s">
        <v>349</v>
      </c>
      <c r="F36" s="105" t="s">
        <v>349</v>
      </c>
      <c r="G36" s="105" t="s">
        <v>349</v>
      </c>
      <c r="H36" s="105" t="s">
        <v>349</v>
      </c>
      <c r="I36" s="105" t="s">
        <v>349</v>
      </c>
      <c r="J36" s="105" t="s">
        <v>349</v>
      </c>
      <c r="K36" s="105" t="s">
        <v>349</v>
      </c>
    </row>
    <row r="37" spans="1:11" s="3" customFormat="1" ht="15.75" x14ac:dyDescent="0.25">
      <c r="A37" s="73">
        <v>33</v>
      </c>
      <c r="B37" s="94" t="s">
        <v>226</v>
      </c>
      <c r="C37" s="92" t="s">
        <v>321</v>
      </c>
      <c r="E37" s="105" t="s">
        <v>349</v>
      </c>
      <c r="F37" s="105" t="s">
        <v>349</v>
      </c>
      <c r="G37" s="105" t="s">
        <v>349</v>
      </c>
      <c r="H37" s="104"/>
      <c r="I37" s="104"/>
      <c r="J37" s="104"/>
      <c r="K37" s="104"/>
    </row>
    <row r="38" spans="1:11" s="3" customFormat="1" ht="15.75" x14ac:dyDescent="0.25">
      <c r="A38" s="73">
        <v>34</v>
      </c>
      <c r="B38" s="94" t="s">
        <v>237</v>
      </c>
      <c r="C38" s="92" t="s">
        <v>322</v>
      </c>
      <c r="E38" s="105" t="s">
        <v>349</v>
      </c>
      <c r="F38" s="105" t="s">
        <v>349</v>
      </c>
      <c r="G38" s="105" t="s">
        <v>349</v>
      </c>
      <c r="H38" s="105" t="s">
        <v>349</v>
      </c>
      <c r="I38" s="105" t="s">
        <v>349</v>
      </c>
      <c r="J38" s="104"/>
      <c r="K38" s="104"/>
    </row>
    <row r="39" spans="1:11" s="3" customFormat="1" ht="15.75" x14ac:dyDescent="0.25">
      <c r="A39" s="73">
        <v>35</v>
      </c>
      <c r="B39" s="94" t="s">
        <v>242</v>
      </c>
      <c r="C39" s="95" t="s">
        <v>367</v>
      </c>
      <c r="E39" s="105" t="s">
        <v>349</v>
      </c>
      <c r="F39" s="105" t="s">
        <v>349</v>
      </c>
      <c r="G39" s="105" t="s">
        <v>349</v>
      </c>
      <c r="H39" s="104"/>
      <c r="I39" s="104"/>
      <c r="J39" s="104"/>
      <c r="K39" s="104"/>
    </row>
    <row r="40" spans="1:11" s="3" customFormat="1" ht="15.75" x14ac:dyDescent="0.25">
      <c r="A40" s="73">
        <v>36</v>
      </c>
      <c r="B40" s="94" t="s">
        <v>323</v>
      </c>
      <c r="C40" s="96" t="s">
        <v>324</v>
      </c>
      <c r="E40" s="105" t="s">
        <v>349</v>
      </c>
      <c r="F40" s="105" t="s">
        <v>349</v>
      </c>
      <c r="G40" s="105" t="s">
        <v>349</v>
      </c>
      <c r="H40" s="105" t="s">
        <v>349</v>
      </c>
      <c r="I40" s="105" t="s">
        <v>349</v>
      </c>
      <c r="J40" s="104"/>
      <c r="K40" s="104"/>
    </row>
    <row r="41" spans="1:11" s="3" customFormat="1" ht="15.75" x14ac:dyDescent="0.25">
      <c r="A41" s="73">
        <v>37</v>
      </c>
      <c r="B41" s="94" t="s">
        <v>248</v>
      </c>
      <c r="C41" s="95" t="s">
        <v>371</v>
      </c>
      <c r="E41" s="105" t="s">
        <v>349</v>
      </c>
      <c r="F41" s="105" t="s">
        <v>349</v>
      </c>
      <c r="G41" s="105" t="s">
        <v>349</v>
      </c>
      <c r="H41" s="105" t="s">
        <v>349</v>
      </c>
      <c r="I41" s="105" t="s">
        <v>349</v>
      </c>
      <c r="J41" s="104"/>
      <c r="K41" s="104"/>
    </row>
    <row r="42" spans="1:11" s="3" customFormat="1" ht="15.75" x14ac:dyDescent="0.25">
      <c r="A42" s="73">
        <v>38</v>
      </c>
      <c r="B42" s="94" t="s">
        <v>382</v>
      </c>
      <c r="C42" s="92" t="s">
        <v>383</v>
      </c>
      <c r="E42" s="104"/>
      <c r="F42" s="105" t="s">
        <v>349</v>
      </c>
      <c r="G42" s="104"/>
      <c r="H42" s="105" t="s">
        <v>349</v>
      </c>
      <c r="I42" s="104"/>
      <c r="J42" s="105" t="s">
        <v>349</v>
      </c>
      <c r="K42" s="104"/>
    </row>
    <row r="43" spans="1:11" s="3" customFormat="1" ht="30" x14ac:dyDescent="0.25">
      <c r="A43" s="73">
        <v>39</v>
      </c>
      <c r="B43" s="94" t="s">
        <v>256</v>
      </c>
      <c r="C43" s="92" t="s">
        <v>384</v>
      </c>
      <c r="E43" s="104"/>
      <c r="F43" s="104"/>
      <c r="G43" s="105" t="s">
        <v>349</v>
      </c>
      <c r="H43" s="104"/>
      <c r="I43" s="105" t="s">
        <v>349</v>
      </c>
      <c r="J43" s="104"/>
      <c r="K43" s="105" t="s">
        <v>349</v>
      </c>
    </row>
    <row r="44" spans="1:11" s="3" customFormat="1" ht="15.75" x14ac:dyDescent="0.25">
      <c r="A44" s="73">
        <v>40</v>
      </c>
      <c r="B44" s="94" t="s">
        <v>257</v>
      </c>
      <c r="C44" s="92" t="s">
        <v>325</v>
      </c>
      <c r="E44" s="104"/>
      <c r="F44" s="104"/>
      <c r="G44" s="104"/>
      <c r="H44" s="105" t="s">
        <v>349</v>
      </c>
      <c r="I44" s="105" t="s">
        <v>349</v>
      </c>
      <c r="J44" s="105" t="s">
        <v>349</v>
      </c>
      <c r="K44" s="105" t="s">
        <v>349</v>
      </c>
    </row>
    <row r="45" spans="1:11" s="3" customFormat="1" ht="30" x14ac:dyDescent="0.25">
      <c r="A45" s="73">
        <v>41</v>
      </c>
      <c r="B45" s="94" t="s">
        <v>326</v>
      </c>
      <c r="C45" s="92" t="s">
        <v>327</v>
      </c>
      <c r="E45" s="105" t="s">
        <v>349</v>
      </c>
      <c r="F45" s="104"/>
      <c r="G45" s="105" t="s">
        <v>349</v>
      </c>
      <c r="H45" s="104"/>
      <c r="I45" s="105" t="s">
        <v>349</v>
      </c>
      <c r="J45" s="104"/>
      <c r="K45" s="105" t="s">
        <v>349</v>
      </c>
    </row>
    <row r="46" spans="1:11" s="3" customFormat="1" ht="30" x14ac:dyDescent="0.25">
      <c r="A46" s="73">
        <v>42</v>
      </c>
      <c r="B46" s="94" t="s">
        <v>328</v>
      </c>
      <c r="C46" s="92" t="s">
        <v>329</v>
      </c>
      <c r="E46" s="104"/>
      <c r="F46" s="105" t="s">
        <v>349</v>
      </c>
      <c r="G46" s="105" t="s">
        <v>349</v>
      </c>
      <c r="H46" s="105" t="s">
        <v>349</v>
      </c>
      <c r="I46" s="105" t="s">
        <v>349</v>
      </c>
      <c r="J46" s="105" t="s">
        <v>349</v>
      </c>
      <c r="K46" s="105" t="s">
        <v>349</v>
      </c>
    </row>
    <row r="47" spans="1:11" s="3" customFormat="1" ht="30" x14ac:dyDescent="0.25">
      <c r="A47" s="73">
        <v>43</v>
      </c>
      <c r="B47" s="94" t="s">
        <v>330</v>
      </c>
      <c r="C47" s="92" t="s">
        <v>331</v>
      </c>
      <c r="E47" s="104"/>
      <c r="F47" s="105" t="s">
        <v>349</v>
      </c>
      <c r="G47" s="105" t="s">
        <v>349</v>
      </c>
      <c r="H47" s="105" t="s">
        <v>349</v>
      </c>
      <c r="I47" s="105" t="s">
        <v>349</v>
      </c>
      <c r="J47" s="105" t="s">
        <v>349</v>
      </c>
      <c r="K47" s="105" t="s">
        <v>349</v>
      </c>
    </row>
    <row r="48" spans="1:11" s="3" customFormat="1" ht="30" x14ac:dyDescent="0.25">
      <c r="A48" s="73">
        <v>44</v>
      </c>
      <c r="B48" s="94" t="s">
        <v>332</v>
      </c>
      <c r="C48" s="92" t="s">
        <v>333</v>
      </c>
      <c r="E48" s="104"/>
      <c r="F48" s="105" t="s">
        <v>349</v>
      </c>
      <c r="G48" s="105" t="s">
        <v>349</v>
      </c>
      <c r="H48" s="105" t="s">
        <v>349</v>
      </c>
      <c r="I48" s="105" t="s">
        <v>349</v>
      </c>
      <c r="J48" s="105" t="s">
        <v>349</v>
      </c>
      <c r="K48" s="105" t="s">
        <v>349</v>
      </c>
    </row>
    <row r="49" spans="1:11" s="3" customFormat="1" ht="30" x14ac:dyDescent="0.25">
      <c r="A49" s="73">
        <v>45</v>
      </c>
      <c r="B49" s="94" t="s">
        <v>334</v>
      </c>
      <c r="C49" s="92" t="s">
        <v>335</v>
      </c>
      <c r="E49" s="104"/>
      <c r="F49" s="105" t="s">
        <v>349</v>
      </c>
      <c r="G49" s="105" t="s">
        <v>349</v>
      </c>
      <c r="H49" s="105" t="s">
        <v>349</v>
      </c>
      <c r="I49" s="105" t="s">
        <v>349</v>
      </c>
      <c r="J49" s="105" t="s">
        <v>349</v>
      </c>
      <c r="K49" s="105" t="s">
        <v>349</v>
      </c>
    </row>
    <row r="51" spans="1:11" x14ac:dyDescent="0.25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4" sqref="F4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407</v>
      </c>
      <c r="G1" s="20" t="s">
        <v>14</v>
      </c>
    </row>
    <row r="2" spans="1:7" x14ac:dyDescent="0.25">
      <c r="A2" s="38"/>
    </row>
    <row r="3" spans="1:7" x14ac:dyDescent="0.25">
      <c r="A3" s="54" t="s">
        <v>128</v>
      </c>
    </row>
    <row r="4" spans="1:7" ht="25.5" x14ac:dyDescent="0.25">
      <c r="A4" s="48" t="s">
        <v>17</v>
      </c>
      <c r="B4" s="48" t="s">
        <v>46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163" t="s">
        <v>42</v>
      </c>
      <c r="B8" s="164"/>
      <c r="C8" s="61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412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58</v>
      </c>
      <c r="B6" s="165" t="s">
        <v>118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ht="25.5" customHeight="1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3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20" sqref="C2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</row>
    <row r="3" spans="1:5" x14ac:dyDescent="0.25">
      <c r="A3" s="41" t="s">
        <v>411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119</v>
      </c>
      <c r="B6" s="165" t="s">
        <v>120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10" sqref="A10:D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410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121</v>
      </c>
      <c r="B6" s="165" t="s">
        <v>122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409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123</v>
      </c>
      <c r="B6" s="165" t="s">
        <v>124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9"/>
  <sheetViews>
    <sheetView zoomScaleNormal="100" workbookViewId="0">
      <pane xSplit="1" ySplit="5" topLeftCell="B12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3.85546875" style="3" customWidth="1"/>
    <col min="3" max="5" width="12.85546875" style="3" customWidth="1"/>
    <col min="6" max="6" width="12" style="3" customWidth="1"/>
    <col min="7" max="10" width="12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8" t="s">
        <v>131</v>
      </c>
      <c r="K1" s="20" t="s">
        <v>14</v>
      </c>
    </row>
    <row r="2" spans="1:11" x14ac:dyDescent="0.25">
      <c r="A2" s="38"/>
    </row>
    <row r="3" spans="1:11" ht="30" customHeight="1" x14ac:dyDescent="0.25">
      <c r="A3" s="169" t="s">
        <v>17</v>
      </c>
      <c r="B3" s="169" t="s">
        <v>132</v>
      </c>
      <c r="C3" s="136" t="s">
        <v>133</v>
      </c>
      <c r="D3" s="137"/>
      <c r="E3" s="137"/>
      <c r="F3" s="138"/>
      <c r="G3" s="136" t="s">
        <v>134</v>
      </c>
      <c r="H3" s="137"/>
      <c r="I3" s="137"/>
      <c r="J3" s="138"/>
    </row>
    <row r="4" spans="1:11" x14ac:dyDescent="0.25">
      <c r="A4" s="169"/>
      <c r="B4" s="169"/>
      <c r="C4" s="64" t="s">
        <v>40</v>
      </c>
      <c r="D4" s="64" t="s">
        <v>41</v>
      </c>
      <c r="E4" s="64" t="s">
        <v>12</v>
      </c>
      <c r="F4" s="37" t="s">
        <v>135</v>
      </c>
      <c r="G4" s="64" t="s">
        <v>40</v>
      </c>
      <c r="H4" s="64" t="s">
        <v>41</v>
      </c>
      <c r="I4" s="64" t="s">
        <v>12</v>
      </c>
      <c r="J4" s="37" t="s">
        <v>135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136</v>
      </c>
      <c r="C6" s="85"/>
      <c r="D6" s="85"/>
      <c r="E6" s="85"/>
      <c r="F6" s="86"/>
      <c r="G6" s="85"/>
      <c r="H6" s="85"/>
      <c r="I6" s="85"/>
      <c r="J6" s="86"/>
    </row>
    <row r="7" spans="1:11" x14ac:dyDescent="0.25">
      <c r="A7" s="31"/>
      <c r="B7" s="49" t="s">
        <v>362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5.5" x14ac:dyDescent="0.25">
      <c r="A8" s="31"/>
      <c r="B8" s="49" t="s">
        <v>363</v>
      </c>
      <c r="C8" s="65"/>
      <c r="D8" s="65"/>
      <c r="E8" s="65"/>
      <c r="F8" s="66" t="e">
        <f t="shared" ref="F8:F19" si="0">AVERAGE(C8:E8)</f>
        <v>#DIV/0!</v>
      </c>
      <c r="G8" s="65"/>
      <c r="H8" s="65"/>
      <c r="I8" s="65"/>
      <c r="J8" s="66" t="e">
        <f t="shared" ref="J8:J19" si="1">AVERAGE(G8:I8)</f>
        <v>#DIV/0!</v>
      </c>
    </row>
    <row r="9" spans="1:11" ht="25.5" x14ac:dyDescent="0.25">
      <c r="A9" s="31"/>
      <c r="B9" s="49" t="s">
        <v>364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3.75" x14ac:dyDescent="0.25">
      <c r="A10" s="31"/>
      <c r="B10" s="49" t="s">
        <v>365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38.25" x14ac:dyDescent="0.25">
      <c r="A11" s="31">
        <v>2</v>
      </c>
      <c r="B11" s="49" t="s">
        <v>137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25">
      <c r="A12" s="168" t="s">
        <v>42</v>
      </c>
      <c r="B12" s="168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25">
      <c r="A13" s="31">
        <v>3</v>
      </c>
      <c r="B13" s="49" t="s">
        <v>138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25">
      <c r="A14" s="31">
        <v>4</v>
      </c>
      <c r="B14" s="49" t="s">
        <v>139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25">
      <c r="A15" s="168" t="s">
        <v>42</v>
      </c>
      <c r="B15" s="168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25">
      <c r="A16" s="31">
        <v>5</v>
      </c>
      <c r="B16" s="49" t="s">
        <v>140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25">
      <c r="A17" s="31">
        <v>6</v>
      </c>
      <c r="B17" s="49" t="s">
        <v>141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25">
      <c r="A18" s="31">
        <v>6</v>
      </c>
      <c r="B18" s="49" t="s">
        <v>142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25">
      <c r="A19" s="168" t="s">
        <v>42</v>
      </c>
      <c r="B19" s="168"/>
      <c r="C19" s="107">
        <f>SUM(C16:C18)</f>
        <v>0</v>
      </c>
      <c r="D19" s="107">
        <f>SUM(D16:D18)</f>
        <v>0</v>
      </c>
      <c r="E19" s="107">
        <f>SUM(E16:E18)</f>
        <v>0</v>
      </c>
      <c r="F19" s="107">
        <f t="shared" si="0"/>
        <v>0</v>
      </c>
      <c r="G19" s="107">
        <f>SUM(G16:G18)</f>
        <v>0</v>
      </c>
      <c r="H19" s="107">
        <f>SUM(H16:H18)</f>
        <v>0</v>
      </c>
      <c r="I19" s="107">
        <f>SUM(I16:I18)</f>
        <v>0</v>
      </c>
      <c r="J19" s="107">
        <f t="shared" si="1"/>
        <v>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A12" sqref="A12:D12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143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34" t="s">
        <v>17</v>
      </c>
      <c r="B7" s="134" t="s">
        <v>144</v>
      </c>
      <c r="C7" s="134" t="s">
        <v>145</v>
      </c>
      <c r="D7" s="134" t="s">
        <v>146</v>
      </c>
      <c r="E7" s="134" t="s">
        <v>147</v>
      </c>
      <c r="F7" s="170" t="s">
        <v>366</v>
      </c>
      <c r="G7" s="171"/>
      <c r="H7" s="172"/>
      <c r="I7" s="134" t="s">
        <v>148</v>
      </c>
      <c r="J7" s="170" t="s">
        <v>149</v>
      </c>
      <c r="K7" s="171"/>
      <c r="L7" s="171"/>
      <c r="M7" s="172"/>
      <c r="N7" s="134" t="s">
        <v>150</v>
      </c>
      <c r="O7" s="134" t="s">
        <v>151</v>
      </c>
    </row>
    <row r="8" spans="1:16" ht="51" x14ac:dyDescent="0.25">
      <c r="A8" s="135"/>
      <c r="B8" s="135"/>
      <c r="C8" s="135"/>
      <c r="D8" s="135"/>
      <c r="E8" s="135"/>
      <c r="F8" s="27" t="s">
        <v>152</v>
      </c>
      <c r="G8" s="27" t="s">
        <v>153</v>
      </c>
      <c r="H8" s="27" t="s">
        <v>154</v>
      </c>
      <c r="I8" s="135"/>
      <c r="J8" s="27" t="s">
        <v>155</v>
      </c>
      <c r="K8" s="27" t="s">
        <v>156</v>
      </c>
      <c r="L8" s="27" t="s">
        <v>157</v>
      </c>
      <c r="M8" s="27" t="s">
        <v>158</v>
      </c>
      <c r="N8" s="135"/>
      <c r="O8" s="135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25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ht="24" customHeight="1" x14ac:dyDescent="0.25">
      <c r="A12" s="180" t="s">
        <v>42</v>
      </c>
      <c r="B12" s="181"/>
      <c r="C12" s="181"/>
      <c r="D12" s="182"/>
      <c r="E12" s="69">
        <f>COUNTIF(E10:E11,"V")</f>
        <v>0</v>
      </c>
      <c r="F12" s="69">
        <f>SUM(F10:F11)</f>
        <v>0</v>
      </c>
      <c r="G12" s="69">
        <f>SUM(G10:G11)</f>
        <v>0</v>
      </c>
      <c r="H12" s="69">
        <f>SUM(H10:H11)</f>
        <v>0</v>
      </c>
      <c r="I12" s="68">
        <f>SUM(I10:I11)</f>
        <v>0</v>
      </c>
      <c r="J12" s="69"/>
      <c r="K12" s="69"/>
      <c r="L12" s="68"/>
      <c r="M12" s="68"/>
      <c r="N12" s="68"/>
      <c r="O12" s="71"/>
    </row>
  </sheetData>
  <mergeCells count="11">
    <mergeCell ref="A12:D12"/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E10:E11 J10:M12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6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A7" sqref="A7:F10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57031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311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2" t="s">
        <v>159</v>
      </c>
      <c r="C3" s="72" t="s">
        <v>46</v>
      </c>
      <c r="D3" s="48" t="s">
        <v>160</v>
      </c>
      <c r="E3" s="48" t="s">
        <v>161</v>
      </c>
      <c r="F3" s="48" t="s">
        <v>162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/>
      <c r="C5" s="35"/>
      <c r="D5" s="25"/>
      <c r="E5" s="25"/>
      <c r="F5" s="115"/>
    </row>
    <row r="6" spans="1:7" x14ac:dyDescent="0.25">
      <c r="A6" s="31">
        <v>2</v>
      </c>
      <c r="B6" s="34"/>
      <c r="C6" s="35"/>
      <c r="D6" s="25"/>
      <c r="E6" s="25"/>
      <c r="F6" s="115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9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570312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163</v>
      </c>
      <c r="H1" s="20" t="s">
        <v>14</v>
      </c>
    </row>
    <row r="2" spans="1:8" x14ac:dyDescent="0.25">
      <c r="A2" s="38"/>
    </row>
    <row r="3" spans="1:8" ht="33.6" customHeight="1" x14ac:dyDescent="0.25">
      <c r="A3" s="159" t="s">
        <v>17</v>
      </c>
      <c r="B3" s="159" t="s">
        <v>164</v>
      </c>
      <c r="C3" s="173" t="s">
        <v>165</v>
      </c>
      <c r="D3" s="174"/>
      <c r="E3" s="174"/>
      <c r="F3" s="175"/>
      <c r="G3" s="159" t="s">
        <v>166</v>
      </c>
    </row>
    <row r="4" spans="1:8" ht="21.95" customHeight="1" x14ac:dyDescent="0.25">
      <c r="A4" s="160"/>
      <c r="B4" s="160"/>
      <c r="C4" s="72" t="s">
        <v>167</v>
      </c>
      <c r="D4" s="48" t="s">
        <v>168</v>
      </c>
      <c r="E4" s="48" t="s">
        <v>169</v>
      </c>
      <c r="F4" s="48" t="s">
        <v>170</v>
      </c>
      <c r="G4" s="160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171</v>
      </c>
      <c r="C6" s="25"/>
      <c r="D6" s="25"/>
      <c r="E6" s="25"/>
      <c r="F6" s="25"/>
      <c r="G6" s="25"/>
    </row>
    <row r="7" spans="1:8" ht="102" x14ac:dyDescent="0.25">
      <c r="A7" s="31">
        <v>2</v>
      </c>
      <c r="B7" s="49" t="s">
        <v>172</v>
      </c>
      <c r="C7" s="25"/>
      <c r="D7" s="25"/>
      <c r="E7" s="25"/>
      <c r="F7" s="25"/>
      <c r="G7" s="25"/>
    </row>
    <row r="8" spans="1:8" ht="114.75" x14ac:dyDescent="0.25">
      <c r="A8" s="31">
        <v>3</v>
      </c>
      <c r="B8" s="49" t="s">
        <v>173</v>
      </c>
      <c r="C8" s="25"/>
      <c r="D8" s="25"/>
      <c r="E8" s="25"/>
      <c r="F8" s="25"/>
      <c r="G8" s="25"/>
    </row>
    <row r="9" spans="1:8" ht="89.25" x14ac:dyDescent="0.25">
      <c r="A9" s="31">
        <v>4</v>
      </c>
      <c r="B9" s="49" t="s">
        <v>174</v>
      </c>
      <c r="C9" s="25"/>
      <c r="D9" s="25"/>
      <c r="E9" s="25"/>
      <c r="F9" s="25"/>
      <c r="G9" s="25"/>
    </row>
    <row r="10" spans="1:8" ht="63.75" x14ac:dyDescent="0.25">
      <c r="A10" s="31">
        <v>5</v>
      </c>
      <c r="B10" s="49" t="s">
        <v>175</v>
      </c>
      <c r="C10" s="25"/>
      <c r="D10" s="25"/>
      <c r="E10" s="25"/>
      <c r="F10" s="25"/>
      <c r="G10" s="25"/>
    </row>
    <row r="11" spans="1:8" x14ac:dyDescent="0.25">
      <c r="A11" s="176" t="s">
        <v>42</v>
      </c>
      <c r="B11" s="177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176</v>
      </c>
      <c r="G1" s="20" t="s">
        <v>14</v>
      </c>
    </row>
    <row r="2" spans="1:7" x14ac:dyDescent="0.25">
      <c r="A2" s="38"/>
    </row>
    <row r="3" spans="1:7" x14ac:dyDescent="0.25">
      <c r="A3" s="54" t="s">
        <v>177</v>
      </c>
    </row>
    <row r="4" spans="1:7" ht="39.6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79"/>
      <c r="C8" s="179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273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274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275</v>
      </c>
      <c r="C5" s="3"/>
      <c r="D5" s="3"/>
      <c r="E5" s="3"/>
      <c r="F5" s="3"/>
      <c r="G5" s="3"/>
    </row>
    <row r="6" spans="1:8" hidden="1" x14ac:dyDescent="0.25">
      <c r="A6" s="3"/>
      <c r="B6" s="3" t="s">
        <v>276</v>
      </c>
      <c r="C6" s="3"/>
      <c r="D6" s="3"/>
      <c r="E6" s="3"/>
      <c r="F6" s="3"/>
      <c r="G6" s="3"/>
    </row>
    <row r="7" spans="1:8" hidden="1" x14ac:dyDescent="0.25">
      <c r="A7" s="3"/>
      <c r="B7" s="3" t="s">
        <v>277</v>
      </c>
      <c r="C7" s="3"/>
      <c r="D7" s="3"/>
      <c r="E7" s="3"/>
      <c r="F7" s="3"/>
      <c r="G7" s="3"/>
    </row>
    <row r="8" spans="1:8" hidden="1" x14ac:dyDescent="0.25">
      <c r="A8" s="3"/>
      <c r="B8" s="3" t="s">
        <v>278</v>
      </c>
      <c r="C8" s="3"/>
      <c r="D8" s="3"/>
      <c r="E8" s="3"/>
      <c r="F8" s="3"/>
      <c r="G8" s="3"/>
    </row>
    <row r="9" spans="1:8" hidden="1" x14ac:dyDescent="0.25">
      <c r="A9" s="3"/>
      <c r="B9" s="3" t="s">
        <v>279</v>
      </c>
      <c r="C9" s="3"/>
      <c r="D9" s="3"/>
      <c r="E9" s="3"/>
      <c r="F9" s="3"/>
      <c r="G9" s="3"/>
    </row>
    <row r="10" spans="1:8" hidden="1" x14ac:dyDescent="0.25">
      <c r="A10" s="3"/>
      <c r="B10" s="3" t="s">
        <v>280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281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282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34" t="s">
        <v>115</v>
      </c>
      <c r="B14" s="134" t="s">
        <v>283</v>
      </c>
      <c r="C14" s="134" t="s">
        <v>284</v>
      </c>
      <c r="D14" s="136" t="s">
        <v>285</v>
      </c>
      <c r="E14" s="137"/>
      <c r="F14" s="138"/>
      <c r="G14" s="134" t="s">
        <v>286</v>
      </c>
    </row>
    <row r="15" spans="1:8" x14ac:dyDescent="0.25">
      <c r="A15" s="135"/>
      <c r="B15" s="135"/>
      <c r="C15" s="135"/>
      <c r="D15" s="84" t="s">
        <v>287</v>
      </c>
      <c r="E15" s="84" t="s">
        <v>288</v>
      </c>
      <c r="F15" s="84" t="s">
        <v>289</v>
      </c>
      <c r="G15" s="135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35"/>
      <c r="C17" s="35"/>
      <c r="D17" s="35"/>
      <c r="E17" s="25"/>
      <c r="F17" s="25"/>
      <c r="G17" s="25"/>
    </row>
    <row r="18" spans="1:7" x14ac:dyDescent="0.25">
      <c r="A18" s="31">
        <v>2</v>
      </c>
      <c r="B18" s="35"/>
      <c r="C18" s="35"/>
      <c r="D18" s="35"/>
      <c r="E18" s="25"/>
      <c r="F18" s="25"/>
      <c r="G18" s="25"/>
    </row>
    <row r="19" spans="1:7" x14ac:dyDescent="0.25">
      <c r="A19" s="31">
        <v>3</v>
      </c>
      <c r="B19" s="35"/>
      <c r="C19" s="35"/>
      <c r="D19" s="35"/>
      <c r="E19" s="25"/>
      <c r="F19" s="25"/>
      <c r="G19" s="25"/>
    </row>
    <row r="20" spans="1:7" x14ac:dyDescent="0.25">
      <c r="A20" s="31">
        <v>4</v>
      </c>
      <c r="B20" s="35"/>
      <c r="C20" s="35"/>
      <c r="D20" s="35"/>
      <c r="E20" s="25"/>
      <c r="F20" s="25"/>
      <c r="G20" s="25"/>
    </row>
    <row r="21" spans="1:7" x14ac:dyDescent="0.25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181</v>
      </c>
      <c r="G1" s="20" t="s">
        <v>14</v>
      </c>
    </row>
    <row r="2" spans="1:7" x14ac:dyDescent="0.25">
      <c r="A2" s="38"/>
    </row>
    <row r="3" spans="1:7" x14ac:dyDescent="0.25">
      <c r="A3" s="54" t="s">
        <v>182</v>
      </c>
    </row>
    <row r="4" spans="1:7" ht="44.1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183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79"/>
      <c r="C8" s="179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184</v>
      </c>
      <c r="G1" s="20" t="s">
        <v>14</v>
      </c>
    </row>
    <row r="2" spans="1:7" x14ac:dyDescent="0.25">
      <c r="A2" s="38"/>
    </row>
    <row r="3" spans="1:7" x14ac:dyDescent="0.25">
      <c r="A3" s="54" t="s">
        <v>185</v>
      </c>
    </row>
    <row r="4" spans="1:7" ht="39.6" customHeight="1" x14ac:dyDescent="0.25">
      <c r="A4" s="48" t="s">
        <v>17</v>
      </c>
      <c r="B4" s="72" t="s">
        <v>46</v>
      </c>
      <c r="C4" s="48" t="s">
        <v>186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79"/>
      <c r="C8" s="179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187</v>
      </c>
      <c r="G1" s="20" t="s">
        <v>14</v>
      </c>
    </row>
    <row r="2" spans="1:7" x14ac:dyDescent="0.25">
      <c r="A2" s="38"/>
    </row>
    <row r="3" spans="1:7" x14ac:dyDescent="0.25">
      <c r="A3" s="169" t="s">
        <v>17</v>
      </c>
      <c r="B3" s="169" t="s">
        <v>188</v>
      </c>
      <c r="C3" s="169" t="s">
        <v>189</v>
      </c>
      <c r="D3" s="169" t="s">
        <v>190</v>
      </c>
      <c r="E3" s="169"/>
      <c r="F3" s="169"/>
    </row>
    <row r="4" spans="1:7" x14ac:dyDescent="0.25">
      <c r="A4" s="169"/>
      <c r="B4" s="169"/>
      <c r="C4" s="169"/>
      <c r="D4" s="27" t="s">
        <v>191</v>
      </c>
      <c r="E4" s="27" t="s">
        <v>135</v>
      </c>
      <c r="F4" s="27" t="s">
        <v>192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/>
      <c r="D6" s="108"/>
      <c r="E6" s="108"/>
      <c r="F6" s="108"/>
    </row>
    <row r="7" spans="1:7" x14ac:dyDescent="0.25">
      <c r="A7" s="31">
        <v>2</v>
      </c>
      <c r="B7" s="31" t="s">
        <v>41</v>
      </c>
      <c r="C7" s="25"/>
      <c r="D7" s="108"/>
      <c r="E7" s="108"/>
      <c r="F7" s="108"/>
    </row>
    <row r="8" spans="1:7" x14ac:dyDescent="0.25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E14" sqref="E14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193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69" t="s">
        <v>17</v>
      </c>
      <c r="B7" s="169" t="s">
        <v>194</v>
      </c>
      <c r="C7" s="169" t="s">
        <v>195</v>
      </c>
      <c r="D7" s="169" t="s">
        <v>86</v>
      </c>
      <c r="E7" s="169"/>
      <c r="F7" s="169"/>
      <c r="G7" s="169" t="s">
        <v>196</v>
      </c>
    </row>
    <row r="8" spans="1:9" ht="25.5" x14ac:dyDescent="0.25">
      <c r="A8" s="169"/>
      <c r="B8" s="169"/>
      <c r="C8" s="169"/>
      <c r="D8" s="27" t="s">
        <v>197</v>
      </c>
      <c r="E8" s="27" t="s">
        <v>198</v>
      </c>
      <c r="F8" s="27" t="s">
        <v>25</v>
      </c>
      <c r="G8" s="169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142" t="s">
        <v>42</v>
      </c>
      <c r="B12" s="179"/>
      <c r="C12" s="143"/>
      <c r="D12" s="25">
        <f>COUNTIF(D10:D11,"*")</f>
        <v>0</v>
      </c>
      <c r="E12" s="25">
        <f t="shared" ref="E12:F12" si="0">COUNTIF(E10:E11,"*")</f>
        <v>0</v>
      </c>
      <c r="F12" s="25">
        <f t="shared" si="0"/>
        <v>0</v>
      </c>
      <c r="G12" s="34"/>
      <c r="I12" s="3"/>
    </row>
  </sheetData>
  <mergeCells count="6">
    <mergeCell ref="A12:C12"/>
    <mergeCell ref="A7:A8"/>
    <mergeCell ref="B7:B8"/>
    <mergeCell ref="C7:C8"/>
    <mergeCell ref="D7:F7"/>
    <mergeCell ref="G7:G8"/>
  </mergeCells>
  <conditionalFormatting sqref="D10:F10">
    <cfRule type="duplicateValues" dxfId="11" priority="6"/>
  </conditionalFormatting>
  <conditionalFormatting sqref="D11:F11">
    <cfRule type="duplicateValues" dxfId="10" priority="5"/>
  </conditionalFormatting>
  <conditionalFormatting sqref="D12:F12">
    <cfRule type="duplicateValues" dxfId="6" priority="1"/>
  </conditionalFormatting>
  <dataValidations count="1">
    <dataValidation type="list" allowBlank="1" showInputMessage="1" showErrorMessage="1" sqref="D10:F11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3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H9" sqref="H9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199</v>
      </c>
      <c r="H1" s="20" t="s">
        <v>14</v>
      </c>
    </row>
    <row r="2" spans="1:9" x14ac:dyDescent="0.25">
      <c r="A2" s="38"/>
      <c r="H2" s="75"/>
    </row>
    <row r="3" spans="1:9" x14ac:dyDescent="0.25">
      <c r="A3" s="54" t="s">
        <v>200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69" t="s">
        <v>17</v>
      </c>
      <c r="B8" s="169" t="s">
        <v>194</v>
      </c>
      <c r="C8" s="169" t="s">
        <v>195</v>
      </c>
      <c r="D8" s="169" t="s">
        <v>86</v>
      </c>
      <c r="E8" s="169"/>
      <c r="F8" s="169"/>
      <c r="G8" s="169" t="s">
        <v>196</v>
      </c>
    </row>
    <row r="9" spans="1:9" ht="25.5" x14ac:dyDescent="0.25">
      <c r="A9" s="169"/>
      <c r="B9" s="169"/>
      <c r="C9" s="169"/>
      <c r="D9" s="27" t="s">
        <v>197</v>
      </c>
      <c r="E9" s="27" t="s">
        <v>198</v>
      </c>
      <c r="F9" s="27" t="s">
        <v>25</v>
      </c>
      <c r="G9" s="169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2</v>
      </c>
      <c r="B12" s="34"/>
      <c r="C12" s="34"/>
      <c r="D12" s="25"/>
      <c r="E12" s="25"/>
      <c r="F12" s="25"/>
      <c r="G12" s="34"/>
      <c r="I12" s="3"/>
    </row>
    <row r="13" spans="1:9" ht="25.5" customHeight="1" x14ac:dyDescent="0.25">
      <c r="A13" s="142" t="s">
        <v>42</v>
      </c>
      <c r="B13" s="179"/>
      <c r="C13" s="143"/>
      <c r="D13" s="25">
        <f>COUNTIF(D11:D12,"*")</f>
        <v>0</v>
      </c>
      <c r="E13" s="25">
        <f t="shared" ref="E13:F13" si="0">COUNTIF(E11:E12,"*")</f>
        <v>0</v>
      </c>
      <c r="F13" s="25">
        <f t="shared" si="0"/>
        <v>0</v>
      </c>
      <c r="G13" s="34"/>
      <c r="I13" s="3"/>
    </row>
  </sheetData>
  <mergeCells count="6">
    <mergeCell ref="A13:C13"/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0" priority="1"/>
  </conditionalFormatting>
  <dataValidations count="1">
    <dataValidation type="list" allowBlank="1" showInputMessage="1" showErrorMessage="1" sqref="D11:F12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27" activePane="bottomLeft" state="frozen"/>
      <selection activeCell="L1" sqref="L1"/>
      <selection pane="bottomLeft" activeCell="E7" sqref="E7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201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202</v>
      </c>
      <c r="B3" s="38"/>
    </row>
    <row r="4" spans="1:12" ht="29.45" customHeight="1" x14ac:dyDescent="0.25">
      <c r="A4" s="169" t="s">
        <v>203</v>
      </c>
      <c r="B4" s="169" t="s">
        <v>204</v>
      </c>
      <c r="C4" s="169" t="s">
        <v>205</v>
      </c>
      <c r="D4" s="169"/>
      <c r="E4" s="169"/>
      <c r="F4" s="169"/>
      <c r="G4" s="169"/>
      <c r="H4" s="169" t="s">
        <v>206</v>
      </c>
      <c r="I4" s="169" t="s">
        <v>207</v>
      </c>
    </row>
    <row r="5" spans="1:12" x14ac:dyDescent="0.25">
      <c r="A5" s="169"/>
      <c r="B5" s="169"/>
      <c r="C5" s="27" t="s">
        <v>208</v>
      </c>
      <c r="D5" s="27" t="s">
        <v>209</v>
      </c>
      <c r="E5" s="27" t="s">
        <v>210</v>
      </c>
      <c r="F5" s="27" t="s">
        <v>211</v>
      </c>
      <c r="G5" s="27" t="s">
        <v>212</v>
      </c>
      <c r="H5" s="169"/>
      <c r="I5" s="169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>
        <v>101</v>
      </c>
      <c r="C7" s="76"/>
      <c r="D7" s="76"/>
      <c r="E7" s="25"/>
      <c r="F7" s="25"/>
      <c r="G7" s="25"/>
      <c r="H7" s="25"/>
      <c r="I7" s="25"/>
    </row>
    <row r="8" spans="1:12" x14ac:dyDescent="0.25">
      <c r="A8" s="31" t="s">
        <v>39</v>
      </c>
      <c r="B8" s="31">
        <v>97</v>
      </c>
      <c r="C8" s="76"/>
      <c r="D8" s="76"/>
      <c r="E8" s="76"/>
      <c r="F8" s="25"/>
      <c r="G8" s="25"/>
      <c r="H8" s="25"/>
      <c r="I8" s="25"/>
    </row>
    <row r="9" spans="1:12" x14ac:dyDescent="0.25">
      <c r="A9" s="31" t="s">
        <v>40</v>
      </c>
      <c r="B9" s="31">
        <v>89</v>
      </c>
      <c r="C9" s="76"/>
      <c r="D9" s="76"/>
      <c r="E9" s="76"/>
      <c r="F9" s="76"/>
      <c r="G9" s="25"/>
      <c r="H9" s="25"/>
      <c r="I9" s="25"/>
    </row>
    <row r="10" spans="1:12" x14ac:dyDescent="0.25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25">
      <c r="A11" s="50" t="s">
        <v>213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25">
      <c r="A12" s="169" t="s">
        <v>203</v>
      </c>
      <c r="B12" s="169" t="s">
        <v>204</v>
      </c>
      <c r="C12" s="169" t="s">
        <v>205</v>
      </c>
      <c r="D12" s="169"/>
      <c r="E12" s="169"/>
      <c r="F12" s="169"/>
      <c r="G12" s="169"/>
      <c r="H12" s="169"/>
      <c r="I12" s="169"/>
      <c r="J12" s="169" t="s">
        <v>214</v>
      </c>
      <c r="K12" s="169" t="s">
        <v>207</v>
      </c>
    </row>
    <row r="13" spans="1:12" x14ac:dyDescent="0.25">
      <c r="A13" s="169"/>
      <c r="B13" s="169"/>
      <c r="C13" s="27" t="s">
        <v>215</v>
      </c>
      <c r="D13" s="27" t="s">
        <v>216</v>
      </c>
      <c r="E13" s="27" t="s">
        <v>217</v>
      </c>
      <c r="F13" s="27" t="s">
        <v>218</v>
      </c>
      <c r="G13" s="27" t="s">
        <v>219</v>
      </c>
      <c r="H13" s="27" t="s">
        <v>220</v>
      </c>
      <c r="I13" s="27" t="s">
        <v>212</v>
      </c>
      <c r="J13" s="169"/>
      <c r="K13" s="169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221</v>
      </c>
      <c r="B15" s="31">
        <v>111</v>
      </c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25">
      <c r="A16" s="31" t="s">
        <v>222</v>
      </c>
      <c r="B16" s="31">
        <v>102</v>
      </c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>
        <v>101</v>
      </c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25">
      <c r="A18" s="31" t="s">
        <v>39</v>
      </c>
      <c r="B18" s="31">
        <v>97</v>
      </c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50" t="s">
        <v>223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5" customHeight="1" x14ac:dyDescent="0.25">
      <c r="A21" s="158" t="s">
        <v>203</v>
      </c>
      <c r="B21" s="169" t="s">
        <v>204</v>
      </c>
      <c r="C21" s="158" t="s">
        <v>205</v>
      </c>
      <c r="D21" s="158"/>
      <c r="E21" s="158"/>
      <c r="F21" s="158"/>
      <c r="G21" s="159" t="s">
        <v>224</v>
      </c>
      <c r="H21" s="169" t="s">
        <v>207</v>
      </c>
      <c r="I21" s="77"/>
      <c r="J21" s="77"/>
      <c r="K21" s="77"/>
    </row>
    <row r="22" spans="1:11" x14ac:dyDescent="0.25">
      <c r="A22" s="158"/>
      <c r="B22" s="169"/>
      <c r="C22" s="27" t="s">
        <v>218</v>
      </c>
      <c r="D22" s="27" t="s">
        <v>219</v>
      </c>
      <c r="E22" s="27" t="s">
        <v>220</v>
      </c>
      <c r="F22" s="27" t="s">
        <v>212</v>
      </c>
      <c r="G22" s="160"/>
      <c r="H22" s="169"/>
      <c r="I22" s="77"/>
      <c r="J22" s="77"/>
      <c r="K22" s="77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25">
      <c r="A24" s="31" t="s">
        <v>39</v>
      </c>
      <c r="B24" s="31">
        <v>20</v>
      </c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25">
      <c r="A25" s="31" t="s">
        <v>40</v>
      </c>
      <c r="B25" s="31">
        <v>16</v>
      </c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25">
      <c r="A26" s="31" t="s">
        <v>41</v>
      </c>
      <c r="B26" s="31">
        <v>18</v>
      </c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54" t="s">
        <v>225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25">
      <c r="A29" s="135" t="s">
        <v>203</v>
      </c>
      <c r="B29" s="169" t="s">
        <v>204</v>
      </c>
      <c r="C29" s="135" t="s">
        <v>205</v>
      </c>
      <c r="D29" s="135"/>
      <c r="E29" s="135"/>
      <c r="F29" s="135"/>
      <c r="G29" s="135"/>
      <c r="H29" s="135"/>
      <c r="I29" s="169"/>
      <c r="J29" s="169" t="s">
        <v>224</v>
      </c>
      <c r="K29" s="169" t="s">
        <v>207</v>
      </c>
    </row>
    <row r="30" spans="1:11" x14ac:dyDescent="0.25">
      <c r="A30" s="169"/>
      <c r="B30" s="169"/>
      <c r="C30" s="27" t="s">
        <v>215</v>
      </c>
      <c r="D30" s="27" t="s">
        <v>216</v>
      </c>
      <c r="E30" s="27" t="s">
        <v>217</v>
      </c>
      <c r="F30" s="27" t="s">
        <v>218</v>
      </c>
      <c r="G30" s="27" t="s">
        <v>219</v>
      </c>
      <c r="H30" s="27" t="s">
        <v>220</v>
      </c>
      <c r="I30" s="27" t="s">
        <v>212</v>
      </c>
      <c r="J30" s="169"/>
      <c r="K30" s="169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221</v>
      </c>
      <c r="B32" s="31">
        <v>6</v>
      </c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222</v>
      </c>
      <c r="B33" s="31">
        <v>6</v>
      </c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>
        <v>6</v>
      </c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>
        <v>8</v>
      </c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25">
      <c r="A36" s="31" t="s">
        <v>40</v>
      </c>
      <c r="B36" s="31">
        <v>10</v>
      </c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18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226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202</v>
      </c>
      <c r="B3" s="38"/>
      <c r="C3" s="38"/>
      <c r="D3" s="38"/>
    </row>
    <row r="4" spans="1:8" ht="31.5" customHeight="1" x14ac:dyDescent="0.25">
      <c r="A4" s="169" t="s">
        <v>188</v>
      </c>
      <c r="B4" s="169" t="s">
        <v>189</v>
      </c>
      <c r="C4" s="169" t="s">
        <v>227</v>
      </c>
      <c r="D4" s="169" t="s">
        <v>228</v>
      </c>
      <c r="E4" s="169" t="s">
        <v>369</v>
      </c>
      <c r="F4" s="169"/>
      <c r="G4" s="169"/>
    </row>
    <row r="5" spans="1:8" ht="25.5" x14ac:dyDescent="0.25">
      <c r="A5" s="169"/>
      <c r="B5" s="169"/>
      <c r="C5" s="169"/>
      <c r="D5" s="169"/>
      <c r="E5" s="27" t="s">
        <v>229</v>
      </c>
      <c r="F5" s="27" t="s">
        <v>230</v>
      </c>
      <c r="G5" s="27" t="s">
        <v>231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/>
      <c r="C7" s="25"/>
      <c r="D7" s="25"/>
      <c r="E7" s="25"/>
      <c r="F7" s="25"/>
      <c r="G7" s="25"/>
    </row>
    <row r="8" spans="1:8" x14ac:dyDescent="0.25">
      <c r="A8" s="31" t="s">
        <v>39</v>
      </c>
      <c r="B8" s="25"/>
      <c r="C8" s="25"/>
      <c r="D8" s="25"/>
      <c r="E8" s="25"/>
      <c r="F8" s="25"/>
      <c r="G8" s="25"/>
    </row>
    <row r="9" spans="1:8" x14ac:dyDescent="0.25">
      <c r="A9" s="31" t="s">
        <v>40</v>
      </c>
      <c r="B9" s="25"/>
      <c r="C9" s="25"/>
      <c r="D9" s="25"/>
      <c r="E9" s="25"/>
      <c r="F9" s="25"/>
      <c r="G9" s="25"/>
    </row>
    <row r="10" spans="1:8" x14ac:dyDescent="0.25">
      <c r="A10" s="33" t="s">
        <v>42</v>
      </c>
      <c r="B10" s="116">
        <f>SUM(B7:B9)</f>
        <v>0</v>
      </c>
      <c r="C10" s="116">
        <f t="shared" ref="C10:G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116">
        <f t="shared" si="0"/>
        <v>0</v>
      </c>
    </row>
    <row r="11" spans="1:8" x14ac:dyDescent="0.25">
      <c r="A11" s="77"/>
      <c r="B11" s="77"/>
      <c r="C11" s="77"/>
      <c r="D11" s="77"/>
      <c r="E11" s="78"/>
      <c r="F11" s="78"/>
      <c r="G11" s="78"/>
    </row>
    <row r="12" spans="1:8" x14ac:dyDescent="0.25">
      <c r="A12" s="54" t="s">
        <v>232</v>
      </c>
      <c r="B12" s="38"/>
      <c r="C12" s="38"/>
      <c r="D12" s="38"/>
    </row>
    <row r="13" spans="1:8" ht="33" customHeight="1" x14ac:dyDescent="0.25">
      <c r="A13" s="169" t="s">
        <v>188</v>
      </c>
      <c r="B13" s="169" t="s">
        <v>189</v>
      </c>
      <c r="C13" s="169" t="s">
        <v>227</v>
      </c>
      <c r="D13" s="169" t="s">
        <v>369</v>
      </c>
      <c r="E13" s="169"/>
      <c r="F13" s="169"/>
    </row>
    <row r="14" spans="1:8" ht="25.5" x14ac:dyDescent="0.25">
      <c r="A14" s="169"/>
      <c r="B14" s="169"/>
      <c r="C14" s="169"/>
      <c r="D14" s="27" t="s">
        <v>233</v>
      </c>
      <c r="E14" s="27" t="s">
        <v>234</v>
      </c>
      <c r="F14" s="27" t="s">
        <v>235</v>
      </c>
    </row>
    <row r="15" spans="1:8" x14ac:dyDescent="0.25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116">
        <f>SUM(B16:B18)</f>
        <v>0</v>
      </c>
      <c r="C19" s="116">
        <f t="shared" ref="C19:F19" si="1">SUM(C16:C18)</f>
        <v>0</v>
      </c>
      <c r="D19" s="116">
        <f t="shared" si="1"/>
        <v>0</v>
      </c>
      <c r="E19" s="116">
        <f t="shared" si="1"/>
        <v>0</v>
      </c>
      <c r="F19" s="116">
        <f t="shared" si="1"/>
        <v>0</v>
      </c>
    </row>
    <row r="21" spans="1:6" x14ac:dyDescent="0.25">
      <c r="A21" s="54" t="s">
        <v>236</v>
      </c>
      <c r="B21" s="38"/>
      <c r="C21" s="38"/>
      <c r="D21" s="38"/>
    </row>
    <row r="22" spans="1:6" ht="32.450000000000003" customHeight="1" x14ac:dyDescent="0.25">
      <c r="A22" s="169" t="s">
        <v>188</v>
      </c>
      <c r="B22" s="169" t="s">
        <v>189</v>
      </c>
      <c r="C22" s="169" t="s">
        <v>227</v>
      </c>
      <c r="D22" s="169" t="s">
        <v>369</v>
      </c>
      <c r="E22" s="169"/>
      <c r="F22" s="169"/>
    </row>
    <row r="23" spans="1:6" ht="25.5" x14ac:dyDescent="0.25">
      <c r="A23" s="169"/>
      <c r="B23" s="169"/>
      <c r="C23" s="169"/>
      <c r="D23" s="27" t="s">
        <v>229</v>
      </c>
      <c r="E23" s="27" t="s">
        <v>230</v>
      </c>
      <c r="F23" s="27" t="s">
        <v>231</v>
      </c>
    </row>
    <row r="24" spans="1:6" x14ac:dyDescent="0.25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116">
        <f>SUM(B25:B27)</f>
        <v>0</v>
      </c>
      <c r="C28" s="116">
        <f t="shared" ref="C28:F28" si="2">SUM(C25:C27)</f>
        <v>0</v>
      </c>
      <c r="D28" s="116">
        <f t="shared" si="2"/>
        <v>0</v>
      </c>
      <c r="E28" s="116">
        <f t="shared" si="2"/>
        <v>0</v>
      </c>
      <c r="F28" s="116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237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238</v>
      </c>
      <c r="B3" s="38"/>
      <c r="C3" s="38"/>
      <c r="D3" s="38"/>
    </row>
    <row r="4" spans="1:7" ht="31.5" customHeight="1" x14ac:dyDescent="0.25">
      <c r="A4" s="169" t="s">
        <v>188</v>
      </c>
      <c r="B4" s="169" t="s">
        <v>189</v>
      </c>
      <c r="C4" s="169" t="s">
        <v>227</v>
      </c>
      <c r="D4" s="169" t="s">
        <v>370</v>
      </c>
      <c r="E4" s="169"/>
      <c r="F4" s="169"/>
    </row>
    <row r="5" spans="1:7" x14ac:dyDescent="0.25">
      <c r="A5" s="169"/>
      <c r="B5" s="169"/>
      <c r="C5" s="169"/>
      <c r="D5" s="27" t="s">
        <v>239</v>
      </c>
      <c r="E5" s="27" t="s">
        <v>240</v>
      </c>
      <c r="F5" s="27" t="s">
        <v>241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242</v>
      </c>
      <c r="G1" s="20" t="s">
        <v>14</v>
      </c>
    </row>
    <row r="2" spans="1:7" x14ac:dyDescent="0.25">
      <c r="A2" s="38"/>
    </row>
    <row r="3" spans="1:7" x14ac:dyDescent="0.25">
      <c r="A3" s="50" t="s">
        <v>200</v>
      </c>
    </row>
    <row r="4" spans="1:7" ht="45.6" customHeight="1" x14ac:dyDescent="0.25">
      <c r="A4" s="169" t="s">
        <v>188</v>
      </c>
      <c r="B4" s="169" t="s">
        <v>189</v>
      </c>
      <c r="C4" s="169" t="s">
        <v>227</v>
      </c>
      <c r="D4" s="169" t="s">
        <v>368</v>
      </c>
      <c r="E4" s="169"/>
      <c r="F4" s="169"/>
    </row>
    <row r="5" spans="1:7" ht="38.25" x14ac:dyDescent="0.25">
      <c r="A5" s="169"/>
      <c r="B5" s="169"/>
      <c r="C5" s="169"/>
      <c r="D5" s="27" t="s">
        <v>243</v>
      </c>
      <c r="E5" s="27" t="s">
        <v>244</v>
      </c>
      <c r="F5" s="27" t="s">
        <v>245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</row>
    <row r="11" spans="1:7" x14ac:dyDescent="0.25">
      <c r="A11" s="77"/>
      <c r="B11" s="78"/>
      <c r="C11" s="77"/>
      <c r="D11" s="77"/>
      <c r="E11" s="77"/>
      <c r="F11" s="77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14" sqref="B14:D14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246</v>
      </c>
      <c r="D1" s="20" t="s">
        <v>14</v>
      </c>
    </row>
    <row r="2" spans="1:4" x14ac:dyDescent="0.25">
      <c r="A2" s="38"/>
    </row>
    <row r="3" spans="1:4" x14ac:dyDescent="0.25">
      <c r="A3" s="54" t="s">
        <v>238</v>
      </c>
    </row>
    <row r="4" spans="1:4" ht="24.6" customHeight="1" x14ac:dyDescent="0.25">
      <c r="A4" s="169" t="s">
        <v>188</v>
      </c>
      <c r="B4" s="169" t="s">
        <v>189</v>
      </c>
      <c r="C4" s="169" t="s">
        <v>247</v>
      </c>
    </row>
    <row r="5" spans="1:4" ht="24.6" customHeight="1" x14ac:dyDescent="0.25">
      <c r="A5" s="169"/>
      <c r="B5" s="169"/>
      <c r="C5" s="169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/>
      <c r="C7" s="25"/>
    </row>
    <row r="8" spans="1:4" x14ac:dyDescent="0.25">
      <c r="A8" s="31" t="s">
        <v>39</v>
      </c>
      <c r="B8" s="25"/>
      <c r="C8" s="25"/>
    </row>
    <row r="9" spans="1:4" x14ac:dyDescent="0.25">
      <c r="A9" s="31" t="s">
        <v>40</v>
      </c>
      <c r="B9" s="25"/>
      <c r="C9" s="25"/>
    </row>
    <row r="10" spans="1:4" x14ac:dyDescent="0.25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pane ySplit="11" topLeftCell="A12" activePane="bottomLeft" state="frozen"/>
      <selection activeCell="A3" sqref="A3:XFD3"/>
      <selection pane="bottomLeft" activeCell="B23" sqref="B23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350</v>
      </c>
    </row>
    <row r="4" spans="1:11" hidden="1" x14ac:dyDescent="0.25"/>
    <row r="5" spans="1:11" ht="27" hidden="1" x14ac:dyDescent="0.25">
      <c r="B5" s="3" t="s">
        <v>15</v>
      </c>
    </row>
    <row r="6" spans="1:11" ht="30" hidden="1" x14ac:dyDescent="0.25"/>
    <row r="7" spans="1:11" ht="39.75" hidden="1" x14ac:dyDescent="0.25">
      <c r="B7" s="3" t="s">
        <v>16</v>
      </c>
    </row>
    <row r="8" spans="1:11" ht="47.25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39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0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3">
    <cfRule type="duplicateValues" dxfId="19" priority="12"/>
  </conditionalFormatting>
  <conditionalFormatting sqref="C14:E14">
    <cfRule type="duplicateValues" dxfId="18" priority="7"/>
  </conditionalFormatting>
  <dataValidations count="1">
    <dataValidation type="list" allowBlank="1" showInputMessage="1" showErrorMessage="1" sqref="C12:C13 D12:D13 E12:E13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248</v>
      </c>
      <c r="H1" s="20" t="s">
        <v>14</v>
      </c>
    </row>
    <row r="2" spans="1:8" x14ac:dyDescent="0.25">
      <c r="A2" s="38"/>
    </row>
    <row r="3" spans="1:8" x14ac:dyDescent="0.25">
      <c r="A3" s="54" t="s">
        <v>238</v>
      </c>
    </row>
    <row r="4" spans="1:8" ht="29.1" customHeight="1" x14ac:dyDescent="0.25">
      <c r="A4" s="169" t="s">
        <v>115</v>
      </c>
      <c r="B4" s="169" t="s">
        <v>249</v>
      </c>
      <c r="C4" s="169" t="s">
        <v>250</v>
      </c>
      <c r="D4" s="169"/>
      <c r="E4" s="169"/>
      <c r="F4" s="169"/>
      <c r="G4" s="169" t="s">
        <v>166</v>
      </c>
    </row>
    <row r="5" spans="1:8" x14ac:dyDescent="0.25">
      <c r="A5" s="169"/>
      <c r="B5" s="169"/>
      <c r="C5" s="27" t="s">
        <v>167</v>
      </c>
      <c r="D5" s="27" t="s">
        <v>168</v>
      </c>
      <c r="E5" s="27" t="s">
        <v>169</v>
      </c>
      <c r="F5" s="27" t="s">
        <v>170</v>
      </c>
      <c r="G5" s="169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5.5" x14ac:dyDescent="0.25">
      <c r="A8" s="31">
        <v>2</v>
      </c>
      <c r="B8" s="49" t="s">
        <v>251</v>
      </c>
      <c r="C8" s="79"/>
      <c r="D8" s="79"/>
      <c r="E8" s="79"/>
      <c r="F8" s="79"/>
      <c r="G8" s="34"/>
    </row>
    <row r="9" spans="1:8" x14ac:dyDescent="0.25">
      <c r="A9" s="31">
        <v>3</v>
      </c>
      <c r="B9" s="49" t="s">
        <v>252</v>
      </c>
      <c r="C9" s="79"/>
      <c r="D9" s="79"/>
      <c r="E9" s="79"/>
      <c r="F9" s="79"/>
      <c r="G9" s="34"/>
    </row>
    <row r="10" spans="1:8" x14ac:dyDescent="0.25">
      <c r="A10" s="31">
        <v>4</v>
      </c>
      <c r="B10" s="49" t="s">
        <v>253</v>
      </c>
      <c r="C10" s="79"/>
      <c r="D10" s="79"/>
      <c r="E10" s="79"/>
      <c r="F10" s="79"/>
      <c r="G10" s="34"/>
    </row>
    <row r="11" spans="1:8" x14ac:dyDescent="0.25">
      <c r="A11" s="31">
        <v>5</v>
      </c>
      <c r="B11" s="49" t="s">
        <v>254</v>
      </c>
      <c r="C11" s="79"/>
      <c r="D11" s="79"/>
      <c r="E11" s="79"/>
      <c r="F11" s="79"/>
      <c r="G11" s="34"/>
    </row>
    <row r="12" spans="1:8" x14ac:dyDescent="0.25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25">
      <c r="A13" s="31">
        <v>7</v>
      </c>
      <c r="B13" s="49" t="s">
        <v>255</v>
      </c>
      <c r="C13" s="79"/>
      <c r="D13" s="79"/>
      <c r="E13" s="79"/>
      <c r="F13" s="79"/>
      <c r="G13" s="34"/>
    </row>
    <row r="14" spans="1:8" x14ac:dyDescent="0.25">
      <c r="A14" s="178" t="s">
        <v>42</v>
      </c>
      <c r="B14" s="178"/>
      <c r="C14" s="80"/>
      <c r="D14" s="80"/>
      <c r="E14" s="80"/>
      <c r="F14" s="80"/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382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256</v>
      </c>
      <c r="G1" s="20" t="s">
        <v>14</v>
      </c>
    </row>
    <row r="2" spans="1:7" x14ac:dyDescent="0.25">
      <c r="A2" s="38"/>
    </row>
    <row r="3" spans="1:7" x14ac:dyDescent="0.25">
      <c r="A3" s="54" t="s">
        <v>372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257</v>
      </c>
      <c r="E1" s="20" t="s">
        <v>14</v>
      </c>
    </row>
    <row r="2" spans="1:5" x14ac:dyDescent="0.25">
      <c r="A2" s="38"/>
    </row>
    <row r="3" spans="1:5" x14ac:dyDescent="0.25">
      <c r="A3" s="54" t="s">
        <v>258</v>
      </c>
    </row>
    <row r="4" spans="1:5" ht="38.25" x14ac:dyDescent="0.25">
      <c r="A4" s="48" t="s">
        <v>17</v>
      </c>
      <c r="B4" s="48" t="s">
        <v>179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31">
        <v>3</v>
      </c>
      <c r="B8" s="60"/>
      <c r="C8" s="60"/>
      <c r="D8" s="25"/>
    </row>
    <row r="9" spans="1:5" x14ac:dyDescent="0.25">
      <c r="A9" s="31">
        <v>4</v>
      </c>
      <c r="B9" s="60"/>
      <c r="C9" s="60"/>
      <c r="D9" s="25"/>
    </row>
    <row r="10" spans="1:5" x14ac:dyDescent="0.25">
      <c r="A10" s="31">
        <v>5</v>
      </c>
      <c r="B10" s="60"/>
      <c r="C10" s="60"/>
      <c r="D10" s="25"/>
    </row>
    <row r="11" spans="1:5" x14ac:dyDescent="0.25">
      <c r="A11" s="31" t="s">
        <v>62</v>
      </c>
      <c r="B11" s="60"/>
      <c r="C11" s="60"/>
      <c r="D11" s="25"/>
    </row>
  </sheetData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423</v>
      </c>
      <c r="G1" s="20" t="s">
        <v>14</v>
      </c>
    </row>
    <row r="2" spans="1:7" x14ac:dyDescent="0.25">
      <c r="A2" s="38"/>
    </row>
    <row r="3" spans="1:7" x14ac:dyDescent="0.25">
      <c r="A3" s="54" t="s">
        <v>259</v>
      </c>
    </row>
    <row r="4" spans="1:7" ht="25.5" x14ac:dyDescent="0.25">
      <c r="A4" s="48" t="s">
        <v>17</v>
      </c>
      <c r="B4" s="48" t="s">
        <v>179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31">
        <v>3</v>
      </c>
      <c r="B8" s="60"/>
      <c r="C8" s="60"/>
      <c r="D8" s="25"/>
      <c r="E8" s="25"/>
      <c r="F8" s="115"/>
    </row>
    <row r="9" spans="1:7" x14ac:dyDescent="0.25">
      <c r="A9" s="31">
        <v>4</v>
      </c>
      <c r="B9" s="60"/>
      <c r="C9" s="60"/>
      <c r="D9" s="25"/>
      <c r="E9" s="25"/>
      <c r="F9" s="115"/>
    </row>
    <row r="10" spans="1:7" x14ac:dyDescent="0.25">
      <c r="A10" s="31">
        <v>5</v>
      </c>
      <c r="B10" s="60"/>
      <c r="C10" s="60"/>
      <c r="D10" s="25"/>
      <c r="E10" s="25"/>
      <c r="F10" s="115"/>
    </row>
    <row r="11" spans="1:7" x14ac:dyDescent="0.25">
      <c r="A11" s="31" t="s">
        <v>62</v>
      </c>
      <c r="B11" s="60"/>
      <c r="C11" s="60"/>
      <c r="D11" s="25"/>
      <c r="E11" s="25"/>
      <c r="F11" s="115"/>
    </row>
  </sheetData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3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260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58</v>
      </c>
      <c r="B7" s="165" t="s">
        <v>118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7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261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119</v>
      </c>
      <c r="B7" s="165" t="s">
        <v>120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7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262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121</v>
      </c>
      <c r="B7" s="165" t="s">
        <v>122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263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123</v>
      </c>
      <c r="B7" s="165" t="s">
        <v>124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zoomScaleNormal="100"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351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7" priority="12"/>
  </conditionalFormatting>
  <conditionalFormatting sqref="C13:E13">
    <cfRule type="duplicateValues" dxfId="16" priority="8"/>
  </conditionalFormatting>
  <conditionalFormatting sqref="C14:E14">
    <cfRule type="duplicateValues" dxfId="15" priority="1"/>
  </conditionalFormatting>
  <dataValidations count="1">
    <dataValidation type="list" allowBlank="1" showInputMessage="1" showErrorMessage="1" sqref="C12:E13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570312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352</v>
      </c>
    </row>
    <row r="4" spans="1:11" ht="13.7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4" priority="12"/>
  </conditionalFormatting>
  <conditionalFormatting sqref="C13:E13">
    <cfRule type="duplicateValues" dxfId="13" priority="8"/>
  </conditionalFormatting>
  <conditionalFormatting sqref="C14:E14">
    <cfRule type="duplicateValues" dxfId="12" priority="1"/>
  </conditionalFormatting>
  <dataValidations count="1">
    <dataValidation type="list" allowBlank="1" showInputMessage="1" showErrorMessage="1" sqref="C12:E13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sqref="A1:A1048576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34" t="s">
        <v>29</v>
      </c>
      <c r="B3" s="134" t="s">
        <v>30</v>
      </c>
      <c r="C3" s="136" t="s">
        <v>31</v>
      </c>
      <c r="D3" s="138"/>
      <c r="E3" s="136" t="s">
        <v>32</v>
      </c>
      <c r="F3" s="138"/>
      <c r="G3" s="136" t="s">
        <v>33</v>
      </c>
      <c r="H3" s="138"/>
    </row>
    <row r="4" spans="1:9" ht="25.5" x14ac:dyDescent="0.25">
      <c r="A4" s="135"/>
      <c r="B4" s="135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25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25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25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25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25">
      <c r="A11" s="142" t="s">
        <v>42</v>
      </c>
      <c r="B11" s="143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42">
        <f>SUM(G10:H10)</f>
        <v>0</v>
      </c>
      <c r="H11" s="143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D9" sqref="D9"/>
    </sheetView>
  </sheetViews>
  <sheetFormatPr defaultColWidth="8.85546875" defaultRowHeight="15" x14ac:dyDescent="0.25"/>
  <cols>
    <col min="1" max="1" width="5.85546875" style="101" customWidth="1"/>
    <col min="2" max="2" width="22.42578125" style="101" customWidth="1"/>
    <col min="3" max="11" width="9.85546875" style="101" customWidth="1"/>
    <col min="12" max="12" width="14.5703125" style="101" bestFit="1" customWidth="1"/>
    <col min="13" max="16384" width="8.85546875" style="101"/>
  </cols>
  <sheetData>
    <row r="1" spans="1:12" s="99" customFormat="1" x14ac:dyDescent="0.25">
      <c r="A1" s="99" t="s">
        <v>297</v>
      </c>
      <c r="L1" s="100" t="s">
        <v>14</v>
      </c>
    </row>
    <row r="3" spans="1:12" s="3" customFormat="1" x14ac:dyDescent="0.25">
      <c r="A3" s="50" t="s">
        <v>356</v>
      </c>
    </row>
    <row r="4" spans="1:12" ht="26.45" customHeight="1" x14ac:dyDescent="0.25">
      <c r="A4" s="134" t="s">
        <v>17</v>
      </c>
      <c r="B4" s="144" t="s">
        <v>353</v>
      </c>
      <c r="C4" s="146" t="s">
        <v>33</v>
      </c>
      <c r="D4" s="147"/>
      <c r="E4" s="148"/>
      <c r="F4" s="146" t="s">
        <v>354</v>
      </c>
      <c r="G4" s="147"/>
      <c r="H4" s="148"/>
      <c r="I4" s="146" t="s">
        <v>355</v>
      </c>
      <c r="J4" s="147"/>
      <c r="K4" s="148"/>
    </row>
    <row r="5" spans="1:12" ht="14.45" customHeight="1" x14ac:dyDescent="0.25">
      <c r="A5" s="135"/>
      <c r="B5" s="145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25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25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25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ht="25.5" customHeight="1" x14ac:dyDescent="0.25">
      <c r="A9" s="142" t="s">
        <v>42</v>
      </c>
      <c r="B9" s="143"/>
      <c r="C9" s="25">
        <f>COUNT(C7:C8)</f>
        <v>0</v>
      </c>
      <c r="D9" s="25">
        <f t="shared" ref="D9:K9" si="0">COUNT(D7:D8)</f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</row>
  </sheetData>
  <mergeCells count="6">
    <mergeCell ref="I4:K4"/>
    <mergeCell ref="A9:B9"/>
    <mergeCell ref="A4:A5"/>
    <mergeCell ref="B4:B5"/>
    <mergeCell ref="C4:E4"/>
    <mergeCell ref="F4:H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425781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266</v>
      </c>
    </row>
    <row r="4" spans="1:14" hidden="1" x14ac:dyDescent="0.25"/>
    <row r="5" spans="1:14" hidden="1" x14ac:dyDescent="0.25">
      <c r="G5" s="3" t="s">
        <v>16</v>
      </c>
      <c r="H5" s="3" t="s">
        <v>268</v>
      </c>
    </row>
    <row r="6" spans="1:14" hidden="1" x14ac:dyDescent="0.25">
      <c r="H6" s="3" t="s">
        <v>267</v>
      </c>
    </row>
    <row r="7" spans="1:14" hidden="1" x14ac:dyDescent="0.25">
      <c r="H7" s="3" t="s">
        <v>269</v>
      </c>
    </row>
    <row r="8" spans="1:14" hidden="1" x14ac:dyDescent="0.25">
      <c r="H8" s="3" t="s">
        <v>270</v>
      </c>
    </row>
    <row r="9" spans="1:14" hidden="1" x14ac:dyDescent="0.25">
      <c r="H9" s="3" t="s">
        <v>271</v>
      </c>
    </row>
    <row r="10" spans="1:14" hidden="1" x14ac:dyDescent="0.25"/>
    <row r="11" spans="1:14" x14ac:dyDescent="0.25">
      <c r="A11" s="134" t="s">
        <v>17</v>
      </c>
      <c r="B11" s="134" t="s">
        <v>46</v>
      </c>
      <c r="C11" s="134" t="s">
        <v>357</v>
      </c>
      <c r="D11" s="136" t="s">
        <v>47</v>
      </c>
      <c r="E11" s="151"/>
      <c r="F11" s="134" t="s">
        <v>48</v>
      </c>
      <c r="G11" s="134" t="s">
        <v>49</v>
      </c>
      <c r="H11" s="134" t="s">
        <v>50</v>
      </c>
      <c r="I11" s="134" t="s">
        <v>51</v>
      </c>
      <c r="J11" s="134" t="s">
        <v>52</v>
      </c>
      <c r="K11" s="134" t="s">
        <v>53</v>
      </c>
      <c r="L11" s="134" t="s">
        <v>54</v>
      </c>
      <c r="M11" s="134" t="s">
        <v>55</v>
      </c>
    </row>
    <row r="12" spans="1:14" ht="51" x14ac:dyDescent="0.25">
      <c r="A12" s="135"/>
      <c r="B12" s="135"/>
      <c r="C12" s="135"/>
      <c r="D12" s="27" t="s">
        <v>264</v>
      </c>
      <c r="E12" s="27" t="s">
        <v>265</v>
      </c>
      <c r="F12" s="135"/>
      <c r="G12" s="135"/>
      <c r="H12" s="135"/>
      <c r="I12" s="135"/>
      <c r="J12" s="135"/>
      <c r="K12" s="135"/>
      <c r="L12" s="135"/>
      <c r="M12" s="135"/>
    </row>
    <row r="13" spans="1:14" x14ac:dyDescent="0.25">
      <c r="A13" s="29">
        <v>1</v>
      </c>
      <c r="B13" s="29">
        <v>2</v>
      </c>
      <c r="C13" s="29">
        <v>3</v>
      </c>
      <c r="D13" s="149">
        <v>4</v>
      </c>
      <c r="E13" s="150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25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25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ht="25.5" x14ac:dyDescent="0.25">
      <c r="A16" s="118" t="s">
        <v>42</v>
      </c>
      <c r="B16" s="25">
        <f>COUNTIF(B14:B15,"*")</f>
        <v>0</v>
      </c>
      <c r="C16" s="36"/>
      <c r="D16" s="35"/>
      <c r="E16" s="35"/>
      <c r="F16" s="35"/>
      <c r="G16" s="25">
        <f>COUNTIF(G14:G15,"V")</f>
        <v>0</v>
      </c>
      <c r="H16" s="25"/>
      <c r="I16" s="25">
        <f>COUNTIF(I14:I15,"*")</f>
        <v>0</v>
      </c>
      <c r="J16" s="25">
        <f>COUNTIF(J14:J15,"*")</f>
        <v>0</v>
      </c>
      <c r="K16" s="35"/>
      <c r="L16" s="25">
        <f>COUNTIF(L14:L15,"V")</f>
        <v>0</v>
      </c>
      <c r="M16" s="35"/>
    </row>
  </sheetData>
  <mergeCells count="13"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2">
    <dataValidation type="list" allowBlank="1" showInputMessage="1" showErrorMessage="1" sqref="G14:G15 L14:L15" xr:uid="{00000000-0002-0000-0800-000000000000}">
      <formula1>$G$4:$G$5</formula1>
    </dataValidation>
    <dataValidation type="list" allowBlank="1" showInputMessage="1" showErrorMessage="1" sqref="H14:H16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2019-08-08T11:41:36Z</cp:lastPrinted>
  <dcterms:created xsi:type="dcterms:W3CDTF">2009-07-06T01:37:37Z</dcterms:created>
  <dcterms:modified xsi:type="dcterms:W3CDTF">2020-12-13T13:29:54Z</dcterms:modified>
</cp:coreProperties>
</file>