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7860" activeTab="3"/>
  </bookViews>
  <sheets>
    <sheet name="文档说明" sheetId="5" r:id="rId1"/>
    <sheet name="优先级判定原则" sheetId="6" r:id="rId2"/>
    <sheet name="Product Backlog" sheetId="3" r:id="rId3"/>
    <sheet name="sprint1" sheetId="7" r:id="rId4"/>
    <sheet name="发布燃尽图" sheetId="4" state="hidden" r:id="rId5"/>
  </sheets>
  <externalReferences>
    <externalReference r:id="rId6"/>
    <externalReference r:id="rId7"/>
  </externalReferences>
  <definedNames>
    <definedName name="_xlnm._FilterDatabase" localSheetId="2" hidden="1">'Product Backlog'!$A$1:$P$43</definedName>
    <definedName name="complexity" localSheetId="3">'[2]Product Backlog'!#REF!</definedName>
    <definedName name="complexity">'Product Backlog'!#REF!</definedName>
    <definedName name="_xlnm.Print_Area" localSheetId="3">sprint1!$A$1:$S$21</definedName>
    <definedName name="sprints" localSheetId="3">#REF!</definedName>
    <definedName name="sprints">#REF!</definedName>
  </definedNames>
  <calcPr calcId="145621"/>
</workbook>
</file>

<file path=xl/calcChain.xml><?xml version="1.0" encoding="utf-8"?>
<calcChain xmlns="http://schemas.openxmlformats.org/spreadsheetml/2006/main">
  <c r="Q4" i="7" l="1"/>
  <c r="P4" i="7"/>
  <c r="O4" i="7"/>
  <c r="N4" i="7"/>
  <c r="M4" i="7"/>
  <c r="L4" i="7"/>
  <c r="K4" i="7"/>
  <c r="J4" i="7"/>
  <c r="I4" i="7"/>
  <c r="U4" i="7" s="1"/>
  <c r="U1" i="7"/>
  <c r="U2" i="7" s="1"/>
  <c r="H2" i="3"/>
  <c r="P3" i="7" l="1"/>
  <c r="I3" i="7"/>
  <c r="Q3" i="7"/>
  <c r="O3" i="7"/>
  <c r="M3" i="7"/>
  <c r="J3" i="7"/>
  <c r="N3" i="7"/>
  <c r="K3" i="7"/>
  <c r="R3" i="7"/>
  <c r="L3" i="7"/>
  <c r="U3" i="7"/>
  <c r="G2" i="3"/>
</calcChain>
</file>

<file path=xl/comments1.xml><?xml version="1.0" encoding="utf-8"?>
<comments xmlns="http://schemas.openxmlformats.org/spreadsheetml/2006/main">
  <authors>
    <author>Sky123.Org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高优先级的应有较详尽的描述，低优先级的可只有一个名词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故事描述怎样使用而非如何实现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O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P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  <comment ref="Q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数字表示剩余时间</t>
        </r>
      </text>
    </comment>
  </commentList>
</comments>
</file>

<file path=xl/sharedStrings.xml><?xml version="1.0" encoding="utf-8"?>
<sst xmlns="http://schemas.openxmlformats.org/spreadsheetml/2006/main" count="262" uniqueCount="127">
  <si>
    <t>修改人</t>
  </si>
  <si>
    <t>修改日期</t>
  </si>
  <si>
    <t>Sprints1</t>
  </si>
  <si>
    <t>Sprints2</t>
  </si>
  <si>
    <t>Sprints3</t>
  </si>
  <si>
    <t>Sprints4</t>
  </si>
  <si>
    <t>Sprints5</t>
  </si>
  <si>
    <t>Sprints6</t>
  </si>
  <si>
    <t>剩余工作量</t>
  </si>
  <si>
    <r>
      <rPr>
        <b/>
        <sz val="10"/>
        <rFont val="Verdana"/>
        <family val="2"/>
        <charset val="134"/>
      </rPr>
      <t>*</t>
    </r>
    <r>
      <rPr>
        <b/>
        <sz val="10"/>
        <rFont val="宋体"/>
        <family val="3"/>
        <charset val="134"/>
      </rPr>
      <t>优先级</t>
    </r>
  </si>
  <si>
    <t>PBI类型</t>
  </si>
  <si>
    <t>*用户故事
（产品功能描述）</t>
  </si>
  <si>
    <t>*验收条件
（满意条件或如何演示）</t>
  </si>
  <si>
    <r>
      <rPr>
        <b/>
        <sz val="10"/>
        <rFont val="宋体"/>
        <family val="3"/>
        <charset val="134"/>
      </rPr>
      <t xml:space="preserve">初始工作量估计
</t>
    </r>
    <r>
      <rPr>
        <b/>
        <sz val="10"/>
        <rFont val="Verdana"/>
        <family val="2"/>
        <charset val="134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family val="2"/>
        <charset val="134"/>
      </rPr>
      <t>)</t>
    </r>
  </si>
  <si>
    <t>状态</t>
  </si>
  <si>
    <t>新需求</t>
  </si>
  <si>
    <t>缺陷</t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</si>
  <si>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</si>
  <si>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</si>
  <si>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</si>
  <si>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</si>
  <si>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</si>
  <si>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</si>
  <si>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</si>
  <si>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9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</si>
  <si>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10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</si>
  <si>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11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</si>
  <si>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</si>
  <si>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</si>
  <si>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</si>
  <si>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</si>
  <si>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</si>
  <si>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</si>
  <si>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</si>
  <si>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19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</si>
  <si>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20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</si>
  <si>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21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</si>
  <si>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</si>
  <si>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</si>
  <si>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</si>
  <si>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</si>
  <si>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</si>
  <si>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</si>
  <si>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</si>
  <si>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29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</si>
  <si>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30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</si>
  <si>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31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</si>
  <si>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</si>
  <si>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</si>
  <si>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</si>
  <si>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</si>
  <si>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</si>
  <si>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</si>
  <si>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</si>
  <si>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39</t>
    </r>
  </si>
  <si>
    <t>文档修改历史</t>
  </si>
  <si>
    <t>版本号</t>
  </si>
  <si>
    <t>修改内容</t>
  </si>
  <si>
    <r>
      <t>用户故事示例</t>
    </r>
    <r>
      <rPr>
        <sz val="10"/>
        <rFont val="Verdana"/>
        <family val="2"/>
        <charset val="134"/>
      </rPr>
      <t>1</t>
    </r>
    <phoneticPr fontId="12" type="noConversion"/>
  </si>
  <si>
    <t>工作量估计
（工时）</t>
    <phoneticPr fontId="12" type="noConversion"/>
  </si>
  <si>
    <t>Product backlog</t>
    <phoneticPr fontId="12" type="noConversion"/>
  </si>
  <si>
    <r>
      <t>2</t>
    </r>
    <r>
      <rPr>
        <sz val="11"/>
        <rFont val="宋体"/>
        <family val="3"/>
        <charset val="134"/>
      </rPr>
      <t>、高优先级的应有较详尽的描述，低优先级的可只有一个名词</t>
    </r>
    <phoneticPr fontId="12" type="noConversion"/>
  </si>
  <si>
    <r>
      <t>3</t>
    </r>
    <r>
      <rPr>
        <sz val="11"/>
        <rFont val="宋体"/>
        <family val="3"/>
        <charset val="134"/>
      </rPr>
      <t>、故事描述怎样使用而非如何实现</t>
    </r>
    <phoneticPr fontId="12" type="noConversion"/>
  </si>
  <si>
    <r>
      <t>4</t>
    </r>
    <r>
      <rPr>
        <sz val="11"/>
        <rFont val="宋体"/>
        <family val="3"/>
        <charset val="134"/>
      </rPr>
      <t>、状态分为</t>
    </r>
    <r>
      <rPr>
        <sz val="11"/>
        <rFont val="Times New Roman"/>
        <family val="1"/>
      </rPr>
      <t>:Todo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Doing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Done</t>
    </r>
    <phoneticPr fontId="12" type="noConversion"/>
  </si>
  <si>
    <t>优先级判定原则</t>
    <phoneticPr fontId="12" type="noConversion"/>
  </si>
  <si>
    <r>
      <rPr>
        <sz val="11"/>
        <rFont val="宋体"/>
        <family val="3"/>
        <charset val="134"/>
      </rPr>
      <t>原则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：如果这个任务完成起来非常轻松，所消耗的资源和时间都很少，那么它的优先级要比那些复杂难办的任务要高。</t>
    </r>
    <phoneticPr fontId="12" type="noConversion"/>
  </si>
  <si>
    <t>原则2：如果这个任务的完成可以使一批任务告一段落，从而取得阶段性的成果，那么它的优先级要比其他的高</t>
    <phoneticPr fontId="12" type="noConversion"/>
  </si>
  <si>
    <t>原则3：如果这个任务是否能够完成，将直接或者间接影响团队中其他人的任务完成，那么这个任务的优先级要高。</t>
    <phoneticPr fontId="12" type="noConversion"/>
  </si>
  <si>
    <t xml:space="preserve">原则4：如果你的上司更在意你这个任务的完成，那么这个任务的优先级要高。
</t>
    <phoneticPr fontId="12" type="noConversion"/>
  </si>
  <si>
    <t>Sprint Backlog_sprint1</t>
    <phoneticPr fontId="12" type="noConversion"/>
  </si>
  <si>
    <t>每日工作量</t>
    <phoneticPr fontId="12" type="noConversion"/>
  </si>
  <si>
    <t>参考燃尽图</t>
    <phoneticPr fontId="12" type="noConversion"/>
  </si>
  <si>
    <t>*任务</t>
    <phoneticPr fontId="12" type="noConversion"/>
  </si>
  <si>
    <t>优先级</t>
    <phoneticPr fontId="12" type="noConversion"/>
  </si>
  <si>
    <t>工作量
估计</t>
    <phoneticPr fontId="12" type="noConversion"/>
  </si>
  <si>
    <t>变更量</t>
    <phoneticPr fontId="12" type="noConversion"/>
  </si>
  <si>
    <t>备注</t>
    <phoneticPr fontId="12" type="noConversion"/>
  </si>
  <si>
    <t>负责人</t>
    <phoneticPr fontId="12" type="noConversion"/>
  </si>
  <si>
    <t>燃尽图</t>
    <phoneticPr fontId="12" type="noConversion"/>
  </si>
  <si>
    <t>任务示例1</t>
    <phoneticPr fontId="12" type="noConversion"/>
  </si>
  <si>
    <t>任务示例2</t>
  </si>
  <si>
    <t>任务示例3</t>
  </si>
  <si>
    <t>任务示例4</t>
  </si>
  <si>
    <t>任务示例5</t>
    <phoneticPr fontId="12" type="noConversion"/>
  </si>
  <si>
    <t>任务示例6</t>
  </si>
  <si>
    <t>任务示例7</t>
  </si>
  <si>
    <t>任务示例8</t>
  </si>
  <si>
    <t>任务示例9</t>
  </si>
  <si>
    <t>任务示例10</t>
  </si>
  <si>
    <t>任务示例11</t>
  </si>
  <si>
    <t>任务示例12</t>
  </si>
  <si>
    <t>任务示例13</t>
  </si>
  <si>
    <t>Sprint期间新增任务1</t>
    <phoneticPr fontId="12" type="noConversion"/>
  </si>
  <si>
    <t>Sprint期间新增任务2</t>
    <phoneticPr fontId="12" type="noConversion"/>
  </si>
  <si>
    <t>Sprint期间新增任务3</t>
    <phoneticPr fontId="12" type="noConversion"/>
  </si>
  <si>
    <t>任务示例14</t>
  </si>
  <si>
    <t>中</t>
  </si>
  <si>
    <t>Todo</t>
  </si>
  <si>
    <t>Todo</t>
    <phoneticPr fontId="12" type="noConversion"/>
  </si>
  <si>
    <t>Doing</t>
  </si>
  <si>
    <t>Doing</t>
    <phoneticPr fontId="12" type="noConversion"/>
  </si>
  <si>
    <t>Done</t>
  </si>
  <si>
    <t>Done</t>
    <phoneticPr fontId="12" type="noConversion"/>
  </si>
  <si>
    <t>业务来源</t>
    <phoneticPr fontId="12" type="noConversion"/>
  </si>
  <si>
    <r>
      <t xml:space="preserve">关于本文档
   </t>
    </r>
    <r>
      <rPr>
        <sz val="10"/>
        <color indexed="8"/>
        <rFont val="宋体"/>
        <family val="3"/>
        <charset val="134"/>
      </rPr>
      <t xml:space="preserve">本文档是Scrum团队制定的产品功能列表模板。
</t>
    </r>
    <r>
      <rPr>
        <b/>
        <sz val="10"/>
        <color indexed="8"/>
        <rFont val="宋体"/>
        <family val="3"/>
        <charset val="134"/>
      </rPr>
      <t xml:space="preserve">
使用建议和要求</t>
    </r>
    <r>
      <rPr>
        <sz val="10"/>
        <color indexed="8"/>
        <rFont val="宋体"/>
        <family val="3"/>
        <charset val="134"/>
      </rPr>
      <t xml:space="preserve">
1、文档由产品负责人维护更新。
2、在每一个sprint计划会议之前必须确定下一个sprint内容。
</t>
    </r>
    <r>
      <rPr>
        <b/>
        <sz val="10"/>
        <color indexed="8"/>
        <rFont val="宋体"/>
        <family val="3"/>
        <charset val="134"/>
      </rPr>
      <t xml:space="preserve">
文档书写格式说明 
一、文档名称
   XXX产品(项目)ProductBacklog_{子系统}，{子系统}当一个产品分多个scrum组时使用。 
二、Prodect Backlog
</t>
    </r>
    <r>
      <rPr>
        <sz val="10"/>
        <color indexed="8"/>
        <rFont val="宋体"/>
        <family val="3"/>
        <charset val="134"/>
      </rPr>
      <t xml:space="preserve">   产品功能列表，也可以拓展为项目工作任务等。
</t>
    </r>
    <r>
      <rPr>
        <sz val="10"/>
        <color indexed="10"/>
        <rFont val="宋体"/>
        <family val="3"/>
        <charset val="134"/>
      </rPr>
      <t>注：带*列的信息为必填项</t>
    </r>
    <r>
      <rPr>
        <sz val="10"/>
        <color indexed="8"/>
        <rFont val="宋体"/>
        <family val="3"/>
        <charset val="134"/>
      </rPr>
      <t xml:space="preserve">。
1）PBI_ID：功能编号。
2）类型：故事点的类型，例如：新需求、缺陷、设计、调研等。
3）业务来源：例如：业务部门、高层、开发、测试等。
4）用户故事：是一个需求，一个故事，或一个特写，是客户（也可以来自内部人士）想要东西形成的列表。
5）验收条件：对用户故事的验收条件说明，或者是需要满足的条件，或者如何演示的说明，即：需要达到的效果。
6）初始工作量估计：团队的初步估算，表示与其他故事相比，完成该故事所需的工作量。最小的单位是故事点（story point），一般大致相当于一个“理想的人天”。
7）调整系数：团队间工作效率的一个比值。
8）调整后工作量估计：与调整系数成绩后的数值。
9）状态：故事完成的状态。
10）sprint1,sprint2....:整个产品需要n个sprint完成，在下面填写当前sprint后面还剩余多少个故事点。
</t>
    </r>
    <r>
      <rPr>
        <b/>
        <sz val="10"/>
        <color indexed="8"/>
        <rFont val="宋体"/>
        <family val="3"/>
        <charset val="134"/>
      </rPr>
      <t>三、发布燃尽图</t>
    </r>
    <r>
      <rPr>
        <sz val="10"/>
        <color indexed="8"/>
        <rFont val="宋体"/>
        <family val="3"/>
        <charset val="134"/>
      </rPr>
      <t xml:space="preserve">
   是剩余工作量和sprint二维关系图，它表示在当前sprint还剩余多少个故事点，每一个sprint的故事点连线是团队的效率。
四</t>
    </r>
    <r>
      <rPr>
        <b/>
        <sz val="10"/>
        <color indexed="8"/>
        <rFont val="宋体"/>
        <family val="3"/>
        <charset val="134"/>
      </rPr>
      <t xml:space="preserve">、注意事项
   </t>
    </r>
    <phoneticPr fontId="12" type="noConversion"/>
  </si>
  <si>
    <t>高</t>
  </si>
  <si>
    <t>业务部门</t>
    <phoneticPr fontId="12" type="noConversion"/>
  </si>
  <si>
    <t>业务部门</t>
    <phoneticPr fontId="12" type="noConversion"/>
  </si>
  <si>
    <t>高层</t>
    <phoneticPr fontId="12" type="noConversion"/>
  </si>
  <si>
    <t>开发</t>
    <phoneticPr fontId="12" type="noConversion"/>
  </si>
  <si>
    <t>测试</t>
    <phoneticPr fontId="12" type="noConversion"/>
  </si>
  <si>
    <t>性能改善</t>
    <phoneticPr fontId="12" type="noConversion"/>
  </si>
  <si>
    <t>Sprint ID</t>
    <phoneticPr fontId="12" type="noConversion"/>
  </si>
  <si>
    <t>1</t>
    <phoneticPr fontId="12" type="noConversion"/>
  </si>
  <si>
    <t>2</t>
    <phoneticPr fontId="12" type="noConversion"/>
  </si>
  <si>
    <t>1</t>
    <phoneticPr fontId="12" type="noConversion"/>
  </si>
  <si>
    <r>
      <t>1</t>
    </r>
    <r>
      <rPr>
        <sz val="11"/>
        <rFont val="宋体"/>
        <family val="3"/>
        <charset val="134"/>
      </rPr>
      <t>、优先级分为高、中、低、待定和取消</t>
    </r>
    <phoneticPr fontId="12" type="noConversion"/>
  </si>
  <si>
    <t>PBI_ID</t>
    <phoneticPr fontId="12" type="noConversion"/>
  </si>
  <si>
    <t>PBI_ID</t>
    <phoneticPr fontId="12" type="noConversion"/>
  </si>
  <si>
    <t xml:space="preserve">产品（项目）名称：   </t>
    <phoneticPr fontId="12" type="noConversion"/>
  </si>
  <si>
    <t xml:space="preserve">产品负责人：         </t>
    <phoneticPr fontId="12" type="noConversion"/>
  </si>
  <si>
    <t>Product Backlog</t>
    <phoneticPr fontId="12" type="noConversion"/>
  </si>
  <si>
    <t xml:space="preserve">总故事点和总工作量： </t>
    <phoneticPr fontId="12" type="noConversion"/>
  </si>
  <si>
    <t>第2周</t>
    <phoneticPr fontId="12" type="noConversion"/>
  </si>
  <si>
    <t>总工作量</t>
    <phoneticPr fontId="12" type="noConversion"/>
  </si>
  <si>
    <t>第1周</t>
    <phoneticPr fontId="12" type="noConversion"/>
  </si>
  <si>
    <t>SBI_ID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</si>
</sst>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name val="Verdana"/>
      <family val="2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Verdana"/>
      <family val="2"/>
      <charset val="134"/>
    </font>
    <font>
      <sz val="9"/>
      <name val="宋体"/>
      <family val="3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宋体"/>
      <family val="3"/>
      <charset val="134"/>
    </font>
    <font>
      <sz val="11"/>
      <name val="ＭＳ Ｐゴシック"/>
      <family val="2"/>
      <charset val="128"/>
    </font>
    <font>
      <sz val="10"/>
      <color indexed="20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8" fillId="0" borderId="0"/>
    <xf numFmtId="0" fontId="17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8" fillId="0" borderId="0"/>
  </cellStyleXfs>
  <cellXfs count="133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4" fontId="1" fillId="3" borderId="4" xfId="0" applyNumberFormat="1" applyFont="1" applyFill="1" applyBorder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0" xfId="0" applyFont="1" applyFill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 applyAlignment="1">
      <alignment vertical="center" wrapText="1"/>
    </xf>
    <xf numFmtId="49" fontId="3" fillId="3" borderId="13" xfId="0" applyNumberFormat="1" applyFont="1" applyFill="1" applyBorder="1" applyAlignment="1">
      <alignment horizontal="right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49" fontId="1" fillId="0" borderId="4" xfId="0" applyNumberFormat="1" applyFont="1" applyFill="1" applyBorder="1" applyAlignment="1">
      <alignment vertical="center" wrapText="1"/>
    </xf>
    <xf numFmtId="49" fontId="6" fillId="0" borderId="4" xfId="0" applyNumberFormat="1" applyFont="1" applyFill="1" applyBorder="1" applyAlignment="1">
      <alignment vertical="center" wrapText="1"/>
    </xf>
    <xf numFmtId="49" fontId="6" fillId="3" borderId="18" xfId="0" applyNumberFormat="1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49" fontId="1" fillId="0" borderId="21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 wrapText="1"/>
    </xf>
    <xf numFmtId="49" fontId="6" fillId="4" borderId="0" xfId="0" applyNumberFormat="1" applyFont="1" applyFill="1" applyBorder="1" applyAlignment="1">
      <alignment vertical="center" wrapText="1"/>
    </xf>
    <xf numFmtId="0" fontId="3" fillId="4" borderId="23" xfId="0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top" wrapText="1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2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13" fillId="5" borderId="28" xfId="2" applyFont="1" applyFill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5" fillId="0" borderId="0" xfId="2" applyFont="1" applyAlignment="1">
      <alignment horizontal="center" vertical="center"/>
    </xf>
    <xf numFmtId="0" fontId="13" fillId="5" borderId="29" xfId="2" applyFont="1" applyFill="1" applyBorder="1" applyAlignment="1">
      <alignment horizontal="center" vertical="center"/>
    </xf>
    <xf numFmtId="0" fontId="13" fillId="5" borderId="15" xfId="2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horizontal="center" vertical="center"/>
    </xf>
    <xf numFmtId="0" fontId="14" fillId="0" borderId="4" xfId="2" applyFont="1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7" fillId="8" borderId="30" xfId="6" applyFont="1" applyFill="1" applyBorder="1" applyAlignment="1">
      <alignment horizontal="center" vertical="center"/>
    </xf>
    <xf numFmtId="0" fontId="7" fillId="8" borderId="31" xfId="6" applyFont="1" applyFill="1" applyBorder="1" applyAlignment="1">
      <alignment horizontal="center" vertical="center"/>
    </xf>
    <xf numFmtId="0" fontId="7" fillId="8" borderId="32" xfId="6" applyFont="1" applyFill="1" applyBorder="1" applyAlignment="1">
      <alignment horizontal="center" vertical="center"/>
    </xf>
    <xf numFmtId="0" fontId="16" fillId="9" borderId="33" xfId="6" applyFont="1" applyFill="1" applyBorder="1" applyAlignment="1">
      <alignment horizontal="center"/>
    </xf>
    <xf numFmtId="0" fontId="1" fillId="9" borderId="0" xfId="6" applyFont="1" applyFill="1" applyBorder="1"/>
    <xf numFmtId="0" fontId="1" fillId="0" borderId="0" xfId="6" applyFont="1" applyBorder="1"/>
    <xf numFmtId="0" fontId="7" fillId="8" borderId="35" xfId="6" applyFont="1" applyFill="1" applyBorder="1" applyAlignment="1">
      <alignment horizontal="center" vertical="center"/>
    </xf>
    <xf numFmtId="0" fontId="7" fillId="8" borderId="0" xfId="6" applyFont="1" applyFill="1" applyBorder="1" applyAlignment="1">
      <alignment horizontal="center" vertical="center"/>
    </xf>
    <xf numFmtId="0" fontId="7" fillId="8" borderId="36" xfId="6" applyFont="1" applyFill="1" applyBorder="1" applyAlignment="1">
      <alignment horizontal="center" vertical="center"/>
    </xf>
    <xf numFmtId="0" fontId="16" fillId="9" borderId="37" xfId="6" applyFont="1" applyFill="1" applyBorder="1" applyAlignment="1">
      <alignment horizontal="right"/>
    </xf>
    <xf numFmtId="0" fontId="16" fillId="9" borderId="4" xfId="6" applyFont="1" applyFill="1" applyBorder="1" applyAlignment="1">
      <alignment horizontal="right"/>
    </xf>
    <xf numFmtId="0" fontId="16" fillId="9" borderId="25" xfId="6" applyFont="1" applyFill="1" applyBorder="1" applyAlignment="1">
      <alignment horizontal="right"/>
    </xf>
    <xf numFmtId="0" fontId="1" fillId="9" borderId="19" xfId="6" applyFont="1" applyFill="1" applyBorder="1"/>
    <xf numFmtId="0" fontId="1" fillId="9" borderId="4" xfId="6" applyFont="1" applyFill="1" applyBorder="1"/>
    <xf numFmtId="0" fontId="20" fillId="9" borderId="0" xfId="6" applyFont="1" applyFill="1" applyBorder="1"/>
    <xf numFmtId="0" fontId="3" fillId="10" borderId="20" xfId="6" applyFont="1" applyFill="1" applyBorder="1" applyAlignment="1">
      <alignment horizontal="center" vertical="center"/>
    </xf>
    <xf numFmtId="0" fontId="3" fillId="10" borderId="21" xfId="6" applyFont="1" applyFill="1" applyBorder="1" applyAlignment="1">
      <alignment horizontal="center" vertical="center"/>
    </xf>
    <xf numFmtId="0" fontId="3" fillId="10" borderId="21" xfId="6" applyFont="1" applyFill="1" applyBorder="1" applyAlignment="1">
      <alignment horizontal="center" vertical="center" wrapText="1"/>
    </xf>
    <xf numFmtId="0" fontId="9" fillId="9" borderId="27" xfId="6" applyFont="1" applyFill="1" applyBorder="1" applyAlignment="1">
      <alignment horizontal="right"/>
    </xf>
    <xf numFmtId="0" fontId="9" fillId="9" borderId="26" xfId="6" applyFont="1" applyFill="1" applyBorder="1" applyAlignment="1">
      <alignment horizontal="right"/>
    </xf>
    <xf numFmtId="0" fontId="1" fillId="9" borderId="0" xfId="6" applyFont="1" applyFill="1" applyBorder="1" applyAlignment="1">
      <alignment horizontal="center" vertical="center"/>
    </xf>
    <xf numFmtId="0" fontId="1" fillId="9" borderId="0" xfId="6" applyFont="1" applyFill="1" applyBorder="1" applyAlignment="1">
      <alignment horizontal="center"/>
    </xf>
    <xf numFmtId="0" fontId="1" fillId="0" borderId="0" xfId="6" applyFont="1" applyBorder="1" applyAlignment="1">
      <alignment horizontal="center"/>
    </xf>
    <xf numFmtId="0" fontId="1" fillId="0" borderId="15" xfId="6" applyFont="1" applyBorder="1" applyAlignment="1">
      <alignment horizontal="center"/>
    </xf>
    <xf numFmtId="0" fontId="1" fillId="0" borderId="15" xfId="6" applyFont="1" applyBorder="1" applyAlignment="1"/>
    <xf numFmtId="0" fontId="1" fillId="9" borderId="15" xfId="6" applyFont="1" applyFill="1" applyBorder="1" applyAlignment="1">
      <alignment horizontal="right"/>
    </xf>
    <xf numFmtId="0" fontId="1" fillId="9" borderId="24" xfId="6" applyFont="1" applyFill="1" applyBorder="1" applyAlignment="1">
      <alignment horizontal="right"/>
    </xf>
    <xf numFmtId="0" fontId="1" fillId="0" borderId="4" xfId="6" applyFont="1" applyBorder="1" applyAlignment="1">
      <alignment horizontal="center"/>
    </xf>
    <xf numFmtId="0" fontId="1" fillId="0" borderId="4" xfId="6" applyFont="1" applyBorder="1" applyAlignment="1"/>
    <xf numFmtId="0" fontId="1" fillId="9" borderId="4" xfId="6" applyFont="1" applyFill="1" applyBorder="1" applyAlignment="1">
      <alignment horizontal="right"/>
    </xf>
    <xf numFmtId="0" fontId="1" fillId="9" borderId="25" xfId="6" applyFont="1" applyFill="1" applyBorder="1" applyAlignment="1">
      <alignment horizontal="right"/>
    </xf>
    <xf numFmtId="0" fontId="1" fillId="9" borderId="0" xfId="6" applyFont="1" applyFill="1" applyBorder="1" applyAlignment="1"/>
    <xf numFmtId="0" fontId="1" fillId="9" borderId="0" xfId="6" applyFont="1" applyFill="1" applyBorder="1" applyAlignment="1">
      <alignment horizontal="right"/>
    </xf>
    <xf numFmtId="0" fontId="1" fillId="0" borderId="0" xfId="6" applyFont="1" applyBorder="1" applyAlignment="1"/>
    <xf numFmtId="0" fontId="1" fillId="0" borderId="0" xfId="6" applyFont="1" applyBorder="1" applyAlignment="1">
      <alignment horizontal="right"/>
    </xf>
    <xf numFmtId="0" fontId="1" fillId="9" borderId="1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>
      <alignment vertical="center"/>
    </xf>
    <xf numFmtId="49" fontId="1" fillId="9" borderId="4" xfId="0" applyNumberFormat="1" applyFont="1" applyFill="1" applyBorder="1" applyAlignment="1">
      <alignment vertical="center" wrapText="1"/>
    </xf>
    <xf numFmtId="49" fontId="6" fillId="9" borderId="18" xfId="0" applyNumberFormat="1" applyFont="1" applyFill="1" applyBorder="1" applyAlignment="1">
      <alignment horizontal="left" vertical="center" wrapText="1"/>
    </xf>
    <xf numFmtId="0" fontId="1" fillId="9" borderId="25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4" xfId="0" applyFont="1" applyFill="1" applyBorder="1">
      <alignment vertical="center"/>
    </xf>
    <xf numFmtId="49" fontId="1" fillId="11" borderId="4" xfId="0" applyNumberFormat="1" applyFont="1" applyFill="1" applyBorder="1" applyAlignment="1">
      <alignment vertical="center" wrapText="1"/>
    </xf>
    <xf numFmtId="49" fontId="6" fillId="11" borderId="18" xfId="0" applyNumberFormat="1" applyFont="1" applyFill="1" applyBorder="1" applyAlignment="1">
      <alignment horizontal="left" vertical="center" wrapText="1"/>
    </xf>
    <xf numFmtId="49" fontId="6" fillId="11" borderId="4" xfId="0" applyNumberFormat="1" applyFont="1" applyFill="1" applyBorder="1" applyAlignment="1">
      <alignment horizontal="left" vertical="center" wrapText="1"/>
    </xf>
    <xf numFmtId="0" fontId="1" fillId="11" borderId="25" xfId="0" applyFont="1" applyFill="1" applyBorder="1" applyAlignment="1">
      <alignment horizontal="center" vertical="center"/>
    </xf>
    <xf numFmtId="0" fontId="3" fillId="10" borderId="27" xfId="6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righ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49" fontId="3" fillId="3" borderId="4" xfId="0" applyNumberFormat="1" applyFont="1" applyFill="1" applyBorder="1" applyAlignment="1">
      <alignment vertical="center" wrapText="1"/>
    </xf>
    <xf numFmtId="0" fontId="16" fillId="9" borderId="38" xfId="6" applyFont="1" applyFill="1" applyBorder="1" applyAlignment="1">
      <alignment horizontal="right"/>
    </xf>
    <xf numFmtId="0" fontId="9" fillId="9" borderId="39" xfId="6" applyFont="1" applyFill="1" applyBorder="1" applyAlignment="1">
      <alignment horizontal="right"/>
    </xf>
    <xf numFmtId="0" fontId="1" fillId="9" borderId="40" xfId="6" applyFont="1" applyFill="1" applyBorder="1" applyAlignment="1">
      <alignment horizontal="right"/>
    </xf>
    <xf numFmtId="0" fontId="1" fillId="9" borderId="38" xfId="6" applyFont="1" applyFill="1" applyBorder="1" applyAlignment="1">
      <alignment horizontal="right"/>
    </xf>
    <xf numFmtId="0" fontId="16" fillId="9" borderId="12" xfId="6" applyFont="1" applyFill="1" applyBorder="1" applyAlignment="1">
      <alignment horizontal="center"/>
    </xf>
    <xf numFmtId="0" fontId="16" fillId="9" borderId="34" xfId="6" applyFont="1" applyFill="1" applyBorder="1" applyAlignment="1"/>
    <xf numFmtId="0" fontId="9" fillId="9" borderId="42" xfId="6" applyFont="1" applyFill="1" applyBorder="1" applyAlignment="1">
      <alignment horizontal="right"/>
    </xf>
    <xf numFmtId="0" fontId="16" fillId="9" borderId="41" xfId="6" applyFont="1" applyFill="1" applyBorder="1" applyAlignment="1">
      <alignment horizontal="center"/>
    </xf>
    <xf numFmtId="0" fontId="16" fillId="9" borderId="19" xfId="6" applyFont="1" applyFill="1" applyBorder="1" applyAlignment="1">
      <alignment horizontal="right"/>
    </xf>
    <xf numFmtId="0" fontId="9" fillId="9" borderId="20" xfId="6" applyFont="1" applyFill="1" applyBorder="1" applyAlignment="1">
      <alignment horizontal="right"/>
    </xf>
    <xf numFmtId="0" fontId="1" fillId="9" borderId="16" xfId="6" applyFont="1" applyFill="1" applyBorder="1" applyAlignment="1">
      <alignment horizontal="right"/>
    </xf>
    <xf numFmtId="0" fontId="1" fillId="9" borderId="19" xfId="6" applyFont="1" applyFill="1" applyBorder="1" applyAlignment="1">
      <alignment horizontal="right"/>
    </xf>
  </cellXfs>
  <cellStyles count="7">
    <cellStyle name="標準_07原価計算-20060824_M-LIFE2_027_JP_計測分析管理リスト－作業スケジュール_M-LIFE2_027_JP_計測分析管理リスト－作業スケジュール_M-LIFE2_027_JP_計測分析管理リスト－作業スケジュール_M-LIFE2_027_JP_計測分析管理リスト－作業スケジュール_M-LIFE2_027_JP_計測分析管理リスト－作業スケジュール_M-LIFE2_027_JP_計測分析管理リスト－作業スケジュール_M-LIFE2_027_JP_計測分析管理リスト－作業スケジュー" xfId="3"/>
    <cellStyle name="差_体系文件链接" xfId="4"/>
    <cellStyle name="常规" xfId="0" builtinId="0"/>
    <cellStyle name="常规 2" xfId="1"/>
    <cellStyle name="常规 3" xfId="6"/>
    <cellStyle name="常规_体系文件链接" xfId="2"/>
    <cellStyle name="好_体系文件链接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sprint1!$I$3:$R$3</c:f>
              <c:numCache>
                <c:formatCode>General</c:formatCode>
                <c:ptCount val="10"/>
                <c:pt idx="0">
                  <c:v>79.2</c:v>
                </c:pt>
                <c:pt idx="1">
                  <c:v>70.400000000000006</c:v>
                </c:pt>
                <c:pt idx="2">
                  <c:v>61.600000000000009</c:v>
                </c:pt>
                <c:pt idx="3">
                  <c:v>52.800000000000004</c:v>
                </c:pt>
                <c:pt idx="4">
                  <c:v>44</c:v>
                </c:pt>
                <c:pt idx="5">
                  <c:v>35.200000000000003</c:v>
                </c:pt>
                <c:pt idx="6">
                  <c:v>26.400000000000002</c:v>
                </c:pt>
                <c:pt idx="7">
                  <c:v>17.600000000000001</c:v>
                </c:pt>
                <c:pt idx="8">
                  <c:v>8.8000000000000007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sprint1!$I$4:$R$4</c:f>
              <c:numCache>
                <c:formatCode>General</c:formatCode>
                <c:ptCount val="10"/>
                <c:pt idx="0">
                  <c:v>88</c:v>
                </c:pt>
                <c:pt idx="1">
                  <c:v>79</c:v>
                </c:pt>
                <c:pt idx="2">
                  <c:v>69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61792"/>
        <c:axId val="336171776"/>
      </c:lineChart>
      <c:catAx>
        <c:axId val="3361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36171776"/>
        <c:crosses val="autoZero"/>
        <c:auto val="1"/>
        <c:lblAlgn val="ctr"/>
        <c:lblOffset val="100"/>
        <c:noMultiLvlLbl val="0"/>
      </c:catAx>
      <c:valAx>
        <c:axId val="3361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1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发布燃尽图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Backlog'!$J$2</c:f>
              <c:strCache>
                <c:ptCount val="1"/>
                <c:pt idx="0">
                  <c:v>剩余工作量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val>
            <c:numRef>
              <c:f>'Product Backlog'!$K$2:$Q$2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18272"/>
        <c:axId val="221616768"/>
      </c:barChart>
      <c:catAx>
        <c:axId val="2189182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1616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161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剩余工作量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891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 rtl="0"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409575</xdr:colOff>
      <xdr:row>4</xdr:row>
      <xdr:rowOff>71436</xdr:rowOff>
    </xdr:from>
    <xdr:to>
      <xdr:col>27</xdr:col>
      <xdr:colOff>504825</xdr:colOff>
      <xdr:row>20</xdr:row>
      <xdr:rowOff>9524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389255</xdr:colOff>
      <xdr:row>33</xdr:row>
      <xdr:rowOff>108585</xdr:rowOff>
    </xdr:to>
    <xdr:graphicFrame macro="">
      <xdr:nvGraphicFramePr>
        <xdr:cNvPr id="4097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&#27169;&#264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oenix_ProductBacklog_&#21151;&#330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2"/>
      <sheetName val="sprint1"/>
      <sheetName val="文档说明"/>
    </sheetNames>
    <sheetDataSet>
      <sheetData sheetId="0"/>
      <sheetData sheetId="1">
        <row r="3">
          <cell r="N3" t="str">
            <v>参考燃尽图</v>
          </cell>
          <cell r="O3">
            <v>88</v>
          </cell>
          <cell r="P3">
            <v>70.400000000000006</v>
          </cell>
          <cell r="Q3">
            <v>52.800000000000004</v>
          </cell>
          <cell r="R3">
            <v>35.200000000000003</v>
          </cell>
          <cell r="S3">
            <v>17.600000000000001</v>
          </cell>
          <cell r="T3">
            <v>0</v>
          </cell>
        </row>
        <row r="4">
          <cell r="N4" t="str">
            <v>燃尽图</v>
          </cell>
          <cell r="O4">
            <v>88</v>
          </cell>
          <cell r="P4">
            <v>88</v>
          </cell>
          <cell r="Q4">
            <v>60</v>
          </cell>
          <cell r="R4">
            <v>0</v>
          </cell>
          <cell r="S4">
            <v>0</v>
          </cell>
          <cell r="T4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履历"/>
      <sheetName val="Product Backlog"/>
      <sheetName val="发布燃尽图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workbookViewId="0">
      <selection activeCell="C8" sqref="C8:J28"/>
    </sheetView>
  </sheetViews>
  <sheetFormatPr defaultColWidth="9" defaultRowHeight="12"/>
  <cols>
    <col min="1" max="1" width="2" style="2" customWidth="1"/>
    <col min="2" max="2" width="2.625" style="2" customWidth="1"/>
    <col min="3" max="4" width="9" style="2" customWidth="1"/>
    <col min="5" max="5" width="10.25" style="2" customWidth="1"/>
    <col min="6" max="9" width="11.5" style="2" customWidth="1"/>
    <col min="10" max="10" width="11" style="2" customWidth="1"/>
    <col min="11" max="11" width="2" style="2" customWidth="1"/>
    <col min="12" max="16384" width="9" style="2"/>
  </cols>
  <sheetData>
    <row r="2" spans="2:12">
      <c r="B2" s="3"/>
      <c r="C2" s="3"/>
      <c r="D2" s="3"/>
      <c r="E2" s="3"/>
      <c r="F2" s="3"/>
      <c r="G2" s="3"/>
      <c r="H2" s="3"/>
      <c r="I2" s="3"/>
      <c r="J2" s="3"/>
      <c r="K2" s="3"/>
    </row>
    <row r="3" spans="2:12" s="1" customFormat="1">
      <c r="B3" s="4"/>
      <c r="C3" s="5" t="s">
        <v>55</v>
      </c>
      <c r="D3" s="4"/>
      <c r="E3" s="4"/>
      <c r="F3" s="4"/>
      <c r="G3" s="4"/>
      <c r="H3" s="4"/>
      <c r="I3" s="4"/>
      <c r="J3" s="4"/>
      <c r="K3" s="4"/>
    </row>
    <row r="4" spans="2:12" s="1" customFormat="1">
      <c r="B4" s="4"/>
      <c r="C4" s="6" t="s">
        <v>56</v>
      </c>
      <c r="D4" s="7" t="s">
        <v>0</v>
      </c>
      <c r="E4" s="7" t="s">
        <v>1</v>
      </c>
      <c r="F4" s="47" t="s">
        <v>57</v>
      </c>
      <c r="G4" s="47"/>
      <c r="H4" s="47"/>
      <c r="I4" s="47"/>
      <c r="J4" s="48"/>
      <c r="K4" s="4"/>
    </row>
    <row r="5" spans="2:12" s="1" customFormat="1" ht="16.5" customHeight="1">
      <c r="B5" s="4"/>
      <c r="C5" s="8"/>
      <c r="D5" s="9"/>
      <c r="E5" s="10"/>
      <c r="F5" s="49"/>
      <c r="G5" s="49"/>
      <c r="H5" s="49"/>
      <c r="I5" s="49"/>
      <c r="J5" s="50"/>
      <c r="K5" s="4"/>
    </row>
    <row r="6" spans="2:12" s="1" customFormat="1" ht="16.5" customHeight="1">
      <c r="B6" s="4"/>
      <c r="C6" s="8"/>
      <c r="D6" s="9"/>
      <c r="E6" s="10"/>
      <c r="F6" s="51"/>
      <c r="G6" s="49"/>
      <c r="H6" s="49"/>
      <c r="I6" s="49"/>
      <c r="J6" s="50"/>
      <c r="K6" s="4"/>
    </row>
    <row r="7" spans="2:12" s="1" customFormat="1" ht="24" customHeight="1">
      <c r="B7" s="4"/>
      <c r="C7" s="8"/>
      <c r="D7" s="10"/>
      <c r="E7" s="10"/>
      <c r="F7" s="51"/>
      <c r="G7" s="51"/>
      <c r="H7" s="51"/>
      <c r="I7" s="51"/>
      <c r="J7" s="52"/>
      <c r="K7" s="4"/>
      <c r="L7" s="11" t="s">
        <v>98</v>
      </c>
    </row>
    <row r="8" spans="2:12" ht="15.75" customHeight="1">
      <c r="B8" s="3"/>
      <c r="C8" s="53" t="s">
        <v>104</v>
      </c>
      <c r="D8" s="54"/>
      <c r="E8" s="54"/>
      <c r="F8" s="54"/>
      <c r="G8" s="54"/>
      <c r="H8" s="54"/>
      <c r="I8" s="54"/>
      <c r="J8" s="55"/>
      <c r="K8" s="3"/>
      <c r="L8" s="12" t="s">
        <v>100</v>
      </c>
    </row>
    <row r="9" spans="2:12">
      <c r="B9" s="3"/>
      <c r="C9" s="56"/>
      <c r="D9" s="54"/>
      <c r="E9" s="54"/>
      <c r="F9" s="54"/>
      <c r="G9" s="54"/>
      <c r="H9" s="54"/>
      <c r="I9" s="54"/>
      <c r="J9" s="55"/>
      <c r="K9" s="3"/>
      <c r="L9" s="12" t="s">
        <v>102</v>
      </c>
    </row>
    <row r="10" spans="2:12">
      <c r="B10" s="3"/>
      <c r="C10" s="56"/>
      <c r="D10" s="54"/>
      <c r="E10" s="54"/>
      <c r="F10" s="54"/>
      <c r="G10" s="54"/>
      <c r="H10" s="54"/>
      <c r="I10" s="54"/>
      <c r="J10" s="55"/>
      <c r="K10" s="3"/>
    </row>
    <row r="11" spans="2:12">
      <c r="B11" s="3"/>
      <c r="C11" s="56"/>
      <c r="D11" s="54"/>
      <c r="E11" s="54"/>
      <c r="F11" s="54"/>
      <c r="G11" s="54"/>
      <c r="H11" s="54"/>
      <c r="I11" s="54"/>
      <c r="J11" s="55"/>
      <c r="K11" s="3"/>
    </row>
    <row r="12" spans="2:12">
      <c r="B12" s="3"/>
      <c r="C12" s="56"/>
      <c r="D12" s="54"/>
      <c r="E12" s="54"/>
      <c r="F12" s="54"/>
      <c r="G12" s="54"/>
      <c r="H12" s="54"/>
      <c r="I12" s="54"/>
      <c r="J12" s="55"/>
      <c r="K12" s="3"/>
    </row>
    <row r="13" spans="2:12">
      <c r="B13" s="3"/>
      <c r="C13" s="56"/>
      <c r="D13" s="54"/>
      <c r="E13" s="54"/>
      <c r="F13" s="54"/>
      <c r="G13" s="54"/>
      <c r="H13" s="54"/>
      <c r="I13" s="54"/>
      <c r="J13" s="55"/>
      <c r="K13" s="3"/>
    </row>
    <row r="14" spans="2:12">
      <c r="B14" s="3"/>
      <c r="C14" s="56"/>
      <c r="D14" s="54"/>
      <c r="E14" s="54"/>
      <c r="F14" s="54"/>
      <c r="G14" s="54"/>
      <c r="H14" s="54"/>
      <c r="I14" s="54"/>
      <c r="J14" s="55"/>
      <c r="K14" s="3"/>
    </row>
    <row r="15" spans="2:12">
      <c r="B15" s="3"/>
      <c r="C15" s="56"/>
      <c r="D15" s="54"/>
      <c r="E15" s="54"/>
      <c r="F15" s="54"/>
      <c r="G15" s="54"/>
      <c r="H15" s="54"/>
      <c r="I15" s="54"/>
      <c r="J15" s="55"/>
      <c r="K15" s="3"/>
    </row>
    <row r="16" spans="2:12">
      <c r="B16" s="3"/>
      <c r="C16" s="56"/>
      <c r="D16" s="54"/>
      <c r="E16" s="54"/>
      <c r="F16" s="54"/>
      <c r="G16" s="54"/>
      <c r="H16" s="54"/>
      <c r="I16" s="54"/>
      <c r="J16" s="55"/>
      <c r="K16" s="3"/>
    </row>
    <row r="17" spans="2:11">
      <c r="B17" s="3"/>
      <c r="C17" s="56"/>
      <c r="D17" s="54"/>
      <c r="E17" s="54"/>
      <c r="F17" s="54"/>
      <c r="G17" s="54"/>
      <c r="H17" s="54"/>
      <c r="I17" s="54"/>
      <c r="J17" s="55"/>
      <c r="K17" s="3"/>
    </row>
    <row r="18" spans="2:11">
      <c r="B18" s="3"/>
      <c r="C18" s="56"/>
      <c r="D18" s="54"/>
      <c r="E18" s="54"/>
      <c r="F18" s="54"/>
      <c r="G18" s="54"/>
      <c r="H18" s="54"/>
      <c r="I18" s="54"/>
      <c r="J18" s="55"/>
      <c r="K18" s="3"/>
    </row>
    <row r="19" spans="2:11">
      <c r="B19" s="3"/>
      <c r="C19" s="56"/>
      <c r="D19" s="54"/>
      <c r="E19" s="54"/>
      <c r="F19" s="54"/>
      <c r="G19" s="54"/>
      <c r="H19" s="54"/>
      <c r="I19" s="54"/>
      <c r="J19" s="55"/>
      <c r="K19" s="3"/>
    </row>
    <row r="20" spans="2:11">
      <c r="B20" s="3"/>
      <c r="C20" s="56"/>
      <c r="D20" s="54"/>
      <c r="E20" s="54"/>
      <c r="F20" s="54"/>
      <c r="G20" s="54"/>
      <c r="H20" s="54"/>
      <c r="I20" s="54"/>
      <c r="J20" s="55"/>
      <c r="K20" s="3"/>
    </row>
    <row r="21" spans="2:11">
      <c r="B21" s="3"/>
      <c r="C21" s="56"/>
      <c r="D21" s="54"/>
      <c r="E21" s="54"/>
      <c r="F21" s="54"/>
      <c r="G21" s="54"/>
      <c r="H21" s="54"/>
      <c r="I21" s="54"/>
      <c r="J21" s="55"/>
      <c r="K21" s="3"/>
    </row>
    <row r="22" spans="2:11">
      <c r="B22" s="3"/>
      <c r="C22" s="56"/>
      <c r="D22" s="54"/>
      <c r="E22" s="54"/>
      <c r="F22" s="54"/>
      <c r="G22" s="54"/>
      <c r="H22" s="54"/>
      <c r="I22" s="54"/>
      <c r="J22" s="55"/>
      <c r="K22" s="3"/>
    </row>
    <row r="23" spans="2:11">
      <c r="B23" s="3"/>
      <c r="C23" s="56"/>
      <c r="D23" s="54"/>
      <c r="E23" s="54"/>
      <c r="F23" s="54"/>
      <c r="G23" s="54"/>
      <c r="H23" s="54"/>
      <c r="I23" s="54"/>
      <c r="J23" s="55"/>
      <c r="K23" s="3"/>
    </row>
    <row r="24" spans="2:11">
      <c r="B24" s="3"/>
      <c r="C24" s="56"/>
      <c r="D24" s="54"/>
      <c r="E24" s="54"/>
      <c r="F24" s="54"/>
      <c r="G24" s="54"/>
      <c r="H24" s="54"/>
      <c r="I24" s="54"/>
      <c r="J24" s="55"/>
      <c r="K24" s="3"/>
    </row>
    <row r="25" spans="2:11">
      <c r="B25" s="3"/>
      <c r="C25" s="56"/>
      <c r="D25" s="54"/>
      <c r="E25" s="54"/>
      <c r="F25" s="54"/>
      <c r="G25" s="54"/>
      <c r="H25" s="54"/>
      <c r="I25" s="54"/>
      <c r="J25" s="55"/>
      <c r="K25" s="3"/>
    </row>
    <row r="26" spans="2:11" ht="40.5" customHeight="1">
      <c r="B26" s="3"/>
      <c r="C26" s="56"/>
      <c r="D26" s="54"/>
      <c r="E26" s="54"/>
      <c r="F26" s="54"/>
      <c r="G26" s="54"/>
      <c r="H26" s="54"/>
      <c r="I26" s="54"/>
      <c r="J26" s="55"/>
      <c r="K26" s="3"/>
    </row>
    <row r="27" spans="2:11" ht="47.25" customHeight="1">
      <c r="B27" s="3"/>
      <c r="C27" s="56"/>
      <c r="D27" s="54"/>
      <c r="E27" s="54"/>
      <c r="F27" s="54"/>
      <c r="G27" s="54"/>
      <c r="H27" s="54"/>
      <c r="I27" s="54"/>
      <c r="J27" s="55"/>
      <c r="K27" s="3"/>
    </row>
    <row r="28" spans="2:11" ht="103.5" customHeight="1">
      <c r="B28" s="3"/>
      <c r="C28" s="57"/>
      <c r="D28" s="58"/>
      <c r="E28" s="58"/>
      <c r="F28" s="58"/>
      <c r="G28" s="58"/>
      <c r="H28" s="58"/>
      <c r="I28" s="58"/>
      <c r="J28" s="59"/>
      <c r="K28" s="3"/>
    </row>
    <row r="29" spans="2:11"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5">
    <mergeCell ref="F4:J4"/>
    <mergeCell ref="F5:J5"/>
    <mergeCell ref="F6:J6"/>
    <mergeCell ref="F7:J7"/>
    <mergeCell ref="C8:J28"/>
  </mergeCells>
  <phoneticPr fontId="1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showGridLines="0" workbookViewId="0">
      <selection activeCell="C14" sqref="C14"/>
    </sheetView>
  </sheetViews>
  <sheetFormatPr defaultRowHeight="15.75"/>
  <cols>
    <col min="1" max="1" width="9" style="62"/>
    <col min="2" max="2" width="16.25" style="62" customWidth="1"/>
    <col min="3" max="6" width="9" style="62"/>
    <col min="7" max="7" width="25.75" style="62" customWidth="1"/>
    <col min="8" max="257" width="9" style="62"/>
    <col min="258" max="258" width="16.25" style="62" customWidth="1"/>
    <col min="259" max="262" width="9" style="62"/>
    <col min="263" max="263" width="25.75" style="62" customWidth="1"/>
    <col min="264" max="513" width="9" style="62"/>
    <col min="514" max="514" width="16.25" style="62" customWidth="1"/>
    <col min="515" max="518" width="9" style="62"/>
    <col min="519" max="519" width="25.75" style="62" customWidth="1"/>
    <col min="520" max="769" width="9" style="62"/>
    <col min="770" max="770" width="16.25" style="62" customWidth="1"/>
    <col min="771" max="774" width="9" style="62"/>
    <col min="775" max="775" width="25.75" style="62" customWidth="1"/>
    <col min="776" max="1025" width="9" style="62"/>
    <col min="1026" max="1026" width="16.25" style="62" customWidth="1"/>
    <col min="1027" max="1030" width="9" style="62"/>
    <col min="1031" max="1031" width="25.75" style="62" customWidth="1"/>
    <col min="1032" max="1281" width="9" style="62"/>
    <col min="1282" max="1282" width="16.25" style="62" customWidth="1"/>
    <col min="1283" max="1286" width="9" style="62"/>
    <col min="1287" max="1287" width="25.75" style="62" customWidth="1"/>
    <col min="1288" max="1537" width="9" style="62"/>
    <col min="1538" max="1538" width="16.25" style="62" customWidth="1"/>
    <col min="1539" max="1542" width="9" style="62"/>
    <col min="1543" max="1543" width="25.75" style="62" customWidth="1"/>
    <col min="1544" max="1793" width="9" style="62"/>
    <col min="1794" max="1794" width="16.25" style="62" customWidth="1"/>
    <col min="1795" max="1798" width="9" style="62"/>
    <col min="1799" max="1799" width="25.75" style="62" customWidth="1"/>
    <col min="1800" max="2049" width="9" style="62"/>
    <col min="2050" max="2050" width="16.25" style="62" customWidth="1"/>
    <col min="2051" max="2054" width="9" style="62"/>
    <col min="2055" max="2055" width="25.75" style="62" customWidth="1"/>
    <col min="2056" max="2305" width="9" style="62"/>
    <col min="2306" max="2306" width="16.25" style="62" customWidth="1"/>
    <col min="2307" max="2310" width="9" style="62"/>
    <col min="2311" max="2311" width="25.75" style="62" customWidth="1"/>
    <col min="2312" max="2561" width="9" style="62"/>
    <col min="2562" max="2562" width="16.25" style="62" customWidth="1"/>
    <col min="2563" max="2566" width="9" style="62"/>
    <col min="2567" max="2567" width="25.75" style="62" customWidth="1"/>
    <col min="2568" max="2817" width="9" style="62"/>
    <col min="2818" max="2818" width="16.25" style="62" customWidth="1"/>
    <col min="2819" max="2822" width="9" style="62"/>
    <col min="2823" max="2823" width="25.75" style="62" customWidth="1"/>
    <col min="2824" max="3073" width="9" style="62"/>
    <col min="3074" max="3074" width="16.25" style="62" customWidth="1"/>
    <col min="3075" max="3078" width="9" style="62"/>
    <col min="3079" max="3079" width="25.75" style="62" customWidth="1"/>
    <col min="3080" max="3329" width="9" style="62"/>
    <col min="3330" max="3330" width="16.25" style="62" customWidth="1"/>
    <col min="3331" max="3334" width="9" style="62"/>
    <col min="3335" max="3335" width="25.75" style="62" customWidth="1"/>
    <col min="3336" max="3585" width="9" style="62"/>
    <col min="3586" max="3586" width="16.25" style="62" customWidth="1"/>
    <col min="3587" max="3590" width="9" style="62"/>
    <col min="3591" max="3591" width="25.75" style="62" customWidth="1"/>
    <col min="3592" max="3841" width="9" style="62"/>
    <col min="3842" max="3842" width="16.25" style="62" customWidth="1"/>
    <col min="3843" max="3846" width="9" style="62"/>
    <col min="3847" max="3847" width="25.75" style="62" customWidth="1"/>
    <col min="3848" max="4097" width="9" style="62"/>
    <col min="4098" max="4098" width="16.25" style="62" customWidth="1"/>
    <col min="4099" max="4102" width="9" style="62"/>
    <col min="4103" max="4103" width="25.75" style="62" customWidth="1"/>
    <col min="4104" max="4353" width="9" style="62"/>
    <col min="4354" max="4354" width="16.25" style="62" customWidth="1"/>
    <col min="4355" max="4358" width="9" style="62"/>
    <col min="4359" max="4359" width="25.75" style="62" customWidth="1"/>
    <col min="4360" max="4609" width="9" style="62"/>
    <col min="4610" max="4610" width="16.25" style="62" customWidth="1"/>
    <col min="4611" max="4614" width="9" style="62"/>
    <col min="4615" max="4615" width="25.75" style="62" customWidth="1"/>
    <col min="4616" max="4865" width="9" style="62"/>
    <col min="4866" max="4866" width="16.25" style="62" customWidth="1"/>
    <col min="4867" max="4870" width="9" style="62"/>
    <col min="4871" max="4871" width="25.75" style="62" customWidth="1"/>
    <col min="4872" max="5121" width="9" style="62"/>
    <col min="5122" max="5122" width="16.25" style="62" customWidth="1"/>
    <col min="5123" max="5126" width="9" style="62"/>
    <col min="5127" max="5127" width="25.75" style="62" customWidth="1"/>
    <col min="5128" max="5377" width="9" style="62"/>
    <col min="5378" max="5378" width="16.25" style="62" customWidth="1"/>
    <col min="5379" max="5382" width="9" style="62"/>
    <col min="5383" max="5383" width="25.75" style="62" customWidth="1"/>
    <col min="5384" max="5633" width="9" style="62"/>
    <col min="5634" max="5634" width="16.25" style="62" customWidth="1"/>
    <col min="5635" max="5638" width="9" style="62"/>
    <col min="5639" max="5639" width="25.75" style="62" customWidth="1"/>
    <col min="5640" max="5889" width="9" style="62"/>
    <col min="5890" max="5890" width="16.25" style="62" customWidth="1"/>
    <col min="5891" max="5894" width="9" style="62"/>
    <col min="5895" max="5895" width="25.75" style="62" customWidth="1"/>
    <col min="5896" max="6145" width="9" style="62"/>
    <col min="6146" max="6146" width="16.25" style="62" customWidth="1"/>
    <col min="6147" max="6150" width="9" style="62"/>
    <col min="6151" max="6151" width="25.75" style="62" customWidth="1"/>
    <col min="6152" max="6401" width="9" style="62"/>
    <col min="6402" max="6402" width="16.25" style="62" customWidth="1"/>
    <col min="6403" max="6406" width="9" style="62"/>
    <col min="6407" max="6407" width="25.75" style="62" customWidth="1"/>
    <col min="6408" max="6657" width="9" style="62"/>
    <col min="6658" max="6658" width="16.25" style="62" customWidth="1"/>
    <col min="6659" max="6662" width="9" style="62"/>
    <col min="6663" max="6663" width="25.75" style="62" customWidth="1"/>
    <col min="6664" max="6913" width="9" style="62"/>
    <col min="6914" max="6914" width="16.25" style="62" customWidth="1"/>
    <col min="6915" max="6918" width="9" style="62"/>
    <col min="6919" max="6919" width="25.75" style="62" customWidth="1"/>
    <col min="6920" max="7169" width="9" style="62"/>
    <col min="7170" max="7170" width="16.25" style="62" customWidth="1"/>
    <col min="7171" max="7174" width="9" style="62"/>
    <col min="7175" max="7175" width="25.75" style="62" customWidth="1"/>
    <col min="7176" max="7425" width="9" style="62"/>
    <col min="7426" max="7426" width="16.25" style="62" customWidth="1"/>
    <col min="7427" max="7430" width="9" style="62"/>
    <col min="7431" max="7431" width="25.75" style="62" customWidth="1"/>
    <col min="7432" max="7681" width="9" style="62"/>
    <col min="7682" max="7682" width="16.25" style="62" customWidth="1"/>
    <col min="7683" max="7686" width="9" style="62"/>
    <col min="7687" max="7687" width="25.75" style="62" customWidth="1"/>
    <col min="7688" max="7937" width="9" style="62"/>
    <col min="7938" max="7938" width="16.25" style="62" customWidth="1"/>
    <col min="7939" max="7942" width="9" style="62"/>
    <col min="7943" max="7943" width="25.75" style="62" customWidth="1"/>
    <col min="7944" max="8193" width="9" style="62"/>
    <col min="8194" max="8194" width="16.25" style="62" customWidth="1"/>
    <col min="8195" max="8198" width="9" style="62"/>
    <col min="8199" max="8199" width="25.75" style="62" customWidth="1"/>
    <col min="8200" max="8449" width="9" style="62"/>
    <col min="8450" max="8450" width="16.25" style="62" customWidth="1"/>
    <col min="8451" max="8454" width="9" style="62"/>
    <col min="8455" max="8455" width="25.75" style="62" customWidth="1"/>
    <col min="8456" max="8705" width="9" style="62"/>
    <col min="8706" max="8706" width="16.25" style="62" customWidth="1"/>
    <col min="8707" max="8710" width="9" style="62"/>
    <col min="8711" max="8711" width="25.75" style="62" customWidth="1"/>
    <col min="8712" max="8961" width="9" style="62"/>
    <col min="8962" max="8962" width="16.25" style="62" customWidth="1"/>
    <col min="8963" max="8966" width="9" style="62"/>
    <col min="8967" max="8967" width="25.75" style="62" customWidth="1"/>
    <col min="8968" max="9217" width="9" style="62"/>
    <col min="9218" max="9218" width="16.25" style="62" customWidth="1"/>
    <col min="9219" max="9222" width="9" style="62"/>
    <col min="9223" max="9223" width="25.75" style="62" customWidth="1"/>
    <col min="9224" max="9473" width="9" style="62"/>
    <col min="9474" max="9474" width="16.25" style="62" customWidth="1"/>
    <col min="9475" max="9478" width="9" style="62"/>
    <col min="9479" max="9479" width="25.75" style="62" customWidth="1"/>
    <col min="9480" max="9729" width="9" style="62"/>
    <col min="9730" max="9730" width="16.25" style="62" customWidth="1"/>
    <col min="9731" max="9734" width="9" style="62"/>
    <col min="9735" max="9735" width="25.75" style="62" customWidth="1"/>
    <col min="9736" max="9985" width="9" style="62"/>
    <col min="9986" max="9986" width="16.25" style="62" customWidth="1"/>
    <col min="9987" max="9990" width="9" style="62"/>
    <col min="9991" max="9991" width="25.75" style="62" customWidth="1"/>
    <col min="9992" max="10241" width="9" style="62"/>
    <col min="10242" max="10242" width="16.25" style="62" customWidth="1"/>
    <col min="10243" max="10246" width="9" style="62"/>
    <col min="10247" max="10247" width="25.75" style="62" customWidth="1"/>
    <col min="10248" max="10497" width="9" style="62"/>
    <col min="10498" max="10498" width="16.25" style="62" customWidth="1"/>
    <col min="10499" max="10502" width="9" style="62"/>
    <col min="10503" max="10503" width="25.75" style="62" customWidth="1"/>
    <col min="10504" max="10753" width="9" style="62"/>
    <col min="10754" max="10754" width="16.25" style="62" customWidth="1"/>
    <col min="10755" max="10758" width="9" style="62"/>
    <col min="10759" max="10759" width="25.75" style="62" customWidth="1"/>
    <col min="10760" max="11009" width="9" style="62"/>
    <col min="11010" max="11010" width="16.25" style="62" customWidth="1"/>
    <col min="11011" max="11014" width="9" style="62"/>
    <col min="11015" max="11015" width="25.75" style="62" customWidth="1"/>
    <col min="11016" max="11265" width="9" style="62"/>
    <col min="11266" max="11266" width="16.25" style="62" customWidth="1"/>
    <col min="11267" max="11270" width="9" style="62"/>
    <col min="11271" max="11271" width="25.75" style="62" customWidth="1"/>
    <col min="11272" max="11521" width="9" style="62"/>
    <col min="11522" max="11522" width="16.25" style="62" customWidth="1"/>
    <col min="11523" max="11526" width="9" style="62"/>
    <col min="11527" max="11527" width="25.75" style="62" customWidth="1"/>
    <col min="11528" max="11777" width="9" style="62"/>
    <col min="11778" max="11778" width="16.25" style="62" customWidth="1"/>
    <col min="11779" max="11782" width="9" style="62"/>
    <col min="11783" max="11783" width="25.75" style="62" customWidth="1"/>
    <col min="11784" max="12033" width="9" style="62"/>
    <col min="12034" max="12034" width="16.25" style="62" customWidth="1"/>
    <col min="12035" max="12038" width="9" style="62"/>
    <col min="12039" max="12039" width="25.75" style="62" customWidth="1"/>
    <col min="12040" max="12289" width="9" style="62"/>
    <col min="12290" max="12290" width="16.25" style="62" customWidth="1"/>
    <col min="12291" max="12294" width="9" style="62"/>
    <col min="12295" max="12295" width="25.75" style="62" customWidth="1"/>
    <col min="12296" max="12545" width="9" style="62"/>
    <col min="12546" max="12546" width="16.25" style="62" customWidth="1"/>
    <col min="12547" max="12550" width="9" style="62"/>
    <col min="12551" max="12551" width="25.75" style="62" customWidth="1"/>
    <col min="12552" max="12801" width="9" style="62"/>
    <col min="12802" max="12802" width="16.25" style="62" customWidth="1"/>
    <col min="12803" max="12806" width="9" style="62"/>
    <col min="12807" max="12807" width="25.75" style="62" customWidth="1"/>
    <col min="12808" max="13057" width="9" style="62"/>
    <col min="13058" max="13058" width="16.25" style="62" customWidth="1"/>
    <col min="13059" max="13062" width="9" style="62"/>
    <col min="13063" max="13063" width="25.75" style="62" customWidth="1"/>
    <col min="13064" max="13313" width="9" style="62"/>
    <col min="13314" max="13314" width="16.25" style="62" customWidth="1"/>
    <col min="13315" max="13318" width="9" style="62"/>
    <col min="13319" max="13319" width="25.75" style="62" customWidth="1"/>
    <col min="13320" max="13569" width="9" style="62"/>
    <col min="13570" max="13570" width="16.25" style="62" customWidth="1"/>
    <col min="13571" max="13574" width="9" style="62"/>
    <col min="13575" max="13575" width="25.75" style="62" customWidth="1"/>
    <col min="13576" max="13825" width="9" style="62"/>
    <col min="13826" max="13826" width="16.25" style="62" customWidth="1"/>
    <col min="13827" max="13830" width="9" style="62"/>
    <col min="13831" max="13831" width="25.75" style="62" customWidth="1"/>
    <col min="13832" max="14081" width="9" style="62"/>
    <col min="14082" max="14082" width="16.25" style="62" customWidth="1"/>
    <col min="14083" max="14086" width="9" style="62"/>
    <col min="14087" max="14087" width="25.75" style="62" customWidth="1"/>
    <col min="14088" max="14337" width="9" style="62"/>
    <col min="14338" max="14338" width="16.25" style="62" customWidth="1"/>
    <col min="14339" max="14342" width="9" style="62"/>
    <col min="14343" max="14343" width="25.75" style="62" customWidth="1"/>
    <col min="14344" max="14593" width="9" style="62"/>
    <col min="14594" max="14594" width="16.25" style="62" customWidth="1"/>
    <col min="14595" max="14598" width="9" style="62"/>
    <col min="14599" max="14599" width="25.75" style="62" customWidth="1"/>
    <col min="14600" max="14849" width="9" style="62"/>
    <col min="14850" max="14850" width="16.25" style="62" customWidth="1"/>
    <col min="14851" max="14854" width="9" style="62"/>
    <col min="14855" max="14855" width="25.75" style="62" customWidth="1"/>
    <col min="14856" max="15105" width="9" style="62"/>
    <col min="15106" max="15106" width="16.25" style="62" customWidth="1"/>
    <col min="15107" max="15110" width="9" style="62"/>
    <col min="15111" max="15111" width="25.75" style="62" customWidth="1"/>
    <col min="15112" max="15361" width="9" style="62"/>
    <col min="15362" max="15362" width="16.25" style="62" customWidth="1"/>
    <col min="15363" max="15366" width="9" style="62"/>
    <col min="15367" max="15367" width="25.75" style="62" customWidth="1"/>
    <col min="15368" max="15617" width="9" style="62"/>
    <col min="15618" max="15618" width="16.25" style="62" customWidth="1"/>
    <col min="15619" max="15622" width="9" style="62"/>
    <col min="15623" max="15623" width="25.75" style="62" customWidth="1"/>
    <col min="15624" max="15873" width="9" style="62"/>
    <col min="15874" max="15874" width="16.25" style="62" customWidth="1"/>
    <col min="15875" max="15878" width="9" style="62"/>
    <col min="15879" max="15879" width="25.75" style="62" customWidth="1"/>
    <col min="15880" max="16129" width="9" style="62"/>
    <col min="16130" max="16130" width="16.25" style="62" customWidth="1"/>
    <col min="16131" max="16134" width="9" style="62"/>
    <col min="16135" max="16135" width="25.75" style="62" customWidth="1"/>
    <col min="16136" max="16384" width="9" style="62"/>
  </cols>
  <sheetData>
    <row r="2" spans="2:9" ht="20.100000000000001" customHeight="1">
      <c r="B2" s="60" t="s">
        <v>60</v>
      </c>
      <c r="C2" s="61" t="s">
        <v>116</v>
      </c>
      <c r="D2" s="61"/>
      <c r="E2" s="61"/>
      <c r="F2" s="61"/>
      <c r="G2" s="61"/>
    </row>
    <row r="3" spans="2:9" ht="20.100000000000001" customHeight="1">
      <c r="B3" s="63"/>
      <c r="C3" s="61" t="s">
        <v>61</v>
      </c>
      <c r="D3" s="61"/>
      <c r="E3" s="61"/>
      <c r="F3" s="61"/>
      <c r="G3" s="61"/>
    </row>
    <row r="4" spans="2:9" ht="20.100000000000001" customHeight="1">
      <c r="B4" s="63"/>
      <c r="C4" s="61" t="s">
        <v>62</v>
      </c>
      <c r="D4" s="61"/>
      <c r="E4" s="61"/>
      <c r="F4" s="61"/>
      <c r="G4" s="61"/>
    </row>
    <row r="5" spans="2:9" ht="20.100000000000001" customHeight="1">
      <c r="B5" s="64"/>
      <c r="C5" s="61" t="s">
        <v>63</v>
      </c>
      <c r="D5" s="61"/>
      <c r="E5" s="61"/>
      <c r="F5" s="61"/>
      <c r="G5" s="61"/>
    </row>
    <row r="6" spans="2:9" ht="20.100000000000001" customHeight="1"/>
    <row r="8" spans="2:9" ht="35.25" customHeight="1">
      <c r="B8" s="65" t="s">
        <v>64</v>
      </c>
      <c r="C8" s="66" t="s">
        <v>65</v>
      </c>
      <c r="D8" s="66"/>
      <c r="E8" s="66"/>
      <c r="F8" s="66"/>
      <c r="G8" s="66"/>
      <c r="H8" s="66"/>
      <c r="I8" s="66"/>
    </row>
    <row r="9" spans="2:9" ht="36" customHeight="1">
      <c r="B9" s="65"/>
      <c r="C9" s="67" t="s">
        <v>66</v>
      </c>
      <c r="D9" s="66"/>
      <c r="E9" s="66"/>
      <c r="F9" s="66"/>
      <c r="G9" s="66"/>
      <c r="H9" s="66"/>
      <c r="I9" s="66"/>
    </row>
    <row r="10" spans="2:9" ht="48.75" customHeight="1">
      <c r="B10" s="65"/>
      <c r="C10" s="67" t="s">
        <v>67</v>
      </c>
      <c r="D10" s="66"/>
      <c r="E10" s="66"/>
      <c r="F10" s="66"/>
      <c r="G10" s="66"/>
      <c r="H10" s="66"/>
      <c r="I10" s="66"/>
    </row>
    <row r="11" spans="2:9" ht="30" customHeight="1">
      <c r="B11" s="65"/>
      <c r="C11" s="67" t="s">
        <v>68</v>
      </c>
      <c r="D11" s="66"/>
      <c r="E11" s="66"/>
      <c r="F11" s="66"/>
      <c r="G11" s="66"/>
      <c r="H11" s="66"/>
      <c r="I11" s="66"/>
    </row>
  </sheetData>
  <mergeCells count="10">
    <mergeCell ref="B2:B5"/>
    <mergeCell ref="C2:G2"/>
    <mergeCell ref="C3:G3"/>
    <mergeCell ref="C4:G4"/>
    <mergeCell ref="C5:G5"/>
    <mergeCell ref="B8:B11"/>
    <mergeCell ref="C8:I8"/>
    <mergeCell ref="C9:I9"/>
    <mergeCell ref="C10:I10"/>
    <mergeCell ref="C11:I11"/>
  </mergeCells>
  <phoneticPr fontId="12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45"/>
  <sheetViews>
    <sheetView workbookViewId="0">
      <pane ySplit="3" topLeftCell="A28" activePane="bottomLeft" state="frozen"/>
      <selection pane="bottomLeft" activeCell="E41" sqref="E41"/>
    </sheetView>
  </sheetViews>
  <sheetFormatPr defaultColWidth="11" defaultRowHeight="12"/>
  <cols>
    <col min="1" max="1" width="8.375" style="17" customWidth="1"/>
    <col min="2" max="2" width="7.625" style="17" customWidth="1"/>
    <col min="3" max="4" width="11.5" style="18" customWidth="1"/>
    <col min="5" max="5" width="28.875" style="19" customWidth="1"/>
    <col min="6" max="6" width="33.75" style="19" customWidth="1"/>
    <col min="7" max="8" width="14" style="17" customWidth="1"/>
    <col min="9" max="9" width="12.625" style="19" customWidth="1"/>
    <col min="10" max="10" width="10.5" style="17" customWidth="1"/>
    <col min="11" max="16" width="9.125" style="18" hidden="1" customWidth="1"/>
    <col min="17" max="16384" width="11" style="18"/>
  </cols>
  <sheetData>
    <row r="1" spans="1:16" s="13" customFormat="1" ht="33" customHeight="1">
      <c r="A1" s="43" t="s">
        <v>121</v>
      </c>
      <c r="B1" s="44"/>
      <c r="C1" s="44"/>
      <c r="D1" s="44"/>
      <c r="E1" s="44"/>
      <c r="F1" s="44"/>
      <c r="G1" s="44"/>
      <c r="H1" s="45"/>
      <c r="I1" s="45"/>
      <c r="J1" s="46"/>
      <c r="K1" s="36" t="s">
        <v>2</v>
      </c>
      <c r="L1" s="36" t="s">
        <v>3</v>
      </c>
      <c r="M1" s="36" t="s">
        <v>4</v>
      </c>
      <c r="N1" s="36" t="s">
        <v>5</v>
      </c>
      <c r="O1" s="36" t="s">
        <v>6</v>
      </c>
      <c r="P1" s="36" t="s">
        <v>7</v>
      </c>
    </row>
    <row r="2" spans="1:16" s="14" customFormat="1" ht="21.75" customHeight="1" thickBot="1">
      <c r="A2" s="119" t="s">
        <v>119</v>
      </c>
      <c r="B2" s="119"/>
      <c r="C2" s="119"/>
      <c r="D2" s="119"/>
      <c r="E2" s="120" t="s">
        <v>120</v>
      </c>
      <c r="F2" s="117" t="s">
        <v>122</v>
      </c>
      <c r="G2" s="118">
        <f>SUM(G4:G97)</f>
        <v>487</v>
      </c>
      <c r="H2" s="118">
        <f>SUM(H4:H97)</f>
        <v>0</v>
      </c>
      <c r="I2" s="20"/>
      <c r="J2" s="37" t="s">
        <v>8</v>
      </c>
      <c r="K2" s="14">
        <v>500</v>
      </c>
      <c r="L2" s="14">
        <v>300</v>
      </c>
      <c r="M2" s="14">
        <v>200</v>
      </c>
    </row>
    <row r="3" spans="1:16" s="15" customFormat="1" ht="36.75" customHeight="1" thickTop="1">
      <c r="A3" s="21" t="s">
        <v>117</v>
      </c>
      <c r="B3" s="22" t="s">
        <v>9</v>
      </c>
      <c r="C3" s="22" t="s">
        <v>10</v>
      </c>
      <c r="D3" s="22" t="s">
        <v>103</v>
      </c>
      <c r="E3" s="22" t="s">
        <v>11</v>
      </c>
      <c r="F3" s="22" t="s">
        <v>12</v>
      </c>
      <c r="G3" s="22" t="s">
        <v>13</v>
      </c>
      <c r="H3" s="22" t="s">
        <v>59</v>
      </c>
      <c r="I3" s="23" t="s">
        <v>112</v>
      </c>
      <c r="J3" s="38" t="s">
        <v>14</v>
      </c>
    </row>
    <row r="4" spans="1:16" s="16" customFormat="1" ht="12.75">
      <c r="A4" s="24">
        <v>1</v>
      </c>
      <c r="B4" s="25" t="s">
        <v>105</v>
      </c>
      <c r="C4" s="26" t="s">
        <v>15</v>
      </c>
      <c r="D4" s="26" t="s">
        <v>106</v>
      </c>
      <c r="E4" s="27" t="s">
        <v>58</v>
      </c>
      <c r="F4" s="28"/>
      <c r="G4" s="25">
        <v>5</v>
      </c>
      <c r="H4" s="25"/>
      <c r="I4" s="29" t="s">
        <v>113</v>
      </c>
      <c r="J4" s="39" t="s">
        <v>101</v>
      </c>
    </row>
    <row r="5" spans="1:16" s="16" customFormat="1" ht="12.75">
      <c r="A5" s="24">
        <v>2</v>
      </c>
      <c r="B5" s="25" t="s">
        <v>105</v>
      </c>
      <c r="C5" s="26" t="s">
        <v>16</v>
      </c>
      <c r="D5" s="26" t="s">
        <v>107</v>
      </c>
      <c r="E5" s="27" t="s">
        <v>17</v>
      </c>
      <c r="F5" s="28"/>
      <c r="G5" s="25">
        <v>3</v>
      </c>
      <c r="H5" s="25"/>
      <c r="I5" s="29" t="s">
        <v>115</v>
      </c>
      <c r="J5" s="39" t="s">
        <v>101</v>
      </c>
    </row>
    <row r="6" spans="1:16" s="16" customFormat="1" ht="12.75">
      <c r="A6" s="24">
        <v>3</v>
      </c>
      <c r="B6" s="25" t="s">
        <v>105</v>
      </c>
      <c r="C6" s="26" t="s">
        <v>15</v>
      </c>
      <c r="D6" s="26" t="s">
        <v>108</v>
      </c>
      <c r="E6" s="27" t="s">
        <v>18</v>
      </c>
      <c r="F6" s="27"/>
      <c r="G6" s="25">
        <v>5</v>
      </c>
      <c r="H6" s="25"/>
      <c r="I6" s="29" t="s">
        <v>115</v>
      </c>
      <c r="J6" s="39" t="s">
        <v>101</v>
      </c>
      <c r="L6" s="40"/>
    </row>
    <row r="7" spans="1:16" s="16" customFormat="1" ht="12.75">
      <c r="A7" s="24">
        <v>4</v>
      </c>
      <c r="B7" s="25" t="s">
        <v>105</v>
      </c>
      <c r="C7" s="26" t="s">
        <v>15</v>
      </c>
      <c r="D7" s="26" t="s">
        <v>108</v>
      </c>
      <c r="E7" s="27" t="s">
        <v>19</v>
      </c>
      <c r="F7" s="27"/>
      <c r="G7" s="25">
        <v>10</v>
      </c>
      <c r="H7" s="25"/>
      <c r="I7" s="29" t="s">
        <v>115</v>
      </c>
      <c r="J7" s="39" t="s">
        <v>101</v>
      </c>
      <c r="L7" s="40"/>
    </row>
    <row r="8" spans="1:16" s="16" customFormat="1" ht="12.75">
      <c r="A8" s="24">
        <v>5</v>
      </c>
      <c r="B8" s="25" t="s">
        <v>105</v>
      </c>
      <c r="C8" s="26" t="s">
        <v>15</v>
      </c>
      <c r="D8" s="26" t="s">
        <v>108</v>
      </c>
      <c r="E8" s="27" t="s">
        <v>20</v>
      </c>
      <c r="F8" s="27"/>
      <c r="G8" s="25">
        <v>5</v>
      </c>
      <c r="H8" s="25"/>
      <c r="I8" s="29" t="s">
        <v>115</v>
      </c>
      <c r="J8" s="39" t="s">
        <v>101</v>
      </c>
    </row>
    <row r="9" spans="1:16" s="16" customFormat="1" ht="12.75">
      <c r="A9" s="24">
        <v>6</v>
      </c>
      <c r="B9" s="25" t="s">
        <v>105</v>
      </c>
      <c r="C9" s="26" t="s">
        <v>111</v>
      </c>
      <c r="D9" s="26" t="s">
        <v>109</v>
      </c>
      <c r="E9" s="27" t="s">
        <v>21</v>
      </c>
      <c r="F9" s="27"/>
      <c r="G9" s="25">
        <v>15</v>
      </c>
      <c r="H9" s="25"/>
      <c r="I9" s="29" t="s">
        <v>115</v>
      </c>
      <c r="J9" s="39" t="s">
        <v>101</v>
      </c>
    </row>
    <row r="10" spans="1:16" s="16" customFormat="1" ht="12.75">
      <c r="A10" s="24">
        <v>7</v>
      </c>
      <c r="B10" s="25" t="s">
        <v>105</v>
      </c>
      <c r="C10" s="26" t="s">
        <v>111</v>
      </c>
      <c r="D10" s="26" t="s">
        <v>109</v>
      </c>
      <c r="E10" s="27" t="s">
        <v>22</v>
      </c>
      <c r="F10" s="27"/>
      <c r="G10" s="25">
        <v>10</v>
      </c>
      <c r="H10" s="25"/>
      <c r="I10" s="29" t="s">
        <v>115</v>
      </c>
      <c r="J10" s="39" t="s">
        <v>101</v>
      </c>
    </row>
    <row r="11" spans="1:16" s="16" customFormat="1" ht="12.75">
      <c r="A11" s="24">
        <v>8</v>
      </c>
      <c r="B11" s="25" t="s">
        <v>105</v>
      </c>
      <c r="C11" s="26" t="s">
        <v>111</v>
      </c>
      <c r="D11" s="26" t="s">
        <v>109</v>
      </c>
      <c r="E11" s="27" t="s">
        <v>23</v>
      </c>
      <c r="F11" s="27"/>
      <c r="G11" s="25">
        <v>8</v>
      </c>
      <c r="H11" s="25"/>
      <c r="I11" s="29" t="s">
        <v>115</v>
      </c>
      <c r="J11" s="39" t="s">
        <v>101</v>
      </c>
    </row>
    <row r="12" spans="1:16" s="16" customFormat="1" ht="12.75">
      <c r="A12" s="24">
        <v>9</v>
      </c>
      <c r="B12" s="25" t="s">
        <v>105</v>
      </c>
      <c r="C12" s="26" t="s">
        <v>16</v>
      </c>
      <c r="D12" s="26" t="s">
        <v>110</v>
      </c>
      <c r="E12" s="27" t="s">
        <v>24</v>
      </c>
      <c r="F12" s="27"/>
      <c r="G12" s="25">
        <v>15</v>
      </c>
      <c r="H12" s="25"/>
      <c r="I12" s="29" t="s">
        <v>115</v>
      </c>
      <c r="J12" s="39" t="s">
        <v>101</v>
      </c>
    </row>
    <row r="13" spans="1:16" s="16" customFormat="1" ht="12.75">
      <c r="A13" s="24">
        <v>10</v>
      </c>
      <c r="B13" s="25" t="s">
        <v>105</v>
      </c>
      <c r="C13" s="26" t="s">
        <v>16</v>
      </c>
      <c r="D13" s="26" t="s">
        <v>110</v>
      </c>
      <c r="E13" s="27" t="s">
        <v>25</v>
      </c>
      <c r="F13" s="27"/>
      <c r="G13" s="25">
        <v>5</v>
      </c>
      <c r="H13" s="25"/>
      <c r="I13" s="29" t="s">
        <v>115</v>
      </c>
      <c r="J13" s="39" t="s">
        <v>101</v>
      </c>
    </row>
    <row r="14" spans="1:16" s="16" customFormat="1" ht="12.75">
      <c r="A14" s="109">
        <v>11</v>
      </c>
      <c r="B14" s="110" t="s">
        <v>105</v>
      </c>
      <c r="C14" s="111" t="s">
        <v>15</v>
      </c>
      <c r="D14" s="111" t="s">
        <v>108</v>
      </c>
      <c r="E14" s="112" t="s">
        <v>26</v>
      </c>
      <c r="F14" s="112"/>
      <c r="G14" s="110">
        <v>10</v>
      </c>
      <c r="H14" s="113"/>
      <c r="I14" s="114" t="s">
        <v>114</v>
      </c>
      <c r="J14" s="115" t="s">
        <v>99</v>
      </c>
    </row>
    <row r="15" spans="1:16" s="16" customFormat="1" ht="12.75">
      <c r="A15" s="109">
        <v>12</v>
      </c>
      <c r="B15" s="110" t="s">
        <v>105</v>
      </c>
      <c r="C15" s="111" t="s">
        <v>15</v>
      </c>
      <c r="D15" s="111" t="s">
        <v>108</v>
      </c>
      <c r="E15" s="112" t="s">
        <v>27</v>
      </c>
      <c r="F15" s="112"/>
      <c r="G15" s="110">
        <v>5</v>
      </c>
      <c r="H15" s="113"/>
      <c r="I15" s="114" t="s">
        <v>114</v>
      </c>
      <c r="J15" s="115" t="s">
        <v>99</v>
      </c>
    </row>
    <row r="16" spans="1:16" s="16" customFormat="1" ht="12.75">
      <c r="A16" s="109">
        <v>13</v>
      </c>
      <c r="B16" s="110" t="s">
        <v>105</v>
      </c>
      <c r="C16" s="111" t="s">
        <v>15</v>
      </c>
      <c r="D16" s="111" t="s">
        <v>108</v>
      </c>
      <c r="E16" s="112" t="s">
        <v>28</v>
      </c>
      <c r="F16" s="112"/>
      <c r="G16" s="110">
        <v>15</v>
      </c>
      <c r="H16" s="113"/>
      <c r="I16" s="114" t="s">
        <v>114</v>
      </c>
      <c r="J16" s="115" t="s">
        <v>99</v>
      </c>
    </row>
    <row r="17" spans="1:10" s="16" customFormat="1" ht="12.75">
      <c r="A17" s="109">
        <v>14</v>
      </c>
      <c r="B17" s="110" t="s">
        <v>105</v>
      </c>
      <c r="C17" s="111" t="s">
        <v>16</v>
      </c>
      <c r="D17" s="111" t="s">
        <v>110</v>
      </c>
      <c r="E17" s="112" t="s">
        <v>29</v>
      </c>
      <c r="F17" s="112"/>
      <c r="G17" s="110">
        <v>10</v>
      </c>
      <c r="H17" s="113"/>
      <c r="I17" s="114" t="s">
        <v>114</v>
      </c>
      <c r="J17" s="115" t="s">
        <v>99</v>
      </c>
    </row>
    <row r="18" spans="1:10" s="16" customFormat="1" ht="12.75">
      <c r="A18" s="109">
        <v>15</v>
      </c>
      <c r="B18" s="110" t="s">
        <v>105</v>
      </c>
      <c r="C18" s="111" t="s">
        <v>16</v>
      </c>
      <c r="D18" s="111" t="s">
        <v>110</v>
      </c>
      <c r="E18" s="112" t="s">
        <v>30</v>
      </c>
      <c r="F18" s="112"/>
      <c r="G18" s="110">
        <v>8</v>
      </c>
      <c r="H18" s="113"/>
      <c r="I18" s="114" t="s">
        <v>114</v>
      </c>
      <c r="J18" s="115" t="s">
        <v>99</v>
      </c>
    </row>
    <row r="19" spans="1:10" s="16" customFormat="1" ht="12.75">
      <c r="A19" s="109">
        <v>16</v>
      </c>
      <c r="B19" s="110" t="s">
        <v>105</v>
      </c>
      <c r="C19" s="111" t="s">
        <v>15</v>
      </c>
      <c r="D19" s="111" t="s">
        <v>107</v>
      </c>
      <c r="E19" s="112" t="s">
        <v>31</v>
      </c>
      <c r="F19" s="112"/>
      <c r="G19" s="110">
        <v>15</v>
      </c>
      <c r="H19" s="113"/>
      <c r="I19" s="114" t="s">
        <v>114</v>
      </c>
      <c r="J19" s="115" t="s">
        <v>99</v>
      </c>
    </row>
    <row r="20" spans="1:10" s="16" customFormat="1" ht="12.75">
      <c r="A20" s="109">
        <v>17</v>
      </c>
      <c r="B20" s="110" t="s">
        <v>105</v>
      </c>
      <c r="C20" s="111" t="s">
        <v>15</v>
      </c>
      <c r="D20" s="111" t="s">
        <v>107</v>
      </c>
      <c r="E20" s="112" t="s">
        <v>32</v>
      </c>
      <c r="F20" s="112"/>
      <c r="G20" s="110">
        <v>3</v>
      </c>
      <c r="H20" s="113"/>
      <c r="I20" s="114" t="s">
        <v>114</v>
      </c>
      <c r="J20" s="115" t="s">
        <v>99</v>
      </c>
    </row>
    <row r="21" spans="1:10" s="16" customFormat="1" ht="12.75">
      <c r="A21" s="103">
        <v>18</v>
      </c>
      <c r="B21" s="104" t="s">
        <v>96</v>
      </c>
      <c r="C21" s="105" t="s">
        <v>15</v>
      </c>
      <c r="D21" s="105"/>
      <c r="E21" s="106" t="s">
        <v>33</v>
      </c>
      <c r="F21" s="106"/>
      <c r="G21" s="104">
        <v>5</v>
      </c>
      <c r="H21" s="104"/>
      <c r="I21" s="107"/>
      <c r="J21" s="108" t="s">
        <v>97</v>
      </c>
    </row>
    <row r="22" spans="1:10" s="16" customFormat="1" ht="12.75">
      <c r="A22" s="103">
        <v>19</v>
      </c>
      <c r="B22" s="104" t="s">
        <v>96</v>
      </c>
      <c r="C22" s="105" t="s">
        <v>15</v>
      </c>
      <c r="D22" s="105"/>
      <c r="E22" s="106" t="s">
        <v>34</v>
      </c>
      <c r="F22" s="106"/>
      <c r="G22" s="104">
        <v>10</v>
      </c>
      <c r="H22" s="104"/>
      <c r="I22" s="107"/>
      <c r="J22" s="108" t="s">
        <v>97</v>
      </c>
    </row>
    <row r="23" spans="1:10" s="16" customFormat="1" ht="12.75">
      <c r="A23" s="103">
        <v>20</v>
      </c>
      <c r="B23" s="104" t="s">
        <v>96</v>
      </c>
      <c r="C23" s="105" t="s">
        <v>15</v>
      </c>
      <c r="D23" s="105"/>
      <c r="E23" s="106" t="s">
        <v>35</v>
      </c>
      <c r="F23" s="106"/>
      <c r="G23" s="104">
        <v>5</v>
      </c>
      <c r="H23" s="104"/>
      <c r="I23" s="107"/>
      <c r="J23" s="108" t="s">
        <v>97</v>
      </c>
    </row>
    <row r="24" spans="1:10" s="16" customFormat="1" ht="12.75">
      <c r="A24" s="103">
        <v>21</v>
      </c>
      <c r="B24" s="104" t="s">
        <v>96</v>
      </c>
      <c r="C24" s="105" t="s">
        <v>15</v>
      </c>
      <c r="D24" s="105"/>
      <c r="E24" s="106" t="s">
        <v>36</v>
      </c>
      <c r="F24" s="106"/>
      <c r="G24" s="104">
        <v>10</v>
      </c>
      <c r="H24" s="104"/>
      <c r="I24" s="107"/>
      <c r="J24" s="108" t="s">
        <v>97</v>
      </c>
    </row>
    <row r="25" spans="1:10" s="16" customFormat="1" ht="12.75">
      <c r="A25" s="103">
        <v>22</v>
      </c>
      <c r="B25" s="104" t="s">
        <v>96</v>
      </c>
      <c r="C25" s="105" t="s">
        <v>15</v>
      </c>
      <c r="D25" s="105"/>
      <c r="E25" s="106" t="s">
        <v>37</v>
      </c>
      <c r="F25" s="106"/>
      <c r="G25" s="104">
        <v>15</v>
      </c>
      <c r="H25" s="104"/>
      <c r="I25" s="107"/>
      <c r="J25" s="108" t="s">
        <v>97</v>
      </c>
    </row>
    <row r="26" spans="1:10" s="16" customFormat="1" ht="12.75">
      <c r="A26" s="103">
        <v>23</v>
      </c>
      <c r="B26" s="104" t="s">
        <v>96</v>
      </c>
      <c r="C26" s="105" t="s">
        <v>15</v>
      </c>
      <c r="D26" s="105"/>
      <c r="E26" s="106" t="s">
        <v>38</v>
      </c>
      <c r="F26" s="106"/>
      <c r="G26" s="104">
        <v>20</v>
      </c>
      <c r="H26" s="104"/>
      <c r="I26" s="107"/>
      <c r="J26" s="108" t="s">
        <v>97</v>
      </c>
    </row>
    <row r="27" spans="1:10" s="16" customFormat="1" ht="12.75">
      <c r="A27" s="103">
        <v>24</v>
      </c>
      <c r="B27" s="104" t="s">
        <v>96</v>
      </c>
      <c r="C27" s="105" t="s">
        <v>15</v>
      </c>
      <c r="D27" s="105"/>
      <c r="E27" s="106" t="s">
        <v>39</v>
      </c>
      <c r="F27" s="106"/>
      <c r="G27" s="104">
        <v>20</v>
      </c>
      <c r="H27" s="104"/>
      <c r="I27" s="107"/>
      <c r="J27" s="108" t="s">
        <v>97</v>
      </c>
    </row>
    <row r="28" spans="1:10" s="16" customFormat="1" ht="12.75">
      <c r="A28" s="103">
        <v>25</v>
      </c>
      <c r="B28" s="104" t="s">
        <v>96</v>
      </c>
      <c r="C28" s="105" t="s">
        <v>15</v>
      </c>
      <c r="D28" s="105"/>
      <c r="E28" s="106" t="s">
        <v>40</v>
      </c>
      <c r="F28" s="106"/>
      <c r="G28" s="104">
        <v>10</v>
      </c>
      <c r="H28" s="104"/>
      <c r="I28" s="107"/>
      <c r="J28" s="108" t="s">
        <v>97</v>
      </c>
    </row>
    <row r="29" spans="1:10" s="16" customFormat="1" ht="12.75">
      <c r="A29" s="103">
        <v>26</v>
      </c>
      <c r="B29" s="104" t="s">
        <v>96</v>
      </c>
      <c r="C29" s="105" t="s">
        <v>15</v>
      </c>
      <c r="D29" s="105"/>
      <c r="E29" s="106" t="s">
        <v>41</v>
      </c>
      <c r="F29" s="106"/>
      <c r="G29" s="104">
        <v>10</v>
      </c>
      <c r="H29" s="104"/>
      <c r="I29" s="107"/>
      <c r="J29" s="108" t="s">
        <v>97</v>
      </c>
    </row>
    <row r="30" spans="1:10" s="16" customFormat="1" ht="12.75">
      <c r="A30" s="103">
        <v>27</v>
      </c>
      <c r="B30" s="104" t="s">
        <v>96</v>
      </c>
      <c r="C30" s="105" t="s">
        <v>15</v>
      </c>
      <c r="D30" s="105"/>
      <c r="E30" s="106" t="s">
        <v>42</v>
      </c>
      <c r="F30" s="106"/>
      <c r="G30" s="104">
        <v>20</v>
      </c>
      <c r="H30" s="104"/>
      <c r="I30" s="107"/>
      <c r="J30" s="108" t="s">
        <v>97</v>
      </c>
    </row>
    <row r="31" spans="1:10" s="16" customFormat="1" ht="12.75">
      <c r="A31" s="103">
        <v>28</v>
      </c>
      <c r="B31" s="104" t="s">
        <v>96</v>
      </c>
      <c r="C31" s="105" t="s">
        <v>15</v>
      </c>
      <c r="D31" s="105"/>
      <c r="E31" s="106" t="s">
        <v>43</v>
      </c>
      <c r="F31" s="106"/>
      <c r="G31" s="104">
        <v>20</v>
      </c>
      <c r="H31" s="104"/>
      <c r="I31" s="107"/>
      <c r="J31" s="108" t="s">
        <v>97</v>
      </c>
    </row>
    <row r="32" spans="1:10" s="16" customFormat="1" ht="12.75">
      <c r="A32" s="103">
        <v>29</v>
      </c>
      <c r="B32" s="104" t="s">
        <v>96</v>
      </c>
      <c r="C32" s="105" t="s">
        <v>15</v>
      </c>
      <c r="D32" s="105"/>
      <c r="E32" s="106" t="s">
        <v>44</v>
      </c>
      <c r="F32" s="106"/>
      <c r="G32" s="104">
        <v>10</v>
      </c>
      <c r="H32" s="104"/>
      <c r="I32" s="107"/>
      <c r="J32" s="108" t="s">
        <v>97</v>
      </c>
    </row>
    <row r="33" spans="1:10" s="16" customFormat="1" ht="12.75">
      <c r="A33" s="103">
        <v>30</v>
      </c>
      <c r="B33" s="104" t="s">
        <v>96</v>
      </c>
      <c r="C33" s="105" t="s">
        <v>15</v>
      </c>
      <c r="D33" s="105"/>
      <c r="E33" s="106" t="s">
        <v>45</v>
      </c>
      <c r="F33" s="106"/>
      <c r="G33" s="104">
        <v>10</v>
      </c>
      <c r="H33" s="104"/>
      <c r="I33" s="107"/>
      <c r="J33" s="108" t="s">
        <v>97</v>
      </c>
    </row>
    <row r="34" spans="1:10" s="16" customFormat="1" ht="12.75">
      <c r="A34" s="103">
        <v>31</v>
      </c>
      <c r="B34" s="104" t="s">
        <v>96</v>
      </c>
      <c r="C34" s="105" t="s">
        <v>15</v>
      </c>
      <c r="D34" s="105"/>
      <c r="E34" s="106" t="s">
        <v>46</v>
      </c>
      <c r="F34" s="106"/>
      <c r="G34" s="104">
        <v>20</v>
      </c>
      <c r="H34" s="104"/>
      <c r="I34" s="107"/>
      <c r="J34" s="108" t="s">
        <v>97</v>
      </c>
    </row>
    <row r="35" spans="1:10" s="16" customFormat="1" ht="12.75">
      <c r="A35" s="103">
        <v>32</v>
      </c>
      <c r="B35" s="104" t="s">
        <v>96</v>
      </c>
      <c r="C35" s="105" t="s">
        <v>15</v>
      </c>
      <c r="D35" s="105"/>
      <c r="E35" s="106" t="s">
        <v>47</v>
      </c>
      <c r="F35" s="106"/>
      <c r="G35" s="104">
        <v>20</v>
      </c>
      <c r="H35" s="104"/>
      <c r="I35" s="107"/>
      <c r="J35" s="108" t="s">
        <v>97</v>
      </c>
    </row>
    <row r="36" spans="1:10" s="16" customFormat="1" ht="12.75">
      <c r="A36" s="103">
        <v>33</v>
      </c>
      <c r="B36" s="104" t="s">
        <v>96</v>
      </c>
      <c r="C36" s="105" t="s">
        <v>15</v>
      </c>
      <c r="D36" s="105"/>
      <c r="E36" s="106" t="s">
        <v>48</v>
      </c>
      <c r="F36" s="106"/>
      <c r="G36" s="104">
        <v>15</v>
      </c>
      <c r="H36" s="104"/>
      <c r="I36" s="107"/>
      <c r="J36" s="108" t="s">
        <v>97</v>
      </c>
    </row>
    <row r="37" spans="1:10" s="16" customFormat="1" ht="12.75">
      <c r="A37" s="103">
        <v>34</v>
      </c>
      <c r="B37" s="104" t="s">
        <v>96</v>
      </c>
      <c r="C37" s="105" t="s">
        <v>15</v>
      </c>
      <c r="D37" s="105"/>
      <c r="E37" s="106" t="s">
        <v>49</v>
      </c>
      <c r="F37" s="106"/>
      <c r="G37" s="104">
        <v>25</v>
      </c>
      <c r="H37" s="104"/>
      <c r="I37" s="107"/>
      <c r="J37" s="108" t="s">
        <v>97</v>
      </c>
    </row>
    <row r="38" spans="1:10" s="16" customFormat="1" ht="12.75">
      <c r="A38" s="103">
        <v>35</v>
      </c>
      <c r="B38" s="104" t="s">
        <v>96</v>
      </c>
      <c r="C38" s="105" t="s">
        <v>15</v>
      </c>
      <c r="D38" s="105"/>
      <c r="E38" s="106" t="s">
        <v>50</v>
      </c>
      <c r="F38" s="106"/>
      <c r="G38" s="104">
        <v>15</v>
      </c>
      <c r="H38" s="104"/>
      <c r="I38" s="107"/>
      <c r="J38" s="108" t="s">
        <v>97</v>
      </c>
    </row>
    <row r="39" spans="1:10" s="16" customFormat="1" ht="12.75">
      <c r="A39" s="103">
        <v>36</v>
      </c>
      <c r="B39" s="104" t="s">
        <v>96</v>
      </c>
      <c r="C39" s="105" t="s">
        <v>15</v>
      </c>
      <c r="D39" s="105"/>
      <c r="E39" s="106" t="s">
        <v>51</v>
      </c>
      <c r="F39" s="106"/>
      <c r="G39" s="104">
        <v>20</v>
      </c>
      <c r="H39" s="104"/>
      <c r="I39" s="107"/>
      <c r="J39" s="108" t="s">
        <v>97</v>
      </c>
    </row>
    <row r="40" spans="1:10" s="16" customFormat="1" ht="12.75">
      <c r="A40" s="103">
        <v>37</v>
      </c>
      <c r="B40" s="104" t="s">
        <v>96</v>
      </c>
      <c r="C40" s="105" t="s">
        <v>15</v>
      </c>
      <c r="D40" s="105"/>
      <c r="E40" s="106" t="s">
        <v>52</v>
      </c>
      <c r="F40" s="106"/>
      <c r="G40" s="104">
        <v>20</v>
      </c>
      <c r="H40" s="104"/>
      <c r="I40" s="107"/>
      <c r="J40" s="108" t="s">
        <v>97</v>
      </c>
    </row>
    <row r="41" spans="1:10" s="16" customFormat="1" ht="12.75">
      <c r="A41" s="103">
        <v>38</v>
      </c>
      <c r="B41" s="104" t="s">
        <v>96</v>
      </c>
      <c r="C41" s="105" t="s">
        <v>15</v>
      </c>
      <c r="D41" s="105"/>
      <c r="E41" s="106" t="s">
        <v>53</v>
      </c>
      <c r="F41" s="106"/>
      <c r="G41" s="104">
        <v>15</v>
      </c>
      <c r="H41" s="104"/>
      <c r="I41" s="107"/>
      <c r="J41" s="108" t="s">
        <v>97</v>
      </c>
    </row>
    <row r="42" spans="1:10" s="16" customFormat="1" ht="12.75">
      <c r="A42" s="103">
        <v>39</v>
      </c>
      <c r="B42" s="104" t="s">
        <v>96</v>
      </c>
      <c r="C42" s="105" t="s">
        <v>15</v>
      </c>
      <c r="D42" s="105"/>
      <c r="E42" s="106" t="s">
        <v>54</v>
      </c>
      <c r="F42" s="106"/>
      <c r="G42" s="104">
        <v>25</v>
      </c>
      <c r="H42" s="104"/>
      <c r="I42" s="107"/>
      <c r="J42" s="108" t="s">
        <v>97</v>
      </c>
    </row>
    <row r="43" spans="1:10" s="16" customFormat="1" ht="12.75" thickBot="1">
      <c r="A43" s="30"/>
      <c r="B43" s="31"/>
      <c r="C43" s="32"/>
      <c r="D43" s="32"/>
      <c r="E43" s="33"/>
      <c r="F43" s="33"/>
      <c r="G43" s="31"/>
      <c r="H43" s="42"/>
      <c r="I43" s="42"/>
      <c r="J43" s="41"/>
    </row>
    <row r="44" spans="1:10" s="16" customFormat="1">
      <c r="A44" s="34"/>
      <c r="B44" s="34"/>
      <c r="E44" s="35"/>
      <c r="F44" s="35"/>
      <c r="G44" s="34"/>
      <c r="H44" s="34"/>
      <c r="I44" s="19"/>
      <c r="J44" s="34"/>
    </row>
    <row r="45" spans="1:10" s="16" customFormat="1">
      <c r="A45" s="34"/>
      <c r="B45" s="34"/>
      <c r="E45" s="35"/>
      <c r="F45" s="35"/>
      <c r="G45" s="34"/>
      <c r="H45" s="34"/>
      <c r="I45" s="19"/>
      <c r="J45" s="34"/>
    </row>
  </sheetData>
  <mergeCells count="2">
    <mergeCell ref="A1:J1"/>
    <mergeCell ref="A2:D2"/>
  </mergeCells>
  <phoneticPr fontId="12" type="noConversion"/>
  <dataValidations count="1">
    <dataValidation type="list" allowBlank="1" showInputMessage="1" showErrorMessage="1" sqref="B4:B43">
      <formula1>"高,中,低,待定,取消"</formula1>
    </dataValidation>
  </dataValidations>
  <pageMargins left="0.75" right="0.75" top="1" bottom="1" header="0.5" footer="0.5"/>
  <pageSetup paperSize="9" orientation="portrait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文档说明!$L$7:$L$9</xm:f>
          </x14:formula1>
          <xm:sqref>J4:J43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abSelected="1" zoomScaleNormal="100" zoomScaleSheetLayoutView="100" workbookViewId="0">
      <selection activeCell="C12" sqref="C12"/>
    </sheetView>
  </sheetViews>
  <sheetFormatPr defaultRowHeight="12"/>
  <cols>
    <col min="1" max="2" width="7.5" style="90" bestFit="1" customWidth="1"/>
    <col min="3" max="3" width="45.25" style="101" customWidth="1"/>
    <col min="4" max="8" width="7.75" style="101" customWidth="1"/>
    <col min="9" max="19" width="4.75" style="102" customWidth="1"/>
    <col min="20" max="16384" width="9" style="73"/>
  </cols>
  <sheetData>
    <row r="1" spans="1:27" ht="16.5" customHeight="1">
      <c r="A1" s="68" t="s">
        <v>69</v>
      </c>
      <c r="B1" s="69"/>
      <c r="C1" s="69"/>
      <c r="D1" s="69"/>
      <c r="E1" s="69"/>
      <c r="F1" s="69"/>
      <c r="G1" s="69"/>
      <c r="H1" s="70"/>
      <c r="I1" s="125" t="s">
        <v>125</v>
      </c>
      <c r="J1" s="71"/>
      <c r="K1" s="71"/>
      <c r="L1" s="71"/>
      <c r="M1" s="71"/>
      <c r="N1" s="128" t="s">
        <v>123</v>
      </c>
      <c r="O1" s="71"/>
      <c r="P1" s="71"/>
      <c r="Q1" s="71"/>
      <c r="R1" s="71"/>
      <c r="S1" s="126"/>
      <c r="T1" s="72" t="s">
        <v>124</v>
      </c>
      <c r="U1" s="72">
        <f>SUM(E5:E21)</f>
        <v>88</v>
      </c>
      <c r="V1" s="72"/>
      <c r="W1" s="72"/>
      <c r="X1" s="72"/>
      <c r="Y1" s="72"/>
      <c r="Z1" s="72"/>
      <c r="AA1" s="72"/>
    </row>
    <row r="2" spans="1:27" ht="16.5" customHeight="1">
      <c r="A2" s="74"/>
      <c r="B2" s="75"/>
      <c r="C2" s="75"/>
      <c r="D2" s="75"/>
      <c r="E2" s="75"/>
      <c r="F2" s="75"/>
      <c r="G2" s="75"/>
      <c r="H2" s="76"/>
      <c r="I2" s="77">
        <v>1</v>
      </c>
      <c r="J2" s="78">
        <v>2</v>
      </c>
      <c r="K2" s="78">
        <v>3</v>
      </c>
      <c r="L2" s="78">
        <v>4</v>
      </c>
      <c r="M2" s="121">
        <v>5</v>
      </c>
      <c r="N2" s="129">
        <v>6</v>
      </c>
      <c r="O2" s="121">
        <v>7</v>
      </c>
      <c r="P2" s="121">
        <v>8</v>
      </c>
      <c r="Q2" s="121">
        <v>9</v>
      </c>
      <c r="R2" s="121">
        <v>10</v>
      </c>
      <c r="S2" s="79"/>
      <c r="T2" s="80" t="s">
        <v>70</v>
      </c>
      <c r="U2" s="81">
        <f>U1/10</f>
        <v>8.8000000000000007</v>
      </c>
      <c r="V2" s="72"/>
      <c r="W2" s="72"/>
      <c r="X2" s="72"/>
      <c r="Y2" s="72"/>
      <c r="Z2" s="72"/>
      <c r="AA2" s="72"/>
    </row>
    <row r="3" spans="1:27" ht="16.5" customHeight="1">
      <c r="A3" s="74"/>
      <c r="B3" s="75"/>
      <c r="C3" s="75"/>
      <c r="D3" s="75"/>
      <c r="E3" s="75"/>
      <c r="F3" s="75"/>
      <c r="G3" s="75"/>
      <c r="H3" s="76"/>
      <c r="I3" s="121">
        <f>$U2*(10-I2)</f>
        <v>79.2</v>
      </c>
      <c r="J3" s="121">
        <f>$U2*(10-J2)</f>
        <v>70.400000000000006</v>
      </c>
      <c r="K3" s="121">
        <f>$U2*(10-K2)</f>
        <v>61.600000000000009</v>
      </c>
      <c r="L3" s="121">
        <f>$U2*(10-L2)</f>
        <v>52.800000000000004</v>
      </c>
      <c r="M3" s="121">
        <f>$U2*(10-M2)</f>
        <v>44</v>
      </c>
      <c r="N3" s="129">
        <f>$U2*(10-N2)</f>
        <v>35.200000000000003</v>
      </c>
      <c r="O3" s="121">
        <f>$U2*(10-O2)</f>
        <v>26.400000000000002</v>
      </c>
      <c r="P3" s="121">
        <f>$U2*(10-P2)</f>
        <v>17.600000000000001</v>
      </c>
      <c r="Q3" s="121">
        <f>$U2*(10-Q2)</f>
        <v>8.8000000000000007</v>
      </c>
      <c r="R3" s="121">
        <f>$U2*(10-R2)</f>
        <v>0</v>
      </c>
      <c r="S3" s="79"/>
      <c r="T3" s="72" t="s">
        <v>71</v>
      </c>
      <c r="U3" s="82">
        <f>I3</f>
        <v>79.2</v>
      </c>
      <c r="V3" s="82"/>
      <c r="W3" s="82"/>
      <c r="X3" s="82"/>
      <c r="Y3" s="82"/>
      <c r="Z3" s="82"/>
      <c r="AA3" s="72"/>
    </row>
    <row r="4" spans="1:27" s="90" customFormat="1" ht="24.75" customHeight="1" thickBot="1">
      <c r="A4" s="83" t="s">
        <v>126</v>
      </c>
      <c r="B4" s="116" t="s">
        <v>118</v>
      </c>
      <c r="C4" s="84" t="s">
        <v>72</v>
      </c>
      <c r="D4" s="84" t="s">
        <v>73</v>
      </c>
      <c r="E4" s="85" t="s">
        <v>74</v>
      </c>
      <c r="F4" s="85" t="s">
        <v>75</v>
      </c>
      <c r="G4" s="85" t="s">
        <v>76</v>
      </c>
      <c r="H4" s="85" t="s">
        <v>77</v>
      </c>
      <c r="I4" s="86">
        <f>SUM(I5:I21)</f>
        <v>88</v>
      </c>
      <c r="J4" s="86">
        <f>SUM(J5:J21)</f>
        <v>79</v>
      </c>
      <c r="K4" s="86">
        <f>SUM(K5:K21)</f>
        <v>69</v>
      </c>
      <c r="L4" s="86">
        <f>SUM(L5:L21)</f>
        <v>12</v>
      </c>
      <c r="M4" s="127">
        <f>SUM(M5:M21)</f>
        <v>0</v>
      </c>
      <c r="N4" s="130">
        <f>SUM(N5:N21)</f>
        <v>0</v>
      </c>
      <c r="O4" s="86">
        <f>SUM(O5:O21)</f>
        <v>0</v>
      </c>
      <c r="P4" s="86">
        <f>SUM(P5:P21)</f>
        <v>0</v>
      </c>
      <c r="Q4" s="86">
        <f>SUM(Q5:Q21)</f>
        <v>0</v>
      </c>
      <c r="R4" s="122">
        <v>0</v>
      </c>
      <c r="S4" s="87"/>
      <c r="T4" s="88" t="s">
        <v>78</v>
      </c>
      <c r="U4" s="82">
        <f>I4</f>
        <v>88</v>
      </c>
      <c r="V4" s="82"/>
      <c r="W4" s="82"/>
      <c r="X4" s="82"/>
      <c r="Y4" s="82"/>
      <c r="Z4" s="82"/>
      <c r="AA4" s="89"/>
    </row>
    <row r="5" spans="1:27" ht="20.25" customHeight="1">
      <c r="A5" s="91">
        <v>1</v>
      </c>
      <c r="B5" s="91">
        <v>1</v>
      </c>
      <c r="C5" s="92" t="s">
        <v>79</v>
      </c>
      <c r="D5" s="92">
        <v>100</v>
      </c>
      <c r="E5" s="92">
        <v>4</v>
      </c>
      <c r="F5" s="92"/>
      <c r="G5" s="92"/>
      <c r="H5" s="92"/>
      <c r="I5" s="92">
        <v>4</v>
      </c>
      <c r="J5" s="93">
        <v>2</v>
      </c>
      <c r="K5" s="93">
        <v>0</v>
      </c>
      <c r="L5" s="93">
        <v>0</v>
      </c>
      <c r="M5" s="123">
        <v>0</v>
      </c>
      <c r="N5" s="131"/>
      <c r="O5" s="123"/>
      <c r="P5" s="123"/>
      <c r="Q5" s="123"/>
      <c r="R5" s="123"/>
      <c r="S5" s="94"/>
      <c r="T5" s="72"/>
      <c r="U5" s="72"/>
      <c r="V5" s="72"/>
      <c r="W5" s="72"/>
      <c r="X5" s="72"/>
      <c r="Y5" s="72"/>
      <c r="Z5" s="72"/>
      <c r="AA5" s="72"/>
    </row>
    <row r="6" spans="1:27" ht="20.25" customHeight="1">
      <c r="A6" s="95">
        <v>2</v>
      </c>
      <c r="B6" s="95">
        <v>1</v>
      </c>
      <c r="C6" s="96" t="s">
        <v>80</v>
      </c>
      <c r="D6" s="96">
        <v>200</v>
      </c>
      <c r="E6" s="96">
        <v>8</v>
      </c>
      <c r="F6" s="96"/>
      <c r="G6" s="96"/>
      <c r="H6" s="96"/>
      <c r="I6" s="96">
        <v>8</v>
      </c>
      <c r="J6" s="97">
        <v>4</v>
      </c>
      <c r="K6" s="97">
        <v>0</v>
      </c>
      <c r="L6" s="97">
        <v>0</v>
      </c>
      <c r="M6" s="124">
        <v>0</v>
      </c>
      <c r="N6" s="132"/>
      <c r="O6" s="124"/>
      <c r="P6" s="124"/>
      <c r="Q6" s="124"/>
      <c r="R6" s="124"/>
      <c r="S6" s="98"/>
      <c r="T6" s="72"/>
      <c r="U6" s="72"/>
      <c r="V6" s="72"/>
      <c r="W6" s="72"/>
      <c r="X6" s="72"/>
      <c r="Y6" s="72"/>
      <c r="Z6" s="72"/>
      <c r="AA6" s="72"/>
    </row>
    <row r="7" spans="1:27" ht="20.25" customHeight="1">
      <c r="A7" s="95">
        <v>3</v>
      </c>
      <c r="B7" s="95">
        <v>1</v>
      </c>
      <c r="C7" s="96" t="s">
        <v>81</v>
      </c>
      <c r="D7" s="96">
        <v>300</v>
      </c>
      <c r="E7" s="96">
        <v>6</v>
      </c>
      <c r="F7" s="96"/>
      <c r="G7" s="96"/>
      <c r="H7" s="96"/>
      <c r="I7" s="96">
        <v>6</v>
      </c>
      <c r="J7" s="97">
        <v>2</v>
      </c>
      <c r="K7" s="97">
        <v>0</v>
      </c>
      <c r="L7" s="97">
        <v>0</v>
      </c>
      <c r="M7" s="124">
        <v>0</v>
      </c>
      <c r="N7" s="132"/>
      <c r="O7" s="124"/>
      <c r="P7" s="124"/>
      <c r="Q7" s="124"/>
      <c r="R7" s="124"/>
      <c r="S7" s="98"/>
      <c r="T7" s="72"/>
      <c r="U7" s="72"/>
      <c r="V7" s="72"/>
      <c r="W7" s="72"/>
      <c r="X7" s="72"/>
      <c r="Y7" s="72"/>
      <c r="Z7" s="72"/>
      <c r="AA7" s="72"/>
    </row>
    <row r="8" spans="1:27" ht="20.25" customHeight="1">
      <c r="A8" s="95">
        <v>4</v>
      </c>
      <c r="B8" s="95">
        <v>1</v>
      </c>
      <c r="C8" s="96" t="s">
        <v>82</v>
      </c>
      <c r="D8" s="96">
        <v>400</v>
      </c>
      <c r="E8" s="96">
        <v>4</v>
      </c>
      <c r="F8" s="96"/>
      <c r="G8" s="96"/>
      <c r="H8" s="96"/>
      <c r="I8" s="96">
        <v>4</v>
      </c>
      <c r="J8" s="97">
        <v>4</v>
      </c>
      <c r="K8" s="97">
        <v>0</v>
      </c>
      <c r="L8" s="97">
        <v>0</v>
      </c>
      <c r="M8" s="124">
        <v>0</v>
      </c>
      <c r="N8" s="132"/>
      <c r="O8" s="124"/>
      <c r="P8" s="124"/>
      <c r="Q8" s="124"/>
      <c r="R8" s="124"/>
      <c r="S8" s="98"/>
      <c r="T8" s="72"/>
      <c r="U8" s="72"/>
      <c r="V8" s="72"/>
      <c r="W8" s="72"/>
      <c r="X8" s="72"/>
      <c r="Y8" s="72"/>
      <c r="Z8" s="72"/>
      <c r="AA8" s="72"/>
    </row>
    <row r="9" spans="1:27" ht="20.25" customHeight="1">
      <c r="A9" s="95">
        <v>5</v>
      </c>
      <c r="B9" s="95">
        <v>2</v>
      </c>
      <c r="C9" s="96" t="s">
        <v>83</v>
      </c>
      <c r="D9" s="96">
        <v>500</v>
      </c>
      <c r="E9" s="96">
        <v>6</v>
      </c>
      <c r="F9" s="96"/>
      <c r="G9" s="96"/>
      <c r="H9" s="96"/>
      <c r="I9" s="96">
        <v>6</v>
      </c>
      <c r="J9" s="97">
        <v>2</v>
      </c>
      <c r="K9" s="97">
        <v>0</v>
      </c>
      <c r="L9" s="97">
        <v>0</v>
      </c>
      <c r="M9" s="124">
        <v>0</v>
      </c>
      <c r="N9" s="132"/>
      <c r="O9" s="124"/>
      <c r="P9" s="124"/>
      <c r="Q9" s="124"/>
      <c r="R9" s="124"/>
      <c r="S9" s="98"/>
      <c r="T9" s="72"/>
      <c r="U9" s="72"/>
      <c r="V9" s="72"/>
      <c r="W9" s="72"/>
      <c r="X9" s="72"/>
      <c r="Y9" s="72"/>
      <c r="Z9" s="72"/>
      <c r="AA9" s="72"/>
    </row>
    <row r="10" spans="1:27" ht="20.25" customHeight="1">
      <c r="A10" s="95">
        <v>6</v>
      </c>
      <c r="B10" s="95">
        <v>2</v>
      </c>
      <c r="C10" s="96" t="s">
        <v>84</v>
      </c>
      <c r="D10" s="96">
        <v>600</v>
      </c>
      <c r="E10" s="96">
        <v>8</v>
      </c>
      <c r="F10" s="96"/>
      <c r="G10" s="96"/>
      <c r="H10" s="96"/>
      <c r="I10" s="96">
        <v>8</v>
      </c>
      <c r="J10" s="97">
        <v>4</v>
      </c>
      <c r="K10" s="97">
        <v>8</v>
      </c>
      <c r="L10" s="97">
        <v>0</v>
      </c>
      <c r="M10" s="124">
        <v>0</v>
      </c>
      <c r="N10" s="132"/>
      <c r="O10" s="124"/>
      <c r="P10" s="124"/>
      <c r="Q10" s="124"/>
      <c r="R10" s="124"/>
      <c r="S10" s="98"/>
      <c r="T10" s="72"/>
      <c r="U10" s="72"/>
      <c r="V10" s="72"/>
      <c r="W10" s="72"/>
      <c r="X10" s="72"/>
      <c r="Y10" s="72"/>
      <c r="Z10" s="72"/>
      <c r="AA10" s="72"/>
    </row>
    <row r="11" spans="1:27" ht="20.25" customHeight="1">
      <c r="A11" s="95">
        <v>7</v>
      </c>
      <c r="B11" s="95">
        <v>2</v>
      </c>
      <c r="C11" s="96" t="s">
        <v>85</v>
      </c>
      <c r="D11" s="96">
        <v>700</v>
      </c>
      <c r="E11" s="96">
        <v>4</v>
      </c>
      <c r="F11" s="96"/>
      <c r="G11" s="96"/>
      <c r="H11" s="96"/>
      <c r="I11" s="96">
        <v>4</v>
      </c>
      <c r="J11" s="97">
        <v>4</v>
      </c>
      <c r="K11" s="97">
        <v>4</v>
      </c>
      <c r="L11" s="97">
        <v>0</v>
      </c>
      <c r="M11" s="124">
        <v>0</v>
      </c>
      <c r="N11" s="132"/>
      <c r="O11" s="124"/>
      <c r="P11" s="124"/>
      <c r="Q11" s="124"/>
      <c r="R11" s="124"/>
      <c r="S11" s="98"/>
      <c r="T11" s="72"/>
      <c r="U11" s="72"/>
      <c r="V11" s="72"/>
      <c r="W11" s="72"/>
      <c r="X11" s="72"/>
      <c r="Y11" s="72"/>
      <c r="Z11" s="72"/>
      <c r="AA11" s="72"/>
    </row>
    <row r="12" spans="1:27" ht="20.25" customHeight="1">
      <c r="A12" s="95">
        <v>8</v>
      </c>
      <c r="B12" s="95">
        <v>2</v>
      </c>
      <c r="C12" s="96" t="s">
        <v>86</v>
      </c>
      <c r="D12" s="96">
        <v>800</v>
      </c>
      <c r="E12" s="96">
        <v>8</v>
      </c>
      <c r="F12" s="96"/>
      <c r="G12" s="96"/>
      <c r="H12" s="96"/>
      <c r="I12" s="96">
        <v>8</v>
      </c>
      <c r="J12" s="97">
        <v>3</v>
      </c>
      <c r="K12" s="97">
        <v>3</v>
      </c>
      <c r="L12" s="97">
        <v>0</v>
      </c>
      <c r="M12" s="124">
        <v>0</v>
      </c>
      <c r="N12" s="132"/>
      <c r="O12" s="124"/>
      <c r="P12" s="124"/>
      <c r="Q12" s="124"/>
      <c r="R12" s="124"/>
      <c r="S12" s="98"/>
      <c r="T12" s="72"/>
      <c r="U12" s="72"/>
      <c r="V12" s="72"/>
      <c r="W12" s="72"/>
      <c r="X12" s="72"/>
      <c r="Y12" s="72"/>
      <c r="Z12" s="72"/>
      <c r="AA12" s="72"/>
    </row>
    <row r="13" spans="1:27" ht="20.25" customHeight="1">
      <c r="A13" s="95">
        <v>9</v>
      </c>
      <c r="B13" s="95">
        <v>3</v>
      </c>
      <c r="C13" s="96" t="s">
        <v>87</v>
      </c>
      <c r="D13" s="96">
        <v>900</v>
      </c>
      <c r="E13" s="96">
        <v>6</v>
      </c>
      <c r="F13" s="96"/>
      <c r="G13" s="96"/>
      <c r="H13" s="96"/>
      <c r="I13" s="96">
        <v>6</v>
      </c>
      <c r="J13" s="97">
        <v>2</v>
      </c>
      <c r="K13" s="97">
        <v>2</v>
      </c>
      <c r="L13" s="97">
        <v>0</v>
      </c>
      <c r="M13" s="124">
        <v>0</v>
      </c>
      <c r="N13" s="132"/>
      <c r="O13" s="124"/>
      <c r="P13" s="124"/>
      <c r="Q13" s="124"/>
      <c r="R13" s="124"/>
      <c r="S13" s="98"/>
      <c r="T13" s="72"/>
      <c r="U13" s="72"/>
      <c r="V13" s="72"/>
      <c r="W13" s="72"/>
      <c r="X13" s="72"/>
      <c r="Y13" s="72"/>
      <c r="Z13" s="72"/>
      <c r="AA13" s="72"/>
    </row>
    <row r="14" spans="1:27" ht="20.25" customHeight="1">
      <c r="A14" s="95">
        <v>10</v>
      </c>
      <c r="B14" s="95">
        <v>3</v>
      </c>
      <c r="C14" s="96" t="s">
        <v>88</v>
      </c>
      <c r="D14" s="96">
        <v>1000</v>
      </c>
      <c r="E14" s="96">
        <v>4</v>
      </c>
      <c r="F14" s="96"/>
      <c r="G14" s="96"/>
      <c r="H14" s="96"/>
      <c r="I14" s="96">
        <v>4</v>
      </c>
      <c r="J14" s="97">
        <v>4</v>
      </c>
      <c r="K14" s="97">
        <v>4</v>
      </c>
      <c r="L14" s="97">
        <v>4</v>
      </c>
      <c r="M14" s="124">
        <v>0</v>
      </c>
      <c r="N14" s="132"/>
      <c r="O14" s="124"/>
      <c r="P14" s="124"/>
      <c r="Q14" s="124"/>
      <c r="R14" s="124"/>
      <c r="S14" s="98"/>
      <c r="T14" s="72"/>
      <c r="U14" s="72"/>
      <c r="V14" s="72"/>
      <c r="W14" s="72"/>
      <c r="X14" s="72"/>
      <c r="Y14" s="72"/>
      <c r="Z14" s="72"/>
      <c r="AA14" s="72"/>
    </row>
    <row r="15" spans="1:27" ht="20.25" customHeight="1">
      <c r="A15" s="95">
        <v>11</v>
      </c>
      <c r="B15" s="95">
        <v>3</v>
      </c>
      <c r="C15" s="96" t="s">
        <v>89</v>
      </c>
      <c r="D15" s="96">
        <v>1100</v>
      </c>
      <c r="E15" s="96">
        <v>8</v>
      </c>
      <c r="F15" s="96"/>
      <c r="G15" s="96"/>
      <c r="H15" s="96"/>
      <c r="I15" s="96">
        <v>8</v>
      </c>
      <c r="J15" s="97">
        <v>8</v>
      </c>
      <c r="K15" s="97">
        <v>8</v>
      </c>
      <c r="L15" s="97">
        <v>8</v>
      </c>
      <c r="M15" s="124">
        <v>0</v>
      </c>
      <c r="N15" s="132"/>
      <c r="O15" s="124"/>
      <c r="P15" s="124"/>
      <c r="Q15" s="124"/>
      <c r="R15" s="124"/>
      <c r="S15" s="98"/>
      <c r="T15" s="72"/>
      <c r="U15" s="72"/>
      <c r="V15" s="72"/>
      <c r="W15" s="72"/>
      <c r="X15" s="72"/>
      <c r="Y15" s="72"/>
      <c r="Z15" s="72"/>
      <c r="AA15" s="72"/>
    </row>
    <row r="16" spans="1:27" ht="20.25" customHeight="1">
      <c r="A16" s="95">
        <v>12</v>
      </c>
      <c r="B16" s="95">
        <v>3</v>
      </c>
      <c r="C16" s="96" t="s">
        <v>90</v>
      </c>
      <c r="D16" s="96">
        <v>1200</v>
      </c>
      <c r="E16" s="96">
        <v>6</v>
      </c>
      <c r="F16" s="96"/>
      <c r="G16" s="96"/>
      <c r="H16" s="96"/>
      <c r="I16" s="96">
        <v>6</v>
      </c>
      <c r="J16" s="97">
        <v>6</v>
      </c>
      <c r="K16" s="97">
        <v>6</v>
      </c>
      <c r="L16" s="97">
        <v>0</v>
      </c>
      <c r="M16" s="124">
        <v>0</v>
      </c>
      <c r="N16" s="132"/>
      <c r="O16" s="124"/>
      <c r="P16" s="124"/>
      <c r="Q16" s="124"/>
      <c r="R16" s="124"/>
      <c r="S16" s="98"/>
      <c r="T16" s="72"/>
      <c r="U16" s="72"/>
      <c r="V16" s="72"/>
      <c r="W16" s="72"/>
      <c r="X16" s="72"/>
      <c r="Y16" s="72"/>
      <c r="Z16" s="72"/>
      <c r="AA16" s="72"/>
    </row>
    <row r="17" spans="1:27" ht="20.25" customHeight="1">
      <c r="A17" s="95">
        <v>13</v>
      </c>
      <c r="B17" s="95">
        <v>3</v>
      </c>
      <c r="C17" s="96" t="s">
        <v>91</v>
      </c>
      <c r="D17" s="96">
        <v>1300</v>
      </c>
      <c r="E17" s="96">
        <v>4</v>
      </c>
      <c r="F17" s="96"/>
      <c r="G17" s="96"/>
      <c r="H17" s="96"/>
      <c r="I17" s="96">
        <v>4</v>
      </c>
      <c r="J17" s="97">
        <v>4</v>
      </c>
      <c r="K17" s="97">
        <v>4</v>
      </c>
      <c r="L17" s="97">
        <v>0</v>
      </c>
      <c r="M17" s="124">
        <v>0</v>
      </c>
      <c r="N17" s="132"/>
      <c r="O17" s="124"/>
      <c r="P17" s="124"/>
      <c r="Q17" s="124"/>
      <c r="R17" s="124"/>
      <c r="S17" s="98"/>
      <c r="T17" s="72"/>
      <c r="U17" s="72"/>
      <c r="V17" s="72"/>
      <c r="W17" s="72"/>
      <c r="X17" s="72"/>
      <c r="Y17" s="72"/>
      <c r="Z17" s="72"/>
      <c r="AA17" s="72"/>
    </row>
    <row r="18" spans="1:27">
      <c r="A18" s="95">
        <v>14</v>
      </c>
      <c r="B18" s="95"/>
      <c r="C18" s="96" t="s">
        <v>92</v>
      </c>
      <c r="D18" s="96">
        <v>1301</v>
      </c>
      <c r="E18" s="96">
        <v>8</v>
      </c>
      <c r="F18" s="96"/>
      <c r="G18" s="96"/>
      <c r="H18" s="96"/>
      <c r="I18" s="96">
        <v>8</v>
      </c>
      <c r="J18" s="97">
        <v>12</v>
      </c>
      <c r="K18" s="97">
        <v>12</v>
      </c>
      <c r="L18" s="97">
        <v>0</v>
      </c>
      <c r="M18" s="124">
        <v>0</v>
      </c>
      <c r="N18" s="132"/>
      <c r="O18" s="124"/>
      <c r="P18" s="124"/>
      <c r="Q18" s="124"/>
      <c r="R18" s="124"/>
      <c r="S18" s="98"/>
      <c r="T18" s="72"/>
      <c r="U18" s="72"/>
      <c r="V18" s="72"/>
      <c r="W18" s="72"/>
      <c r="X18" s="72"/>
      <c r="Y18" s="72"/>
      <c r="Z18" s="72"/>
      <c r="AA18" s="72"/>
    </row>
    <row r="19" spans="1:27">
      <c r="A19" s="95">
        <v>15</v>
      </c>
      <c r="B19" s="95"/>
      <c r="C19" s="96" t="s">
        <v>93</v>
      </c>
      <c r="D19" s="96"/>
      <c r="E19" s="96"/>
      <c r="F19" s="96"/>
      <c r="G19" s="96"/>
      <c r="H19" s="96"/>
      <c r="I19" s="96"/>
      <c r="J19" s="97">
        <v>6</v>
      </c>
      <c r="K19" s="97">
        <v>6</v>
      </c>
      <c r="L19" s="97">
        <v>0</v>
      </c>
      <c r="M19" s="124">
        <v>0</v>
      </c>
      <c r="N19" s="132"/>
      <c r="O19" s="124"/>
      <c r="P19" s="124"/>
      <c r="Q19" s="124"/>
      <c r="R19" s="124"/>
      <c r="S19" s="98"/>
      <c r="T19" s="72"/>
      <c r="U19" s="72"/>
      <c r="V19" s="72"/>
      <c r="W19" s="72"/>
      <c r="X19" s="72"/>
      <c r="Y19" s="72"/>
      <c r="Z19" s="72"/>
      <c r="AA19" s="72"/>
    </row>
    <row r="20" spans="1:27">
      <c r="A20" s="95">
        <v>16</v>
      </c>
      <c r="B20" s="95"/>
      <c r="C20" s="96" t="s">
        <v>94</v>
      </c>
      <c r="D20" s="96"/>
      <c r="E20" s="96"/>
      <c r="F20" s="96"/>
      <c r="G20" s="96"/>
      <c r="H20" s="96"/>
      <c r="I20" s="96"/>
      <c r="J20" s="97">
        <v>8</v>
      </c>
      <c r="K20" s="97">
        <v>8</v>
      </c>
      <c r="L20" s="97">
        <v>0</v>
      </c>
      <c r="M20" s="124">
        <v>0</v>
      </c>
      <c r="N20" s="132"/>
      <c r="O20" s="124"/>
      <c r="P20" s="124"/>
      <c r="Q20" s="124"/>
      <c r="R20" s="124"/>
      <c r="S20" s="98"/>
      <c r="T20" s="72"/>
      <c r="U20" s="72"/>
      <c r="V20" s="72"/>
      <c r="W20" s="72"/>
      <c r="X20" s="72"/>
      <c r="Y20" s="72"/>
      <c r="Z20" s="72"/>
      <c r="AA20" s="72"/>
    </row>
    <row r="21" spans="1:27">
      <c r="A21" s="95">
        <v>17</v>
      </c>
      <c r="B21" s="95"/>
      <c r="C21" s="96" t="s">
        <v>95</v>
      </c>
      <c r="D21" s="96">
        <v>1400</v>
      </c>
      <c r="E21" s="96">
        <v>4</v>
      </c>
      <c r="F21" s="96"/>
      <c r="G21" s="96"/>
      <c r="H21" s="96"/>
      <c r="I21" s="96">
        <v>4</v>
      </c>
      <c r="J21" s="97">
        <v>4</v>
      </c>
      <c r="K21" s="97">
        <v>4</v>
      </c>
      <c r="L21" s="97">
        <v>0</v>
      </c>
      <c r="M21" s="124">
        <v>0</v>
      </c>
      <c r="N21" s="132"/>
      <c r="O21" s="124"/>
      <c r="P21" s="124"/>
      <c r="Q21" s="124"/>
      <c r="R21" s="124"/>
      <c r="S21" s="98"/>
      <c r="T21" s="72"/>
      <c r="U21" s="72"/>
      <c r="V21" s="72"/>
      <c r="W21" s="72"/>
      <c r="X21" s="72"/>
      <c r="Y21" s="72"/>
      <c r="Z21" s="72"/>
      <c r="AA21" s="72"/>
    </row>
    <row r="22" spans="1:27">
      <c r="A22" s="89"/>
      <c r="B22" s="89"/>
      <c r="C22" s="99"/>
      <c r="D22" s="99"/>
      <c r="E22" s="99"/>
      <c r="F22" s="99"/>
      <c r="G22" s="99"/>
      <c r="H22" s="99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72"/>
      <c r="U22" s="72"/>
      <c r="V22" s="72"/>
      <c r="W22" s="72"/>
      <c r="X22" s="72"/>
      <c r="Y22" s="72"/>
      <c r="Z22" s="72"/>
      <c r="AA22" s="72"/>
    </row>
    <row r="23" spans="1:27">
      <c r="A23" s="89"/>
      <c r="B23" s="89"/>
      <c r="C23" s="99"/>
      <c r="D23" s="99"/>
      <c r="E23" s="99"/>
      <c r="F23" s="99"/>
      <c r="G23" s="99"/>
      <c r="H23" s="99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72"/>
      <c r="U23" s="72"/>
      <c r="V23" s="72"/>
      <c r="W23" s="72"/>
      <c r="X23" s="72"/>
      <c r="Y23" s="72"/>
      <c r="Z23" s="72"/>
      <c r="AA23" s="72"/>
    </row>
  </sheetData>
  <mergeCells count="3">
    <mergeCell ref="A1:H3"/>
    <mergeCell ref="I1:M1"/>
    <mergeCell ref="N1:R1"/>
  </mergeCells>
  <phoneticPr fontId="12" type="noConversion"/>
  <pageMargins left="0.75" right="0.75" top="1" bottom="1" header="0.5" footer="0.5"/>
  <pageSetup paperSize="9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104" zoomScaleNormal="104" workbookViewId="0">
      <selection activeCell="O16" sqref="O16"/>
    </sheetView>
  </sheetViews>
  <sheetFormatPr defaultColWidth="9" defaultRowHeight="14.25"/>
  <sheetData/>
  <phoneticPr fontId="12" type="noConversion"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文档说明</vt:lpstr>
      <vt:lpstr>优先级判定原则</vt:lpstr>
      <vt:lpstr>Product Backlog</vt:lpstr>
      <vt:lpstr>sprint1</vt:lpstr>
      <vt:lpstr>发布燃尽图</vt:lpstr>
      <vt:lpstr>sprint1!Print_Area</vt:lpstr>
    </vt:vector>
  </TitlesOfParts>
  <Company>eBaoTech.com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xxProductBacklog</dc:title>
  <dc:creator>jingbin.liao</dc:creator>
  <cp:lastModifiedBy>Sky123.Org</cp:lastModifiedBy>
  <dcterms:created xsi:type="dcterms:W3CDTF">2009-06-03T06:18:00Z</dcterms:created>
  <dcterms:modified xsi:type="dcterms:W3CDTF">2016-10-07T14:17:21Z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