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 activeTab="2"/>
  </bookViews>
  <sheets>
    <sheet name="sprint2" sheetId="24" r:id="rId1"/>
    <sheet name="sprint1" sheetId="2" r:id="rId2"/>
    <sheet name="文档说明" sheetId="23" r:id="rId3"/>
  </sheets>
  <externalReferences>
    <externalReference r:id="rId4"/>
  </externalReferences>
  <definedNames>
    <definedName name="complexity" localSheetId="0">'[1]Product Backlog'!#REF!</definedName>
    <definedName name="complexity" localSheetId="2">'[1]Product Backlog'!#REF!</definedName>
    <definedName name="complexity">'[1]Product Backlog'!#REF!</definedName>
    <definedName name="_xlnm.Print_Area" localSheetId="1">sprint1!$A$1:$M$21</definedName>
    <definedName name="_xlnm.Print_Area" localSheetId="0">sprint2!$A$1:$L$21</definedName>
    <definedName name="sprints" localSheetId="0">#REF!</definedName>
    <definedName name="sprints">#REF!</definedName>
  </definedNames>
  <calcPr calcId="145621"/>
</workbook>
</file>

<file path=xl/calcChain.xml><?xml version="1.0" encoding="utf-8"?>
<calcChain xmlns="http://schemas.openxmlformats.org/spreadsheetml/2006/main">
  <c r="L4" i="24" l="1"/>
  <c r="S4" i="24" s="1"/>
  <c r="K4" i="24"/>
  <c r="R4" i="24" s="1"/>
  <c r="J4" i="24"/>
  <c r="Q4" i="24" s="1"/>
  <c r="I4" i="24"/>
  <c r="P4" i="24" s="1"/>
  <c r="H4" i="24"/>
  <c r="O4" i="24" s="1"/>
  <c r="G4" i="24"/>
  <c r="N4" i="24" s="1"/>
  <c r="S3" i="24"/>
  <c r="N3" i="24"/>
  <c r="H3" i="24"/>
  <c r="O3" i="24" s="1"/>
  <c r="G3" i="24"/>
  <c r="N2" i="24"/>
  <c r="K3" i="24" s="1"/>
  <c r="R3" i="24" s="1"/>
  <c r="I3" i="24" l="1"/>
  <c r="P3" i="24" s="1"/>
  <c r="J3" i="24"/>
  <c r="Q3" i="24" s="1"/>
  <c r="H3" i="2"/>
  <c r="O2" i="2" s="1"/>
  <c r="T3" i="2"/>
  <c r="O3" i="2" l="1"/>
  <c r="K3" i="2"/>
  <c r="R3" i="2" s="1"/>
  <c r="L3" i="2"/>
  <c r="S3" i="2" s="1"/>
  <c r="I3" i="2"/>
  <c r="P3" i="2" s="1"/>
  <c r="J3" i="2"/>
  <c r="Q3" i="2" s="1"/>
  <c r="I4" i="2"/>
  <c r="P4" i="2" s="1"/>
  <c r="J4" i="2"/>
  <c r="Q4" i="2" s="1"/>
  <c r="K4" i="2"/>
  <c r="R4" i="2" s="1"/>
  <c r="L4" i="2"/>
  <c r="S4" i="2" s="1"/>
  <c r="M4" i="2"/>
  <c r="T4" i="2" s="1"/>
  <c r="H4" i="2"/>
  <c r="O4" i="2" s="1"/>
</calcChain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</commentList>
</comments>
</file>

<file path=xl/sharedStrings.xml><?xml version="1.0" encoding="utf-8"?>
<sst xmlns="http://schemas.openxmlformats.org/spreadsheetml/2006/main" count="64" uniqueCount="38">
  <si>
    <t>编号</t>
    <phoneticPr fontId="1" type="noConversion"/>
  </si>
  <si>
    <t>任务示例2</t>
  </si>
  <si>
    <t>任务示例1</t>
    <phoneticPr fontId="1" type="noConversion"/>
  </si>
  <si>
    <t>任务示例3</t>
  </si>
  <si>
    <t>任务示例4</t>
  </si>
  <si>
    <t>任务示例6</t>
  </si>
  <si>
    <t>任务示例7</t>
  </si>
  <si>
    <t>任务示例11</t>
  </si>
  <si>
    <t>任务示例12</t>
  </si>
  <si>
    <t>任务示例13</t>
  </si>
  <si>
    <t>任务示例14</t>
  </si>
  <si>
    <t>任务示例8</t>
  </si>
  <si>
    <t>任务示例9</t>
  </si>
  <si>
    <t>任务示例10</t>
  </si>
  <si>
    <t>任务示例5</t>
    <phoneticPr fontId="1" type="noConversion"/>
  </si>
  <si>
    <t>Sprint期间新增任务1</t>
    <phoneticPr fontId="1" type="noConversion"/>
  </si>
  <si>
    <t>Sprint期间新增任务2</t>
    <phoneticPr fontId="1" type="noConversion"/>
  </si>
  <si>
    <t>Sprint期间新增任务3</t>
    <phoneticPr fontId="1" type="noConversion"/>
  </si>
  <si>
    <t>1周的Sprint</t>
    <phoneticPr fontId="1" type="noConversion"/>
  </si>
  <si>
    <t>负责人</t>
    <phoneticPr fontId="1" type="noConversion"/>
  </si>
  <si>
    <t>V0.1</t>
    <phoneticPr fontId="1" type="noConversion"/>
  </si>
  <si>
    <t>修改内容</t>
  </si>
  <si>
    <t>修改日期</t>
  </si>
  <si>
    <t>修改人</t>
  </si>
  <si>
    <t>版本号</t>
  </si>
  <si>
    <t>文档修改历史</t>
  </si>
  <si>
    <t>*任务</t>
    <phoneticPr fontId="1" type="noConversion"/>
  </si>
  <si>
    <t>优先级</t>
    <phoneticPr fontId="1" type="noConversion"/>
  </si>
  <si>
    <t>每日工作量</t>
    <phoneticPr fontId="1" type="noConversion"/>
  </si>
  <si>
    <t>参考燃尽图</t>
    <phoneticPr fontId="1" type="noConversion"/>
  </si>
  <si>
    <t>燃尽图</t>
    <phoneticPr fontId="1" type="noConversion"/>
  </si>
  <si>
    <t>工作量
估计</t>
    <phoneticPr fontId="1" type="noConversion"/>
  </si>
  <si>
    <t>实际
工作量</t>
    <phoneticPr fontId="1" type="noConversion"/>
  </si>
  <si>
    <t>Sprint Backlog_sprint1</t>
    <phoneticPr fontId="1" type="noConversion"/>
  </si>
  <si>
    <t>Sprint Backlog_sprint2</t>
    <phoneticPr fontId="1" type="noConversion"/>
  </si>
  <si>
    <r>
      <t xml:space="preserve">关于本文档
   </t>
    </r>
    <r>
      <rPr>
        <sz val="10"/>
        <color indexed="8"/>
        <rFont val="宋体"/>
        <family val="3"/>
        <charset val="134"/>
      </rPr>
      <t xml:space="preserve">本文档是Scrum团队制定的SprintBacklog模板。
</t>
    </r>
    <r>
      <rPr>
        <b/>
        <sz val="10"/>
        <color indexed="8"/>
        <rFont val="宋体"/>
        <family val="3"/>
        <charset val="134"/>
      </rPr>
      <t xml:space="preserve">
使用建议和要求</t>
    </r>
    <r>
      <rPr>
        <sz val="10"/>
        <color indexed="8"/>
        <rFont val="宋体"/>
        <family val="3"/>
        <charset val="134"/>
      </rPr>
      <t xml:space="preserve">
1、文档由团队维护更新。
2、在每一个sprint计划会议之后输出。
</t>
    </r>
    <r>
      <rPr>
        <b/>
        <sz val="10"/>
        <color indexed="8"/>
        <rFont val="宋体"/>
        <family val="3"/>
        <charset val="134"/>
      </rPr>
      <t xml:space="preserve">
文档书写格式说明 
一、文档名称
   XXX产品(项目)SprintBacklog 
二、SprintBacklog
</t>
    </r>
    <r>
      <rPr>
        <sz val="10"/>
        <color indexed="8"/>
        <rFont val="宋体"/>
        <family val="3"/>
        <charset val="134"/>
      </rPr>
      <t xml:space="preserve">   </t>
    </r>
    <r>
      <rPr>
        <sz val="10"/>
        <color indexed="10"/>
        <rFont val="宋体"/>
        <family val="3"/>
        <charset val="134"/>
      </rPr>
      <t>注：带*列的信息为必填项</t>
    </r>
    <r>
      <rPr>
        <sz val="10"/>
        <color indexed="8"/>
        <rFont val="宋体"/>
        <family val="3"/>
        <charset val="134"/>
      </rPr>
      <t xml:space="preserve">。
1）编号：任务序号
2）任务：具体工作内容。
3）优先级：优先级预留后面两位，使调整优先级的时候更加方便。
4）工作量估计：对工作的估计，一般以理想人员的人小时，也可以是理性人员的人天，例如0.5人天。
5) 实际工作量：任务完成后，此项工作的实际的工作量
5）负责人：具体完成工作的人。
6）参考剩余时间、实际剩余时间：前者是根据总估计量计算的每日剩余时间，后者是实际剩余工作时间。
10）1,2....:一个sprint的工作天数，在下面填写当天还剩余多少工作量。
</t>
    </r>
    <r>
      <rPr>
        <b/>
        <sz val="10"/>
        <color indexed="8"/>
        <rFont val="宋体"/>
        <family val="3"/>
        <charset val="134"/>
      </rPr>
      <t>三、燃尽图</t>
    </r>
    <r>
      <rPr>
        <sz val="10"/>
        <color indexed="8"/>
        <rFont val="宋体"/>
        <family val="3"/>
        <charset val="134"/>
      </rPr>
      <t xml:space="preserve">
   是剩余工作量和天数的二维关系图，它表示在当日还剩余多少个故事点。
</t>
    </r>
    <r>
      <rPr>
        <b/>
        <sz val="10"/>
        <color indexed="8"/>
        <rFont val="宋体"/>
        <family val="3"/>
        <charset val="134"/>
      </rPr>
      <t xml:space="preserve">  </t>
    </r>
    <phoneticPr fontId="1" type="noConversion"/>
  </si>
  <si>
    <t>变更量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</si>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</sst>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11" fillId="0" borderId="0">
      <alignment vertical="center"/>
    </xf>
  </cellStyleXfs>
  <cellXfs count="65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2" fillId="5" borderId="0" xfId="2" applyFont="1" applyFill="1">
      <alignment vertical="center"/>
    </xf>
    <xf numFmtId="0" fontId="12" fillId="3" borderId="0" xfId="2" applyFont="1" applyFill="1">
      <alignment vertical="center"/>
    </xf>
    <xf numFmtId="0" fontId="14" fillId="5" borderId="0" xfId="2" applyFont="1" applyFill="1">
      <alignment vertical="center"/>
    </xf>
    <xf numFmtId="0" fontId="5" fillId="5" borderId="0" xfId="2" applyFont="1" applyFill="1" applyAlignment="1">
      <alignment vertical="top"/>
    </xf>
    <xf numFmtId="0" fontId="14" fillId="5" borderId="0" xfId="2" applyFont="1" applyFill="1" applyAlignment="1">
      <alignment vertical="top"/>
    </xf>
    <xf numFmtId="0" fontId="5" fillId="3" borderId="0" xfId="2" applyFont="1" applyFill="1" applyAlignment="1">
      <alignment vertical="top"/>
    </xf>
    <xf numFmtId="14" fontId="5" fillId="3" borderId="1" xfId="2" applyNumberFormat="1" applyFont="1" applyFill="1" applyBorder="1" applyAlignment="1">
      <alignment horizontal="center" vertical="top"/>
    </xf>
    <xf numFmtId="0" fontId="5" fillId="3" borderId="18" xfId="2" applyFont="1" applyFill="1" applyBorder="1" applyAlignment="1">
      <alignment horizontal="center" vertical="top"/>
    </xf>
    <xf numFmtId="0" fontId="5" fillId="3" borderId="1" xfId="2" applyFont="1" applyFill="1" applyBorder="1" applyAlignment="1">
      <alignment horizontal="center" vertical="top"/>
    </xf>
    <xf numFmtId="0" fontId="8" fillId="3" borderId="20" xfId="2" applyFont="1" applyFill="1" applyBorder="1" applyAlignment="1">
      <alignment horizontal="center" vertical="top"/>
    </xf>
    <xf numFmtId="0" fontId="8" fillId="3" borderId="21" xfId="2" applyFont="1" applyFill="1" applyBorder="1" applyAlignment="1">
      <alignment horizontal="center" vertical="top"/>
    </xf>
    <xf numFmtId="0" fontId="8" fillId="3" borderId="0" xfId="2" applyFont="1" applyFill="1" applyAlignment="1">
      <alignment vertical="top"/>
    </xf>
    <xf numFmtId="0" fontId="5" fillId="3" borderId="1" xfId="0" applyFont="1" applyFill="1" applyBorder="1"/>
    <xf numFmtId="0" fontId="5" fillId="3" borderId="0" xfId="0" applyFont="1" applyFill="1" applyBorder="1"/>
    <xf numFmtId="0" fontId="17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5" fillId="3" borderId="11" xfId="0" applyFont="1" applyFill="1" applyBorder="1"/>
    <xf numFmtId="0" fontId="5" fillId="3" borderId="0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9" fillId="3" borderId="6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5" fillId="0" borderId="1" xfId="0" applyFont="1" applyBorder="1" applyAlignment="1"/>
    <xf numFmtId="0" fontId="5" fillId="3" borderId="0" xfId="0" applyFont="1" applyFill="1" applyBorder="1" applyAlignment="1"/>
    <xf numFmtId="0" fontId="5" fillId="0" borderId="0" xfId="0" applyFont="1" applyBorder="1" applyAlignment="1"/>
    <xf numFmtId="0" fontId="5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/>
    <xf numFmtId="0" fontId="5" fillId="3" borderId="22" xfId="0" applyFont="1" applyFill="1" applyBorder="1" applyAlignment="1">
      <alignment horizontal="right"/>
    </xf>
    <xf numFmtId="0" fontId="5" fillId="3" borderId="23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" xfId="2" applyFont="1" applyFill="1" applyBorder="1" applyAlignment="1">
      <alignment vertical="top" wrapText="1"/>
    </xf>
    <xf numFmtId="0" fontId="5" fillId="3" borderId="8" xfId="2" applyFont="1" applyFill="1" applyBorder="1" applyAlignment="1">
      <alignment vertical="top" wrapText="1"/>
    </xf>
    <xf numFmtId="0" fontId="15" fillId="3" borderId="18" xfId="2" applyFont="1" applyFill="1" applyBorder="1" applyAlignment="1">
      <alignment horizontal="left" vertical="top" wrapText="1"/>
    </xf>
    <xf numFmtId="0" fontId="12" fillId="3" borderId="1" xfId="2" applyFont="1" applyFill="1" applyBorder="1" applyAlignment="1">
      <alignment horizontal="left" vertical="top" wrapText="1"/>
    </xf>
    <xf numFmtId="0" fontId="12" fillId="3" borderId="8" xfId="2" applyFont="1" applyFill="1" applyBorder="1" applyAlignment="1">
      <alignment horizontal="left" vertical="top" wrapText="1"/>
    </xf>
    <xf numFmtId="0" fontId="12" fillId="3" borderId="18" xfId="2" applyFont="1" applyFill="1" applyBorder="1" applyAlignment="1">
      <alignment horizontal="left" vertical="top" wrapText="1"/>
    </xf>
    <xf numFmtId="0" fontId="12" fillId="3" borderId="17" xfId="2" applyFont="1" applyFill="1" applyBorder="1" applyAlignment="1">
      <alignment horizontal="left" vertical="top" wrapText="1"/>
    </xf>
    <xf numFmtId="0" fontId="12" fillId="3" borderId="16" xfId="2" applyFont="1" applyFill="1" applyBorder="1" applyAlignment="1">
      <alignment horizontal="left" vertical="top" wrapText="1"/>
    </xf>
    <xf numFmtId="0" fontId="12" fillId="3" borderId="15" xfId="2" applyFont="1" applyFill="1" applyBorder="1" applyAlignment="1">
      <alignment horizontal="left" vertical="top" wrapText="1"/>
    </xf>
    <xf numFmtId="0" fontId="8" fillId="3" borderId="20" xfId="2" applyFont="1" applyFill="1" applyBorder="1" applyAlignment="1">
      <alignment vertical="top"/>
    </xf>
    <xf numFmtId="0" fontId="8" fillId="3" borderId="19" xfId="2" applyFont="1" applyFill="1" applyBorder="1" applyAlignment="1">
      <alignment vertical="top"/>
    </xf>
    <xf numFmtId="0" fontId="5" fillId="3" borderId="1" xfId="2" applyFont="1" applyFill="1" applyBorder="1" applyAlignment="1">
      <alignment vertical="top"/>
    </xf>
    <xf numFmtId="0" fontId="5" fillId="3" borderId="8" xfId="2" applyFont="1" applyFill="1" applyBorder="1" applyAlignment="1">
      <alignment vertical="top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sprint2!$M$3</c:f>
              <c:strCache>
                <c:ptCount val="1"/>
                <c:pt idx="0">
                  <c:v>参考燃尽图</c:v>
                </c:pt>
              </c:strCache>
            </c:strRef>
          </c:tx>
          <c:marker>
            <c:symbol val="none"/>
          </c:marker>
          <c:val>
            <c:numRef>
              <c:f>sprint2!$N$3:$S$3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sprint2!$M$4</c:f>
              <c:strCache>
                <c:ptCount val="1"/>
                <c:pt idx="0">
                  <c:v>燃尽图</c:v>
                </c:pt>
              </c:strCache>
            </c:strRef>
          </c:tx>
          <c:marker>
            <c:symbol val="none"/>
          </c:marker>
          <c:val>
            <c:numRef>
              <c:f>sprint2!$N$4:$S$4</c:f>
              <c:numCache>
                <c:formatCode>General</c:formatCode>
                <c:ptCount val="6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0384"/>
        <c:axId val="186733312"/>
      </c:lineChart>
      <c:catAx>
        <c:axId val="1622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33312"/>
        <c:crosses val="autoZero"/>
        <c:auto val="1"/>
        <c:lblAlgn val="ctr"/>
        <c:lblOffset val="100"/>
        <c:noMultiLvlLbl val="0"/>
      </c:catAx>
      <c:valAx>
        <c:axId val="1867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sprint1!$N$3</c:f>
              <c:strCache>
                <c:ptCount val="1"/>
                <c:pt idx="0">
                  <c:v>参考燃尽图</c:v>
                </c:pt>
              </c:strCache>
            </c:strRef>
          </c:tx>
          <c:marker>
            <c:symbol val="none"/>
          </c:marker>
          <c:val>
            <c:numRef>
              <c:f>sprint1!$O$3:$T$3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sprint1!$N$4</c:f>
              <c:strCache>
                <c:ptCount val="1"/>
                <c:pt idx="0">
                  <c:v>燃尽图</c:v>
                </c:pt>
              </c:strCache>
            </c:strRef>
          </c:tx>
          <c:marker>
            <c:symbol val="none"/>
          </c:marker>
          <c:val>
            <c:numRef>
              <c:f>sprint1!$O$4:$T$4</c:f>
              <c:numCache>
                <c:formatCode>General</c:formatCode>
                <c:ptCount val="6"/>
                <c:pt idx="0">
                  <c:v>88</c:v>
                </c:pt>
                <c:pt idx="1">
                  <c:v>88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1312"/>
        <c:axId val="141182848"/>
      </c:lineChart>
      <c:catAx>
        <c:axId val="1411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82848"/>
        <c:crosses val="autoZero"/>
        <c:auto val="1"/>
        <c:lblAlgn val="ctr"/>
        <c:lblOffset val="100"/>
        <c:noMultiLvlLbl val="0"/>
      </c:catAx>
      <c:valAx>
        <c:axId val="1411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</xdr:row>
      <xdr:rowOff>71436</xdr:rowOff>
    </xdr:from>
    <xdr:to>
      <xdr:col>19</xdr:col>
      <xdr:colOff>190500</xdr:colOff>
      <xdr:row>20</xdr:row>
      <xdr:rowOff>9524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4</xdr:row>
      <xdr:rowOff>71436</xdr:rowOff>
    </xdr:from>
    <xdr:to>
      <xdr:col>20</xdr:col>
      <xdr:colOff>190500</xdr:colOff>
      <xdr:row>20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oenix_ProductBacklog_&#21151;&#330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履历"/>
      <sheetName val="Product Backlog"/>
      <sheetName val="发布燃尽图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zoomScaleNormal="100" zoomScaleSheetLayoutView="100" workbookViewId="0">
      <selection activeCell="J17" sqref="J17"/>
    </sheetView>
  </sheetViews>
  <sheetFormatPr defaultRowHeight="12"/>
  <cols>
    <col min="1" max="1" width="5" style="2" customWidth="1"/>
    <col min="2" max="2" width="45.25" style="30" customWidth="1"/>
    <col min="3" max="6" width="7.75" style="30" customWidth="1"/>
    <col min="7" max="12" width="4.75" style="3" customWidth="1"/>
    <col min="13" max="16384" width="9" style="1"/>
  </cols>
  <sheetData>
    <row r="1" spans="1:20" ht="16.5" customHeight="1">
      <c r="A1" s="43" t="s">
        <v>34</v>
      </c>
      <c r="B1" s="44"/>
      <c r="C1" s="44"/>
      <c r="D1" s="44"/>
      <c r="E1" s="44"/>
      <c r="F1" s="45"/>
      <c r="G1" s="49" t="s">
        <v>18</v>
      </c>
      <c r="H1" s="50"/>
      <c r="I1" s="50"/>
      <c r="J1" s="50"/>
      <c r="K1" s="50"/>
      <c r="L1" s="51"/>
      <c r="M1" s="17"/>
      <c r="N1" s="17"/>
      <c r="O1" s="17"/>
      <c r="P1" s="17"/>
      <c r="Q1" s="17"/>
      <c r="R1" s="17"/>
      <c r="S1" s="17"/>
      <c r="T1" s="17"/>
    </row>
    <row r="2" spans="1:20" ht="16.5" customHeight="1">
      <c r="A2" s="46"/>
      <c r="B2" s="47"/>
      <c r="C2" s="47"/>
      <c r="D2" s="47"/>
      <c r="E2" s="47"/>
      <c r="F2" s="48"/>
      <c r="G2" s="26">
        <v>1</v>
      </c>
      <c r="H2" s="20">
        <v>2</v>
      </c>
      <c r="I2" s="20">
        <v>3</v>
      </c>
      <c r="J2" s="20">
        <v>4</v>
      </c>
      <c r="K2" s="20">
        <v>5</v>
      </c>
      <c r="L2" s="21">
        <v>5</v>
      </c>
      <c r="M2" s="22" t="s">
        <v>28</v>
      </c>
      <c r="N2" s="16">
        <f>G3/5</f>
        <v>17.600000000000001</v>
      </c>
      <c r="O2" s="17"/>
      <c r="P2" s="17"/>
      <c r="Q2" s="17"/>
      <c r="R2" s="17"/>
      <c r="S2" s="17"/>
      <c r="T2" s="17"/>
    </row>
    <row r="3" spans="1:20" ht="16.5" customHeight="1">
      <c r="A3" s="46"/>
      <c r="B3" s="47"/>
      <c r="C3" s="47"/>
      <c r="D3" s="47"/>
      <c r="E3" s="47"/>
      <c r="F3" s="48"/>
      <c r="G3" s="27">
        <f>SUM(D5:D21)</f>
        <v>88</v>
      </c>
      <c r="H3" s="20">
        <f>N2*4</f>
        <v>70.400000000000006</v>
      </c>
      <c r="I3" s="20">
        <f>N2*3</f>
        <v>52.800000000000004</v>
      </c>
      <c r="J3" s="20">
        <f>N2*2</f>
        <v>35.200000000000003</v>
      </c>
      <c r="K3" s="20">
        <f>N2*1</f>
        <v>17.600000000000001</v>
      </c>
      <c r="L3" s="21">
        <v>0</v>
      </c>
      <c r="M3" s="17" t="s">
        <v>29</v>
      </c>
      <c r="N3" s="18">
        <f t="shared" ref="N3:S4" si="0">G3</f>
        <v>88</v>
      </c>
      <c r="O3" s="18">
        <f t="shared" si="0"/>
        <v>70.400000000000006</v>
      </c>
      <c r="P3" s="18">
        <f t="shared" si="0"/>
        <v>52.800000000000004</v>
      </c>
      <c r="Q3" s="18">
        <f t="shared" si="0"/>
        <v>35.200000000000003</v>
      </c>
      <c r="R3" s="18">
        <f t="shared" si="0"/>
        <v>17.600000000000001</v>
      </c>
      <c r="S3" s="18">
        <f t="shared" si="0"/>
        <v>0</v>
      </c>
      <c r="T3" s="17"/>
    </row>
    <row r="4" spans="1:20" s="2" customFormat="1" ht="24.75" customHeight="1" thickBot="1">
      <c r="A4" s="36" t="s">
        <v>0</v>
      </c>
      <c r="B4" s="37" t="s">
        <v>26</v>
      </c>
      <c r="C4" s="37" t="s">
        <v>27</v>
      </c>
      <c r="D4" s="38" t="s">
        <v>31</v>
      </c>
      <c r="E4" s="38" t="s">
        <v>32</v>
      </c>
      <c r="F4" s="38" t="s">
        <v>19</v>
      </c>
      <c r="G4" s="39">
        <f t="shared" ref="G4:L4" si="1">SUM(G5:G21)</f>
        <v>88</v>
      </c>
      <c r="H4" s="40">
        <f t="shared" si="1"/>
        <v>88</v>
      </c>
      <c r="I4" s="40">
        <f t="shared" si="1"/>
        <v>88</v>
      </c>
      <c r="J4" s="40">
        <f t="shared" si="1"/>
        <v>88</v>
      </c>
      <c r="K4" s="40">
        <f t="shared" si="1"/>
        <v>88</v>
      </c>
      <c r="L4" s="41">
        <f t="shared" si="1"/>
        <v>88</v>
      </c>
      <c r="M4" s="19" t="s">
        <v>30</v>
      </c>
      <c r="N4" s="18">
        <f t="shared" si="0"/>
        <v>88</v>
      </c>
      <c r="O4" s="18">
        <f t="shared" si="0"/>
        <v>88</v>
      </c>
      <c r="P4" s="18">
        <f t="shared" si="0"/>
        <v>88</v>
      </c>
      <c r="Q4" s="18">
        <f t="shared" si="0"/>
        <v>88</v>
      </c>
      <c r="R4" s="18">
        <f t="shared" si="0"/>
        <v>88</v>
      </c>
      <c r="S4" s="18">
        <f t="shared" si="0"/>
        <v>88</v>
      </c>
      <c r="T4" s="19"/>
    </row>
    <row r="5" spans="1:20" ht="20.25" customHeight="1">
      <c r="A5" s="32">
        <v>1</v>
      </c>
      <c r="B5" s="33" t="s">
        <v>2</v>
      </c>
      <c r="C5" s="33">
        <v>100</v>
      </c>
      <c r="D5" s="33">
        <v>4</v>
      </c>
      <c r="E5" s="33"/>
      <c r="F5" s="33"/>
      <c r="G5" s="33">
        <v>4</v>
      </c>
      <c r="H5" s="33">
        <v>4</v>
      </c>
      <c r="I5" s="33">
        <v>4</v>
      </c>
      <c r="J5" s="33">
        <v>4</v>
      </c>
      <c r="K5" s="33">
        <v>4</v>
      </c>
      <c r="L5" s="33">
        <v>4</v>
      </c>
      <c r="M5" s="17"/>
      <c r="N5" s="17"/>
      <c r="O5" s="17"/>
      <c r="P5" s="17"/>
      <c r="Q5" s="17"/>
      <c r="R5" s="17"/>
      <c r="S5" s="17"/>
      <c r="T5" s="17"/>
    </row>
    <row r="6" spans="1:20" ht="20.25" customHeight="1">
      <c r="A6" s="31">
        <v>2</v>
      </c>
      <c r="B6" s="28" t="s">
        <v>1</v>
      </c>
      <c r="C6" s="28">
        <v>200</v>
      </c>
      <c r="D6" s="28">
        <v>8</v>
      </c>
      <c r="E6" s="28"/>
      <c r="F6" s="28"/>
      <c r="G6" s="28">
        <v>8</v>
      </c>
      <c r="H6" s="28">
        <v>8</v>
      </c>
      <c r="I6" s="28">
        <v>8</v>
      </c>
      <c r="J6" s="28">
        <v>8</v>
      </c>
      <c r="K6" s="28">
        <v>8</v>
      </c>
      <c r="L6" s="28">
        <v>8</v>
      </c>
      <c r="M6" s="17"/>
      <c r="N6" s="17"/>
      <c r="O6" s="17"/>
      <c r="P6" s="17"/>
      <c r="Q6" s="17"/>
      <c r="R6" s="17"/>
      <c r="S6" s="17"/>
      <c r="T6" s="17"/>
    </row>
    <row r="7" spans="1:20" ht="20.25" customHeight="1">
      <c r="A7" s="31">
        <v>3</v>
      </c>
      <c r="B7" s="28" t="s">
        <v>3</v>
      </c>
      <c r="C7" s="28">
        <v>300</v>
      </c>
      <c r="D7" s="28">
        <v>6</v>
      </c>
      <c r="E7" s="28"/>
      <c r="F7" s="28"/>
      <c r="G7" s="28">
        <v>6</v>
      </c>
      <c r="H7" s="28">
        <v>6</v>
      </c>
      <c r="I7" s="28">
        <v>6</v>
      </c>
      <c r="J7" s="28">
        <v>6</v>
      </c>
      <c r="K7" s="28">
        <v>6</v>
      </c>
      <c r="L7" s="28">
        <v>6</v>
      </c>
      <c r="M7" s="17"/>
      <c r="N7" s="17"/>
      <c r="O7" s="17"/>
      <c r="P7" s="17"/>
      <c r="Q7" s="17"/>
      <c r="R7" s="17"/>
      <c r="S7" s="17"/>
      <c r="T7" s="17"/>
    </row>
    <row r="8" spans="1:20" ht="20.25" customHeight="1">
      <c r="A8" s="31">
        <v>4</v>
      </c>
      <c r="B8" s="28" t="s">
        <v>4</v>
      </c>
      <c r="C8" s="28">
        <v>400</v>
      </c>
      <c r="D8" s="28">
        <v>4</v>
      </c>
      <c r="E8" s="28"/>
      <c r="F8" s="28"/>
      <c r="G8" s="28">
        <v>4</v>
      </c>
      <c r="H8" s="28">
        <v>4</v>
      </c>
      <c r="I8" s="28">
        <v>4</v>
      </c>
      <c r="J8" s="28">
        <v>4</v>
      </c>
      <c r="K8" s="28">
        <v>4</v>
      </c>
      <c r="L8" s="28">
        <v>4</v>
      </c>
      <c r="M8" s="17"/>
      <c r="N8" s="17"/>
      <c r="O8" s="17"/>
      <c r="P8" s="17"/>
      <c r="Q8" s="17"/>
      <c r="R8" s="17"/>
      <c r="S8" s="17"/>
      <c r="T8" s="17"/>
    </row>
    <row r="9" spans="1:20" ht="20.25" customHeight="1">
      <c r="A9" s="31">
        <v>5</v>
      </c>
      <c r="B9" s="28" t="s">
        <v>14</v>
      </c>
      <c r="C9" s="28">
        <v>500</v>
      </c>
      <c r="D9" s="28">
        <v>6</v>
      </c>
      <c r="E9" s="28"/>
      <c r="F9" s="28"/>
      <c r="G9" s="28">
        <v>6</v>
      </c>
      <c r="H9" s="28">
        <v>6</v>
      </c>
      <c r="I9" s="28">
        <v>6</v>
      </c>
      <c r="J9" s="28">
        <v>6</v>
      </c>
      <c r="K9" s="28">
        <v>6</v>
      </c>
      <c r="L9" s="28">
        <v>6</v>
      </c>
      <c r="M9" s="17"/>
      <c r="N9" s="17"/>
      <c r="O9" s="17"/>
      <c r="P9" s="17"/>
      <c r="Q9" s="17"/>
      <c r="R9" s="17"/>
      <c r="S9" s="17"/>
      <c r="T9" s="17"/>
    </row>
    <row r="10" spans="1:20" ht="20.25" customHeight="1">
      <c r="A10" s="31">
        <v>6</v>
      </c>
      <c r="B10" s="28" t="s">
        <v>5</v>
      </c>
      <c r="C10" s="28">
        <v>600</v>
      </c>
      <c r="D10" s="28">
        <v>8</v>
      </c>
      <c r="E10" s="28"/>
      <c r="F10" s="28"/>
      <c r="G10" s="28">
        <v>8</v>
      </c>
      <c r="H10" s="28">
        <v>8</v>
      </c>
      <c r="I10" s="28">
        <v>8</v>
      </c>
      <c r="J10" s="28">
        <v>8</v>
      </c>
      <c r="K10" s="28">
        <v>8</v>
      </c>
      <c r="L10" s="28">
        <v>8</v>
      </c>
      <c r="M10" s="17"/>
      <c r="N10" s="17"/>
      <c r="O10" s="17"/>
      <c r="P10" s="17"/>
      <c r="Q10" s="17"/>
      <c r="R10" s="17"/>
      <c r="S10" s="17"/>
      <c r="T10" s="17"/>
    </row>
    <row r="11" spans="1:20" ht="20.25" customHeight="1">
      <c r="A11" s="31">
        <v>7</v>
      </c>
      <c r="B11" s="28" t="s">
        <v>6</v>
      </c>
      <c r="C11" s="28">
        <v>700</v>
      </c>
      <c r="D11" s="28">
        <v>4</v>
      </c>
      <c r="E11" s="28"/>
      <c r="F11" s="28"/>
      <c r="G11" s="28">
        <v>4</v>
      </c>
      <c r="H11" s="28">
        <v>4</v>
      </c>
      <c r="I11" s="28">
        <v>4</v>
      </c>
      <c r="J11" s="28">
        <v>4</v>
      </c>
      <c r="K11" s="28">
        <v>4</v>
      </c>
      <c r="L11" s="28">
        <v>4</v>
      </c>
      <c r="M11" s="17"/>
      <c r="N11" s="17"/>
      <c r="O11" s="17"/>
      <c r="P11" s="17"/>
      <c r="Q11" s="17"/>
      <c r="R11" s="17"/>
      <c r="S11" s="17"/>
      <c r="T11" s="17"/>
    </row>
    <row r="12" spans="1:20" ht="20.25" customHeight="1">
      <c r="A12" s="31">
        <v>8</v>
      </c>
      <c r="B12" s="28" t="s">
        <v>11</v>
      </c>
      <c r="C12" s="28">
        <v>800</v>
      </c>
      <c r="D12" s="28">
        <v>8</v>
      </c>
      <c r="E12" s="28"/>
      <c r="F12" s="28"/>
      <c r="G12" s="28">
        <v>8</v>
      </c>
      <c r="H12" s="28">
        <v>8</v>
      </c>
      <c r="I12" s="28">
        <v>8</v>
      </c>
      <c r="J12" s="28">
        <v>8</v>
      </c>
      <c r="K12" s="28">
        <v>8</v>
      </c>
      <c r="L12" s="28">
        <v>8</v>
      </c>
      <c r="M12" s="17"/>
      <c r="N12" s="17"/>
      <c r="O12" s="17"/>
      <c r="P12" s="17"/>
      <c r="Q12" s="17"/>
      <c r="R12" s="17"/>
      <c r="S12" s="17"/>
      <c r="T12" s="17"/>
    </row>
    <row r="13" spans="1:20" ht="20.25" customHeight="1">
      <c r="A13" s="31">
        <v>9</v>
      </c>
      <c r="B13" s="28" t="s">
        <v>12</v>
      </c>
      <c r="C13" s="28">
        <v>900</v>
      </c>
      <c r="D13" s="28">
        <v>6</v>
      </c>
      <c r="E13" s="28"/>
      <c r="F13" s="28"/>
      <c r="G13" s="28">
        <v>6</v>
      </c>
      <c r="H13" s="28">
        <v>6</v>
      </c>
      <c r="I13" s="28">
        <v>6</v>
      </c>
      <c r="J13" s="28">
        <v>6</v>
      </c>
      <c r="K13" s="28">
        <v>6</v>
      </c>
      <c r="L13" s="28">
        <v>6</v>
      </c>
      <c r="M13" s="17"/>
      <c r="N13" s="17"/>
      <c r="O13" s="17"/>
      <c r="P13" s="17"/>
      <c r="Q13" s="17"/>
      <c r="R13" s="17"/>
      <c r="S13" s="17"/>
      <c r="T13" s="17"/>
    </row>
    <row r="14" spans="1:20" ht="20.25" customHeight="1">
      <c r="A14" s="31">
        <v>10</v>
      </c>
      <c r="B14" s="28" t="s">
        <v>13</v>
      </c>
      <c r="C14" s="28">
        <v>1000</v>
      </c>
      <c r="D14" s="28">
        <v>4</v>
      </c>
      <c r="E14" s="28"/>
      <c r="F14" s="28"/>
      <c r="G14" s="28">
        <v>4</v>
      </c>
      <c r="H14" s="28">
        <v>4</v>
      </c>
      <c r="I14" s="28">
        <v>4</v>
      </c>
      <c r="J14" s="28">
        <v>4</v>
      </c>
      <c r="K14" s="28">
        <v>4</v>
      </c>
      <c r="L14" s="28">
        <v>4</v>
      </c>
      <c r="M14" s="17"/>
      <c r="N14" s="17"/>
      <c r="O14" s="17"/>
      <c r="P14" s="17"/>
      <c r="Q14" s="17"/>
      <c r="R14" s="17"/>
      <c r="S14" s="17"/>
      <c r="T14" s="17"/>
    </row>
    <row r="15" spans="1:20" ht="20.25" customHeight="1">
      <c r="A15" s="31">
        <v>11</v>
      </c>
      <c r="B15" s="28" t="s">
        <v>7</v>
      </c>
      <c r="C15" s="28">
        <v>1100</v>
      </c>
      <c r="D15" s="28">
        <v>8</v>
      </c>
      <c r="E15" s="28"/>
      <c r="F15" s="28"/>
      <c r="G15" s="28">
        <v>8</v>
      </c>
      <c r="H15" s="28">
        <v>8</v>
      </c>
      <c r="I15" s="28">
        <v>8</v>
      </c>
      <c r="J15" s="28">
        <v>8</v>
      </c>
      <c r="K15" s="28">
        <v>8</v>
      </c>
      <c r="L15" s="28">
        <v>8</v>
      </c>
      <c r="M15" s="17"/>
      <c r="N15" s="17"/>
      <c r="O15" s="17"/>
      <c r="P15" s="17"/>
      <c r="Q15" s="17"/>
      <c r="R15" s="17"/>
      <c r="S15" s="17"/>
      <c r="T15" s="17"/>
    </row>
    <row r="16" spans="1:20" ht="20.25" customHeight="1">
      <c r="A16" s="31">
        <v>12</v>
      </c>
      <c r="B16" s="28" t="s">
        <v>8</v>
      </c>
      <c r="C16" s="28">
        <v>1200</v>
      </c>
      <c r="D16" s="28">
        <v>6</v>
      </c>
      <c r="E16" s="28"/>
      <c r="F16" s="28"/>
      <c r="G16" s="28">
        <v>6</v>
      </c>
      <c r="H16" s="28">
        <v>6</v>
      </c>
      <c r="I16" s="28">
        <v>6</v>
      </c>
      <c r="J16" s="28">
        <v>6</v>
      </c>
      <c r="K16" s="28">
        <v>6</v>
      </c>
      <c r="L16" s="28">
        <v>6</v>
      </c>
      <c r="M16" s="17"/>
      <c r="N16" s="17"/>
      <c r="O16" s="17"/>
      <c r="P16" s="17"/>
      <c r="Q16" s="17"/>
      <c r="R16" s="17"/>
      <c r="S16" s="17"/>
      <c r="T16" s="17"/>
    </row>
    <row r="17" spans="1:20" ht="20.25" customHeight="1">
      <c r="A17" s="31">
        <v>13</v>
      </c>
      <c r="B17" s="28" t="s">
        <v>9</v>
      </c>
      <c r="C17" s="28">
        <v>1300</v>
      </c>
      <c r="D17" s="28">
        <v>4</v>
      </c>
      <c r="E17" s="28"/>
      <c r="F17" s="28"/>
      <c r="G17" s="28">
        <v>4</v>
      </c>
      <c r="H17" s="28">
        <v>4</v>
      </c>
      <c r="I17" s="28">
        <v>4</v>
      </c>
      <c r="J17" s="28">
        <v>4</v>
      </c>
      <c r="K17" s="28">
        <v>4</v>
      </c>
      <c r="L17" s="28">
        <v>4</v>
      </c>
      <c r="M17" s="17"/>
      <c r="N17" s="17"/>
      <c r="O17" s="17"/>
      <c r="P17" s="17"/>
      <c r="Q17" s="17"/>
      <c r="R17" s="17"/>
      <c r="S17" s="17"/>
      <c r="T17" s="17"/>
    </row>
    <row r="18" spans="1:20">
      <c r="A18" s="31">
        <v>14</v>
      </c>
      <c r="B18" s="28" t="s">
        <v>15</v>
      </c>
      <c r="C18" s="28">
        <v>1301</v>
      </c>
      <c r="D18" s="28">
        <v>8</v>
      </c>
      <c r="E18" s="28"/>
      <c r="F18" s="28"/>
      <c r="G18" s="28">
        <v>8</v>
      </c>
      <c r="H18" s="28">
        <v>8</v>
      </c>
      <c r="I18" s="28">
        <v>8</v>
      </c>
      <c r="J18" s="28">
        <v>8</v>
      </c>
      <c r="K18" s="28">
        <v>8</v>
      </c>
      <c r="L18" s="28">
        <v>8</v>
      </c>
      <c r="M18" s="17"/>
      <c r="N18" s="17"/>
      <c r="O18" s="17"/>
      <c r="P18" s="17"/>
      <c r="Q18" s="17"/>
      <c r="R18" s="17"/>
      <c r="S18" s="17"/>
      <c r="T18" s="17"/>
    </row>
    <row r="19" spans="1:20">
      <c r="A19" s="31">
        <v>15</v>
      </c>
      <c r="B19" s="28" t="s">
        <v>16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7"/>
      <c r="N19" s="17"/>
      <c r="O19" s="17"/>
      <c r="P19" s="17"/>
      <c r="Q19" s="17"/>
      <c r="R19" s="17"/>
      <c r="S19" s="17"/>
      <c r="T19" s="17"/>
    </row>
    <row r="20" spans="1:20">
      <c r="A20" s="31">
        <v>16</v>
      </c>
      <c r="B20" s="28" t="s">
        <v>17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7"/>
      <c r="N20" s="17"/>
      <c r="O20" s="17"/>
      <c r="P20" s="17"/>
      <c r="Q20" s="17"/>
      <c r="R20" s="17"/>
      <c r="S20" s="17"/>
      <c r="T20" s="17"/>
    </row>
    <row r="21" spans="1:20">
      <c r="A21" s="31">
        <v>17</v>
      </c>
      <c r="B21" s="28" t="s">
        <v>10</v>
      </c>
      <c r="C21" s="28">
        <v>1400</v>
      </c>
      <c r="D21" s="28">
        <v>4</v>
      </c>
      <c r="E21" s="28"/>
      <c r="F21" s="28"/>
      <c r="G21" s="28">
        <v>4</v>
      </c>
      <c r="H21" s="28">
        <v>4</v>
      </c>
      <c r="I21" s="28">
        <v>4</v>
      </c>
      <c r="J21" s="28">
        <v>4</v>
      </c>
      <c r="K21" s="28">
        <v>4</v>
      </c>
      <c r="L21" s="28">
        <v>4</v>
      </c>
      <c r="M21" s="17"/>
      <c r="N21" s="17"/>
      <c r="O21" s="17"/>
      <c r="P21" s="17"/>
      <c r="Q21" s="17"/>
      <c r="R21" s="17"/>
      <c r="S21" s="17"/>
      <c r="T21" s="17"/>
    </row>
    <row r="22" spans="1:20">
      <c r="A22" s="19"/>
      <c r="B22" s="29"/>
      <c r="C22" s="29"/>
      <c r="D22" s="29"/>
      <c r="E22" s="29"/>
      <c r="F22" s="29"/>
      <c r="G22" s="23"/>
      <c r="H22" s="23"/>
      <c r="I22" s="23"/>
      <c r="J22" s="23"/>
      <c r="K22" s="23"/>
      <c r="L22" s="23"/>
      <c r="M22" s="17"/>
      <c r="N22" s="17"/>
      <c r="O22" s="17"/>
      <c r="P22" s="17"/>
      <c r="Q22" s="17"/>
      <c r="R22" s="17"/>
      <c r="S22" s="17"/>
      <c r="T22" s="17"/>
    </row>
    <row r="23" spans="1:20">
      <c r="A23" s="19"/>
      <c r="B23" s="29"/>
      <c r="C23" s="29"/>
      <c r="D23" s="29"/>
      <c r="E23" s="29"/>
      <c r="F23" s="29"/>
      <c r="G23" s="23"/>
      <c r="H23" s="23"/>
      <c r="I23" s="23"/>
      <c r="J23" s="23"/>
      <c r="K23" s="23"/>
      <c r="L23" s="23"/>
      <c r="M23" s="17"/>
      <c r="N23" s="17"/>
      <c r="O23" s="17"/>
      <c r="P23" s="17"/>
      <c r="Q23" s="17"/>
      <c r="R23" s="17"/>
      <c r="S23" s="17"/>
      <c r="T23" s="17"/>
    </row>
  </sheetData>
  <mergeCells count="2">
    <mergeCell ref="A1:F3"/>
    <mergeCell ref="G1:L1"/>
  </mergeCells>
  <phoneticPr fontId="13" type="noConversion"/>
  <pageMargins left="0.75" right="0.75" top="1" bottom="1" header="0.5" footer="0.5"/>
  <pageSetup paperSize="9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23"/>
  <sheetViews>
    <sheetView zoomScaleNormal="100" zoomScaleSheetLayoutView="100" workbookViewId="0">
      <selection activeCell="D16" sqref="D16"/>
    </sheetView>
  </sheetViews>
  <sheetFormatPr defaultRowHeight="12"/>
  <cols>
    <col min="1" max="1" width="5" style="2" customWidth="1"/>
    <col min="2" max="2" width="45.25" style="30" customWidth="1"/>
    <col min="3" max="7" width="7.75" style="30" customWidth="1"/>
    <col min="8" max="13" width="4.75" style="3" customWidth="1"/>
    <col min="14" max="16384" width="9" style="1"/>
  </cols>
  <sheetData>
    <row r="1" spans="1:21" ht="16.5" customHeight="1">
      <c r="A1" s="43" t="s">
        <v>33</v>
      </c>
      <c r="B1" s="44"/>
      <c r="C1" s="44"/>
      <c r="D1" s="44"/>
      <c r="E1" s="44"/>
      <c r="F1" s="44"/>
      <c r="G1" s="45"/>
      <c r="H1" s="49" t="s">
        <v>18</v>
      </c>
      <c r="I1" s="50"/>
      <c r="J1" s="50"/>
      <c r="K1" s="50"/>
      <c r="L1" s="50"/>
      <c r="M1" s="51"/>
      <c r="N1" s="17"/>
      <c r="O1" s="17"/>
      <c r="P1" s="17"/>
      <c r="Q1" s="17"/>
      <c r="R1" s="17"/>
      <c r="S1" s="17"/>
      <c r="T1" s="17"/>
      <c r="U1" s="17"/>
    </row>
    <row r="2" spans="1:21" ht="16.5" customHeight="1">
      <c r="A2" s="46"/>
      <c r="B2" s="47"/>
      <c r="C2" s="47"/>
      <c r="D2" s="47"/>
      <c r="E2" s="47"/>
      <c r="F2" s="47"/>
      <c r="G2" s="48"/>
      <c r="H2" s="26">
        <v>1</v>
      </c>
      <c r="I2" s="20">
        <v>2</v>
      </c>
      <c r="J2" s="20">
        <v>3</v>
      </c>
      <c r="K2" s="20">
        <v>4</v>
      </c>
      <c r="L2" s="20">
        <v>5</v>
      </c>
      <c r="M2" s="21">
        <v>5</v>
      </c>
      <c r="N2" s="22" t="s">
        <v>28</v>
      </c>
      <c r="O2" s="16">
        <f>H3/5</f>
        <v>17.600000000000001</v>
      </c>
      <c r="P2" s="17"/>
      <c r="Q2" s="17"/>
      <c r="R2" s="17"/>
      <c r="S2" s="17"/>
      <c r="T2" s="17"/>
      <c r="U2" s="17"/>
    </row>
    <row r="3" spans="1:21" ht="16.5" customHeight="1">
      <c r="A3" s="46"/>
      <c r="B3" s="47"/>
      <c r="C3" s="47"/>
      <c r="D3" s="47"/>
      <c r="E3" s="47"/>
      <c r="F3" s="47"/>
      <c r="G3" s="48"/>
      <c r="H3" s="27">
        <f>SUM(D5:D21)</f>
        <v>88</v>
      </c>
      <c r="I3" s="20">
        <f>O2*4</f>
        <v>70.400000000000006</v>
      </c>
      <c r="J3" s="20">
        <f>O2*3</f>
        <v>52.800000000000004</v>
      </c>
      <c r="K3" s="20">
        <f>O2*2</f>
        <v>35.200000000000003</v>
      </c>
      <c r="L3" s="20">
        <f>O2*1</f>
        <v>17.600000000000001</v>
      </c>
      <c r="M3" s="21">
        <v>0</v>
      </c>
      <c r="N3" s="17" t="s">
        <v>29</v>
      </c>
      <c r="O3" s="18">
        <f t="shared" ref="O3:T4" si="0">H3</f>
        <v>88</v>
      </c>
      <c r="P3" s="18">
        <f t="shared" si="0"/>
        <v>70.400000000000006</v>
      </c>
      <c r="Q3" s="18">
        <f t="shared" si="0"/>
        <v>52.800000000000004</v>
      </c>
      <c r="R3" s="18">
        <f t="shared" si="0"/>
        <v>35.200000000000003</v>
      </c>
      <c r="S3" s="18">
        <f t="shared" si="0"/>
        <v>17.600000000000001</v>
      </c>
      <c r="T3" s="18">
        <f t="shared" si="0"/>
        <v>0</v>
      </c>
      <c r="U3" s="17"/>
    </row>
    <row r="4" spans="1:21" s="2" customFormat="1" ht="24.75" customHeight="1" thickBot="1">
      <c r="A4" s="36" t="s">
        <v>0</v>
      </c>
      <c r="B4" s="37" t="s">
        <v>26</v>
      </c>
      <c r="C4" s="37" t="s">
        <v>27</v>
      </c>
      <c r="D4" s="38" t="s">
        <v>31</v>
      </c>
      <c r="E4" s="38" t="s">
        <v>36</v>
      </c>
      <c r="F4" s="38" t="s">
        <v>37</v>
      </c>
      <c r="G4" s="38" t="s">
        <v>19</v>
      </c>
      <c r="H4" s="39">
        <f t="shared" ref="H4:M4" si="1">SUM(H5:H21)</f>
        <v>88</v>
      </c>
      <c r="I4" s="40">
        <f t="shared" si="1"/>
        <v>88</v>
      </c>
      <c r="J4" s="40">
        <f t="shared" si="1"/>
        <v>60</v>
      </c>
      <c r="K4" s="40">
        <f t="shared" si="1"/>
        <v>0</v>
      </c>
      <c r="L4" s="40">
        <f t="shared" si="1"/>
        <v>0</v>
      </c>
      <c r="M4" s="41">
        <f t="shared" si="1"/>
        <v>0</v>
      </c>
      <c r="N4" s="42" t="s">
        <v>30</v>
      </c>
      <c r="O4" s="18">
        <f t="shared" si="0"/>
        <v>88</v>
      </c>
      <c r="P4" s="18">
        <f t="shared" si="0"/>
        <v>88</v>
      </c>
      <c r="Q4" s="18">
        <f t="shared" si="0"/>
        <v>60</v>
      </c>
      <c r="R4" s="18">
        <f t="shared" si="0"/>
        <v>0</v>
      </c>
      <c r="S4" s="18">
        <f t="shared" si="0"/>
        <v>0</v>
      </c>
      <c r="T4" s="18">
        <f t="shared" si="0"/>
        <v>0</v>
      </c>
      <c r="U4" s="19"/>
    </row>
    <row r="5" spans="1:21" ht="20.25" customHeight="1">
      <c r="A5" s="32">
        <v>1</v>
      </c>
      <c r="B5" s="33" t="s">
        <v>2</v>
      </c>
      <c r="C5" s="33">
        <v>100</v>
      </c>
      <c r="D5" s="33">
        <v>4</v>
      </c>
      <c r="E5" s="33"/>
      <c r="F5" s="33"/>
      <c r="G5" s="33"/>
      <c r="H5" s="33">
        <v>4</v>
      </c>
      <c r="I5" s="34">
        <v>0</v>
      </c>
      <c r="J5" s="34">
        <v>0</v>
      </c>
      <c r="K5" s="34">
        <v>0</v>
      </c>
      <c r="L5" s="34">
        <v>0</v>
      </c>
      <c r="M5" s="35">
        <v>0</v>
      </c>
      <c r="N5" s="17"/>
      <c r="O5" s="17"/>
      <c r="P5" s="17"/>
      <c r="Q5" s="17"/>
      <c r="R5" s="17"/>
      <c r="S5" s="17"/>
      <c r="T5" s="17"/>
      <c r="U5" s="17"/>
    </row>
    <row r="6" spans="1:21" ht="20.25" customHeight="1">
      <c r="A6" s="31">
        <v>2</v>
      </c>
      <c r="B6" s="28" t="s">
        <v>1</v>
      </c>
      <c r="C6" s="28">
        <v>200</v>
      </c>
      <c r="D6" s="28">
        <v>8</v>
      </c>
      <c r="E6" s="28"/>
      <c r="F6" s="28"/>
      <c r="G6" s="28"/>
      <c r="H6" s="28">
        <v>8</v>
      </c>
      <c r="I6" s="24">
        <v>0</v>
      </c>
      <c r="J6" s="24">
        <v>0</v>
      </c>
      <c r="K6" s="24">
        <v>0</v>
      </c>
      <c r="L6" s="24">
        <v>0</v>
      </c>
      <c r="M6" s="25">
        <v>0</v>
      </c>
      <c r="N6" s="17"/>
      <c r="O6" s="17"/>
      <c r="P6" s="17"/>
      <c r="Q6" s="17"/>
      <c r="R6" s="17"/>
      <c r="S6" s="17"/>
      <c r="T6" s="17"/>
      <c r="U6" s="17"/>
    </row>
    <row r="7" spans="1:21" ht="20.25" customHeight="1">
      <c r="A7" s="31">
        <v>3</v>
      </c>
      <c r="B7" s="28" t="s">
        <v>3</v>
      </c>
      <c r="C7" s="28">
        <v>300</v>
      </c>
      <c r="D7" s="28">
        <v>6</v>
      </c>
      <c r="E7" s="28"/>
      <c r="F7" s="28"/>
      <c r="G7" s="28"/>
      <c r="H7" s="28">
        <v>6</v>
      </c>
      <c r="I7" s="24">
        <v>6</v>
      </c>
      <c r="J7" s="24">
        <v>0</v>
      </c>
      <c r="K7" s="24">
        <v>0</v>
      </c>
      <c r="L7" s="24">
        <v>0</v>
      </c>
      <c r="M7" s="25">
        <v>0</v>
      </c>
      <c r="N7" s="17"/>
      <c r="O7" s="17"/>
      <c r="P7" s="17"/>
      <c r="Q7" s="17"/>
      <c r="R7" s="17"/>
      <c r="S7" s="17"/>
      <c r="T7" s="17"/>
      <c r="U7" s="17"/>
    </row>
    <row r="8" spans="1:21" ht="20.25" customHeight="1">
      <c r="A8" s="31">
        <v>4</v>
      </c>
      <c r="B8" s="28" t="s">
        <v>4</v>
      </c>
      <c r="C8" s="28">
        <v>400</v>
      </c>
      <c r="D8" s="28">
        <v>4</v>
      </c>
      <c r="E8" s="28"/>
      <c r="F8" s="28"/>
      <c r="G8" s="28"/>
      <c r="H8" s="28">
        <v>4</v>
      </c>
      <c r="I8" s="24">
        <v>4</v>
      </c>
      <c r="J8" s="24">
        <v>0</v>
      </c>
      <c r="K8" s="24">
        <v>0</v>
      </c>
      <c r="L8" s="24">
        <v>0</v>
      </c>
      <c r="M8" s="25">
        <v>0</v>
      </c>
      <c r="N8" s="17"/>
      <c r="O8" s="17"/>
      <c r="P8" s="17"/>
      <c r="Q8" s="17"/>
      <c r="R8" s="17"/>
      <c r="S8" s="17"/>
      <c r="T8" s="17"/>
      <c r="U8" s="17"/>
    </row>
    <row r="9" spans="1:21" ht="20.25" customHeight="1">
      <c r="A9" s="31">
        <v>5</v>
      </c>
      <c r="B9" s="28" t="s">
        <v>14</v>
      </c>
      <c r="C9" s="28">
        <v>500</v>
      </c>
      <c r="D9" s="28">
        <v>6</v>
      </c>
      <c r="E9" s="28"/>
      <c r="F9" s="28"/>
      <c r="G9" s="28"/>
      <c r="H9" s="28">
        <v>6</v>
      </c>
      <c r="I9" s="24">
        <v>0</v>
      </c>
      <c r="J9" s="24">
        <v>0</v>
      </c>
      <c r="K9" s="24">
        <v>0</v>
      </c>
      <c r="L9" s="24">
        <v>0</v>
      </c>
      <c r="M9" s="25">
        <v>0</v>
      </c>
      <c r="N9" s="17"/>
      <c r="O9" s="17"/>
      <c r="P9" s="17"/>
      <c r="Q9" s="17"/>
      <c r="R9" s="17"/>
      <c r="S9" s="17"/>
      <c r="T9" s="17"/>
      <c r="U9" s="17"/>
    </row>
    <row r="10" spans="1:21" ht="20.25" customHeight="1">
      <c r="A10" s="31">
        <v>6</v>
      </c>
      <c r="B10" s="28" t="s">
        <v>5</v>
      </c>
      <c r="C10" s="28">
        <v>600</v>
      </c>
      <c r="D10" s="28">
        <v>8</v>
      </c>
      <c r="E10" s="28"/>
      <c r="F10" s="28"/>
      <c r="G10" s="28"/>
      <c r="H10" s="28">
        <v>8</v>
      </c>
      <c r="I10" s="24">
        <v>8</v>
      </c>
      <c r="J10" s="24">
        <v>8</v>
      </c>
      <c r="K10" s="24">
        <v>0</v>
      </c>
      <c r="L10" s="24">
        <v>0</v>
      </c>
      <c r="M10" s="25">
        <v>0</v>
      </c>
      <c r="N10" s="17"/>
      <c r="O10" s="17"/>
      <c r="P10" s="17"/>
      <c r="Q10" s="17"/>
      <c r="R10" s="17"/>
      <c r="S10" s="17"/>
      <c r="T10" s="17"/>
      <c r="U10" s="17"/>
    </row>
    <row r="11" spans="1:21" ht="20.25" customHeight="1">
      <c r="A11" s="31">
        <v>7</v>
      </c>
      <c r="B11" s="28" t="s">
        <v>6</v>
      </c>
      <c r="C11" s="28">
        <v>700</v>
      </c>
      <c r="D11" s="28">
        <v>4</v>
      </c>
      <c r="E11" s="28"/>
      <c r="F11" s="28"/>
      <c r="G11" s="28"/>
      <c r="H11" s="28">
        <v>4</v>
      </c>
      <c r="I11" s="24">
        <v>4</v>
      </c>
      <c r="J11" s="24">
        <v>0</v>
      </c>
      <c r="K11" s="24">
        <v>0</v>
      </c>
      <c r="L11" s="24">
        <v>0</v>
      </c>
      <c r="M11" s="25">
        <v>0</v>
      </c>
      <c r="N11" s="17"/>
      <c r="O11" s="17"/>
      <c r="P11" s="17"/>
      <c r="Q11" s="17"/>
      <c r="R11" s="17"/>
      <c r="S11" s="17"/>
      <c r="T11" s="17"/>
      <c r="U11" s="17"/>
    </row>
    <row r="12" spans="1:21" ht="20.25" customHeight="1">
      <c r="A12" s="31">
        <v>8</v>
      </c>
      <c r="B12" s="28" t="s">
        <v>11</v>
      </c>
      <c r="C12" s="28">
        <v>800</v>
      </c>
      <c r="D12" s="28">
        <v>8</v>
      </c>
      <c r="E12" s="28"/>
      <c r="F12" s="28"/>
      <c r="G12" s="28"/>
      <c r="H12" s="28">
        <v>8</v>
      </c>
      <c r="I12" s="24">
        <v>8</v>
      </c>
      <c r="J12" s="24">
        <v>0</v>
      </c>
      <c r="K12" s="24">
        <v>0</v>
      </c>
      <c r="L12" s="24">
        <v>0</v>
      </c>
      <c r="M12" s="25">
        <v>0</v>
      </c>
      <c r="N12" s="17"/>
      <c r="O12" s="17"/>
      <c r="P12" s="17"/>
      <c r="Q12" s="17"/>
      <c r="R12" s="17"/>
      <c r="S12" s="17"/>
      <c r="T12" s="17"/>
      <c r="U12" s="17"/>
    </row>
    <row r="13" spans="1:21" ht="20.25" customHeight="1">
      <c r="A13" s="31">
        <v>9</v>
      </c>
      <c r="B13" s="28" t="s">
        <v>12</v>
      </c>
      <c r="C13" s="28">
        <v>900</v>
      </c>
      <c r="D13" s="28">
        <v>6</v>
      </c>
      <c r="E13" s="28"/>
      <c r="F13" s="28"/>
      <c r="G13" s="28"/>
      <c r="H13" s="28">
        <v>6</v>
      </c>
      <c r="I13" s="24">
        <v>6</v>
      </c>
      <c r="J13" s="24">
        <v>0</v>
      </c>
      <c r="K13" s="24">
        <v>0</v>
      </c>
      <c r="L13" s="24">
        <v>0</v>
      </c>
      <c r="M13" s="25">
        <v>0</v>
      </c>
      <c r="N13" s="17"/>
      <c r="O13" s="17"/>
      <c r="P13" s="17"/>
      <c r="Q13" s="17"/>
      <c r="R13" s="17"/>
      <c r="S13" s="17"/>
      <c r="T13" s="17"/>
      <c r="U13" s="17"/>
    </row>
    <row r="14" spans="1:21" ht="20.25" customHeight="1">
      <c r="A14" s="31">
        <v>10</v>
      </c>
      <c r="B14" s="28" t="s">
        <v>13</v>
      </c>
      <c r="C14" s="28">
        <v>1000</v>
      </c>
      <c r="D14" s="28">
        <v>4</v>
      </c>
      <c r="E14" s="28"/>
      <c r="F14" s="28"/>
      <c r="G14" s="28"/>
      <c r="H14" s="28">
        <v>4</v>
      </c>
      <c r="I14" s="24">
        <v>4</v>
      </c>
      <c r="J14" s="24">
        <v>4</v>
      </c>
      <c r="K14" s="24">
        <v>0</v>
      </c>
      <c r="L14" s="24">
        <v>0</v>
      </c>
      <c r="M14" s="25">
        <v>0</v>
      </c>
      <c r="N14" s="17"/>
      <c r="O14" s="17"/>
      <c r="P14" s="17"/>
      <c r="Q14" s="17"/>
      <c r="R14" s="17"/>
      <c r="S14" s="17"/>
      <c r="T14" s="17"/>
      <c r="U14" s="17"/>
    </row>
    <row r="15" spans="1:21" ht="20.25" customHeight="1">
      <c r="A15" s="31">
        <v>11</v>
      </c>
      <c r="B15" s="28" t="s">
        <v>7</v>
      </c>
      <c r="C15" s="28">
        <v>1100</v>
      </c>
      <c r="D15" s="28">
        <v>8</v>
      </c>
      <c r="E15" s="28"/>
      <c r="F15" s="28"/>
      <c r="G15" s="28"/>
      <c r="H15" s="28">
        <v>8</v>
      </c>
      <c r="I15" s="24">
        <v>8</v>
      </c>
      <c r="J15" s="24">
        <v>8</v>
      </c>
      <c r="K15" s="24">
        <v>0</v>
      </c>
      <c r="L15" s="24">
        <v>0</v>
      </c>
      <c r="M15" s="25">
        <v>0</v>
      </c>
      <c r="N15" s="17"/>
      <c r="O15" s="17"/>
      <c r="P15" s="17"/>
      <c r="Q15" s="17"/>
      <c r="R15" s="17"/>
      <c r="S15" s="17"/>
      <c r="T15" s="17"/>
      <c r="U15" s="17"/>
    </row>
    <row r="16" spans="1:21" ht="20.25" customHeight="1">
      <c r="A16" s="31">
        <v>12</v>
      </c>
      <c r="B16" s="28" t="s">
        <v>8</v>
      </c>
      <c r="C16" s="28">
        <v>1200</v>
      </c>
      <c r="D16" s="28">
        <v>6</v>
      </c>
      <c r="E16" s="28"/>
      <c r="F16" s="28"/>
      <c r="G16" s="28"/>
      <c r="H16" s="28">
        <v>6</v>
      </c>
      <c r="I16" s="24">
        <v>6</v>
      </c>
      <c r="J16" s="24">
        <v>6</v>
      </c>
      <c r="K16" s="24">
        <v>0</v>
      </c>
      <c r="L16" s="24">
        <v>0</v>
      </c>
      <c r="M16" s="25">
        <v>0</v>
      </c>
      <c r="N16" s="17"/>
      <c r="O16" s="17"/>
      <c r="P16" s="17"/>
      <c r="Q16" s="17"/>
      <c r="R16" s="17"/>
      <c r="S16" s="17"/>
      <c r="T16" s="17"/>
      <c r="U16" s="17"/>
    </row>
    <row r="17" spans="1:21" ht="20.25" customHeight="1">
      <c r="A17" s="31">
        <v>13</v>
      </c>
      <c r="B17" s="28" t="s">
        <v>9</v>
      </c>
      <c r="C17" s="28">
        <v>1300</v>
      </c>
      <c r="D17" s="28">
        <v>4</v>
      </c>
      <c r="E17" s="28"/>
      <c r="F17" s="28"/>
      <c r="G17" s="28"/>
      <c r="H17" s="28">
        <v>4</v>
      </c>
      <c r="I17" s="24">
        <v>4</v>
      </c>
      <c r="J17" s="24">
        <v>4</v>
      </c>
      <c r="K17" s="24">
        <v>0</v>
      </c>
      <c r="L17" s="24">
        <v>0</v>
      </c>
      <c r="M17" s="25">
        <v>0</v>
      </c>
      <c r="N17" s="17"/>
      <c r="O17" s="17"/>
      <c r="P17" s="17"/>
      <c r="Q17" s="17"/>
      <c r="R17" s="17"/>
      <c r="S17" s="17"/>
      <c r="T17" s="17"/>
      <c r="U17" s="17"/>
    </row>
    <row r="18" spans="1:21">
      <c r="A18" s="31">
        <v>14</v>
      </c>
      <c r="B18" s="28" t="s">
        <v>15</v>
      </c>
      <c r="C18" s="28">
        <v>1301</v>
      </c>
      <c r="D18" s="28">
        <v>8</v>
      </c>
      <c r="E18" s="28"/>
      <c r="F18" s="28"/>
      <c r="G18" s="28"/>
      <c r="H18" s="28">
        <v>8</v>
      </c>
      <c r="I18" s="24">
        <v>12</v>
      </c>
      <c r="J18" s="24">
        <v>12</v>
      </c>
      <c r="K18" s="24">
        <v>0</v>
      </c>
      <c r="L18" s="24">
        <v>0</v>
      </c>
      <c r="M18" s="25">
        <v>0</v>
      </c>
      <c r="N18" s="17"/>
      <c r="O18" s="17"/>
      <c r="P18" s="17"/>
      <c r="Q18" s="17"/>
      <c r="R18" s="17"/>
      <c r="S18" s="17"/>
      <c r="T18" s="17"/>
      <c r="U18" s="17"/>
    </row>
    <row r="19" spans="1:21">
      <c r="A19" s="31">
        <v>15</v>
      </c>
      <c r="B19" s="28" t="s">
        <v>16</v>
      </c>
      <c r="C19" s="28"/>
      <c r="D19" s="28"/>
      <c r="E19" s="28"/>
      <c r="F19" s="28"/>
      <c r="G19" s="28"/>
      <c r="H19" s="28"/>
      <c r="I19" s="24">
        <v>6</v>
      </c>
      <c r="J19" s="24">
        <v>6</v>
      </c>
      <c r="K19" s="24">
        <v>0</v>
      </c>
      <c r="L19" s="24">
        <v>0</v>
      </c>
      <c r="M19" s="25">
        <v>0</v>
      </c>
      <c r="N19" s="17"/>
      <c r="O19" s="17"/>
      <c r="P19" s="17"/>
      <c r="Q19" s="17"/>
      <c r="R19" s="17"/>
      <c r="S19" s="17"/>
      <c r="T19" s="17"/>
      <c r="U19" s="17"/>
    </row>
    <row r="20" spans="1:21">
      <c r="A20" s="31">
        <v>16</v>
      </c>
      <c r="B20" s="28" t="s">
        <v>17</v>
      </c>
      <c r="C20" s="28"/>
      <c r="D20" s="28"/>
      <c r="E20" s="28"/>
      <c r="F20" s="28"/>
      <c r="G20" s="28"/>
      <c r="H20" s="28"/>
      <c r="I20" s="24">
        <v>8</v>
      </c>
      <c r="J20" s="24">
        <v>8</v>
      </c>
      <c r="K20" s="24">
        <v>0</v>
      </c>
      <c r="L20" s="24">
        <v>0</v>
      </c>
      <c r="M20" s="25">
        <v>0</v>
      </c>
      <c r="N20" s="17"/>
      <c r="O20" s="17"/>
      <c r="P20" s="17"/>
      <c r="Q20" s="17"/>
      <c r="R20" s="17"/>
      <c r="S20" s="17"/>
      <c r="T20" s="17"/>
      <c r="U20" s="17"/>
    </row>
    <row r="21" spans="1:21">
      <c r="A21" s="31">
        <v>17</v>
      </c>
      <c r="B21" s="28" t="s">
        <v>10</v>
      </c>
      <c r="C21" s="28">
        <v>1400</v>
      </c>
      <c r="D21" s="28">
        <v>4</v>
      </c>
      <c r="E21" s="28"/>
      <c r="F21" s="28"/>
      <c r="G21" s="28"/>
      <c r="H21" s="28">
        <v>4</v>
      </c>
      <c r="I21" s="24">
        <v>4</v>
      </c>
      <c r="J21" s="24">
        <v>4</v>
      </c>
      <c r="K21" s="24">
        <v>0</v>
      </c>
      <c r="L21" s="24">
        <v>0</v>
      </c>
      <c r="M21" s="25">
        <v>0</v>
      </c>
      <c r="N21" s="17"/>
      <c r="O21" s="17"/>
      <c r="P21" s="17"/>
      <c r="Q21" s="17"/>
      <c r="R21" s="17"/>
      <c r="S21" s="17"/>
      <c r="T21" s="17"/>
      <c r="U21" s="17"/>
    </row>
    <row r="22" spans="1:21">
      <c r="A22" s="19"/>
      <c r="B22" s="29"/>
      <c r="C22" s="29"/>
      <c r="D22" s="29"/>
      <c r="E22" s="29"/>
      <c r="F22" s="29"/>
      <c r="G22" s="29"/>
      <c r="H22" s="23"/>
      <c r="I22" s="23"/>
      <c r="J22" s="23"/>
      <c r="K22" s="23"/>
      <c r="L22" s="23"/>
      <c r="M22" s="23"/>
      <c r="N22" s="17"/>
      <c r="O22" s="17"/>
      <c r="P22" s="17"/>
      <c r="Q22" s="17"/>
      <c r="R22" s="17"/>
      <c r="S22" s="17"/>
      <c r="T22" s="17"/>
      <c r="U22" s="17"/>
    </row>
    <row r="23" spans="1:21">
      <c r="A23" s="19"/>
      <c r="B23" s="29"/>
      <c r="C23" s="29"/>
      <c r="D23" s="29"/>
      <c r="E23" s="29"/>
      <c r="F23" s="29"/>
      <c r="G23" s="29"/>
      <c r="H23" s="23"/>
      <c r="I23" s="23"/>
      <c r="J23" s="23"/>
      <c r="K23" s="23"/>
      <c r="L23" s="23"/>
      <c r="M23" s="23"/>
      <c r="N23" s="17"/>
      <c r="O23" s="17"/>
      <c r="P23" s="17"/>
      <c r="Q23" s="17"/>
      <c r="R23" s="17"/>
      <c r="S23" s="17"/>
      <c r="T23" s="17"/>
      <c r="U23" s="17"/>
    </row>
  </sheetData>
  <mergeCells count="2">
    <mergeCell ref="H1:M1"/>
    <mergeCell ref="A1:G3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tabSelected="1" topLeftCell="A10" workbookViewId="0">
      <selection activeCell="C8" sqref="C8:J28"/>
    </sheetView>
  </sheetViews>
  <sheetFormatPr defaultRowHeight="12"/>
  <cols>
    <col min="1" max="1" width="2" style="4" customWidth="1"/>
    <col min="2" max="2" width="2.625" style="4" customWidth="1"/>
    <col min="3" max="4" width="9" style="4" bestFit="1" customWidth="1"/>
    <col min="5" max="5" width="10.25" style="4" bestFit="1" customWidth="1"/>
    <col min="6" max="9" width="11.5" style="4" customWidth="1"/>
    <col min="10" max="10" width="11" style="4" customWidth="1"/>
    <col min="11" max="11" width="2" style="4" customWidth="1"/>
    <col min="12" max="16384" width="9" style="4"/>
  </cols>
  <sheetData>
    <row r="2" spans="2:1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2" s="7" customFormat="1" ht="12.75" thickBot="1">
      <c r="B3" s="9"/>
      <c r="C3" s="15" t="s">
        <v>25</v>
      </c>
      <c r="D3" s="9"/>
      <c r="E3" s="9"/>
      <c r="F3" s="9"/>
      <c r="G3" s="9"/>
      <c r="H3" s="9"/>
      <c r="I3" s="9"/>
      <c r="J3" s="9"/>
      <c r="K3" s="9"/>
    </row>
    <row r="4" spans="2:12" s="7" customFormat="1" ht="12.75" thickTop="1">
      <c r="B4" s="9"/>
      <c r="C4" s="14" t="s">
        <v>24</v>
      </c>
      <c r="D4" s="13" t="s">
        <v>23</v>
      </c>
      <c r="E4" s="13" t="s">
        <v>22</v>
      </c>
      <c r="F4" s="61" t="s">
        <v>21</v>
      </c>
      <c r="G4" s="61"/>
      <c r="H4" s="61"/>
      <c r="I4" s="61"/>
      <c r="J4" s="62"/>
      <c r="K4" s="9"/>
    </row>
    <row r="5" spans="2:12" s="7" customFormat="1" ht="16.5" customHeight="1">
      <c r="B5" s="9"/>
      <c r="C5" s="11" t="s">
        <v>20</v>
      </c>
      <c r="D5" s="12"/>
      <c r="E5" s="10"/>
      <c r="F5" s="63"/>
      <c r="G5" s="63"/>
      <c r="H5" s="63"/>
      <c r="I5" s="63"/>
      <c r="J5" s="64"/>
      <c r="K5" s="9"/>
    </row>
    <row r="6" spans="2:12" s="7" customFormat="1" ht="16.5" customHeight="1">
      <c r="B6" s="9"/>
      <c r="C6" s="11"/>
      <c r="D6" s="12"/>
      <c r="E6" s="10"/>
      <c r="F6" s="52"/>
      <c r="G6" s="63"/>
      <c r="H6" s="63"/>
      <c r="I6" s="63"/>
      <c r="J6" s="64"/>
      <c r="K6" s="9"/>
    </row>
    <row r="7" spans="2:12" s="7" customFormat="1" ht="24" customHeight="1">
      <c r="B7" s="9"/>
      <c r="C7" s="11"/>
      <c r="D7" s="10"/>
      <c r="E7" s="10"/>
      <c r="F7" s="52"/>
      <c r="G7" s="52"/>
      <c r="H7" s="52"/>
      <c r="I7" s="52"/>
      <c r="J7" s="53"/>
      <c r="K7" s="9"/>
      <c r="L7" s="8"/>
    </row>
    <row r="8" spans="2:12" ht="15.75" customHeight="1">
      <c r="B8" s="5"/>
      <c r="C8" s="54" t="s">
        <v>35</v>
      </c>
      <c r="D8" s="55"/>
      <c r="E8" s="55"/>
      <c r="F8" s="55"/>
      <c r="G8" s="55"/>
      <c r="H8" s="55"/>
      <c r="I8" s="55"/>
      <c r="J8" s="56"/>
      <c r="K8" s="5"/>
      <c r="L8" s="6"/>
    </row>
    <row r="9" spans="2:12">
      <c r="B9" s="5"/>
      <c r="C9" s="57"/>
      <c r="D9" s="55"/>
      <c r="E9" s="55"/>
      <c r="F9" s="55"/>
      <c r="G9" s="55"/>
      <c r="H9" s="55"/>
      <c r="I9" s="55"/>
      <c r="J9" s="56"/>
      <c r="K9" s="5"/>
    </row>
    <row r="10" spans="2:12">
      <c r="B10" s="5"/>
      <c r="C10" s="57"/>
      <c r="D10" s="55"/>
      <c r="E10" s="55"/>
      <c r="F10" s="55"/>
      <c r="G10" s="55"/>
      <c r="H10" s="55"/>
      <c r="I10" s="55"/>
      <c r="J10" s="56"/>
      <c r="K10" s="5"/>
    </row>
    <row r="11" spans="2:12">
      <c r="B11" s="5"/>
      <c r="C11" s="57"/>
      <c r="D11" s="55"/>
      <c r="E11" s="55"/>
      <c r="F11" s="55"/>
      <c r="G11" s="55"/>
      <c r="H11" s="55"/>
      <c r="I11" s="55"/>
      <c r="J11" s="56"/>
      <c r="K11" s="5"/>
    </row>
    <row r="12" spans="2:12">
      <c r="B12" s="5"/>
      <c r="C12" s="57"/>
      <c r="D12" s="55"/>
      <c r="E12" s="55"/>
      <c r="F12" s="55"/>
      <c r="G12" s="55"/>
      <c r="H12" s="55"/>
      <c r="I12" s="55"/>
      <c r="J12" s="56"/>
      <c r="K12" s="5"/>
    </row>
    <row r="13" spans="2:12">
      <c r="B13" s="5"/>
      <c r="C13" s="57"/>
      <c r="D13" s="55"/>
      <c r="E13" s="55"/>
      <c r="F13" s="55"/>
      <c r="G13" s="55"/>
      <c r="H13" s="55"/>
      <c r="I13" s="55"/>
      <c r="J13" s="56"/>
      <c r="K13" s="5"/>
    </row>
    <row r="14" spans="2:12">
      <c r="B14" s="5"/>
      <c r="C14" s="57"/>
      <c r="D14" s="55"/>
      <c r="E14" s="55"/>
      <c r="F14" s="55"/>
      <c r="G14" s="55"/>
      <c r="H14" s="55"/>
      <c r="I14" s="55"/>
      <c r="J14" s="56"/>
      <c r="K14" s="5"/>
    </row>
    <row r="15" spans="2:12">
      <c r="B15" s="5"/>
      <c r="C15" s="57"/>
      <c r="D15" s="55"/>
      <c r="E15" s="55"/>
      <c r="F15" s="55"/>
      <c r="G15" s="55"/>
      <c r="H15" s="55"/>
      <c r="I15" s="55"/>
      <c r="J15" s="56"/>
      <c r="K15" s="5"/>
    </row>
    <row r="16" spans="2:12">
      <c r="B16" s="5"/>
      <c r="C16" s="57"/>
      <c r="D16" s="55"/>
      <c r="E16" s="55"/>
      <c r="F16" s="55"/>
      <c r="G16" s="55"/>
      <c r="H16" s="55"/>
      <c r="I16" s="55"/>
      <c r="J16" s="56"/>
      <c r="K16" s="5"/>
    </row>
    <row r="17" spans="2:11">
      <c r="B17" s="5"/>
      <c r="C17" s="57"/>
      <c r="D17" s="55"/>
      <c r="E17" s="55"/>
      <c r="F17" s="55"/>
      <c r="G17" s="55"/>
      <c r="H17" s="55"/>
      <c r="I17" s="55"/>
      <c r="J17" s="56"/>
      <c r="K17" s="5"/>
    </row>
    <row r="18" spans="2:11">
      <c r="B18" s="5"/>
      <c r="C18" s="57"/>
      <c r="D18" s="55"/>
      <c r="E18" s="55"/>
      <c r="F18" s="55"/>
      <c r="G18" s="55"/>
      <c r="H18" s="55"/>
      <c r="I18" s="55"/>
      <c r="J18" s="56"/>
      <c r="K18" s="5"/>
    </row>
    <row r="19" spans="2:11">
      <c r="B19" s="5"/>
      <c r="C19" s="57"/>
      <c r="D19" s="55"/>
      <c r="E19" s="55"/>
      <c r="F19" s="55"/>
      <c r="G19" s="55"/>
      <c r="H19" s="55"/>
      <c r="I19" s="55"/>
      <c r="J19" s="56"/>
      <c r="K19" s="5"/>
    </row>
    <row r="20" spans="2:11">
      <c r="B20" s="5"/>
      <c r="C20" s="57"/>
      <c r="D20" s="55"/>
      <c r="E20" s="55"/>
      <c r="F20" s="55"/>
      <c r="G20" s="55"/>
      <c r="H20" s="55"/>
      <c r="I20" s="55"/>
      <c r="J20" s="56"/>
      <c r="K20" s="5"/>
    </row>
    <row r="21" spans="2:11">
      <c r="B21" s="5"/>
      <c r="C21" s="57"/>
      <c r="D21" s="55"/>
      <c r="E21" s="55"/>
      <c r="F21" s="55"/>
      <c r="G21" s="55"/>
      <c r="H21" s="55"/>
      <c r="I21" s="55"/>
      <c r="J21" s="56"/>
      <c r="K21" s="5"/>
    </row>
    <row r="22" spans="2:11">
      <c r="B22" s="5"/>
      <c r="C22" s="57"/>
      <c r="D22" s="55"/>
      <c r="E22" s="55"/>
      <c r="F22" s="55"/>
      <c r="G22" s="55"/>
      <c r="H22" s="55"/>
      <c r="I22" s="55"/>
      <c r="J22" s="56"/>
      <c r="K22" s="5"/>
    </row>
    <row r="23" spans="2:11">
      <c r="B23" s="5"/>
      <c r="C23" s="57"/>
      <c r="D23" s="55"/>
      <c r="E23" s="55"/>
      <c r="F23" s="55"/>
      <c r="G23" s="55"/>
      <c r="H23" s="55"/>
      <c r="I23" s="55"/>
      <c r="J23" s="56"/>
      <c r="K23" s="5"/>
    </row>
    <row r="24" spans="2:11">
      <c r="B24" s="5"/>
      <c r="C24" s="57"/>
      <c r="D24" s="55"/>
      <c r="E24" s="55"/>
      <c r="F24" s="55"/>
      <c r="G24" s="55"/>
      <c r="H24" s="55"/>
      <c r="I24" s="55"/>
      <c r="J24" s="56"/>
      <c r="K24" s="5"/>
    </row>
    <row r="25" spans="2:11">
      <c r="B25" s="5"/>
      <c r="C25" s="57"/>
      <c r="D25" s="55"/>
      <c r="E25" s="55"/>
      <c r="F25" s="55"/>
      <c r="G25" s="55"/>
      <c r="H25" s="55"/>
      <c r="I25" s="55"/>
      <c r="J25" s="56"/>
      <c r="K25" s="5"/>
    </row>
    <row r="26" spans="2:11" ht="40.5" customHeight="1">
      <c r="B26" s="5"/>
      <c r="C26" s="57"/>
      <c r="D26" s="55"/>
      <c r="E26" s="55"/>
      <c r="F26" s="55"/>
      <c r="G26" s="55"/>
      <c r="H26" s="55"/>
      <c r="I26" s="55"/>
      <c r="J26" s="56"/>
      <c r="K26" s="5"/>
    </row>
    <row r="27" spans="2:11" ht="47.25" customHeight="1">
      <c r="B27" s="5"/>
      <c r="C27" s="57"/>
      <c r="D27" s="55"/>
      <c r="E27" s="55"/>
      <c r="F27" s="55"/>
      <c r="G27" s="55"/>
      <c r="H27" s="55"/>
      <c r="I27" s="55"/>
      <c r="J27" s="56"/>
      <c r="K27" s="5"/>
    </row>
    <row r="28" spans="2:11" ht="103.5" customHeight="1" thickBot="1">
      <c r="B28" s="5"/>
      <c r="C28" s="58"/>
      <c r="D28" s="59"/>
      <c r="E28" s="59"/>
      <c r="F28" s="59"/>
      <c r="G28" s="59"/>
      <c r="H28" s="59"/>
      <c r="I28" s="59"/>
      <c r="J28" s="60"/>
      <c r="K28" s="5"/>
    </row>
    <row r="29" spans="2:11" ht="12.75" thickTop="1">
      <c r="B29" s="5"/>
      <c r="C29" s="5"/>
      <c r="D29" s="5"/>
      <c r="E29" s="5"/>
      <c r="F29" s="5"/>
      <c r="G29" s="5"/>
      <c r="H29" s="5"/>
      <c r="I29" s="5"/>
      <c r="J29" s="5"/>
      <c r="K29" s="5"/>
    </row>
  </sheetData>
  <mergeCells count="5">
    <mergeCell ref="F7:J7"/>
    <mergeCell ref="C8:J28"/>
    <mergeCell ref="F4:J4"/>
    <mergeCell ref="F5:J5"/>
    <mergeCell ref="F6:J6"/>
  </mergeCells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sprint2</vt:lpstr>
      <vt:lpstr>sprint1</vt:lpstr>
      <vt:lpstr>文档说明</vt:lpstr>
      <vt:lpstr>sprint1!Print_Area</vt:lpstr>
      <vt:lpstr>sprint2!Print_Area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2016-09-25T14:31:14Z</dcterms:modified>
</cp:coreProperties>
</file>