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®\OneDrive\Documentos\Desafio_metodos\biseccion_secante\"/>
    </mc:Choice>
  </mc:AlternateContent>
  <xr:revisionPtr revIDLastSave="0" documentId="8_{9ADC0D18-47C3-49A5-9394-0D6D27E9CF00}" xr6:coauthVersionLast="47" xr6:coauthVersionMax="47" xr10:uidLastSave="{00000000-0000-0000-0000-000000000000}"/>
  <bookViews>
    <workbookView xWindow="-120" yWindow="-120" windowWidth="20730" windowHeight="11160" xr2:uid="{875BDDAB-FDB9-4FA9-9DD5-B62A6228320F}"/>
  </bookViews>
  <sheets>
    <sheet name="biseccion" sheetId="1" r:id="rId1"/>
    <sheet name="seca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F12" i="2"/>
  <c r="G12" i="2"/>
  <c r="H12" i="2" s="1"/>
  <c r="E12" i="2"/>
  <c r="D12" i="2"/>
  <c r="I11" i="2"/>
  <c r="H11" i="2"/>
  <c r="G11" i="2"/>
  <c r="F11" i="2"/>
  <c r="E11" i="2"/>
  <c r="D11" i="2"/>
  <c r="I10" i="2"/>
  <c r="H10" i="2"/>
  <c r="G10" i="2"/>
  <c r="F10" i="2"/>
  <c r="L16" i="1"/>
  <c r="C11" i="2"/>
  <c r="D10" i="1"/>
  <c r="I12" i="2" l="1"/>
  <c r="J16" i="1" l="1"/>
  <c r="I16" i="1"/>
  <c r="C18" i="1"/>
  <c r="C19" i="1" s="1"/>
  <c r="C20" i="1" s="1"/>
  <c r="C17" i="1"/>
  <c r="D17" i="1" s="1"/>
  <c r="D16" i="1"/>
  <c r="D11" i="1"/>
  <c r="D12" i="1"/>
  <c r="D13" i="1"/>
  <c r="D14" i="1"/>
  <c r="D15" i="1"/>
  <c r="C21" i="1" l="1"/>
  <c r="D20" i="1"/>
  <c r="D18" i="1"/>
  <c r="D19" i="1"/>
  <c r="C22" i="1" l="1"/>
  <c r="D21" i="1"/>
  <c r="C23" i="1" l="1"/>
  <c r="D22" i="1"/>
  <c r="I17" i="1" l="1"/>
  <c r="D23" i="1"/>
  <c r="L17" i="1" l="1"/>
  <c r="I18" i="1"/>
  <c r="M16" i="1"/>
  <c r="K16" i="1"/>
  <c r="J17" i="1" s="1"/>
  <c r="M17" i="1" s="1"/>
  <c r="K17" i="1" l="1"/>
  <c r="J18" i="1" s="1"/>
  <c r="M18" i="1" s="1"/>
  <c r="N17" i="1"/>
  <c r="L18" i="1"/>
  <c r="I19" i="1"/>
  <c r="N16" i="1"/>
  <c r="L19" i="1" l="1"/>
  <c r="K18" i="1"/>
  <c r="J19" i="1" l="1"/>
  <c r="N18" i="1"/>
  <c r="M19" i="1" l="1"/>
  <c r="K19" i="1"/>
  <c r="N19" i="1" s="1"/>
</calcChain>
</file>

<file path=xl/sharedStrings.xml><?xml version="1.0" encoding="utf-8"?>
<sst xmlns="http://schemas.openxmlformats.org/spreadsheetml/2006/main" count="24" uniqueCount="22">
  <si>
    <t>3*SENO(0,5*x)-0,5*x+2</t>
  </si>
  <si>
    <t>x</t>
  </si>
  <si>
    <t>y</t>
  </si>
  <si>
    <t>#</t>
  </si>
  <si>
    <t>a</t>
  </si>
  <si>
    <t>b</t>
  </si>
  <si>
    <t>m</t>
  </si>
  <si>
    <t>f(a)</t>
  </si>
  <si>
    <t>f(b)</t>
  </si>
  <si>
    <t>f(m)</t>
  </si>
  <si>
    <t>tol</t>
  </si>
  <si>
    <t>raiz</t>
  </si>
  <si>
    <t>error</t>
  </si>
  <si>
    <t>f = @(x) 3*sin(0.5*x) - 0.5*x + 2</t>
  </si>
  <si>
    <t>fzero(f,[5.7,5.8])</t>
  </si>
  <si>
    <t>ans = 5.7064</t>
  </si>
  <si>
    <t>x_n-1</t>
  </si>
  <si>
    <t>x_n</t>
  </si>
  <si>
    <t>f(x_n-1)</t>
  </si>
  <si>
    <t>f(x_n)</t>
  </si>
  <si>
    <t>x_n+1</t>
  </si>
  <si>
    <t>error|(x_n+1)-(x_n)|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</si>
</sst>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/>
    <xf numFmtId="0" fontId="0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304800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0D599A-313A-12B2-AE62-87EDDD81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381000"/>
          <a:ext cx="7162800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0</xdr:rowOff>
    </xdr:from>
    <xdr:to>
      <xdr:col>10</xdr:col>
      <xdr:colOff>238125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C4FC39-A02A-4076-A32D-815C162F6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381000"/>
          <a:ext cx="7162800" cy="6000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14</xdr:col>
      <xdr:colOff>752475</xdr:colOff>
      <xdr:row>8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AD7C79-B472-E5D2-B97F-46DEFA5C5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775" y="762000"/>
          <a:ext cx="30384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666750</xdr:colOff>
      <xdr:row>14</xdr:row>
      <xdr:rowOff>19791</xdr:rowOff>
    </xdr:from>
    <xdr:to>
      <xdr:col>8</xdr:col>
      <xdr:colOff>914152</xdr:colOff>
      <xdr:row>33</xdr:row>
      <xdr:rowOff>173800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FFCCB83-7F1C-CD9F-D3AF-B67A4054C5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802" t="21321" r="37870" b="27148"/>
        <a:stretch/>
      </xdr:blipFill>
      <xdr:spPr>
        <a:xfrm>
          <a:off x="2182091" y="2747405"/>
          <a:ext cx="4836720" cy="3855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9527-81EB-407D-ABF9-64B0E9AA0EAF}">
  <dimension ref="C4:O23"/>
  <sheetViews>
    <sheetView tabSelected="1" topLeftCell="A8" workbookViewId="0">
      <selection activeCell="N19" sqref="N19"/>
    </sheetView>
  </sheetViews>
  <sheetFormatPr baseColWidth="10" defaultRowHeight="15" x14ac:dyDescent="0.25"/>
  <cols>
    <col min="12" max="12" width="12.7109375" bestFit="1" customWidth="1"/>
  </cols>
  <sheetData>
    <row r="4" spans="3:15" x14ac:dyDescent="0.25">
      <c r="M4" t="s">
        <v>0</v>
      </c>
    </row>
    <row r="9" spans="3:15" x14ac:dyDescent="0.25">
      <c r="C9" s="9" t="s">
        <v>1</v>
      </c>
      <c r="D9" s="9" t="s">
        <v>2</v>
      </c>
      <c r="H9" t="s">
        <v>13</v>
      </c>
    </row>
    <row r="10" spans="3:15" x14ac:dyDescent="0.25">
      <c r="C10" s="6">
        <v>0</v>
      </c>
      <c r="D10" s="6">
        <f>3*SIN(0.5*C10)-0.5*C10+2</f>
        <v>2</v>
      </c>
      <c r="H10" t="s">
        <v>14</v>
      </c>
    </row>
    <row r="11" spans="3:15" x14ac:dyDescent="0.25">
      <c r="C11" s="6">
        <v>1</v>
      </c>
      <c r="D11" s="6">
        <f t="shared" ref="D11:D23" si="0">3*SIN(0.5*C11)-0.5*C11+2</f>
        <v>2.938276615812609</v>
      </c>
      <c r="H11" t="s">
        <v>15</v>
      </c>
    </row>
    <row r="12" spans="3:15" x14ac:dyDescent="0.25">
      <c r="C12" s="6">
        <v>2</v>
      </c>
      <c r="D12" s="6">
        <f t="shared" si="0"/>
        <v>3.5244129544236893</v>
      </c>
    </row>
    <row r="13" spans="3:15" x14ac:dyDescent="0.25">
      <c r="C13" s="6">
        <v>3</v>
      </c>
      <c r="D13" s="6">
        <f t="shared" si="0"/>
        <v>3.4924849598121632</v>
      </c>
    </row>
    <row r="14" spans="3:15" x14ac:dyDescent="0.25">
      <c r="C14" s="6">
        <v>4</v>
      </c>
      <c r="D14" s="6">
        <f t="shared" si="0"/>
        <v>2.7278922804770449</v>
      </c>
    </row>
    <row r="15" spans="3:15" ht="15.75" x14ac:dyDescent="0.25">
      <c r="C15" s="6">
        <v>5</v>
      </c>
      <c r="D15" s="6">
        <f t="shared" si="0"/>
        <v>1.2954164323118698</v>
      </c>
      <c r="H15" s="2" t="s">
        <v>3</v>
      </c>
      <c r="I15" s="2" t="s">
        <v>4</v>
      </c>
      <c r="J15" s="2" t="s">
        <v>5</v>
      </c>
      <c r="K15" s="2" t="s">
        <v>6</v>
      </c>
      <c r="L15" s="2" t="s">
        <v>7</v>
      </c>
      <c r="M15" s="2" t="s">
        <v>8</v>
      </c>
      <c r="N15" s="2" t="s">
        <v>9</v>
      </c>
      <c r="O15" s="2" t="s">
        <v>10</v>
      </c>
    </row>
    <row r="16" spans="3:15" ht="15.75" x14ac:dyDescent="0.25">
      <c r="C16" s="6">
        <v>5.0999999999999996</v>
      </c>
      <c r="D16" s="6">
        <f t="shared" si="0"/>
        <v>1.1230511521742512</v>
      </c>
      <c r="H16" s="3">
        <v>0</v>
      </c>
      <c r="I16" s="3">
        <f>C22</f>
        <v>5.6999999999999975</v>
      </c>
      <c r="J16" s="3">
        <f>C23</f>
        <v>5.7999999999999972</v>
      </c>
      <c r="K16" s="3">
        <f>+(I16+J16)/2</f>
        <v>5.7499999999999973</v>
      </c>
      <c r="L16" s="4">
        <f>3*SIN(0.5*I16)-0.5*I16+2</f>
        <v>1.2434037027638123E-2</v>
      </c>
      <c r="M16" s="4">
        <f>3*SIN(0.5*J16)-0.5*J16+2</f>
        <v>-0.18225201235804755</v>
      </c>
      <c r="N16" s="3">
        <f>3*SIN(0.5*K16)-0.5*K16+2</f>
        <v>-8.4662019909732322E-2</v>
      </c>
      <c r="O16" s="3">
        <v>5.0000000000000001E-3</v>
      </c>
    </row>
    <row r="17" spans="3:15" ht="15.75" x14ac:dyDescent="0.25">
      <c r="C17" s="6">
        <f>C16+0.1</f>
        <v>5.1999999999999993</v>
      </c>
      <c r="D17" s="6">
        <f t="shared" si="0"/>
        <v>0.94650411546439384</v>
      </c>
      <c r="H17" s="3">
        <v>1</v>
      </c>
      <c r="I17" s="1">
        <f>I16</f>
        <v>5.6999999999999975</v>
      </c>
      <c r="J17" s="1">
        <f>K16</f>
        <v>5.7499999999999973</v>
      </c>
      <c r="K17" s="3">
        <f>+(I17+J17)/2</f>
        <v>5.7249999999999979</v>
      </c>
      <c r="L17" s="4">
        <f>3*SIN(0.5*I17)-0.5*I17+2</f>
        <v>1.2434037027638123E-2</v>
      </c>
      <c r="M17" s="4">
        <f>3*SIN(0.5*J17)-0.5*J17+2</f>
        <v>-8.4662019909732322E-2</v>
      </c>
      <c r="N17" s="3">
        <f>3*SIN(0.5*K17)-0.5*K17+2</f>
        <v>-3.6049425830645632E-2</v>
      </c>
      <c r="O17" s="5"/>
    </row>
    <row r="18" spans="3:15" ht="15.75" x14ac:dyDescent="0.25">
      <c r="C18" s="6">
        <f t="shared" ref="C18:C23" si="1">C17+0.1</f>
        <v>5.2999999999999989</v>
      </c>
      <c r="D18" s="6">
        <f t="shared" si="0"/>
        <v>0.76609162386964957</v>
      </c>
      <c r="H18" s="1">
        <v>2</v>
      </c>
      <c r="I18" s="1">
        <f>I17</f>
        <v>5.6999999999999975</v>
      </c>
      <c r="J18" s="1">
        <f>K17</f>
        <v>5.7249999999999979</v>
      </c>
      <c r="K18" s="3">
        <f>+(I18+J18)/2</f>
        <v>5.7124999999999977</v>
      </c>
      <c r="L18" s="4">
        <f>3*SIN(0.5*I18)-0.5*I18+2</f>
        <v>1.2434037027638123E-2</v>
      </c>
      <c r="M18" s="4">
        <f>3*SIN(0.5*J18)-0.5*J18+2</f>
        <v>-3.6049425830645632E-2</v>
      </c>
      <c r="N18" s="3">
        <f>3*SIN(0.5*K18)-0.5*K18+2</f>
        <v>-1.1791201119277339E-2</v>
      </c>
      <c r="O18" s="5"/>
    </row>
    <row r="19" spans="3:15" ht="15.75" x14ac:dyDescent="0.25">
      <c r="C19" s="6">
        <f t="shared" si="1"/>
        <v>5.3999999999999986</v>
      </c>
      <c r="D19" s="6">
        <f t="shared" si="0"/>
        <v>0.58213964070149249</v>
      </c>
      <c r="H19" s="1">
        <v>3</v>
      </c>
      <c r="I19" s="1">
        <f>I18</f>
        <v>5.6999999999999975</v>
      </c>
      <c r="J19" s="1">
        <f>K18</f>
        <v>5.7124999999999977</v>
      </c>
      <c r="K19" s="11">
        <f>+(I19+J19)/2</f>
        <v>5.7062499999999972</v>
      </c>
      <c r="L19" s="4">
        <f>3*SIN(0.5*I19)-0.5*I19+2</f>
        <v>1.2434037027638123E-2</v>
      </c>
      <c r="M19" s="4">
        <f>3*SIN(0.5*J19)-0.5*J19+2</f>
        <v>-1.1791201119277339E-2</v>
      </c>
      <c r="N19" s="11">
        <f>3*SIN(0.5*K19)-0.5*K19+2</f>
        <v>3.2558518997571895E-4</v>
      </c>
      <c r="O19" s="5"/>
    </row>
    <row r="20" spans="3:15" ht="15.75" x14ac:dyDescent="0.25">
      <c r="C20" s="6">
        <f t="shared" si="1"/>
        <v>5.4999999999999982</v>
      </c>
      <c r="D20" s="6">
        <f t="shared" si="0"/>
        <v>0.39498297615699851</v>
      </c>
      <c r="K20" t="s">
        <v>11</v>
      </c>
      <c r="N20" t="s">
        <v>12</v>
      </c>
      <c r="O20" s="5"/>
    </row>
    <row r="21" spans="3:15" ht="15.75" x14ac:dyDescent="0.25">
      <c r="C21" s="6">
        <f t="shared" si="1"/>
        <v>5.5999999999999979</v>
      </c>
      <c r="D21" s="6">
        <f t="shared" si="0"/>
        <v>0.20496445046771883</v>
      </c>
      <c r="O21" s="5"/>
    </row>
    <row r="22" spans="3:15" ht="15.75" x14ac:dyDescent="0.25">
      <c r="C22" s="10">
        <f t="shared" si="1"/>
        <v>5.6999999999999975</v>
      </c>
      <c r="D22" s="10">
        <f t="shared" si="0"/>
        <v>1.2434037027638123E-2</v>
      </c>
      <c r="O22" s="5"/>
    </row>
    <row r="23" spans="3:15" ht="15.75" x14ac:dyDescent="0.25">
      <c r="C23" s="10">
        <f t="shared" si="1"/>
        <v>5.7999999999999972</v>
      </c>
      <c r="D23" s="10">
        <f t="shared" si="0"/>
        <v>-0.18225201235804755</v>
      </c>
      <c r="O2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3BB5-FA82-47DB-9D46-740CD53B4BB1}">
  <dimension ref="C9:I13"/>
  <sheetViews>
    <sheetView zoomScale="44" zoomScaleNormal="44" workbookViewId="0">
      <selection activeCell="D17" sqref="D17"/>
    </sheetView>
  </sheetViews>
  <sheetFormatPr baseColWidth="10" defaultRowHeight="15" x14ac:dyDescent="0.25"/>
  <cols>
    <col min="6" max="6" width="11.85546875" bestFit="1" customWidth="1"/>
    <col min="9" max="9" width="24" customWidth="1"/>
  </cols>
  <sheetData>
    <row r="9" spans="3:9" x14ac:dyDescent="0.25">
      <c r="C9" s="7" t="s">
        <v>3</v>
      </c>
      <c r="D9" s="7" t="s">
        <v>16</v>
      </c>
      <c r="E9" s="7" t="s">
        <v>17</v>
      </c>
      <c r="F9" s="7" t="s">
        <v>18</v>
      </c>
      <c r="G9" s="7" t="s">
        <v>19</v>
      </c>
      <c r="H9" s="7" t="s">
        <v>20</v>
      </c>
      <c r="I9" s="7" t="s">
        <v>21</v>
      </c>
    </row>
    <row r="10" spans="3:9" x14ac:dyDescent="0.25">
      <c r="C10" s="1">
        <v>0</v>
      </c>
      <c r="D10" s="1">
        <v>5.7</v>
      </c>
      <c r="E10" s="1">
        <v>5.8</v>
      </c>
      <c r="F10" s="1">
        <f>3*SIN(0.5*D10) - 0.5*D10 + 2</f>
        <v>1.2434037027633016E-2</v>
      </c>
      <c r="G10" s="1">
        <f>3*SIN(0.5*E10)-0.5*E10+2</f>
        <v>-0.18225201235805244</v>
      </c>
      <c r="H10" s="1">
        <f>E10-G10*((E10-D10)/(G10-F10))</f>
        <v>5.7063867118711729</v>
      </c>
      <c r="I10" s="1">
        <f>ABS(H10-E10)</f>
        <v>9.3613288128826966E-2</v>
      </c>
    </row>
    <row r="11" spans="3:9" x14ac:dyDescent="0.25">
      <c r="C11" s="1">
        <f>C10+1</f>
        <v>1</v>
      </c>
      <c r="D11" s="1">
        <f>E10</f>
        <v>5.8</v>
      </c>
      <c r="E11" s="1">
        <f>H10</f>
        <v>5.7063867118711729</v>
      </c>
      <c r="F11" s="1">
        <f>3*SIN(0.5*D11) - 0.5*D11 + 2</f>
        <v>-0.18225201235805244</v>
      </c>
      <c r="G11" s="1">
        <f>3*SIN(0.5*E11)-0.5*E11+2</f>
        <v>6.0632665322968293E-5</v>
      </c>
      <c r="H11" s="1">
        <f>E11-G11*((E11-D11)/(G11-F11))</f>
        <v>5.7064178453296783</v>
      </c>
      <c r="I11" s="1">
        <f>ABS(H11-E11)</f>
        <v>3.1133458505472333E-5</v>
      </c>
    </row>
    <row r="12" spans="3:9" x14ac:dyDescent="0.25">
      <c r="C12" s="8">
        <f>C11+1</f>
        <v>2</v>
      </c>
      <c r="D12" s="1">
        <f>E11</f>
        <v>5.7063867118711729</v>
      </c>
      <c r="E12" s="1">
        <f>H11</f>
        <v>5.7064178453296783</v>
      </c>
      <c r="F12" s="1">
        <f t="shared" ref="F12:F13" si="0">3*SIN(0.5*D12) - 0.5*D12 + 2</f>
        <v>6.0632665322968293E-5</v>
      </c>
      <c r="G12" s="1">
        <f t="shared" ref="G12:G13" si="1">3*SIN(0.5*E12)-0.5*E12+2</f>
        <v>2.9434531034766565E-7</v>
      </c>
      <c r="H12" s="8">
        <f t="shared" ref="H12:H13" si="2">E12-G12*((E12-D12)/(G12-F12))</f>
        <v>5.7064179972064215</v>
      </c>
      <c r="I12" s="1">
        <f t="shared" ref="I12:I13" si="3">ABS(H12-E12)</f>
        <v>1.5187674318184463E-7</v>
      </c>
    </row>
    <row r="13" spans="3:9" x14ac:dyDescent="0.25">
      <c r="H1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biseccion</vt:lpstr>
      <vt:lpstr>secante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Loveless</dc:creator>
  <cp:lastModifiedBy>Nisha Loveless</cp:lastModifiedBy>
  <dcterms:created xsi:type="dcterms:W3CDTF">2024-11-05T14:37:00Z</dcterms:created>
  <dcterms:modified xsi:type="dcterms:W3CDTF">2024-11-05T20:05:47Z</dcterms:modified>
</cp:coreProperties>
</file>