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d Bugs" sheetId="1" r:id="rId4"/>
    <sheet state="visible" name="Stuck-me-not" sheetId="2" r:id="rId5"/>
    <sheet state="visible" name="blockchain" sheetId="3" r:id="rId6"/>
    <sheet state="visible" name="blockchain-bug-report" sheetId="4" r:id="rId7"/>
    <sheet state="visible" name="Not include" sheetId="5" r:id="rId8"/>
    <sheet state="visible" name="TSE-PLDI" sheetId="6" r:id="rId9"/>
    <sheet state="visible" name="MIRCHECKER" sheetId="7" r:id="rId10"/>
    <sheet state="visible" name="TP" sheetId="8" r:id="rId11"/>
    <sheet state="visible" name="FP" sheetId="9" r:id="rId12"/>
  </sheets>
  <definedNames/>
  <calcPr/>
</workbook>
</file>

<file path=xl/sharedStrings.xml><?xml version="1.0" encoding="utf-8"?>
<sst xmlns="http://schemas.openxmlformats.org/spreadsheetml/2006/main" count="785" uniqueCount="375">
  <si>
    <t>Rust</t>
  </si>
  <si>
    <t>App</t>
  </si>
  <si>
    <t>PR</t>
  </si>
  <si>
    <t>Reported</t>
  </si>
  <si>
    <t>Fixed Before Report</t>
  </si>
  <si>
    <t>Type</t>
  </si>
  <si>
    <t>Fixed?</t>
  </si>
  <si>
    <t>Confirmed?</t>
  </si>
  <si>
    <t>Unconfirmed</t>
  </si>
  <si>
    <t>OpenEthereum</t>
  </si>
  <si>
    <t>https://github.com/openethereum/parity-ethereum/pull/11172</t>
  </si>
  <si>
    <t>Double Lock</t>
  </si>
  <si>
    <t>https://github.com/openethereum/parity-ethereum/pull/11175</t>
  </si>
  <si>
    <t>https://github.com/openethereum/parity-ethereum/issues/11176</t>
  </si>
  <si>
    <t>https://github.com/openethereum/parity-ethereum/issues/11237</t>
  </si>
  <si>
    <t>Atomicity Violation</t>
  </si>
  <si>
    <t>https://github.com/openethereum/parity-ethereum/pull/11277</t>
  </si>
  <si>
    <t>rand</t>
  </si>
  <si>
    <t>https://github.com/rust-random/rand/issues/911</t>
  </si>
  <si>
    <t>crossbeam</t>
  </si>
  <si>
    <t>https://github.com/crossbeam-rs/crossbeam/issues/451</t>
  </si>
  <si>
    <t>yamux</t>
  </si>
  <si>
    <t>https://github.com/paritytech/yamux/pull/57</t>
  </si>
  <si>
    <t>redox</t>
  </si>
  <si>
    <t>https://gitlab.redox-os.org/redox-os/relibc/issues/159</t>
  </si>
  <si>
    <t>Use-After-Free</t>
  </si>
  <si>
    <t>tokio</t>
  </si>
  <si>
    <t>https://github.com/tokio-rs/tokio/pull/2439</t>
  </si>
  <si>
    <t>grin</t>
  </si>
  <si>
    <t>https://github.com/mimblewimble/grin/pull/3337</t>
  </si>
  <si>
    <t>https://github.com/mimblewimble/grin/pull/3340</t>
  </si>
  <si>
    <t>Conflict Lock</t>
  </si>
  <si>
    <t>winit</t>
  </si>
  <si>
    <t>https://github.com/rust-windowing/winit/pull/1579</t>
  </si>
  <si>
    <t>sonic</t>
  </si>
  <si>
    <t>https://github.com/valeriansaliou/sonic/pull/211</t>
  </si>
  <si>
    <t>https://github.com/valeriansaliou/sonic/pull/213</t>
  </si>
  <si>
    <t>lighthouse</t>
  </si>
  <si>
    <t>https://github.com/sigp/lighthouse/pull/1241</t>
  </si>
  <si>
    <t>wasmer(holochain, nearcore(1))</t>
  </si>
  <si>
    <t>https://github.com/wasmerio/wasmer/pull/1466</t>
  </si>
  <si>
    <t>https://github.com/wasmerio/wasmer/issues/2169</t>
  </si>
  <si>
    <t>holochain-persistence(holochain)</t>
  </si>
  <si>
    <t>https://github.com/holochain/holochain-persistence/pull/24</t>
  </si>
  <si>
    <t>ckb</t>
  </si>
  <si>
    <t>https://github.com/nervosnetwork/ckb/pull/2109</t>
  </si>
  <si>
    <t>ratelimit_meter(ckb)</t>
  </si>
  <si>
    <t>https://github.com/antifuchs/ratelimit_meter/pull/37</t>
  </si>
  <si>
    <t>https://github.com/openethereum/parity-ethereum/pull/11764</t>
  </si>
  <si>
    <t>https://github.com/openethereum/parity-ethereum/pull/11766</t>
  </si>
  <si>
    <t>https://github.com/openethereum/parity-ethereum/pull/11767</t>
  </si>
  <si>
    <t>https://github.com/openethereum/parity-ethereum/pull/11768</t>
  </si>
  <si>
    <t>https://github.com/openethereum/parity-ethereum/pull/11769</t>
  </si>
  <si>
    <t>parity-db(polkadot,substrate)</t>
  </si>
  <si>
    <t>https://github.com/paritytech/parity-db/pull/8</t>
  </si>
  <si>
    <t>substrate(polkadot)</t>
  </si>
  <si>
    <t>https://github.com/paritytech/substrate/pull/6277</t>
  </si>
  <si>
    <t>parity-common(polkadot,substrate)</t>
  </si>
  <si>
    <t>https://github.com/paritytech/parity-common/pull/396</t>
  </si>
  <si>
    <t>trust-dns-resolver(nearcore, exonm)</t>
  </si>
  <si>
    <t>solana</t>
  </si>
  <si>
    <t>https://github.com/solana-labs/solana/pull/10466</t>
  </si>
  <si>
    <t>https://github.com/solana-labs/solana/pull/10469</t>
  </si>
  <si>
    <t>https://github.com/solana-labs/solana/pull/26046</t>
  </si>
  <si>
    <t>https://github.com/solana-labs/solana/pull/26047</t>
  </si>
  <si>
    <t>https://github.com/solana-labs/solana/pull/26051</t>
  </si>
  <si>
    <t>https://github.com/solana-labs/solana/pull/26052</t>
  </si>
  <si>
    <t>https://github.com/solana-labs/solana/pull/26053</t>
  </si>
  <si>
    <t>rcore-fs</t>
  </si>
  <si>
    <t>https://github.com/rcore-os/rcore-fs/issues/18</t>
  </si>
  <si>
    <t>zCore</t>
  </si>
  <si>
    <t>https://github.com/rcore-os/zCore/pull/82</t>
  </si>
  <si>
    <t>rcore-thread</t>
  </si>
  <si>
    <t>https://github.com/rcore-os/rcore-thread/issues/6</t>
  </si>
  <si>
    <t>servo</t>
  </si>
  <si>
    <t>https://github.com/servo/servo/issues/28245</t>
  </si>
  <si>
    <t>qdrant</t>
  </si>
  <si>
    <t>https://github.com/qdrant/qdrant/issues/724</t>
  </si>
  <si>
    <t>incubator-teaclave-sgx-sdk</t>
  </si>
  <si>
    <t>https://github.com/apache/incubator-teaclave-sgx-sdk/pull/269</t>
  </si>
  <si>
    <t>openethereum</t>
  </si>
  <si>
    <t>https://github.com/openethereum/openethereum/pull/664</t>
  </si>
  <si>
    <t>https://github.com/openethereum/openethereum/pull/665</t>
  </si>
  <si>
    <t>tikv</t>
  </si>
  <si>
    <t>https://github.com/tikv/tikv/issues/12933</t>
  </si>
  <si>
    <t>firecracker</t>
  </si>
  <si>
    <t>https://github.com/firecracker-microvm/firecracker/issues/2486</t>
  </si>
  <si>
    <t>diem</t>
  </si>
  <si>
    <t>https://github.com/diem/diem/issues/7832</t>
  </si>
  <si>
    <t>https://github.com/mimblewimble/grin/issues/3588</t>
  </si>
  <si>
    <t>https://github.com/tikv/tikv/issues/13186</t>
  </si>
  <si>
    <t>tracing-log-0.1.3(paritytech/polkadot,MystenLabs/narwhal,paritytech/frontier)</t>
  </si>
  <si>
    <t>https://github.com/tokio-rs/tracing/pull/2286</t>
  </si>
  <si>
    <t>discv5(trin)</t>
  </si>
  <si>
    <t>https://github.com/sigp/discv5/pull/135</t>
  </si>
  <si>
    <t>Conflux-Chain/conflux-rust</t>
  </si>
  <si>
    <t>https://github.com/Conflux-Chain/conflux-rust/pull/2560</t>
  </si>
  <si>
    <t>https://github.com/Conflux-Chain/conflux-rust/pull/2561</t>
  </si>
  <si>
    <t>https://github.com/Conflux-Chain/conflux-rust/pull/2562</t>
  </si>
  <si>
    <t>move</t>
  </si>
  <si>
    <t>https://github.com/move-language/move/pull/398</t>
  </si>
  <si>
    <t>https://github.com/servo/servo/pull/29005</t>
  </si>
  <si>
    <t>core-rs-albatross</t>
  </si>
  <si>
    <t>https://github.com/nimiq/core-rs-albatross/pull/1096</t>
  </si>
  <si>
    <t>foundry</t>
  </si>
  <si>
    <t>https://github.com/foundry-rs/foundry/issues/3745</t>
  </si>
  <si>
    <t>Go</t>
  </si>
  <si>
    <t>Num</t>
  </si>
  <si>
    <t>https://github.com/golang/go/pull/37143</t>
  </si>
  <si>
    <t>Forget Unlock</t>
  </si>
  <si>
    <t>https://github.com/golang/go/pull/38563</t>
  </si>
  <si>
    <t>beego</t>
  </si>
  <si>
    <t>https://github.com/beego/beego/pull/3922</t>
  </si>
  <si>
    <t>Inconsistent Field Protection</t>
  </si>
  <si>
    <t>go-ethereum</t>
  </si>
  <si>
    <t>https://github.com/ethereum/go-ethereum/pull/20690</t>
  </si>
  <si>
    <t>https://github.com/ethereum/go-ethereum/pull/20653</t>
  </si>
  <si>
    <t>https://github.com/ethereum/go-ethereum/pull/20654</t>
  </si>
  <si>
    <t>https://github.com/ethereum/go-ethereum/pull/20655</t>
  </si>
  <si>
    <t>https://github.com/ethereum/go-ethereum/pull/20982</t>
  </si>
  <si>
    <t>https://github.com/ethereum/go-ethereum/pull/20983</t>
  </si>
  <si>
    <t>https://github.com/ethereum/go-ethereum/pull/20984</t>
  </si>
  <si>
    <t>https://github.com/ethereum/go-ethereum/pull/20657</t>
  </si>
  <si>
    <t>Goroutine Leaks</t>
  </si>
  <si>
    <t>https://github.com/ethereum/go-ethereum/pull/20666</t>
  </si>
  <si>
    <t>https://github.com/ethereum/go-ethereum/pull/20667</t>
  </si>
  <si>
    <t>https://github.com/ethereum/go-ethereum/pull/20668</t>
  </si>
  <si>
    <t>Fatal API in test</t>
  </si>
  <si>
    <t>https://github.com/ethereum/go-ethereum/pull/20669</t>
  </si>
  <si>
    <t>https://github.com/ethereum/go-ethereum/pull/20691</t>
  </si>
  <si>
    <t>https://github.com/ethereum/go-ethereum/pull/20933</t>
  </si>
  <si>
    <t>https://github.com/ethereum/go-ethereum/pull/20948</t>
  </si>
  <si>
    <t>https://github.com/ethereum/go-ethereum/pull/21012</t>
  </si>
  <si>
    <t>https://github.com/ethereum/go-ethereum/pull/20961</t>
  </si>
  <si>
    <t>prometheus</t>
  </si>
  <si>
    <t>https://github.com/prometheus/prometheus/pull/6812</t>
  </si>
  <si>
    <t>Goroutine Leak</t>
  </si>
  <si>
    <t>https://github.com/prometheus/prometheus/pull/6849</t>
  </si>
  <si>
    <t>Send to Closed Channel</t>
  </si>
  <si>
    <t>https://github.com/prometheus/prometheus/pull/7133</t>
  </si>
  <si>
    <t>https://github.com/prometheus/prometheus/pull/7183</t>
  </si>
  <si>
    <t>syncthing</t>
  </si>
  <si>
    <t>https://github.com/syncthing/syncthing/pull/6556</t>
  </si>
  <si>
    <t>hugo</t>
  </si>
  <si>
    <t>https://github.com/gohugoio/hugo/pull/7191</t>
  </si>
  <si>
    <t>https://github.com/gohugoio/hugo/pull/7195</t>
  </si>
  <si>
    <t>graphql</t>
  </si>
  <si>
    <t>https://github.com/graphql-go/graphql/issues/429</t>
  </si>
  <si>
    <t>Data Race</t>
  </si>
  <si>
    <t>grpc</t>
  </si>
  <si>
    <t>https://github.com/grpc/grpc-go/pull/3590</t>
  </si>
  <si>
    <t>etcd-io</t>
  </si>
  <si>
    <t>https://github.com/etcd-io/etcd/pull/11802</t>
  </si>
  <si>
    <t>MongoShake</t>
  </si>
  <si>
    <t>https://github.com/alibaba/MongoShake/pull/386</t>
  </si>
  <si>
    <t>cockroach</t>
  </si>
  <si>
    <t>https://github.com/cockroachdb/cockroach/pull/48471</t>
  </si>
  <si>
    <t>docker</t>
  </si>
  <si>
    <t>https://github.com/moby/moby/pull/40867</t>
  </si>
  <si>
    <t>frp</t>
  </si>
  <si>
    <t>https://github.com/fatedier/frp/issues/1804</t>
  </si>
  <si>
    <t>Atomic64</t>
  </si>
  <si>
    <t>quic-go(v2ray)</t>
  </si>
  <si>
    <t>https://github.com/lucas-clemente/quic-go/issues/2717</t>
  </si>
  <si>
    <t>https://github.com/lucas-clemente/quic-go/issues/2716</t>
  </si>
  <si>
    <t>tidb</t>
  </si>
  <si>
    <t>https://github.com/pingcap/tidb/pull/16826</t>
  </si>
  <si>
    <t>https://github.com/pingcap/tidb/pull/16987</t>
  </si>
  <si>
    <t>GFuzz</t>
  </si>
  <si>
    <t>quorum</t>
  </si>
  <si>
    <t>https://github.com/ConsenSys/quorum/pull/1413</t>
  </si>
  <si>
    <t>https://github.com/ConsenSys/quorum/pull/1414</t>
  </si>
  <si>
    <t>https://github.com/ConsenSys/quorum/pull/1415</t>
  </si>
  <si>
    <t>https://github.com/ethereum/go-ethereum/pull/24928</t>
  </si>
  <si>
    <t>https://github.com/ethereum/go-ethereum/pull/24929</t>
  </si>
  <si>
    <t>https://github.com/openethereum/openethereum/pull/11766</t>
  </si>
  <si>
    <t>https://github.com/openethereum/openethereum/pull/11767</t>
  </si>
  <si>
    <t>App Name</t>
  </si>
  <si>
    <t>Bug Num in App</t>
  </si>
  <si>
    <t>Bug Num in dependencies</t>
  </si>
  <si>
    <t>substrate</t>
  </si>
  <si>
    <t>stacks-blockchain</t>
  </si>
  <si>
    <t>cita</t>
  </si>
  <si>
    <t>exonum</t>
  </si>
  <si>
    <t>polkadot</t>
  </si>
  <si>
    <t>holochain-rust</t>
  </si>
  <si>
    <t>parity-bitcoin</t>
  </si>
  <si>
    <t>nearcore</t>
  </si>
  <si>
    <t>SUM</t>
  </si>
  <si>
    <t>URL</t>
  </si>
  <si>
    <t>commit</t>
  </si>
  <si>
    <t>Double-Lock</t>
  </si>
  <si>
    <t>Conflict-Lock</t>
  </si>
  <si>
    <t>Dependence Double-Lock</t>
  </si>
  <si>
    <t>Dependence Conflict-Lock</t>
  </si>
  <si>
    <t>https://github.com/solana-labs/solana/</t>
  </si>
  <si>
    <t>510d195620edded54e8a8289f5b1c74fcf8a24f0</t>
  </si>
  <si>
    <t>https://github.com/move-language/move/</t>
  </si>
  <si>
    <t>70b34a66473c34ad30d101290b249f2db3c847a2</t>
  </si>
  <si>
    <t>aptos-core</t>
  </si>
  <si>
    <t>https://github.com/aptos-labs/aptos-core</t>
  </si>
  <si>
    <t>885a98d320e6ba0b827f003722c8a58007d61487</t>
  </si>
  <si>
    <t>1 (move)</t>
  </si>
  <si>
    <t>sui</t>
  </si>
  <si>
    <t>https://github.com/MystenLabs/sui</t>
  </si>
  <si>
    <t>68755c72356d89a147e6d1b94554524e0afc1c69</t>
  </si>
  <si>
    <t>https://github.com/paritytech/polkadot</t>
  </si>
  <si>
    <t>160bb845e3e3ef209fec15199ac54b755425cce1</t>
  </si>
  <si>
    <t>3 (tracing-log-0.1.3)</t>
  </si>
  <si>
    <t>https://github.com/paritytech/substrate</t>
  </si>
  <si>
    <t>bd2a876e4c0e79b6e2ab6b0a92c038304a64b20f</t>
  </si>
  <si>
    <t>https://github.com/openethereum/openethereum</t>
  </si>
  <si>
    <t>6c2d392d867b058ff867c4373e40850ca3f96969</t>
  </si>
  <si>
    <t>starcoin</t>
  </si>
  <si>
    <t>https://github.com/starcoinorg/starcoin</t>
  </si>
  <si>
    <t>424a830227bcc77c89524b224a2691e6d8caf42b</t>
  </si>
  <si>
    <t>zksync</t>
  </si>
  <si>
    <t>https://github.com/matter-labs/zksync</t>
  </si>
  <si>
    <t>0d9b71ebc3b16abf667a9507859c7e34bb77a8d2</t>
  </si>
  <si>
    <t>narwhal</t>
  </si>
  <si>
    <t>https://github.com/MystenLabs/narwhal</t>
  </si>
  <si>
    <t>fa40b8e0fd02fb14faeee347121377d57c36d4ac</t>
  </si>
  <si>
    <t>Scanned</t>
  </si>
  <si>
    <t>No Rust repo</t>
  </si>
  <si>
    <t>smoldot</t>
  </si>
  <si>
    <t>https://github.com/paritytech/smoldot</t>
  </si>
  <si>
    <t>3f2237fba74265c68bfa9ce1177e6ac976a9453e</t>
  </si>
  <si>
    <t>https://github.com/aave</t>
  </si>
  <si>
    <t>subxt</t>
  </si>
  <si>
    <t>https://github.com/paritytech/subxt</t>
  </si>
  <si>
    <t>5ff849318b75ba32ca905ec9d34cc1d16a858b31</t>
  </si>
  <si>
    <t>https://github.com/MetaMask</t>
  </si>
  <si>
    <t>https://github.com/ProjectOpenSea</t>
  </si>
  <si>
    <t>https://github.com/OpenZeppelin</t>
  </si>
  <si>
    <t>https://github.com/cosmos</t>
  </si>
  <si>
    <t>No</t>
  </si>
  <si>
    <t>Depenency Name</t>
  </si>
  <si>
    <t>Bug Type</t>
  </si>
  <si>
    <t>Bug Number</t>
  </si>
  <si>
    <t>State</t>
  </si>
  <si>
    <t>Bug Link</t>
  </si>
  <si>
    <t>aptos-labs/aptos-core</t>
  </si>
  <si>
    <t>Fixed</t>
  </si>
  <si>
    <t>matter-labs/zksync</t>
  </si>
  <si>
    <t>NoResponse</t>
  </si>
  <si>
    <t>https://github.com/matter-labs/zksync/pull/391</t>
  </si>
  <si>
    <t>solana-labs/solana/</t>
  </si>
  <si>
    <t>https://github.com/solana-labs/solana/pull/27322</t>
  </si>
  <si>
    <t>paritytech/polkadot</t>
  </si>
  <si>
    <t>tracing-log-0.1.3</t>
  </si>
  <si>
    <t>MystenLabs/narwhal</t>
  </si>
  <si>
    <t>ethereum/trin</t>
  </si>
  <si>
    <t>discv5</t>
  </si>
  <si>
    <t>Mutex</t>
  </si>
  <si>
    <t>RwLock</t>
  </si>
  <si>
    <t>Atomic</t>
  </si>
  <si>
    <t>unsafe</t>
  </si>
  <si>
    <t>https://github.com/996icu/996.ICU</t>
  </si>
  <si>
    <t>https://github.com/denoland/deno</t>
  </si>
  <si>
    <t>https://github.com/rust-lang/rust</t>
  </si>
  <si>
    <t>Stars</t>
  </si>
  <si>
    <t>LOC</t>
  </si>
  <si>
    <t>Double Lock TP</t>
  </si>
  <si>
    <t>Double Lock FP</t>
  </si>
  <si>
    <t>Conflict Lock TP</t>
  </si>
  <si>
    <t>Conflict Lock FP</t>
  </si>
  <si>
    <t>Atomicity Violation TP</t>
  </si>
  <si>
    <t>Atomicity Violation FP</t>
  </si>
  <si>
    <t>Use After Free TP</t>
  </si>
  <si>
    <t>Use After Free FP</t>
  </si>
  <si>
    <t>Commit</t>
  </si>
  <si>
    <t>Servo</t>
  </si>
  <si>
    <t>https://github.com/servo/servo</t>
  </si>
  <si>
    <t>8c2ea9fdf048fce53518425f57dc04d7c06499db</t>
  </si>
  <si>
    <t>TiKV</t>
  </si>
  <si>
    <t>https://github.com/tikv/tikv</t>
  </si>
  <si>
    <t>43f452f40e8abe15bf1b4802275acf9b0b94c579</t>
  </si>
  <si>
    <t>parity-ethereum</t>
  </si>
  <si>
    <t>https://github.com/paritytech/parity-ethereum</t>
  </si>
  <si>
    <t>efb80e10324973223a8d7e64941b795aa6156e48</t>
  </si>
  <si>
    <t>Redox</t>
  </si>
  <si>
    <t>https://www.redox-os.org/</t>
  </si>
  <si>
    <t>94639dc059b53bbe62e2e6559ed2779817b60387</t>
  </si>
  <si>
    <t>Tock</t>
  </si>
  <si>
    <t>https://github.com/tock/tock</t>
  </si>
  <si>
    <t>e0674d43302d725525b67306feebbfc45f07b396</t>
  </si>
  <si>
    <t>Rand</t>
  </si>
  <si>
    <t>https://github.com/rust-random/rand</t>
  </si>
  <si>
    <t>3a03c9eb5350e03a3f540dba2ee34e0984f2c2c2</t>
  </si>
  <si>
    <t>https://github.com/crossbeam-rs/crossbeam</t>
  </si>
  <si>
    <t>d841a2028dc72b4e09739116f07e865db60f3690</t>
  </si>
  <si>
    <t>threadpool</t>
  </si>
  <si>
    <t>https://github.com/rust-threadpool/rust-threadpool</t>
  </si>
  <si>
    <t>a9dd15c278a8ab07d694efb169348138823bb89d</t>
  </si>
  <si>
    <t>Rayon</t>
  </si>
  <si>
    <t>6808e3964705f9a6aa92f871664fbe8d14085f74</t>
  </si>
  <si>
    <t>lazy-static.rs</t>
  </si>
  <si>
    <t>https://github.com/rust-lang-nursery/lazy-static.rs</t>
  </si>
  <si>
    <t>4796ac342fa9f245283eded73b48e4d265ec7822</t>
  </si>
  <si>
    <t>wasmer</t>
  </si>
  <si>
    <t>https://github.com/wasmerio/wasmer</t>
  </si>
  <si>
    <t>64baed933728f699ca6e4075be3db712eefc3e6b</t>
  </si>
  <si>
    <t>e84d2ae4e519d77f59ef68c8efd48909a70d58e8</t>
  </si>
  <si>
    <t>https://github.com/solana-labs/solana</t>
  </si>
  <si>
    <t>ae96ba34590bef8bf79ef2145faba20d524dd291</t>
  </si>
  <si>
    <t>https://github.com/sigp/lighthouse</t>
  </si>
  <si>
    <t>46920a84e857d6c086adf4b42810ac03de94ed3e</t>
  </si>
  <si>
    <t>https://github.com/mimblewimble/grin</t>
  </si>
  <si>
    <t>03b7518884c40d83be47368a3e93a6cdd06f3cb2</t>
  </si>
  <si>
    <t>https://github.com/rust-windowing/winit</t>
  </si>
  <si>
    <t>3571dcd68cccc054b7dca4d88cd248bd529ae908</t>
  </si>
  <si>
    <t>https://github.com/tokio-rs/tokio</t>
  </si>
  <si>
    <t>fd93ecf5e0452ab7954478ba579da8e0acec636d</t>
  </si>
  <si>
    <t>https://github.com/firecracker-microvm/firecracker</t>
  </si>
  <si>
    <t>9e94be71f4a079bf8fafd8f3c801750e744d930f</t>
  </si>
  <si>
    <t>rCore</t>
  </si>
  <si>
    <t>https://github.com/rcore-os/rCore</t>
  </si>
  <si>
    <t>1ab076cfe9c23a0fe4a190394091a97626398bad</t>
  </si>
  <si>
    <t>serenity</t>
  </si>
  <si>
    <t>https://github.com/serenity-rs/serenity</t>
  </si>
  <si>
    <t>6b6e5fe0fb405f8dfc4ab7671741d457a822dac2</t>
  </si>
  <si>
    <t>https://github.com/diem/diem</t>
  </si>
  <si>
    <t>486dc12f01ef36d6db1f492f3399425fd22e1b90</t>
  </si>
  <si>
    <t>deno</t>
  </si>
  <si>
    <t>62f33e3b146da2f4264d6fa71409516de892bdf3</t>
  </si>
  <si>
    <t>TP SUM</t>
  </si>
  <si>
    <t>FP SUM</t>
  </si>
  <si>
    <t>x</t>
  </si>
  <si>
    <t>zcore</t>
  </si>
  <si>
    <t>https://github.com/rcore-os/zCore</t>
  </si>
  <si>
    <t>a75740c086d2e46aa2847e99e5f77d84b12d8c01</t>
  </si>
  <si>
    <t>parity-db</t>
  </si>
  <si>
    <t>https://github.com/paritytech/parity-db</t>
  </si>
  <si>
    <t>d544fd1a585f9b3a8ed29b36618bc0796ba434b6</t>
  </si>
  <si>
    <t>parity-common</t>
  </si>
  <si>
    <t>https://github.com/paritytech/parity-common</t>
  </si>
  <si>
    <t>db7c985b6dfe11cb7ef44072cbcaeb7022ae2ca4</t>
  </si>
  <si>
    <t>https://github.com/nervosnetwork/ckb</t>
  </si>
  <si>
    <t>99e1e53c6c54c9ea86181bae167628ad54f0f72b</t>
  </si>
  <si>
    <t>&gt;700K Size</t>
  </si>
  <si>
    <t>Ranked by stars</t>
  </si>
  <si>
    <t>keyword: Mutex+RwLock&gt;=20, stars&gt;900</t>
  </si>
  <si>
    <t>https://github.com/search?o=desc&amp;q=stars%3A%3E700+size%3A%3E500+language%3ARust&amp;s=stars&amp;type=Repositories</t>
  </si>
  <si>
    <t>Build Err Logs</t>
  </si>
  <si>
    <t>https://drive.google.com/drive/folders/1FvQm7mKCarzoneiQzBZO4VjK9xWK_3QV?usp=sharing</t>
  </si>
  <si>
    <t>MIRCHECKER</t>
  </si>
  <si>
    <t>lockbud</t>
  </si>
  <si>
    <t>MirChecker Report Logs</t>
  </si>
  <si>
    <t>https://drive.google.com/drive/folders/15BUFLzpwqEqgpu8g0Mx1S5OutAacmyCw?usp=sharing</t>
  </si>
  <si>
    <t>Proveable</t>
  </si>
  <si>
    <t>Possible</t>
  </si>
  <si>
    <t>Before 2020-12-29</t>
  </si>
  <si>
    <t>Build</t>
  </si>
  <si>
    <t>integer overflow</t>
  </si>
  <si>
    <t>divide by zero</t>
  </si>
  <si>
    <t>index out of bounds</t>
  </si>
  <si>
    <t>panic</t>
  </si>
  <si>
    <t>DL</t>
  </si>
  <si>
    <t>CL</t>
  </si>
  <si>
    <t>AV</t>
  </si>
  <si>
    <t>UAF</t>
  </si>
  <si>
    <t>Panic</t>
  </si>
  <si>
    <t>Fail</t>
  </si>
  <si>
    <t>OK</t>
  </si>
  <si>
    <t>-</t>
  </si>
  <si>
    <t>https://github.com/openethereum/openethereum/pull/289</t>
  </si>
  <si>
    <t>https://github.com/openethereum/openethereum/issues/293</t>
  </si>
  <si>
    <t>Use After Free</t>
  </si>
  <si>
    <t>https://github.com/solana-labs/solana/security/advisories/GHSA-8qw4-385v-4qw5</t>
  </si>
  <si>
    <t>https://github.com/sigp/lighthouse/issues/2245</t>
  </si>
  <si>
    <t>https://docs.google.com/document/d/1DmT3XXSYAJaoMlucj5Dtq0S9S6NihKv1rsH6Xh3cvx4/edit#bookmark=id.ghld10rwj5h5</t>
  </si>
  <si>
    <t>https://docs.google.com/document/d/1DmT3XXSYAJaoMlucj5Dtq0S9S6NihKv1rsH6Xh3cvx4/edit#bookmark=id.hi7sfmetaa6a</t>
  </si>
  <si>
    <t>https://docs.google.com/document/d/1DmT3XXSYAJaoMlucj5Dtq0S9S6NihKv1rsH6Xh3cvx4/edit#bookmark=id.jayubftcwvbd</t>
  </si>
  <si>
    <t>https://docs.google.com/document/d/1DmT3XXSYAJaoMlucj5Dtq0S9S6NihKv1rsH6Xh3cvx4/edit#bookmark=id.uodrdmj71pmp</t>
  </si>
  <si>
    <t>https://docs.google.com/document/d/1DmT3XXSYAJaoMlucj5Dtq0S9S6NihKv1rsH6Xh3cvx4/edit#bookmark=id.pv1irpyfkitc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</si>
</sst>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1.0"/>
      <color rgb="FF24292E"/>
      <name val="-apple-system"/>
    </font>
    <font>
      <u/>
      <color rgb="FF0000FF"/>
      <name val="LarkHackSafariFont"/>
    </font>
    <font>
      <u/>
      <color rgb="FF0066CC"/>
      <name val="LarkHackSafariFont"/>
    </font>
    <font>
      <sz val="11.0"/>
      <color rgb="FF7E3794"/>
      <name val="Arial"/>
      <scheme val="minor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color rgb="FF000000"/>
      <name val="&quot;Arial&quot;"/>
    </font>
    <font>
      <color theme="1"/>
      <name val="LarkHackSafariFont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1" numFmtId="0" xfId="0" applyFont="1"/>
    <xf borderId="0" fillId="0" fontId="8" numFmtId="0" xfId="0" applyFont="1"/>
    <xf borderId="0" fillId="0" fontId="9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7" fontId="1" numFmtId="0" xfId="0" applyFill="1" applyFont="1"/>
    <xf borderId="0" fillId="4" fontId="1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olana-labs/solana/pull/26052" TargetMode="External"/><Relationship Id="rId42" Type="http://schemas.openxmlformats.org/officeDocument/2006/relationships/hyperlink" Target="https://github.com/rcore-os/rcore-fs/issues/18" TargetMode="External"/><Relationship Id="rId41" Type="http://schemas.openxmlformats.org/officeDocument/2006/relationships/hyperlink" Target="https://github.com/solana-labs/solana/pull/26053" TargetMode="External"/><Relationship Id="rId44" Type="http://schemas.openxmlformats.org/officeDocument/2006/relationships/hyperlink" Target="https://github.com/rcore-os/zCore/pull/82" TargetMode="External"/><Relationship Id="rId43" Type="http://schemas.openxmlformats.org/officeDocument/2006/relationships/hyperlink" Target="https://github.com/rcore-os/rcore-fs/issues/18" TargetMode="External"/><Relationship Id="rId46" Type="http://schemas.openxmlformats.org/officeDocument/2006/relationships/hyperlink" Target="https://github.com/rcore-os/rcore-thread/issues/6" TargetMode="External"/><Relationship Id="rId45" Type="http://schemas.openxmlformats.org/officeDocument/2006/relationships/hyperlink" Target="https://github.com/rcore-os/zCore/pull/82" TargetMode="External"/><Relationship Id="rId107" Type="http://schemas.openxmlformats.org/officeDocument/2006/relationships/hyperlink" Target="https://github.com/ConsenSys/quorum/pull/1415" TargetMode="External"/><Relationship Id="rId106" Type="http://schemas.openxmlformats.org/officeDocument/2006/relationships/hyperlink" Target="https://github.com/pingcap/tidb/pull/16987" TargetMode="External"/><Relationship Id="rId105" Type="http://schemas.openxmlformats.org/officeDocument/2006/relationships/hyperlink" Target="https://github.com/pingcap/tidb/pull/16826" TargetMode="External"/><Relationship Id="rId104" Type="http://schemas.openxmlformats.org/officeDocument/2006/relationships/hyperlink" Target="https://github.com/lucas-clemente/quic-go/issues/2716" TargetMode="External"/><Relationship Id="rId109" Type="http://schemas.openxmlformats.org/officeDocument/2006/relationships/hyperlink" Target="https://github.com/ConsenSys/quorum/pull/1415" TargetMode="External"/><Relationship Id="rId108" Type="http://schemas.openxmlformats.org/officeDocument/2006/relationships/hyperlink" Target="https://github.com/ConsenSys/quorum/pull/1415" TargetMode="External"/><Relationship Id="rId48" Type="http://schemas.openxmlformats.org/officeDocument/2006/relationships/hyperlink" Target="https://github.com/servo/servo/issues/28245" TargetMode="External"/><Relationship Id="rId47" Type="http://schemas.openxmlformats.org/officeDocument/2006/relationships/hyperlink" Target="https://github.com/rcore-os/rcore-thread/issues/6" TargetMode="External"/><Relationship Id="rId49" Type="http://schemas.openxmlformats.org/officeDocument/2006/relationships/hyperlink" Target="https://github.com/qdrant/qdrant/issues/724" TargetMode="External"/><Relationship Id="rId103" Type="http://schemas.openxmlformats.org/officeDocument/2006/relationships/hyperlink" Target="https://github.com/lucas-clemente/quic-go/issues/2717" TargetMode="External"/><Relationship Id="rId102" Type="http://schemas.openxmlformats.org/officeDocument/2006/relationships/hyperlink" Target="https://github.com/fatedier/frp/issues/1804" TargetMode="External"/><Relationship Id="rId101" Type="http://schemas.openxmlformats.org/officeDocument/2006/relationships/hyperlink" Target="https://github.com/moby/moby/pull/40867" TargetMode="External"/><Relationship Id="rId100" Type="http://schemas.openxmlformats.org/officeDocument/2006/relationships/hyperlink" Target="https://github.com/cockroachdb/cockroach/pull/48471" TargetMode="External"/><Relationship Id="rId31" Type="http://schemas.openxmlformats.org/officeDocument/2006/relationships/hyperlink" Target="https://github.com/paritytech/parity-common/pull/396" TargetMode="External"/><Relationship Id="rId30" Type="http://schemas.openxmlformats.org/officeDocument/2006/relationships/hyperlink" Target="https://github.com/paritytech/substrate/pull/6277" TargetMode="External"/><Relationship Id="rId33" Type="http://schemas.openxmlformats.org/officeDocument/2006/relationships/hyperlink" Target="https://github.com/solana-labs/solana/pull/10466" TargetMode="External"/><Relationship Id="rId32" Type="http://schemas.openxmlformats.org/officeDocument/2006/relationships/hyperlink" Target="https://github.com/solana-labs/solana/pull/10466" TargetMode="External"/><Relationship Id="rId35" Type="http://schemas.openxmlformats.org/officeDocument/2006/relationships/hyperlink" Target="https://github.com/solana-labs/solana/pull/10469" TargetMode="External"/><Relationship Id="rId34" Type="http://schemas.openxmlformats.org/officeDocument/2006/relationships/hyperlink" Target="https://github.com/solana-labs/solana/pull/10469" TargetMode="External"/><Relationship Id="rId37" Type="http://schemas.openxmlformats.org/officeDocument/2006/relationships/hyperlink" Target="https://github.com/solana-labs/solana/pull/26046" TargetMode="External"/><Relationship Id="rId36" Type="http://schemas.openxmlformats.org/officeDocument/2006/relationships/hyperlink" Target="https://github.com/solana-labs/solana/pull/10469" TargetMode="External"/><Relationship Id="rId39" Type="http://schemas.openxmlformats.org/officeDocument/2006/relationships/hyperlink" Target="https://github.com/solana-labs/solana/pull/26051" TargetMode="External"/><Relationship Id="rId38" Type="http://schemas.openxmlformats.org/officeDocument/2006/relationships/hyperlink" Target="https://github.com/solana-labs/solana/pull/26047" TargetMode="External"/><Relationship Id="rId20" Type="http://schemas.openxmlformats.org/officeDocument/2006/relationships/hyperlink" Target="https://github.com/holochain/holochain-persistence/pull/24" TargetMode="External"/><Relationship Id="rId22" Type="http://schemas.openxmlformats.org/officeDocument/2006/relationships/hyperlink" Target="https://github.com/antifuchs/ratelimit_meter/pull/37" TargetMode="External"/><Relationship Id="rId21" Type="http://schemas.openxmlformats.org/officeDocument/2006/relationships/hyperlink" Target="https://github.com/nervosnetwork/ckb/pull/2109" TargetMode="External"/><Relationship Id="rId24" Type="http://schemas.openxmlformats.org/officeDocument/2006/relationships/hyperlink" Target="https://github.com/openethereum/parity-ethereum/pull/11766" TargetMode="External"/><Relationship Id="rId23" Type="http://schemas.openxmlformats.org/officeDocument/2006/relationships/hyperlink" Target="https://github.com/openethereum/parity-ethereum/pull/11764" TargetMode="External"/><Relationship Id="rId26" Type="http://schemas.openxmlformats.org/officeDocument/2006/relationships/hyperlink" Target="https://github.com/openethereum/parity-ethereum/pull/11767" TargetMode="External"/><Relationship Id="rId25" Type="http://schemas.openxmlformats.org/officeDocument/2006/relationships/hyperlink" Target="https://github.com/openethereum/parity-ethereum/pull/11766" TargetMode="External"/><Relationship Id="rId28" Type="http://schemas.openxmlformats.org/officeDocument/2006/relationships/hyperlink" Target="https://github.com/openethereum/parity-ethereum/pull/11769" TargetMode="External"/><Relationship Id="rId27" Type="http://schemas.openxmlformats.org/officeDocument/2006/relationships/hyperlink" Target="https://github.com/openethereum/parity-ethereum/pull/11768" TargetMode="External"/><Relationship Id="rId29" Type="http://schemas.openxmlformats.org/officeDocument/2006/relationships/hyperlink" Target="https://github.com/paritytech/parity-db/pull/8" TargetMode="External"/><Relationship Id="rId95" Type="http://schemas.openxmlformats.org/officeDocument/2006/relationships/hyperlink" Target="https://github.com/gohugoio/hugo/pull/7195" TargetMode="External"/><Relationship Id="rId94" Type="http://schemas.openxmlformats.org/officeDocument/2006/relationships/hyperlink" Target="https://github.com/gohugoio/hugo/pull/7191" TargetMode="External"/><Relationship Id="rId97" Type="http://schemas.openxmlformats.org/officeDocument/2006/relationships/hyperlink" Target="https://github.com/grpc/grpc-go/pull/3590" TargetMode="External"/><Relationship Id="rId96" Type="http://schemas.openxmlformats.org/officeDocument/2006/relationships/hyperlink" Target="https://github.com/graphql-go/graphql/issues/429" TargetMode="External"/><Relationship Id="rId11" Type="http://schemas.openxmlformats.org/officeDocument/2006/relationships/hyperlink" Target="https://github.com/mimblewimble/grin/pull/3337" TargetMode="External"/><Relationship Id="rId99" Type="http://schemas.openxmlformats.org/officeDocument/2006/relationships/hyperlink" Target="https://github.com/alibaba/MongoShake/pull/386" TargetMode="External"/><Relationship Id="rId10" Type="http://schemas.openxmlformats.org/officeDocument/2006/relationships/hyperlink" Target="https://github.com/tokio-rs/tokio/pull/2439" TargetMode="External"/><Relationship Id="rId98" Type="http://schemas.openxmlformats.org/officeDocument/2006/relationships/hyperlink" Target="https://github.com/etcd-io/etcd/pull/11802" TargetMode="External"/><Relationship Id="rId13" Type="http://schemas.openxmlformats.org/officeDocument/2006/relationships/hyperlink" Target="https://github.com/rust-windowing/winit/pull/1579" TargetMode="External"/><Relationship Id="rId12" Type="http://schemas.openxmlformats.org/officeDocument/2006/relationships/hyperlink" Target="https://github.com/mimblewimble/grin/pull/3340" TargetMode="External"/><Relationship Id="rId91" Type="http://schemas.openxmlformats.org/officeDocument/2006/relationships/hyperlink" Target="https://github.com/prometheus/prometheus/pull/7133" TargetMode="External"/><Relationship Id="rId90" Type="http://schemas.openxmlformats.org/officeDocument/2006/relationships/hyperlink" Target="https://github.com/prometheus/prometheus/pull/6849" TargetMode="External"/><Relationship Id="rId93" Type="http://schemas.openxmlformats.org/officeDocument/2006/relationships/hyperlink" Target="https://github.com/syncthing/syncthing/pull/6556" TargetMode="External"/><Relationship Id="rId92" Type="http://schemas.openxmlformats.org/officeDocument/2006/relationships/hyperlink" Target="https://github.com/prometheus/prometheus/pull/7183" TargetMode="External"/><Relationship Id="rId15" Type="http://schemas.openxmlformats.org/officeDocument/2006/relationships/hyperlink" Target="https://github.com/valeriansaliou/sonic/pull/211" TargetMode="External"/><Relationship Id="rId110" Type="http://schemas.openxmlformats.org/officeDocument/2006/relationships/hyperlink" Target="https://github.com/ethereum/go-ethereum/pull/24928" TargetMode="External"/><Relationship Id="rId14" Type="http://schemas.openxmlformats.org/officeDocument/2006/relationships/hyperlink" Target="https://github.com/valeriansaliou/sonic/pull/211" TargetMode="External"/><Relationship Id="rId17" Type="http://schemas.openxmlformats.org/officeDocument/2006/relationships/hyperlink" Target="https://github.com/sigp/lighthouse/pull/1241" TargetMode="External"/><Relationship Id="rId16" Type="http://schemas.openxmlformats.org/officeDocument/2006/relationships/hyperlink" Target="https://github.com/valeriansaliou/sonic/pull/213" TargetMode="External"/><Relationship Id="rId19" Type="http://schemas.openxmlformats.org/officeDocument/2006/relationships/hyperlink" Target="https://github.com/wasmerio/wasmer/issues/2169" TargetMode="External"/><Relationship Id="rId18" Type="http://schemas.openxmlformats.org/officeDocument/2006/relationships/hyperlink" Target="https://github.com/wasmerio/wasmer/pull/1466" TargetMode="External"/><Relationship Id="rId112" Type="http://schemas.openxmlformats.org/officeDocument/2006/relationships/drawing" Target="../drawings/drawing1.xml"/><Relationship Id="rId111" Type="http://schemas.openxmlformats.org/officeDocument/2006/relationships/hyperlink" Target="https://github.com/ethereum/go-ethereum/pull/24929" TargetMode="External"/><Relationship Id="rId84" Type="http://schemas.openxmlformats.org/officeDocument/2006/relationships/hyperlink" Target="https://github.com/ethereum/go-ethereum/pull/20691" TargetMode="External"/><Relationship Id="rId83" Type="http://schemas.openxmlformats.org/officeDocument/2006/relationships/hyperlink" Target="https://github.com/ethereum/go-ethereum/pull/20690" TargetMode="External"/><Relationship Id="rId86" Type="http://schemas.openxmlformats.org/officeDocument/2006/relationships/hyperlink" Target="https://github.com/ethereum/go-ethereum/pull/20948" TargetMode="External"/><Relationship Id="rId85" Type="http://schemas.openxmlformats.org/officeDocument/2006/relationships/hyperlink" Target="https://github.com/ethereum/go-ethereum/pull/20933" TargetMode="External"/><Relationship Id="rId88" Type="http://schemas.openxmlformats.org/officeDocument/2006/relationships/hyperlink" Target="https://github.com/ethereum/go-ethereum/pull/20961" TargetMode="External"/><Relationship Id="rId87" Type="http://schemas.openxmlformats.org/officeDocument/2006/relationships/hyperlink" Target="https://github.com/ethereum/go-ethereum/pull/21012" TargetMode="External"/><Relationship Id="rId89" Type="http://schemas.openxmlformats.org/officeDocument/2006/relationships/hyperlink" Target="https://github.com/prometheus/prometheus/pull/6812" TargetMode="External"/><Relationship Id="rId80" Type="http://schemas.openxmlformats.org/officeDocument/2006/relationships/hyperlink" Target="https://github.com/ethereum/go-ethereum/pull/20667" TargetMode="External"/><Relationship Id="rId82" Type="http://schemas.openxmlformats.org/officeDocument/2006/relationships/hyperlink" Target="https://github.com/ethereum/go-ethereum/pull/20669" TargetMode="External"/><Relationship Id="rId81" Type="http://schemas.openxmlformats.org/officeDocument/2006/relationships/hyperlink" Target="https://github.com/ethereum/go-ethereum/pull/20668" TargetMode="External"/><Relationship Id="rId1" Type="http://schemas.openxmlformats.org/officeDocument/2006/relationships/hyperlink" Target="https://github.com/openethereum/parity-ethereum/pull/11172" TargetMode="External"/><Relationship Id="rId2" Type="http://schemas.openxmlformats.org/officeDocument/2006/relationships/hyperlink" Target="https://github.com/openethereum/parity-ethereum/pull/11175" TargetMode="External"/><Relationship Id="rId3" Type="http://schemas.openxmlformats.org/officeDocument/2006/relationships/hyperlink" Target="https://github.com/openethereum/parity-ethereum/issues/11176" TargetMode="External"/><Relationship Id="rId4" Type="http://schemas.openxmlformats.org/officeDocument/2006/relationships/hyperlink" Target="https://github.com/openethereum/parity-ethereum/issues/11237" TargetMode="External"/><Relationship Id="rId9" Type="http://schemas.openxmlformats.org/officeDocument/2006/relationships/hyperlink" Target="https://gitlab.redox-os.org/redox-os/relibc/issues/159" TargetMode="External"/><Relationship Id="rId5" Type="http://schemas.openxmlformats.org/officeDocument/2006/relationships/hyperlink" Target="https://github.com/openethereum/parity-ethereum/pull/11277" TargetMode="External"/><Relationship Id="rId6" Type="http://schemas.openxmlformats.org/officeDocument/2006/relationships/hyperlink" Target="https://github.com/rust-random/rand/issues/911" TargetMode="External"/><Relationship Id="rId7" Type="http://schemas.openxmlformats.org/officeDocument/2006/relationships/hyperlink" Target="https://github.com/crossbeam-rs/crossbeam/issues/451" TargetMode="External"/><Relationship Id="rId8" Type="http://schemas.openxmlformats.org/officeDocument/2006/relationships/hyperlink" Target="https://github.com/paritytech/yamux/pull/57" TargetMode="External"/><Relationship Id="rId73" Type="http://schemas.openxmlformats.org/officeDocument/2006/relationships/hyperlink" Target="https://github.com/ethereum/go-ethereum/pull/20654" TargetMode="External"/><Relationship Id="rId72" Type="http://schemas.openxmlformats.org/officeDocument/2006/relationships/hyperlink" Target="https://github.com/ethereum/go-ethereum/pull/20653" TargetMode="External"/><Relationship Id="rId75" Type="http://schemas.openxmlformats.org/officeDocument/2006/relationships/hyperlink" Target="https://github.com/ethereum/go-ethereum/pull/20982" TargetMode="External"/><Relationship Id="rId74" Type="http://schemas.openxmlformats.org/officeDocument/2006/relationships/hyperlink" Target="https://github.com/ethereum/go-ethereum/pull/20655" TargetMode="External"/><Relationship Id="rId77" Type="http://schemas.openxmlformats.org/officeDocument/2006/relationships/hyperlink" Target="https://github.com/ethereum/go-ethereum/pull/20983" TargetMode="External"/><Relationship Id="rId76" Type="http://schemas.openxmlformats.org/officeDocument/2006/relationships/hyperlink" Target="https://github.com/ethereum/go-ethereum/pull/20983" TargetMode="External"/><Relationship Id="rId79" Type="http://schemas.openxmlformats.org/officeDocument/2006/relationships/hyperlink" Target="https://github.com/ethereum/go-ethereum/pull/20666" TargetMode="External"/><Relationship Id="rId78" Type="http://schemas.openxmlformats.org/officeDocument/2006/relationships/hyperlink" Target="https://github.com/ethereum/go-ethereum/pull/20657" TargetMode="External"/><Relationship Id="rId71" Type="http://schemas.openxmlformats.org/officeDocument/2006/relationships/hyperlink" Target="https://github.com/ethereum/go-ethereum/pull/20690" TargetMode="External"/><Relationship Id="rId70" Type="http://schemas.openxmlformats.org/officeDocument/2006/relationships/hyperlink" Target="https://github.com/beego/beego/pull/3922" TargetMode="External"/><Relationship Id="rId62" Type="http://schemas.openxmlformats.org/officeDocument/2006/relationships/hyperlink" Target="https://github.com/Conflux-Chain/conflux-rust/pull/2562" TargetMode="External"/><Relationship Id="rId61" Type="http://schemas.openxmlformats.org/officeDocument/2006/relationships/hyperlink" Target="https://github.com/Conflux-Chain/conflux-rust/pull/2561" TargetMode="External"/><Relationship Id="rId64" Type="http://schemas.openxmlformats.org/officeDocument/2006/relationships/hyperlink" Target="https://github.com/servo/servo/pull/29005" TargetMode="External"/><Relationship Id="rId63" Type="http://schemas.openxmlformats.org/officeDocument/2006/relationships/hyperlink" Target="https://github.com/move-language/move/pull/398" TargetMode="External"/><Relationship Id="rId66" Type="http://schemas.openxmlformats.org/officeDocument/2006/relationships/hyperlink" Target="https://github.com/foundry-rs/foundry/issues/3745" TargetMode="External"/><Relationship Id="rId65" Type="http://schemas.openxmlformats.org/officeDocument/2006/relationships/hyperlink" Target="https://github.com/nimiq/core-rs-albatross/pull/1096" TargetMode="External"/><Relationship Id="rId68" Type="http://schemas.openxmlformats.org/officeDocument/2006/relationships/hyperlink" Target="https://github.com/golang/go/pull/37143" TargetMode="External"/><Relationship Id="rId67" Type="http://schemas.openxmlformats.org/officeDocument/2006/relationships/hyperlink" Target="https://github.com/foundry-rs/foundry/issues/3745" TargetMode="External"/><Relationship Id="rId60" Type="http://schemas.openxmlformats.org/officeDocument/2006/relationships/hyperlink" Target="https://github.com/Conflux-Chain/conflux-rust/pull/2560" TargetMode="External"/><Relationship Id="rId69" Type="http://schemas.openxmlformats.org/officeDocument/2006/relationships/hyperlink" Target="https://github.com/golang/go/pull/38563" TargetMode="External"/><Relationship Id="rId51" Type="http://schemas.openxmlformats.org/officeDocument/2006/relationships/hyperlink" Target="https://github.com/openethereum/openethereum/pull/664" TargetMode="External"/><Relationship Id="rId50" Type="http://schemas.openxmlformats.org/officeDocument/2006/relationships/hyperlink" Target="https://github.com/apache/incubator-teaclave-sgx-sdk/pull/269" TargetMode="External"/><Relationship Id="rId53" Type="http://schemas.openxmlformats.org/officeDocument/2006/relationships/hyperlink" Target="https://github.com/tikv/tikv/issues/12933" TargetMode="External"/><Relationship Id="rId52" Type="http://schemas.openxmlformats.org/officeDocument/2006/relationships/hyperlink" Target="https://github.com/openethereum/openethereum/pull/665" TargetMode="External"/><Relationship Id="rId55" Type="http://schemas.openxmlformats.org/officeDocument/2006/relationships/hyperlink" Target="https://github.com/diem/diem/issues/7832" TargetMode="External"/><Relationship Id="rId54" Type="http://schemas.openxmlformats.org/officeDocument/2006/relationships/hyperlink" Target="https://github.com/firecracker-microvm/firecracker/issues/2486" TargetMode="External"/><Relationship Id="rId57" Type="http://schemas.openxmlformats.org/officeDocument/2006/relationships/hyperlink" Target="https://github.com/tikv/tikv/issues/13186" TargetMode="External"/><Relationship Id="rId56" Type="http://schemas.openxmlformats.org/officeDocument/2006/relationships/hyperlink" Target="https://github.com/mimblewimble/grin/issues/3588" TargetMode="External"/><Relationship Id="rId59" Type="http://schemas.openxmlformats.org/officeDocument/2006/relationships/hyperlink" Target="https://github.com/sigp/discv5/pull/135" TargetMode="External"/><Relationship Id="rId58" Type="http://schemas.openxmlformats.org/officeDocument/2006/relationships/hyperlink" Target="https://github.com/tokio-rs/tracing/pull/2286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github.com/solana-labs/solana/pull/10469" TargetMode="External"/><Relationship Id="rId1" Type="http://schemas.openxmlformats.org/officeDocument/2006/relationships/hyperlink" Target="https://github.com/wasmerio/wasmer/pull/1466" TargetMode="External"/><Relationship Id="rId2" Type="http://schemas.openxmlformats.org/officeDocument/2006/relationships/hyperlink" Target="https://github.com/holochain/holochain-persistence/pull/24" TargetMode="External"/><Relationship Id="rId3" Type="http://schemas.openxmlformats.org/officeDocument/2006/relationships/hyperlink" Target="https://github.com/antifuchs/ratelimit_meter/pull/37" TargetMode="External"/><Relationship Id="rId4" Type="http://schemas.openxmlformats.org/officeDocument/2006/relationships/hyperlink" Target="https://github.com/openethereum/openethereum/pull/11766" TargetMode="External"/><Relationship Id="rId9" Type="http://schemas.openxmlformats.org/officeDocument/2006/relationships/hyperlink" Target="https://github.com/solana-labs/solana/pull/10469" TargetMode="External"/><Relationship Id="rId5" Type="http://schemas.openxmlformats.org/officeDocument/2006/relationships/hyperlink" Target="https://github.com/openethereum/openethereum/pull/11767" TargetMode="External"/><Relationship Id="rId6" Type="http://schemas.openxmlformats.org/officeDocument/2006/relationships/hyperlink" Target="https://github.com/paritytech/substrate/pull/6277" TargetMode="External"/><Relationship Id="rId7" Type="http://schemas.openxmlformats.org/officeDocument/2006/relationships/hyperlink" Target="https://github.com/paritytech/parity-common/pull/396" TargetMode="External"/><Relationship Id="rId8" Type="http://schemas.openxmlformats.org/officeDocument/2006/relationships/hyperlink" Target="https://github.com/solana-labs/solana/pull/10466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aritytech/smoldot" TargetMode="External"/><Relationship Id="rId10" Type="http://schemas.openxmlformats.org/officeDocument/2006/relationships/hyperlink" Target="https://github.com/MystenLabs/narwhal" TargetMode="External"/><Relationship Id="rId13" Type="http://schemas.openxmlformats.org/officeDocument/2006/relationships/hyperlink" Target="https://github.com/paritytech/subxt" TargetMode="External"/><Relationship Id="rId12" Type="http://schemas.openxmlformats.org/officeDocument/2006/relationships/hyperlink" Target="https://github.com/aave" TargetMode="External"/><Relationship Id="rId15" Type="http://schemas.openxmlformats.org/officeDocument/2006/relationships/hyperlink" Target="https://github.com/ProjectOpenSea" TargetMode="External"/><Relationship Id="rId14" Type="http://schemas.openxmlformats.org/officeDocument/2006/relationships/hyperlink" Target="https://github.com/MetaMask" TargetMode="External"/><Relationship Id="rId17" Type="http://schemas.openxmlformats.org/officeDocument/2006/relationships/hyperlink" Target="https://github.com/cosmos" TargetMode="External"/><Relationship Id="rId16" Type="http://schemas.openxmlformats.org/officeDocument/2006/relationships/hyperlink" Target="https://github.com/OpenZeppelin" TargetMode="External"/><Relationship Id="rId18" Type="http://schemas.openxmlformats.org/officeDocument/2006/relationships/drawing" Target="../drawings/drawing3.xml"/><Relationship Id="rId1" Type="http://schemas.openxmlformats.org/officeDocument/2006/relationships/hyperlink" Target="https://github.com/solana-labs/solana/" TargetMode="External"/><Relationship Id="rId2" Type="http://schemas.openxmlformats.org/officeDocument/2006/relationships/hyperlink" Target="https://github.com/move-language/move/" TargetMode="External"/><Relationship Id="rId3" Type="http://schemas.openxmlformats.org/officeDocument/2006/relationships/hyperlink" Target="https://github.com/aptos-labs/aptos-core" TargetMode="External"/><Relationship Id="rId4" Type="http://schemas.openxmlformats.org/officeDocument/2006/relationships/hyperlink" Target="https://github.com/MystenLabs/sui" TargetMode="External"/><Relationship Id="rId9" Type="http://schemas.openxmlformats.org/officeDocument/2006/relationships/hyperlink" Target="https://github.com/matter-labs/zksync" TargetMode="External"/><Relationship Id="rId5" Type="http://schemas.openxmlformats.org/officeDocument/2006/relationships/hyperlink" Target="https://github.com/paritytech/polkadot" TargetMode="External"/><Relationship Id="rId6" Type="http://schemas.openxmlformats.org/officeDocument/2006/relationships/hyperlink" Target="https://github.com/paritytech/substrate" TargetMode="External"/><Relationship Id="rId7" Type="http://schemas.openxmlformats.org/officeDocument/2006/relationships/hyperlink" Target="https://github.com/openethereum/openethereum" TargetMode="External"/><Relationship Id="rId8" Type="http://schemas.openxmlformats.org/officeDocument/2006/relationships/hyperlink" Target="https://github.com/starcoinorg/starcoin" TargetMode="External"/></Relationships>
</file>

<file path=xl/worksheets/_rels/sheet4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4.xml"/><Relationship Id="rId1" Type="http://schemas.openxmlformats.org/officeDocument/2006/relationships/hyperlink" Target="https://github.com/move-language/move/pull/398" TargetMode="External"/><Relationship Id="rId2" Type="http://schemas.openxmlformats.org/officeDocument/2006/relationships/hyperlink" Target="https://github.com/matter-labs/zksync/pull/391" TargetMode="External"/><Relationship Id="rId3" Type="http://schemas.openxmlformats.org/officeDocument/2006/relationships/hyperlink" Target="https://github.com/solana-labs/solana/pull/27322" TargetMode="External"/><Relationship Id="rId4" Type="http://schemas.openxmlformats.org/officeDocument/2006/relationships/hyperlink" Target="https://github.com/tokio-rs/tracing/pull/2286" TargetMode="External"/><Relationship Id="rId9" Type="http://schemas.openxmlformats.org/officeDocument/2006/relationships/hyperlink" Target="https://github.com/Conflux-Chain/conflux-rust/pull/2562" TargetMode="External"/><Relationship Id="rId5" Type="http://schemas.openxmlformats.org/officeDocument/2006/relationships/hyperlink" Target="https://github.com/tokio-rs/tracing/pull/2286" TargetMode="External"/><Relationship Id="rId6" Type="http://schemas.openxmlformats.org/officeDocument/2006/relationships/hyperlink" Target="https://github.com/sigp/discv5/pull/135" TargetMode="External"/><Relationship Id="rId7" Type="http://schemas.openxmlformats.org/officeDocument/2006/relationships/hyperlink" Target="https://github.com/Conflux-Chain/conflux-rust/pull/2560" TargetMode="External"/><Relationship Id="rId8" Type="http://schemas.openxmlformats.org/officeDocument/2006/relationships/hyperlink" Target="https://github.com/Conflux-Chain/conflux-rust/pull/256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996icu/996.ICU" TargetMode="External"/><Relationship Id="rId2" Type="http://schemas.openxmlformats.org/officeDocument/2006/relationships/hyperlink" Target="https://github.com/denoland/deno" TargetMode="External"/><Relationship Id="rId3" Type="http://schemas.openxmlformats.org/officeDocument/2006/relationships/hyperlink" Target="https://github.com/rust-lang/rust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github.com/paritytech/parity-db/pull/8" TargetMode="External"/><Relationship Id="rId30" Type="http://schemas.openxmlformats.org/officeDocument/2006/relationships/hyperlink" Target="https://github.com/rcore-os/zCore/pull/82" TargetMode="External"/><Relationship Id="rId33" Type="http://schemas.openxmlformats.org/officeDocument/2006/relationships/hyperlink" Target="https://github.com/nervosnetwork/ckb" TargetMode="External"/><Relationship Id="rId32" Type="http://schemas.openxmlformats.org/officeDocument/2006/relationships/hyperlink" Target="https://github.com/paritytech/parity-common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github.com/search?o=desc&amp;q=stars%3A%3E700+size%3A%3E500+language%3ARust&amp;s=stars&amp;type=Repositories" TargetMode="External"/><Relationship Id="rId20" Type="http://schemas.openxmlformats.org/officeDocument/2006/relationships/hyperlink" Target="https://github.com/solana-labs/solana/pull/10469" TargetMode="External"/><Relationship Id="rId22" Type="http://schemas.openxmlformats.org/officeDocument/2006/relationships/hyperlink" Target="https://github.com/mimblewimble/grin/pull/3337" TargetMode="External"/><Relationship Id="rId21" Type="http://schemas.openxmlformats.org/officeDocument/2006/relationships/hyperlink" Target="https://github.com/sigp/lighthouse" TargetMode="External"/><Relationship Id="rId24" Type="http://schemas.openxmlformats.org/officeDocument/2006/relationships/hyperlink" Target="https://github.com/tokio-rs/tokio" TargetMode="External"/><Relationship Id="rId23" Type="http://schemas.openxmlformats.org/officeDocument/2006/relationships/hyperlink" Target="https://github.com/rust-windowing/winit" TargetMode="External"/><Relationship Id="rId26" Type="http://schemas.openxmlformats.org/officeDocument/2006/relationships/hyperlink" Target="https://github.com/rcore-os/rCore" TargetMode="External"/><Relationship Id="rId25" Type="http://schemas.openxmlformats.org/officeDocument/2006/relationships/hyperlink" Target="https://github.com/firecracker-microvm/firecracker.git" TargetMode="External"/><Relationship Id="rId28" Type="http://schemas.openxmlformats.org/officeDocument/2006/relationships/hyperlink" Target="https://github.com/diem/diem" TargetMode="External"/><Relationship Id="rId27" Type="http://schemas.openxmlformats.org/officeDocument/2006/relationships/hyperlink" Target="https://github.com/serenity-rs/serenity" TargetMode="External"/><Relationship Id="rId29" Type="http://schemas.openxmlformats.org/officeDocument/2006/relationships/hyperlink" Target="https://github.com/denoland/deno" TargetMode="External"/><Relationship Id="rId11" Type="http://schemas.openxmlformats.org/officeDocument/2006/relationships/hyperlink" Target="https://github.com/rust-random/rand" TargetMode="External"/><Relationship Id="rId10" Type="http://schemas.openxmlformats.org/officeDocument/2006/relationships/hyperlink" Target="https://github.com/tock/tock" TargetMode="External"/><Relationship Id="rId13" Type="http://schemas.openxmlformats.org/officeDocument/2006/relationships/hyperlink" Target="https://github.com/crossbeam-rs/crossbeam" TargetMode="External"/><Relationship Id="rId12" Type="http://schemas.openxmlformats.org/officeDocument/2006/relationships/hyperlink" Target="https://github.com/rust-random/rand" TargetMode="External"/><Relationship Id="rId15" Type="http://schemas.openxmlformats.org/officeDocument/2006/relationships/hyperlink" Target="https://github.com/rust-threadpool/rust-threadpool" TargetMode="External"/><Relationship Id="rId14" Type="http://schemas.openxmlformats.org/officeDocument/2006/relationships/hyperlink" Target="https://github.com/crossbeam-rs/crossbeam" TargetMode="External"/><Relationship Id="rId17" Type="http://schemas.openxmlformats.org/officeDocument/2006/relationships/hyperlink" Target="https://github.com/rust-lang-nursery/lazy-static.rs" TargetMode="External"/><Relationship Id="rId16" Type="http://schemas.openxmlformats.org/officeDocument/2006/relationships/hyperlink" Target="https://github.com/rust-threadpool/rust-threadpool" TargetMode="External"/><Relationship Id="rId19" Type="http://schemas.openxmlformats.org/officeDocument/2006/relationships/hyperlink" Target="https://github.com/paritytech/substrate" TargetMode="External"/><Relationship Id="rId18" Type="http://schemas.openxmlformats.org/officeDocument/2006/relationships/hyperlink" Target="https://github.com/wasmerio/wasmer.git" TargetMode="External"/><Relationship Id="rId1" Type="http://schemas.openxmlformats.org/officeDocument/2006/relationships/hyperlink" Target="https://github.com/servo/servo" TargetMode="External"/><Relationship Id="rId2" Type="http://schemas.openxmlformats.org/officeDocument/2006/relationships/hyperlink" Target="https://github.com/servo/servo" TargetMode="External"/><Relationship Id="rId3" Type="http://schemas.openxmlformats.org/officeDocument/2006/relationships/hyperlink" Target="https://github.com/tikv/tikv" TargetMode="External"/><Relationship Id="rId4" Type="http://schemas.openxmlformats.org/officeDocument/2006/relationships/hyperlink" Target="https://github.com/tikv/tikv" TargetMode="External"/><Relationship Id="rId9" Type="http://schemas.openxmlformats.org/officeDocument/2006/relationships/hyperlink" Target="https://github.com/tock/tock" TargetMode="External"/><Relationship Id="rId5" Type="http://schemas.openxmlformats.org/officeDocument/2006/relationships/hyperlink" Target="https://github.com/paritytech/parity-ethereum" TargetMode="External"/><Relationship Id="rId6" Type="http://schemas.openxmlformats.org/officeDocument/2006/relationships/hyperlink" Target="https://github.com/paritytech/parity-ethereum" TargetMode="External"/><Relationship Id="rId7" Type="http://schemas.openxmlformats.org/officeDocument/2006/relationships/hyperlink" Target="https://www.redox-os.org/" TargetMode="External"/><Relationship Id="rId8" Type="http://schemas.openxmlformats.org/officeDocument/2006/relationships/hyperlink" Target="https://www.redox-os.org/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github.com/denoland/deno" TargetMode="External"/><Relationship Id="rId30" Type="http://schemas.openxmlformats.org/officeDocument/2006/relationships/hyperlink" Target="https://github.com/diem/diem" TargetMode="External"/><Relationship Id="rId32" Type="http://schemas.openxmlformats.org/officeDocument/2006/relationships/drawing" Target="../drawings/drawing7.xml"/><Relationship Id="rId20" Type="http://schemas.openxmlformats.org/officeDocument/2006/relationships/hyperlink" Target="https://github.com/wasmerio/wasmer.git" TargetMode="External"/><Relationship Id="rId22" Type="http://schemas.openxmlformats.org/officeDocument/2006/relationships/hyperlink" Target="https://github.com/solana-labs/solana/pull/10469" TargetMode="External"/><Relationship Id="rId21" Type="http://schemas.openxmlformats.org/officeDocument/2006/relationships/hyperlink" Target="https://github.com/paritytech/substrate" TargetMode="External"/><Relationship Id="rId24" Type="http://schemas.openxmlformats.org/officeDocument/2006/relationships/hyperlink" Target="https://github.com/mimblewimble/grin/pull/3337" TargetMode="External"/><Relationship Id="rId23" Type="http://schemas.openxmlformats.org/officeDocument/2006/relationships/hyperlink" Target="https://github.com/sigp/lighthouse" TargetMode="External"/><Relationship Id="rId26" Type="http://schemas.openxmlformats.org/officeDocument/2006/relationships/hyperlink" Target="https://github.com/tokio-rs/tokio" TargetMode="External"/><Relationship Id="rId25" Type="http://schemas.openxmlformats.org/officeDocument/2006/relationships/hyperlink" Target="https://github.com/rust-windowing/winit" TargetMode="External"/><Relationship Id="rId28" Type="http://schemas.openxmlformats.org/officeDocument/2006/relationships/hyperlink" Target="https://github.com/rcore-os/rCore" TargetMode="External"/><Relationship Id="rId27" Type="http://schemas.openxmlformats.org/officeDocument/2006/relationships/hyperlink" Target="https://github.com/firecracker-microvm/firecracker.git" TargetMode="External"/><Relationship Id="rId29" Type="http://schemas.openxmlformats.org/officeDocument/2006/relationships/hyperlink" Target="https://github.com/serenity-rs/serenity" TargetMode="External"/><Relationship Id="rId11" Type="http://schemas.openxmlformats.org/officeDocument/2006/relationships/hyperlink" Target="https://github.com/tock/tock" TargetMode="External"/><Relationship Id="rId10" Type="http://schemas.openxmlformats.org/officeDocument/2006/relationships/hyperlink" Target="https://www.redox-os.org/" TargetMode="External"/><Relationship Id="rId13" Type="http://schemas.openxmlformats.org/officeDocument/2006/relationships/hyperlink" Target="https://github.com/rust-random/rand" TargetMode="External"/><Relationship Id="rId12" Type="http://schemas.openxmlformats.org/officeDocument/2006/relationships/hyperlink" Target="https://github.com/tock/tock" TargetMode="External"/><Relationship Id="rId15" Type="http://schemas.openxmlformats.org/officeDocument/2006/relationships/hyperlink" Target="https://github.com/crossbeam-rs/crossbeam" TargetMode="External"/><Relationship Id="rId14" Type="http://schemas.openxmlformats.org/officeDocument/2006/relationships/hyperlink" Target="https://github.com/rust-random/rand" TargetMode="External"/><Relationship Id="rId17" Type="http://schemas.openxmlformats.org/officeDocument/2006/relationships/hyperlink" Target="https://github.com/rust-threadpool/rust-threadpool" TargetMode="External"/><Relationship Id="rId16" Type="http://schemas.openxmlformats.org/officeDocument/2006/relationships/hyperlink" Target="https://github.com/crossbeam-rs/crossbeam" TargetMode="External"/><Relationship Id="rId19" Type="http://schemas.openxmlformats.org/officeDocument/2006/relationships/hyperlink" Target="https://github.com/rust-lang-nursery/lazy-static.rs" TargetMode="External"/><Relationship Id="rId18" Type="http://schemas.openxmlformats.org/officeDocument/2006/relationships/hyperlink" Target="https://github.com/rust-threadpool/rust-threadpool" TargetMode="External"/><Relationship Id="rId1" Type="http://schemas.openxmlformats.org/officeDocument/2006/relationships/hyperlink" Target="https://drive.google.com/drive/folders/1FvQm7mKCarzoneiQzBZO4VjK9xWK_3QV?usp=sharing" TargetMode="External"/><Relationship Id="rId2" Type="http://schemas.openxmlformats.org/officeDocument/2006/relationships/hyperlink" Target="https://drive.google.com/drive/folders/15BUFLzpwqEqgpu8g0Mx1S5OutAacmyCw?usp=sharing" TargetMode="External"/><Relationship Id="rId3" Type="http://schemas.openxmlformats.org/officeDocument/2006/relationships/hyperlink" Target="https://github.com/servo/servo" TargetMode="External"/><Relationship Id="rId4" Type="http://schemas.openxmlformats.org/officeDocument/2006/relationships/hyperlink" Target="https://github.com/servo/servo" TargetMode="External"/><Relationship Id="rId9" Type="http://schemas.openxmlformats.org/officeDocument/2006/relationships/hyperlink" Target="https://www.redox-os.org/" TargetMode="External"/><Relationship Id="rId5" Type="http://schemas.openxmlformats.org/officeDocument/2006/relationships/hyperlink" Target="https://github.com/tikv/tikv" TargetMode="External"/><Relationship Id="rId6" Type="http://schemas.openxmlformats.org/officeDocument/2006/relationships/hyperlink" Target="https://github.com/tikv/tikv" TargetMode="External"/><Relationship Id="rId7" Type="http://schemas.openxmlformats.org/officeDocument/2006/relationships/hyperlink" Target="https://github.com/paritytech/parity-ethereum" TargetMode="External"/><Relationship Id="rId8" Type="http://schemas.openxmlformats.org/officeDocument/2006/relationships/hyperlink" Target="https://github.com/paritytech/parity-ethereum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github.com/rust-windowing/winit/pull/1579" TargetMode="External"/><Relationship Id="rId30" Type="http://schemas.openxmlformats.org/officeDocument/2006/relationships/hyperlink" Target="https://github.com/sigp/lighthouse/issues/2245" TargetMode="External"/><Relationship Id="rId33" Type="http://schemas.openxmlformats.org/officeDocument/2006/relationships/hyperlink" Target="https://github.com/rcore-os/rcore-fs/issues/18" TargetMode="External"/><Relationship Id="rId32" Type="http://schemas.openxmlformats.org/officeDocument/2006/relationships/hyperlink" Target="https://github.com/rcore-os/rcore-fs/issues/18" TargetMode="External"/><Relationship Id="rId35" Type="http://schemas.openxmlformats.org/officeDocument/2006/relationships/hyperlink" Target="https://github.com/rcore-os/rcore-thread/issues/6" TargetMode="External"/><Relationship Id="rId34" Type="http://schemas.openxmlformats.org/officeDocument/2006/relationships/hyperlink" Target="https://github.com/rcore-os/rcore-thread/issues/6" TargetMode="External"/><Relationship Id="rId37" Type="http://schemas.openxmlformats.org/officeDocument/2006/relationships/hyperlink" Target="https://github.com/diem/diem/issues/7832" TargetMode="External"/><Relationship Id="rId36" Type="http://schemas.openxmlformats.org/officeDocument/2006/relationships/hyperlink" Target="https://github.com/firecracker-microvm/firecracker/issues/2486" TargetMode="External"/><Relationship Id="rId38" Type="http://schemas.openxmlformats.org/officeDocument/2006/relationships/drawing" Target="../drawings/drawing8.xml"/><Relationship Id="rId20" Type="http://schemas.openxmlformats.org/officeDocument/2006/relationships/hyperlink" Target="https://github.com/solana-labs/solana/pull/10469" TargetMode="External"/><Relationship Id="rId22" Type="http://schemas.openxmlformats.org/officeDocument/2006/relationships/hyperlink" Target="https://github.com/solana-labs/solana/pull/10469" TargetMode="External"/><Relationship Id="rId21" Type="http://schemas.openxmlformats.org/officeDocument/2006/relationships/hyperlink" Target="https://github.com/solana-labs/solana/pull/10469" TargetMode="External"/><Relationship Id="rId24" Type="http://schemas.openxmlformats.org/officeDocument/2006/relationships/hyperlink" Target="https://github.com/wasmerio/wasmer/issues/2169" TargetMode="External"/><Relationship Id="rId23" Type="http://schemas.openxmlformats.org/officeDocument/2006/relationships/hyperlink" Target="https://github.com/wasmerio/wasmer/pull/1466" TargetMode="External"/><Relationship Id="rId26" Type="http://schemas.openxmlformats.org/officeDocument/2006/relationships/hyperlink" Target="https://github.com/mimblewimble/grin/pull/3337" TargetMode="External"/><Relationship Id="rId25" Type="http://schemas.openxmlformats.org/officeDocument/2006/relationships/hyperlink" Target="https://github.com/paritytech/substrate/pull/6277" TargetMode="External"/><Relationship Id="rId28" Type="http://schemas.openxmlformats.org/officeDocument/2006/relationships/hyperlink" Target="https://github.com/mimblewimble/grin/issues/3588" TargetMode="External"/><Relationship Id="rId27" Type="http://schemas.openxmlformats.org/officeDocument/2006/relationships/hyperlink" Target="https://github.com/mimblewimble/grin/pull/3340" TargetMode="External"/><Relationship Id="rId29" Type="http://schemas.openxmlformats.org/officeDocument/2006/relationships/hyperlink" Target="https://github.com/sigp/lighthouse/pull/1241" TargetMode="External"/><Relationship Id="rId11" Type="http://schemas.openxmlformats.org/officeDocument/2006/relationships/hyperlink" Target="https://github.com/openethereum/parity-ethereum/pull/11769" TargetMode="External"/><Relationship Id="rId10" Type="http://schemas.openxmlformats.org/officeDocument/2006/relationships/hyperlink" Target="https://github.com/openethereum/parity-ethereum/pull/11768" TargetMode="External"/><Relationship Id="rId13" Type="http://schemas.openxmlformats.org/officeDocument/2006/relationships/hyperlink" Target="https://github.com/servo/servo/issues/28245" TargetMode="External"/><Relationship Id="rId12" Type="http://schemas.openxmlformats.org/officeDocument/2006/relationships/hyperlink" Target="https://github.com/openethereum/openethereum/issues/293" TargetMode="External"/><Relationship Id="rId15" Type="http://schemas.openxmlformats.org/officeDocument/2006/relationships/hyperlink" Target="https://github.com/solana-labs/solana/security/advisories/GHSA-8qw4-385v-4qw5" TargetMode="External"/><Relationship Id="rId14" Type="http://schemas.openxmlformats.org/officeDocument/2006/relationships/hyperlink" Target="https://gitlab.redox-os.org/redox-os/relibc/issues/159" TargetMode="External"/><Relationship Id="rId17" Type="http://schemas.openxmlformats.org/officeDocument/2006/relationships/hyperlink" Target="https://github.com/solana-labs/solana/security/advisories/GHSA-8qw4-385v-4qw5" TargetMode="External"/><Relationship Id="rId16" Type="http://schemas.openxmlformats.org/officeDocument/2006/relationships/hyperlink" Target="https://github.com/solana-labs/solana/security/advisories/GHSA-8qw4-385v-4qw5" TargetMode="External"/><Relationship Id="rId19" Type="http://schemas.openxmlformats.org/officeDocument/2006/relationships/hyperlink" Target="https://github.com/solana-labs/solana/pull/10466" TargetMode="External"/><Relationship Id="rId18" Type="http://schemas.openxmlformats.org/officeDocument/2006/relationships/hyperlink" Target="https://github.com/solana-labs/solana/pull/10466" TargetMode="External"/><Relationship Id="rId1" Type="http://schemas.openxmlformats.org/officeDocument/2006/relationships/hyperlink" Target="https://github.com/rust-random/rand/issues/911" TargetMode="External"/><Relationship Id="rId2" Type="http://schemas.openxmlformats.org/officeDocument/2006/relationships/hyperlink" Target="https://github.com/crossbeam-rs/crossbeam/issues/451" TargetMode="External"/><Relationship Id="rId3" Type="http://schemas.openxmlformats.org/officeDocument/2006/relationships/hyperlink" Target="https://github.com/openethereum/openethereum/pull/289" TargetMode="External"/><Relationship Id="rId4" Type="http://schemas.openxmlformats.org/officeDocument/2006/relationships/hyperlink" Target="https://github.com/openethereum/openethereum/pull/11172" TargetMode="External"/><Relationship Id="rId9" Type="http://schemas.openxmlformats.org/officeDocument/2006/relationships/hyperlink" Target="https://github.com/openethereum/parity-ethereum/pull/11766" TargetMode="External"/><Relationship Id="rId5" Type="http://schemas.openxmlformats.org/officeDocument/2006/relationships/hyperlink" Target="https://github.com/openethereum/openethereum/pull/11175" TargetMode="External"/><Relationship Id="rId6" Type="http://schemas.openxmlformats.org/officeDocument/2006/relationships/hyperlink" Target="https://github.com/openethereum/parity-ethereum/pull/11766" TargetMode="External"/><Relationship Id="rId7" Type="http://schemas.openxmlformats.org/officeDocument/2006/relationships/hyperlink" Target="https://github.com/openethereum/parity-ethereum/pull/11767" TargetMode="External"/><Relationship Id="rId8" Type="http://schemas.openxmlformats.org/officeDocument/2006/relationships/hyperlink" Target="https://github.com/openethereum/parity-ethereum/pull/11764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DmT3XXSYAJaoMlucj5Dtq0S9S6NihKv1rsH6Xh3cvx4/edit" TargetMode="External"/><Relationship Id="rId2" Type="http://schemas.openxmlformats.org/officeDocument/2006/relationships/hyperlink" Target="https://docs.google.com/document/d/1DmT3XXSYAJaoMlucj5Dtq0S9S6NihKv1rsH6Xh3cvx4/edit" TargetMode="External"/><Relationship Id="rId3" Type="http://schemas.openxmlformats.org/officeDocument/2006/relationships/hyperlink" Target="https://docs.google.com/document/d/1DmT3XXSYAJaoMlucj5Dtq0S9S6NihKv1rsH6Xh3cvx4/edit" TargetMode="External"/><Relationship Id="rId4" Type="http://schemas.openxmlformats.org/officeDocument/2006/relationships/hyperlink" Target="https://docs.google.com/document/d/1DmT3XXSYAJaoMlucj5Dtq0S9S6NihKv1rsH6Xh3cvx4/edit" TargetMode="External"/><Relationship Id="rId5" Type="http://schemas.openxmlformats.org/officeDocument/2006/relationships/hyperlink" Target="https://docs.google.com/document/d/1DmT3XXSYAJaoMlucj5Dtq0S9S6NihKv1rsH6Xh3cvx4/edit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4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B2" s="1" t="s">
        <v>9</v>
      </c>
      <c r="C2" s="2" t="s">
        <v>10</v>
      </c>
      <c r="D2" s="1">
        <v>1.0</v>
      </c>
      <c r="E2" s="1"/>
      <c r="F2" s="1" t="s">
        <v>11</v>
      </c>
      <c r="G2" s="1">
        <v>1.0</v>
      </c>
    </row>
    <row r="3">
      <c r="B3" s="1" t="s">
        <v>9</v>
      </c>
      <c r="C3" s="3" t="s">
        <v>12</v>
      </c>
      <c r="D3" s="1">
        <v>1.0</v>
      </c>
      <c r="E3" s="1"/>
      <c r="F3" s="1" t="s">
        <v>11</v>
      </c>
      <c r="G3" s="1">
        <v>1.0</v>
      </c>
    </row>
    <row r="4">
      <c r="B4" s="1" t="s">
        <v>9</v>
      </c>
      <c r="C4" s="3" t="s">
        <v>13</v>
      </c>
      <c r="D4" s="1">
        <v>4.0</v>
      </c>
      <c r="E4" s="1"/>
      <c r="F4" s="1" t="s">
        <v>11</v>
      </c>
      <c r="H4" s="1">
        <v>4.0</v>
      </c>
      <c r="I4" s="1"/>
    </row>
    <row r="5">
      <c r="B5" s="1" t="s">
        <v>9</v>
      </c>
      <c r="C5" s="3" t="s">
        <v>14</v>
      </c>
      <c r="D5" s="1">
        <v>3.0</v>
      </c>
      <c r="E5" s="1"/>
      <c r="F5" s="1" t="s">
        <v>15</v>
      </c>
      <c r="G5" s="1">
        <v>1.0</v>
      </c>
      <c r="I5" s="1">
        <v>2.0</v>
      </c>
    </row>
    <row r="6">
      <c r="B6" s="1" t="s">
        <v>9</v>
      </c>
      <c r="C6" s="3" t="s">
        <v>16</v>
      </c>
      <c r="D6" s="1">
        <v>1.0</v>
      </c>
      <c r="E6" s="1"/>
      <c r="F6" s="1" t="s">
        <v>15</v>
      </c>
      <c r="G6" s="1">
        <v>1.0</v>
      </c>
    </row>
    <row r="7">
      <c r="B7" s="1" t="s">
        <v>17</v>
      </c>
      <c r="C7" s="3" t="s">
        <v>18</v>
      </c>
      <c r="D7" s="1">
        <v>1.0</v>
      </c>
      <c r="E7" s="1"/>
      <c r="F7" s="1" t="s">
        <v>15</v>
      </c>
      <c r="G7" s="1">
        <v>1.0</v>
      </c>
    </row>
    <row r="8">
      <c r="B8" s="1" t="s">
        <v>19</v>
      </c>
      <c r="C8" s="3" t="s">
        <v>20</v>
      </c>
      <c r="D8" s="1">
        <v>1.0</v>
      </c>
      <c r="E8" s="1"/>
      <c r="F8" s="1" t="s">
        <v>15</v>
      </c>
      <c r="G8" s="1">
        <v>1.0</v>
      </c>
    </row>
    <row r="9">
      <c r="B9" s="1" t="s">
        <v>21</v>
      </c>
      <c r="C9" s="3" t="s">
        <v>22</v>
      </c>
      <c r="D9" s="1">
        <v>1.0</v>
      </c>
      <c r="E9" s="1"/>
      <c r="F9" s="1" t="s">
        <v>11</v>
      </c>
      <c r="G9" s="1">
        <v>1.0</v>
      </c>
    </row>
    <row r="10">
      <c r="B10" s="1" t="s">
        <v>23</v>
      </c>
      <c r="C10" s="3" t="s">
        <v>24</v>
      </c>
      <c r="D10" s="1">
        <v>5.0</v>
      </c>
      <c r="E10" s="1"/>
      <c r="F10" s="1" t="s">
        <v>25</v>
      </c>
      <c r="I10" s="1">
        <v>5.0</v>
      </c>
    </row>
    <row r="11">
      <c r="B11" s="1" t="s">
        <v>26</v>
      </c>
      <c r="C11" s="3" t="s">
        <v>27</v>
      </c>
      <c r="D11" s="1">
        <v>1.0</v>
      </c>
      <c r="E11" s="1"/>
      <c r="F11" s="1" t="s">
        <v>15</v>
      </c>
      <c r="G11" s="1">
        <v>1.0</v>
      </c>
    </row>
    <row r="12">
      <c r="B12" s="1" t="s">
        <v>28</v>
      </c>
      <c r="C12" s="3" t="s">
        <v>29</v>
      </c>
      <c r="D12" s="1">
        <v>1.0</v>
      </c>
      <c r="E12" s="1"/>
      <c r="F12" s="1" t="s">
        <v>11</v>
      </c>
      <c r="G12" s="1">
        <v>1.0</v>
      </c>
    </row>
    <row r="13">
      <c r="B13" s="1" t="s">
        <v>28</v>
      </c>
      <c r="C13" s="3" t="s">
        <v>30</v>
      </c>
      <c r="D13" s="1">
        <v>2.0</v>
      </c>
      <c r="E13" s="1"/>
      <c r="F13" s="1" t="s">
        <v>31</v>
      </c>
      <c r="G13" s="1">
        <v>2.0</v>
      </c>
    </row>
    <row r="14">
      <c r="B14" s="1" t="s">
        <v>32</v>
      </c>
      <c r="C14" s="3" t="s">
        <v>33</v>
      </c>
      <c r="D14" s="1">
        <v>1.0</v>
      </c>
      <c r="E14" s="1"/>
      <c r="F14" s="1" t="s">
        <v>11</v>
      </c>
      <c r="G14" s="1">
        <v>1.0</v>
      </c>
    </row>
    <row r="15">
      <c r="B15" s="1" t="s">
        <v>34</v>
      </c>
      <c r="C15" s="3" t="s">
        <v>35</v>
      </c>
      <c r="D15" s="1">
        <v>1.0</v>
      </c>
      <c r="E15" s="1"/>
      <c r="F15" s="1" t="s">
        <v>11</v>
      </c>
      <c r="G15" s="1">
        <v>1.0</v>
      </c>
    </row>
    <row r="16">
      <c r="B16" s="1" t="s">
        <v>34</v>
      </c>
      <c r="C16" s="3" t="s">
        <v>35</v>
      </c>
      <c r="D16" s="1">
        <v>2.0</v>
      </c>
      <c r="E16" s="1"/>
      <c r="F16" s="1" t="s">
        <v>15</v>
      </c>
      <c r="G16" s="1">
        <v>2.0</v>
      </c>
    </row>
    <row r="17">
      <c r="B17" s="1" t="s">
        <v>34</v>
      </c>
      <c r="C17" s="3" t="s">
        <v>36</v>
      </c>
      <c r="D17" s="1">
        <v>1.0</v>
      </c>
      <c r="E17" s="1"/>
      <c r="F17" s="1" t="s">
        <v>31</v>
      </c>
      <c r="G17" s="1">
        <v>1.0</v>
      </c>
    </row>
    <row r="18">
      <c r="B18" s="1" t="s">
        <v>37</v>
      </c>
      <c r="C18" s="3" t="s">
        <v>38</v>
      </c>
      <c r="D18" s="1">
        <v>7.0</v>
      </c>
      <c r="E18" s="1"/>
      <c r="F18" s="1" t="s">
        <v>11</v>
      </c>
      <c r="G18" s="1">
        <v>7.0</v>
      </c>
    </row>
    <row r="19">
      <c r="A19" s="4"/>
      <c r="B19" s="1" t="s">
        <v>39</v>
      </c>
      <c r="C19" s="3" t="s">
        <v>40</v>
      </c>
      <c r="D19" s="1">
        <v>12.0</v>
      </c>
      <c r="E19" s="1">
        <v>2.0</v>
      </c>
      <c r="F19" s="1" t="s">
        <v>11</v>
      </c>
      <c r="G19" s="1">
        <v>12.0</v>
      </c>
    </row>
    <row r="20">
      <c r="A20" s="4"/>
      <c r="B20" s="1" t="s">
        <v>39</v>
      </c>
      <c r="C20" s="3" t="s">
        <v>41</v>
      </c>
      <c r="D20" s="1">
        <v>1.0</v>
      </c>
      <c r="E20" s="1"/>
      <c r="F20" s="1" t="s">
        <v>25</v>
      </c>
      <c r="H20" s="1"/>
      <c r="I20" s="1">
        <v>1.0</v>
      </c>
    </row>
    <row r="21">
      <c r="B21" s="1" t="s">
        <v>42</v>
      </c>
      <c r="C21" s="5" t="s">
        <v>43</v>
      </c>
      <c r="D21" s="1">
        <v>1.0</v>
      </c>
      <c r="E21" s="1"/>
      <c r="F21" s="1" t="s">
        <v>11</v>
      </c>
      <c r="I21" s="1">
        <v>1.0</v>
      </c>
    </row>
    <row r="22">
      <c r="B22" s="1" t="s">
        <v>44</v>
      </c>
      <c r="C22" s="3" t="s">
        <v>45</v>
      </c>
      <c r="D22" s="1">
        <v>1.0</v>
      </c>
      <c r="E22" s="1"/>
      <c r="F22" s="1" t="s">
        <v>31</v>
      </c>
      <c r="G22" s="1">
        <v>1.0</v>
      </c>
    </row>
    <row r="23">
      <c r="B23" s="1" t="s">
        <v>46</v>
      </c>
      <c r="C23" s="3" t="s">
        <v>47</v>
      </c>
      <c r="D23" s="1">
        <v>1.0</v>
      </c>
      <c r="E23" s="1"/>
      <c r="F23" s="1" t="s">
        <v>11</v>
      </c>
      <c r="G23" s="1">
        <v>1.0</v>
      </c>
    </row>
    <row r="24">
      <c r="B24" s="1" t="s">
        <v>9</v>
      </c>
      <c r="C24" s="3" t="s">
        <v>48</v>
      </c>
      <c r="D24" s="1">
        <v>1.0</v>
      </c>
      <c r="E24" s="1"/>
      <c r="F24" s="1" t="s">
        <v>31</v>
      </c>
      <c r="G24" s="1">
        <v>1.0</v>
      </c>
    </row>
    <row r="25">
      <c r="B25" s="1" t="s">
        <v>9</v>
      </c>
      <c r="C25" s="3" t="s">
        <v>49</v>
      </c>
      <c r="D25" s="1">
        <v>6.0</v>
      </c>
      <c r="E25" s="1"/>
      <c r="F25" s="1" t="s">
        <v>11</v>
      </c>
      <c r="H25" s="1">
        <v>6.0</v>
      </c>
    </row>
    <row r="26">
      <c r="B26" s="1" t="s">
        <v>9</v>
      </c>
      <c r="C26" s="3" t="s">
        <v>49</v>
      </c>
      <c r="D26" s="1">
        <v>6.0</v>
      </c>
      <c r="E26" s="1"/>
      <c r="F26" s="1" t="s">
        <v>31</v>
      </c>
      <c r="H26" s="1">
        <v>6.0</v>
      </c>
    </row>
    <row r="27">
      <c r="B27" s="1" t="s">
        <v>9</v>
      </c>
      <c r="C27" s="3" t="s">
        <v>50</v>
      </c>
      <c r="D27" s="1">
        <v>4.0</v>
      </c>
      <c r="E27" s="1"/>
      <c r="F27" s="1" t="s">
        <v>11</v>
      </c>
      <c r="H27" s="1">
        <v>4.0</v>
      </c>
    </row>
    <row r="28">
      <c r="B28" s="1" t="s">
        <v>9</v>
      </c>
      <c r="C28" s="3" t="s">
        <v>51</v>
      </c>
      <c r="D28" s="1">
        <v>1.0</v>
      </c>
      <c r="E28" s="1"/>
      <c r="F28" s="1" t="s">
        <v>31</v>
      </c>
      <c r="H28" s="1">
        <v>1.0</v>
      </c>
    </row>
    <row r="29">
      <c r="B29" s="1" t="s">
        <v>9</v>
      </c>
      <c r="C29" s="3" t="s">
        <v>52</v>
      </c>
      <c r="D29" s="1">
        <v>6.0</v>
      </c>
      <c r="E29" s="1"/>
      <c r="F29" s="1" t="s">
        <v>31</v>
      </c>
      <c r="H29" s="1">
        <v>6.0</v>
      </c>
    </row>
    <row r="30">
      <c r="B30" s="1" t="s">
        <v>53</v>
      </c>
      <c r="C30" s="3" t="s">
        <v>54</v>
      </c>
      <c r="D30" s="1">
        <v>1.0</v>
      </c>
      <c r="E30" s="1"/>
      <c r="F30" s="1" t="s">
        <v>31</v>
      </c>
      <c r="G30" s="1">
        <v>1.0</v>
      </c>
    </row>
    <row r="31">
      <c r="B31" s="1" t="s">
        <v>55</v>
      </c>
      <c r="C31" s="3" t="s">
        <v>56</v>
      </c>
      <c r="D31" s="1">
        <v>2.0</v>
      </c>
      <c r="E31" s="1"/>
      <c r="F31" s="1" t="s">
        <v>11</v>
      </c>
      <c r="G31" s="1">
        <v>2.0</v>
      </c>
    </row>
    <row r="32">
      <c r="B32" s="1" t="s">
        <v>57</v>
      </c>
      <c r="C32" s="3" t="s">
        <v>58</v>
      </c>
      <c r="D32" s="1">
        <v>1.0</v>
      </c>
      <c r="E32" s="1"/>
      <c r="F32" s="1" t="s">
        <v>11</v>
      </c>
      <c r="G32" s="1">
        <v>1.0</v>
      </c>
    </row>
    <row r="33">
      <c r="B33" s="1" t="s">
        <v>59</v>
      </c>
      <c r="C33" s="1"/>
      <c r="D33" s="1">
        <v>0.0</v>
      </c>
      <c r="E33" s="1">
        <v>2.0</v>
      </c>
      <c r="F33" s="1" t="s">
        <v>11</v>
      </c>
      <c r="G33" s="1">
        <v>0.0</v>
      </c>
    </row>
    <row r="34">
      <c r="B34" s="1" t="s">
        <v>60</v>
      </c>
      <c r="C34" s="3" t="s">
        <v>61</v>
      </c>
      <c r="D34" s="1">
        <v>4.0</v>
      </c>
      <c r="F34" s="1" t="s">
        <v>11</v>
      </c>
      <c r="G34" s="1">
        <v>4.0</v>
      </c>
    </row>
    <row r="35">
      <c r="B35" s="1" t="s">
        <v>60</v>
      </c>
      <c r="C35" s="3" t="s">
        <v>61</v>
      </c>
      <c r="D35" s="1">
        <v>1.0</v>
      </c>
      <c r="E35" s="1"/>
      <c r="F35" s="1" t="s">
        <v>31</v>
      </c>
      <c r="G35" s="1">
        <v>1.0</v>
      </c>
    </row>
    <row r="36">
      <c r="B36" s="1" t="s">
        <v>60</v>
      </c>
      <c r="C36" s="3" t="s">
        <v>62</v>
      </c>
      <c r="D36" s="1">
        <v>1.0</v>
      </c>
      <c r="F36" s="1" t="s">
        <v>11</v>
      </c>
      <c r="G36" s="1">
        <v>1.0</v>
      </c>
    </row>
    <row r="37">
      <c r="B37" s="1" t="s">
        <v>60</v>
      </c>
      <c r="C37" s="3" t="s">
        <v>62</v>
      </c>
      <c r="D37" s="1">
        <v>1.0</v>
      </c>
      <c r="F37" s="1" t="s">
        <v>31</v>
      </c>
      <c r="G37" s="1">
        <v>1.0</v>
      </c>
    </row>
    <row r="38">
      <c r="B38" s="1" t="s">
        <v>60</v>
      </c>
      <c r="C38" s="3" t="s">
        <v>62</v>
      </c>
      <c r="D38" s="1">
        <v>1.0</v>
      </c>
      <c r="F38" s="1" t="s">
        <v>11</v>
      </c>
      <c r="G38" s="1">
        <v>1.0</v>
      </c>
    </row>
    <row r="39">
      <c r="B39" s="1" t="s">
        <v>60</v>
      </c>
      <c r="C39" s="3" t="s">
        <v>63</v>
      </c>
      <c r="D39" s="1">
        <v>1.0</v>
      </c>
      <c r="F39" s="1" t="s">
        <v>11</v>
      </c>
      <c r="G39" s="1">
        <v>1.0</v>
      </c>
      <c r="H39" s="1"/>
    </row>
    <row r="40">
      <c r="B40" s="1" t="s">
        <v>60</v>
      </c>
      <c r="C40" s="3" t="s">
        <v>64</v>
      </c>
      <c r="D40" s="1">
        <v>1.0</v>
      </c>
      <c r="F40" s="1" t="s">
        <v>11</v>
      </c>
      <c r="G40" s="1">
        <v>1.0</v>
      </c>
      <c r="H40" s="1"/>
    </row>
    <row r="41">
      <c r="B41" s="1" t="s">
        <v>60</v>
      </c>
      <c r="C41" s="2" t="s">
        <v>65</v>
      </c>
      <c r="D41" s="1">
        <v>1.0</v>
      </c>
      <c r="F41" s="1" t="s">
        <v>11</v>
      </c>
      <c r="G41" s="1">
        <v>1.0</v>
      </c>
      <c r="H41" s="1"/>
    </row>
    <row r="42">
      <c r="B42" s="1" t="s">
        <v>60</v>
      </c>
      <c r="C42" s="3" t="s">
        <v>66</v>
      </c>
      <c r="D42" s="1">
        <v>2.0</v>
      </c>
      <c r="F42" s="1" t="s">
        <v>11</v>
      </c>
      <c r="G42" s="1">
        <v>2.0</v>
      </c>
      <c r="H42" s="1"/>
    </row>
    <row r="43">
      <c r="B43" s="1" t="s">
        <v>60</v>
      </c>
      <c r="C43" s="3" t="s">
        <v>67</v>
      </c>
      <c r="D43" s="1">
        <v>1.0</v>
      </c>
      <c r="F43" s="1" t="s">
        <v>11</v>
      </c>
      <c r="G43" s="1">
        <v>1.0</v>
      </c>
      <c r="H43" s="1"/>
    </row>
    <row r="44">
      <c r="B44" s="6" t="s">
        <v>68</v>
      </c>
      <c r="C44" s="3" t="s">
        <v>69</v>
      </c>
      <c r="D44" s="1">
        <v>2.0</v>
      </c>
      <c r="F44" s="1" t="s">
        <v>11</v>
      </c>
      <c r="H44" s="1">
        <v>2.0</v>
      </c>
    </row>
    <row r="45">
      <c r="B45" s="6" t="s">
        <v>68</v>
      </c>
      <c r="C45" s="3" t="s">
        <v>69</v>
      </c>
      <c r="D45" s="1">
        <v>2.0</v>
      </c>
      <c r="F45" s="1" t="s">
        <v>31</v>
      </c>
      <c r="H45" s="1">
        <v>2.0</v>
      </c>
    </row>
    <row r="46">
      <c r="B46" s="1" t="s">
        <v>70</v>
      </c>
      <c r="C46" s="3" t="s">
        <v>71</v>
      </c>
      <c r="D46" s="1">
        <v>1.0</v>
      </c>
      <c r="F46" s="1" t="s">
        <v>11</v>
      </c>
      <c r="G46" s="1">
        <v>1.0</v>
      </c>
    </row>
    <row r="47">
      <c r="B47" s="1" t="s">
        <v>70</v>
      </c>
      <c r="C47" s="3" t="s">
        <v>71</v>
      </c>
      <c r="D47" s="1">
        <v>2.0</v>
      </c>
      <c r="F47" s="1" t="s">
        <v>31</v>
      </c>
      <c r="G47" s="1">
        <v>2.0</v>
      </c>
    </row>
    <row r="48">
      <c r="B48" s="1" t="s">
        <v>72</v>
      </c>
      <c r="C48" s="3" t="s">
        <v>73</v>
      </c>
      <c r="D48" s="1">
        <v>3.0</v>
      </c>
      <c r="F48" s="1" t="s">
        <v>11</v>
      </c>
      <c r="I48" s="1">
        <v>3.0</v>
      </c>
    </row>
    <row r="49">
      <c r="B49" s="1" t="s">
        <v>72</v>
      </c>
      <c r="C49" s="3" t="s">
        <v>73</v>
      </c>
      <c r="D49" s="1">
        <v>1.0</v>
      </c>
      <c r="F49" s="1" t="s">
        <v>31</v>
      </c>
      <c r="I49" s="1">
        <v>1.0</v>
      </c>
    </row>
    <row r="50">
      <c r="B50" s="1" t="s">
        <v>74</v>
      </c>
      <c r="C50" s="3" t="s">
        <v>75</v>
      </c>
      <c r="D50" s="1">
        <v>1.0</v>
      </c>
      <c r="F50" s="1" t="s">
        <v>15</v>
      </c>
      <c r="G50" s="1">
        <v>1.0</v>
      </c>
    </row>
    <row r="51">
      <c r="B51" s="1" t="s">
        <v>76</v>
      </c>
      <c r="C51" s="5" t="s">
        <v>77</v>
      </c>
      <c r="D51" s="1">
        <v>2.0</v>
      </c>
      <c r="F51" s="1" t="s">
        <v>11</v>
      </c>
      <c r="G51" s="1">
        <v>2.0</v>
      </c>
    </row>
    <row r="52">
      <c r="B52" s="1" t="s">
        <v>78</v>
      </c>
      <c r="C52" s="3" t="s">
        <v>79</v>
      </c>
      <c r="D52" s="1">
        <v>1.0</v>
      </c>
      <c r="E52" s="1"/>
      <c r="F52" s="1" t="s">
        <v>11</v>
      </c>
      <c r="G52" s="1">
        <v>1.0</v>
      </c>
    </row>
    <row r="53">
      <c r="B53" s="1" t="s">
        <v>80</v>
      </c>
      <c r="C53" s="3" t="s">
        <v>81</v>
      </c>
      <c r="D53" s="1">
        <v>1.0</v>
      </c>
      <c r="F53" s="1" t="s">
        <v>11</v>
      </c>
      <c r="I53" s="1">
        <v>1.0</v>
      </c>
    </row>
    <row r="54">
      <c r="B54" s="1" t="s">
        <v>80</v>
      </c>
      <c r="C54" s="3" t="s">
        <v>82</v>
      </c>
      <c r="D54" s="1">
        <v>2.0</v>
      </c>
      <c r="F54" s="1" t="s">
        <v>31</v>
      </c>
      <c r="I54" s="1">
        <v>2.0</v>
      </c>
    </row>
    <row r="55">
      <c r="B55" s="1" t="s">
        <v>83</v>
      </c>
      <c r="C55" s="5" t="s">
        <v>84</v>
      </c>
      <c r="D55" s="1">
        <v>10.0</v>
      </c>
      <c r="F55" s="1" t="s">
        <v>11</v>
      </c>
      <c r="G55" s="1">
        <v>10.0</v>
      </c>
    </row>
    <row r="56">
      <c r="B56" s="1" t="s">
        <v>85</v>
      </c>
      <c r="C56" s="3" t="s">
        <v>86</v>
      </c>
      <c r="D56" s="1">
        <v>1.0</v>
      </c>
      <c r="F56" s="1" t="s">
        <v>15</v>
      </c>
      <c r="G56" s="1">
        <v>1.0</v>
      </c>
    </row>
    <row r="57">
      <c r="B57" s="1" t="s">
        <v>87</v>
      </c>
      <c r="C57" s="5" t="s">
        <v>88</v>
      </c>
      <c r="D57" s="1">
        <v>1.0</v>
      </c>
      <c r="F57" s="1" t="s">
        <v>15</v>
      </c>
      <c r="H57" s="1">
        <v>1.0</v>
      </c>
    </row>
    <row r="58">
      <c r="B58" s="1" t="s">
        <v>28</v>
      </c>
      <c r="C58" s="3" t="s">
        <v>89</v>
      </c>
      <c r="D58" s="1">
        <v>1.0</v>
      </c>
      <c r="F58" s="1" t="s">
        <v>15</v>
      </c>
      <c r="H58" s="1">
        <v>1.0</v>
      </c>
    </row>
    <row r="59">
      <c r="A59" s="1"/>
      <c r="B59" s="1" t="s">
        <v>83</v>
      </c>
      <c r="C59" s="3" t="s">
        <v>90</v>
      </c>
      <c r="D59" s="1">
        <v>2.0</v>
      </c>
      <c r="F59" s="1" t="s">
        <v>11</v>
      </c>
      <c r="G59" s="1">
        <v>2.0</v>
      </c>
    </row>
    <row r="60">
      <c r="A60" s="1"/>
      <c r="B60" s="1" t="s">
        <v>91</v>
      </c>
      <c r="C60" s="7" t="s">
        <v>92</v>
      </c>
      <c r="D60" s="1">
        <v>3.0</v>
      </c>
      <c r="F60" s="1" t="s">
        <v>11</v>
      </c>
      <c r="I60" s="1">
        <v>3.0</v>
      </c>
    </row>
    <row r="61">
      <c r="A61" s="1"/>
      <c r="B61" s="1" t="s">
        <v>93</v>
      </c>
      <c r="C61" s="3" t="s">
        <v>94</v>
      </c>
      <c r="D61" s="1">
        <v>2.0</v>
      </c>
      <c r="F61" s="1" t="s">
        <v>11</v>
      </c>
      <c r="G61" s="1">
        <v>2.0</v>
      </c>
    </row>
    <row r="62">
      <c r="A62" s="1"/>
      <c r="B62" s="1" t="s">
        <v>95</v>
      </c>
      <c r="C62" s="3" t="s">
        <v>96</v>
      </c>
      <c r="D62" s="1">
        <v>2.0</v>
      </c>
      <c r="F62" s="1" t="s">
        <v>31</v>
      </c>
      <c r="G62" s="1">
        <v>2.0</v>
      </c>
    </row>
    <row r="63">
      <c r="A63" s="1"/>
      <c r="B63" s="1" t="s">
        <v>95</v>
      </c>
      <c r="C63" s="3" t="s">
        <v>97</v>
      </c>
      <c r="D63" s="1">
        <v>1.0</v>
      </c>
      <c r="F63" s="1" t="s">
        <v>31</v>
      </c>
      <c r="G63" s="1">
        <v>1.0</v>
      </c>
    </row>
    <row r="64">
      <c r="A64" s="1"/>
      <c r="B64" s="1" t="s">
        <v>95</v>
      </c>
      <c r="C64" s="3" t="s">
        <v>98</v>
      </c>
      <c r="D64" s="1">
        <v>1.0</v>
      </c>
      <c r="F64" s="1" t="s">
        <v>11</v>
      </c>
      <c r="I64" s="1">
        <v>1.0</v>
      </c>
    </row>
    <row r="65">
      <c r="A65" s="1"/>
      <c r="B65" s="1" t="s">
        <v>99</v>
      </c>
      <c r="C65" s="8" t="s">
        <v>100</v>
      </c>
      <c r="D65" s="1">
        <v>1.0</v>
      </c>
      <c r="F65" s="1" t="s">
        <v>11</v>
      </c>
      <c r="G65" s="1">
        <v>1.0</v>
      </c>
    </row>
    <row r="66">
      <c r="A66" s="1"/>
      <c r="B66" s="1" t="s">
        <v>74</v>
      </c>
      <c r="C66" s="3" t="s">
        <v>101</v>
      </c>
      <c r="D66" s="1">
        <v>1.0</v>
      </c>
      <c r="F66" s="1" t="s">
        <v>11</v>
      </c>
      <c r="G66" s="1">
        <v>1.0</v>
      </c>
    </row>
    <row r="67">
      <c r="A67" s="1"/>
      <c r="B67" s="1" t="s">
        <v>102</v>
      </c>
      <c r="C67" s="3" t="s">
        <v>103</v>
      </c>
      <c r="D67" s="1">
        <v>1.0</v>
      </c>
      <c r="F67" s="1" t="s">
        <v>11</v>
      </c>
      <c r="G67" s="1">
        <v>1.0</v>
      </c>
    </row>
    <row r="68">
      <c r="A68" s="1"/>
      <c r="B68" s="1" t="s">
        <v>104</v>
      </c>
      <c r="C68" s="3" t="s">
        <v>105</v>
      </c>
      <c r="D68" s="1">
        <v>1.0</v>
      </c>
      <c r="F68" s="1" t="s">
        <v>11</v>
      </c>
      <c r="G68" s="1">
        <v>1.0</v>
      </c>
    </row>
    <row r="69">
      <c r="A69" s="1"/>
      <c r="B69" s="1" t="s">
        <v>104</v>
      </c>
      <c r="C69" s="3" t="s">
        <v>105</v>
      </c>
      <c r="D69" s="1">
        <v>1.0</v>
      </c>
      <c r="F69" s="1" t="s">
        <v>31</v>
      </c>
      <c r="G69" s="1">
        <v>1.0</v>
      </c>
    </row>
    <row r="70">
      <c r="A70" s="1"/>
      <c r="B70" s="1"/>
      <c r="C70" s="1"/>
      <c r="D70" s="9">
        <f>SUM(D2:D69)</f>
        <v>139</v>
      </c>
      <c r="J70" s="9">
        <f>SUM(G2:I66)</f>
        <v>136</v>
      </c>
    </row>
    <row r="71">
      <c r="A71" s="1"/>
      <c r="D71" s="1"/>
      <c r="E71" s="1"/>
      <c r="F71" s="1"/>
    </row>
    <row r="72">
      <c r="A72" s="1"/>
      <c r="B72" s="1"/>
      <c r="C72" s="1"/>
      <c r="D72" s="1">
        <f>SUMIF(F2:F69, "=Double Lock", D2:D69)</f>
        <v>88</v>
      </c>
      <c r="E72" s="1"/>
      <c r="F72" s="1" t="s">
        <v>11</v>
      </c>
      <c r="G72" s="10">
        <f>SUMIF(F2:F69, "=Double Lock", G2:G69)</f>
        <v>63</v>
      </c>
      <c r="H72" s="10">
        <f>SUMIF(F2:F69, "=Double Lock", H2:H69)</f>
        <v>16</v>
      </c>
    </row>
    <row r="73">
      <c r="A73" s="1"/>
      <c r="B73" s="1"/>
      <c r="C73" s="1"/>
      <c r="D73" s="1">
        <f>SUMIF(F2:F69, "=Conflict Lock", D2:D69)</f>
        <v>32</v>
      </c>
      <c r="E73" s="1"/>
      <c r="F73" s="1" t="s">
        <v>31</v>
      </c>
      <c r="G73" s="10">
        <f>SUMIF(F2:F69, "=Conflict Lock", G2:G69)</f>
        <v>14</v>
      </c>
      <c r="H73" s="10">
        <f>SUMIF(F2:F69, "=Conflict Lock", H2:H69)</f>
        <v>15</v>
      </c>
    </row>
    <row r="74">
      <c r="A74" s="1"/>
      <c r="B74" s="1"/>
      <c r="C74" s="1"/>
      <c r="D74" s="1">
        <f>SUMIF(F2:F69, "=Atomicity Violation", D2:D69)</f>
        <v>13</v>
      </c>
      <c r="E74" s="1"/>
      <c r="F74" s="1" t="s">
        <v>15</v>
      </c>
      <c r="G74" s="10">
        <f>SUMIF(F2:F69, "=Atomicity Violation", G2:G69)</f>
        <v>9</v>
      </c>
      <c r="H74" s="10">
        <f>SUMIF(F2:F69, "=Atomicity Violation", H2:H69)</f>
        <v>2</v>
      </c>
    </row>
    <row r="75">
      <c r="A75" s="1"/>
      <c r="B75" s="1"/>
      <c r="C75" s="1"/>
      <c r="D75" s="1">
        <f>SUMIF(F2:F69, "=Use-After-Free", D2:D69)</f>
        <v>6</v>
      </c>
      <c r="E75" s="1"/>
      <c r="F75" s="1" t="s">
        <v>25</v>
      </c>
      <c r="G75" s="10">
        <f>SUMIF(F2:F69, "=Use-After-Free", G2:G69)</f>
        <v>0</v>
      </c>
      <c r="H75" s="10">
        <f>SUMIF(F2:F69, "=Use-After-Free", H2:H69)</f>
        <v>0</v>
      </c>
    </row>
    <row r="76">
      <c r="A76" s="1"/>
      <c r="B76" s="1"/>
      <c r="C76" s="1"/>
      <c r="D76" s="9">
        <f>SUM(D72:D75)</f>
        <v>139</v>
      </c>
      <c r="E76" s="1"/>
      <c r="F76" s="1"/>
      <c r="G76" s="9">
        <f t="shared" ref="G76:H76" si="1">SUM(G72:G75)</f>
        <v>86</v>
      </c>
      <c r="H76" s="9">
        <f t="shared" si="1"/>
        <v>33</v>
      </c>
    </row>
    <row r="77">
      <c r="A77" s="1"/>
    </row>
    <row r="78">
      <c r="A78" s="1"/>
      <c r="B78" s="1"/>
      <c r="C78" s="1"/>
      <c r="D78" s="1"/>
      <c r="E78" s="1"/>
      <c r="F78" s="1"/>
    </row>
    <row r="79">
      <c r="A79" s="1" t="s">
        <v>106</v>
      </c>
      <c r="B79" s="1" t="s">
        <v>1</v>
      </c>
      <c r="C79" s="1" t="s">
        <v>2</v>
      </c>
      <c r="D79" s="1" t="s">
        <v>107</v>
      </c>
      <c r="E79" s="1"/>
      <c r="F79" s="1" t="s">
        <v>5</v>
      </c>
    </row>
    <row r="80">
      <c r="A80" s="1">
        <v>1.0</v>
      </c>
      <c r="B80" s="1" t="s">
        <v>106</v>
      </c>
      <c r="C80" s="3" t="s">
        <v>108</v>
      </c>
      <c r="D80" s="1">
        <v>3.0</v>
      </c>
      <c r="E80" s="1"/>
      <c r="F80" s="1" t="s">
        <v>109</v>
      </c>
      <c r="G80" s="1">
        <v>3.0</v>
      </c>
    </row>
    <row r="81">
      <c r="B81" s="1"/>
      <c r="C81" s="3" t="s">
        <v>110</v>
      </c>
      <c r="D81" s="1">
        <v>1.0</v>
      </c>
      <c r="E81" s="1"/>
      <c r="F81" s="1" t="s">
        <v>109</v>
      </c>
      <c r="G81" s="1">
        <v>1.0</v>
      </c>
    </row>
    <row r="82">
      <c r="A82" s="1">
        <v>2.0</v>
      </c>
      <c r="B82" s="1" t="s">
        <v>111</v>
      </c>
      <c r="C82" s="3" t="s">
        <v>112</v>
      </c>
      <c r="D82" s="1">
        <v>3.0</v>
      </c>
      <c r="E82" s="1"/>
      <c r="F82" s="1" t="s">
        <v>113</v>
      </c>
      <c r="G82" s="1">
        <v>3.0</v>
      </c>
    </row>
    <row r="83">
      <c r="A83" s="1">
        <v>3.0</v>
      </c>
      <c r="B83" s="1" t="s">
        <v>114</v>
      </c>
      <c r="C83" s="3" t="s">
        <v>115</v>
      </c>
      <c r="D83" s="1">
        <v>3.0</v>
      </c>
      <c r="E83" s="1"/>
      <c r="F83" s="1" t="s">
        <v>113</v>
      </c>
      <c r="G83" s="1">
        <v>3.0</v>
      </c>
    </row>
    <row r="84">
      <c r="C84" s="3" t="s">
        <v>116</v>
      </c>
      <c r="D84" s="1">
        <v>1.0</v>
      </c>
      <c r="E84" s="1"/>
      <c r="F84" s="1" t="s">
        <v>109</v>
      </c>
      <c r="G84" s="1">
        <v>1.0</v>
      </c>
    </row>
    <row r="85">
      <c r="C85" s="3" t="s">
        <v>117</v>
      </c>
      <c r="D85" s="1">
        <v>2.0</v>
      </c>
      <c r="E85" s="1"/>
      <c r="F85" s="1" t="s">
        <v>11</v>
      </c>
      <c r="H85" s="1">
        <v>2.0</v>
      </c>
    </row>
    <row r="86">
      <c r="C86" s="3" t="s">
        <v>118</v>
      </c>
      <c r="D86" s="1">
        <v>1.0</v>
      </c>
      <c r="E86" s="1"/>
      <c r="F86" s="1" t="s">
        <v>11</v>
      </c>
      <c r="G86" s="1">
        <v>1.0</v>
      </c>
    </row>
    <row r="87">
      <c r="C87" s="3" t="s">
        <v>119</v>
      </c>
      <c r="D87" s="1">
        <v>1.0</v>
      </c>
      <c r="E87" s="1"/>
      <c r="F87" s="1" t="s">
        <v>11</v>
      </c>
      <c r="G87" s="1">
        <v>1.0</v>
      </c>
    </row>
    <row r="88">
      <c r="C88" s="3" t="s">
        <v>120</v>
      </c>
      <c r="D88" s="1">
        <v>4.0</v>
      </c>
      <c r="E88" s="1"/>
      <c r="F88" s="1" t="s">
        <v>11</v>
      </c>
      <c r="G88" s="1">
        <v>4.0</v>
      </c>
    </row>
    <row r="89">
      <c r="C89" s="2" t="s">
        <v>121</v>
      </c>
      <c r="D89" s="1">
        <v>1.0</v>
      </c>
      <c r="E89" s="1"/>
      <c r="F89" s="1" t="s">
        <v>11</v>
      </c>
      <c r="G89" s="1">
        <v>1.0</v>
      </c>
    </row>
    <row r="90">
      <c r="C90" s="3" t="s">
        <v>122</v>
      </c>
      <c r="D90" s="1">
        <v>2.0</v>
      </c>
      <c r="E90" s="1"/>
      <c r="F90" s="1" t="s">
        <v>123</v>
      </c>
      <c r="G90" s="1">
        <v>2.0</v>
      </c>
    </row>
    <row r="91">
      <c r="C91" s="3" t="s">
        <v>124</v>
      </c>
      <c r="D91" s="1">
        <v>5.0</v>
      </c>
      <c r="E91" s="1"/>
      <c r="F91" s="1" t="s">
        <v>123</v>
      </c>
      <c r="G91" s="1">
        <v>5.0</v>
      </c>
    </row>
    <row r="92">
      <c r="C92" s="2" t="s">
        <v>125</v>
      </c>
      <c r="D92" s="1">
        <v>6.0</v>
      </c>
      <c r="E92" s="1"/>
      <c r="F92" s="1" t="s">
        <v>123</v>
      </c>
      <c r="G92" s="1">
        <v>6.0</v>
      </c>
    </row>
    <row r="93">
      <c r="C93" s="3" t="s">
        <v>126</v>
      </c>
      <c r="D93" s="1">
        <v>1.0</v>
      </c>
      <c r="E93" s="1"/>
      <c r="F93" s="1" t="s">
        <v>127</v>
      </c>
      <c r="G93" s="1">
        <v>1.0</v>
      </c>
    </row>
    <row r="94">
      <c r="C94" s="3" t="s">
        <v>128</v>
      </c>
      <c r="D94" s="1">
        <v>1.0</v>
      </c>
      <c r="E94" s="1"/>
      <c r="F94" s="1" t="s">
        <v>113</v>
      </c>
      <c r="G94" s="1">
        <v>1.0</v>
      </c>
    </row>
    <row r="95">
      <c r="C95" s="3" t="s">
        <v>115</v>
      </c>
      <c r="D95" s="1">
        <v>3.0</v>
      </c>
      <c r="E95" s="1"/>
      <c r="F95" s="1" t="s">
        <v>113</v>
      </c>
      <c r="G95" s="1">
        <v>3.0</v>
      </c>
    </row>
    <row r="96">
      <c r="C96" s="3" t="s">
        <v>129</v>
      </c>
      <c r="D96" s="1">
        <v>2.0</v>
      </c>
      <c r="E96" s="1"/>
      <c r="F96" s="1" t="s">
        <v>113</v>
      </c>
      <c r="H96" s="1">
        <v>2.0</v>
      </c>
    </row>
    <row r="97">
      <c r="C97" s="3" t="s">
        <v>130</v>
      </c>
      <c r="D97" s="1">
        <v>1.0</v>
      </c>
      <c r="E97" s="1"/>
      <c r="F97" s="1" t="s">
        <v>109</v>
      </c>
      <c r="G97" s="1">
        <v>1.0</v>
      </c>
    </row>
    <row r="98">
      <c r="C98" s="3" t="s">
        <v>131</v>
      </c>
      <c r="D98" s="1">
        <v>2.0</v>
      </c>
      <c r="E98" s="1"/>
      <c r="F98" s="1" t="s">
        <v>109</v>
      </c>
      <c r="G98" s="1">
        <v>2.0</v>
      </c>
    </row>
    <row r="99">
      <c r="C99" s="11" t="s">
        <v>132</v>
      </c>
      <c r="D99" s="1">
        <v>1.0</v>
      </c>
      <c r="E99" s="1"/>
      <c r="F99" s="1" t="s">
        <v>127</v>
      </c>
      <c r="G99" s="1">
        <v>1.0</v>
      </c>
    </row>
    <row r="100">
      <c r="C100" s="11"/>
    </row>
    <row r="101">
      <c r="C101" s="11" t="s">
        <v>133</v>
      </c>
      <c r="D101" s="1">
        <v>1.0</v>
      </c>
      <c r="E101" s="1"/>
      <c r="F101" s="1" t="s">
        <v>127</v>
      </c>
      <c r="G101" s="1">
        <v>1.0</v>
      </c>
    </row>
    <row r="102">
      <c r="A102" s="1">
        <v>4.0</v>
      </c>
      <c r="B102" s="1" t="s">
        <v>134</v>
      </c>
      <c r="C102" s="3" t="s">
        <v>135</v>
      </c>
      <c r="D102" s="1">
        <v>1.0</v>
      </c>
      <c r="E102" s="1"/>
      <c r="F102" s="1" t="s">
        <v>136</v>
      </c>
      <c r="G102" s="1">
        <v>1.0</v>
      </c>
    </row>
    <row r="103">
      <c r="C103" s="3" t="s">
        <v>137</v>
      </c>
      <c r="D103" s="1">
        <v>6.0</v>
      </c>
      <c r="E103" s="1"/>
      <c r="F103" s="1" t="s">
        <v>138</v>
      </c>
      <c r="G103" s="1">
        <v>6.0</v>
      </c>
    </row>
    <row r="104">
      <c r="C104" s="3" t="s">
        <v>139</v>
      </c>
      <c r="D104" s="1">
        <v>3.0</v>
      </c>
      <c r="E104" s="1"/>
      <c r="F104" s="1" t="s">
        <v>109</v>
      </c>
      <c r="G104" s="1">
        <v>3.0</v>
      </c>
    </row>
    <row r="105">
      <c r="C105" s="3" t="s">
        <v>140</v>
      </c>
      <c r="D105" s="1">
        <v>1.0</v>
      </c>
      <c r="E105" s="1"/>
      <c r="F105" s="1" t="s">
        <v>11</v>
      </c>
      <c r="G105" s="1">
        <v>1.0</v>
      </c>
    </row>
    <row r="106">
      <c r="A106" s="1">
        <v>5.0</v>
      </c>
      <c r="B106" s="1" t="s">
        <v>141</v>
      </c>
      <c r="C106" s="3" t="s">
        <v>142</v>
      </c>
      <c r="D106" s="1">
        <v>3.0</v>
      </c>
      <c r="E106" s="1"/>
      <c r="F106" s="1" t="s">
        <v>109</v>
      </c>
      <c r="G106" s="1">
        <v>3.0</v>
      </c>
    </row>
    <row r="107">
      <c r="A107" s="1">
        <v>6.0</v>
      </c>
      <c r="B107" s="1" t="s">
        <v>143</v>
      </c>
      <c r="C107" s="3" t="s">
        <v>144</v>
      </c>
      <c r="D107" s="1">
        <v>1.0</v>
      </c>
      <c r="E107" s="1"/>
      <c r="F107" s="1" t="s">
        <v>109</v>
      </c>
      <c r="G107" s="1">
        <v>1.0</v>
      </c>
    </row>
    <row r="108">
      <c r="C108" s="3" t="s">
        <v>145</v>
      </c>
      <c r="D108" s="1">
        <v>1.0</v>
      </c>
      <c r="E108" s="1"/>
      <c r="F108" s="1" t="s">
        <v>109</v>
      </c>
      <c r="G108" s="1">
        <v>1.0</v>
      </c>
    </row>
    <row r="109">
      <c r="A109" s="1">
        <v>8.0</v>
      </c>
      <c r="B109" s="1" t="s">
        <v>146</v>
      </c>
      <c r="C109" s="3" t="s">
        <v>147</v>
      </c>
      <c r="D109" s="1">
        <v>1.0</v>
      </c>
      <c r="E109" s="1"/>
      <c r="F109" s="1" t="s">
        <v>148</v>
      </c>
      <c r="G109" s="1">
        <v>1.0</v>
      </c>
    </row>
    <row r="110">
      <c r="A110" s="1">
        <v>9.0</v>
      </c>
      <c r="B110" s="1" t="s">
        <v>149</v>
      </c>
      <c r="C110" s="11" t="s">
        <v>150</v>
      </c>
      <c r="D110" s="1">
        <v>1.0</v>
      </c>
      <c r="E110" s="1"/>
      <c r="F110" s="1" t="s">
        <v>127</v>
      </c>
      <c r="G110" s="1">
        <v>1.0</v>
      </c>
    </row>
    <row r="111">
      <c r="C111" s="11"/>
    </row>
    <row r="112">
      <c r="A112" s="1">
        <v>10.0</v>
      </c>
      <c r="B112" s="1" t="s">
        <v>151</v>
      </c>
      <c r="C112" s="3" t="s">
        <v>152</v>
      </c>
      <c r="D112" s="1">
        <v>1.0</v>
      </c>
      <c r="F112" s="1" t="s">
        <v>109</v>
      </c>
      <c r="H112" s="1">
        <v>1.0</v>
      </c>
    </row>
    <row r="113">
      <c r="A113" s="1">
        <v>11.0</v>
      </c>
      <c r="B113" s="1" t="s">
        <v>153</v>
      </c>
      <c r="C113" s="3" t="s">
        <v>154</v>
      </c>
      <c r="D113" s="1">
        <v>1.0</v>
      </c>
      <c r="F113" s="1" t="s">
        <v>109</v>
      </c>
      <c r="H113" s="1">
        <v>1.0</v>
      </c>
    </row>
    <row r="114">
      <c r="A114" s="1">
        <v>12.0</v>
      </c>
      <c r="B114" s="1" t="s">
        <v>155</v>
      </c>
      <c r="C114" s="3" t="s">
        <v>156</v>
      </c>
      <c r="D114" s="1">
        <v>2.0</v>
      </c>
      <c r="F114" s="1" t="s">
        <v>31</v>
      </c>
      <c r="G114" s="1">
        <v>2.0</v>
      </c>
    </row>
    <row r="115">
      <c r="A115" s="1">
        <v>13.0</v>
      </c>
      <c r="B115" s="1" t="s">
        <v>157</v>
      </c>
      <c r="C115" s="3" t="s">
        <v>158</v>
      </c>
      <c r="D115" s="1">
        <v>1.0</v>
      </c>
      <c r="F115" s="1" t="s">
        <v>11</v>
      </c>
      <c r="G115" s="1">
        <v>1.0</v>
      </c>
    </row>
    <row r="116">
      <c r="A116" s="1">
        <v>14.0</v>
      </c>
      <c r="B116" s="1" t="s">
        <v>159</v>
      </c>
      <c r="C116" s="5" t="s">
        <v>160</v>
      </c>
      <c r="D116" s="1">
        <v>1.0</v>
      </c>
      <c r="F116" s="1" t="s">
        <v>161</v>
      </c>
      <c r="G116" s="1">
        <v>1.0</v>
      </c>
    </row>
    <row r="117">
      <c r="A117" s="1">
        <v>15.0</v>
      </c>
      <c r="B117" s="1" t="s">
        <v>162</v>
      </c>
      <c r="C117" s="5" t="s">
        <v>163</v>
      </c>
      <c r="D117" s="1">
        <v>1.0</v>
      </c>
      <c r="F117" s="1" t="s">
        <v>113</v>
      </c>
      <c r="G117" s="1">
        <v>1.0</v>
      </c>
    </row>
    <row r="118">
      <c r="A118" s="1"/>
      <c r="B118" s="1" t="s">
        <v>162</v>
      </c>
      <c r="C118" s="5" t="s">
        <v>164</v>
      </c>
      <c r="D118" s="1">
        <v>1.0</v>
      </c>
      <c r="F118" s="1" t="s">
        <v>31</v>
      </c>
      <c r="G118" s="1">
        <v>1.0</v>
      </c>
    </row>
    <row r="119">
      <c r="A119" s="1">
        <v>16.0</v>
      </c>
      <c r="B119" s="1" t="s">
        <v>165</v>
      </c>
      <c r="C119" s="3" t="s">
        <v>166</v>
      </c>
      <c r="D119" s="1">
        <v>1.0</v>
      </c>
      <c r="F119" s="1" t="s">
        <v>11</v>
      </c>
      <c r="G119" s="1">
        <v>1.0</v>
      </c>
    </row>
    <row r="120">
      <c r="C120" s="3" t="s">
        <v>167</v>
      </c>
      <c r="D120" s="1">
        <v>1.0</v>
      </c>
      <c r="F120" s="1" t="s">
        <v>11</v>
      </c>
      <c r="G120" s="1">
        <v>1.0</v>
      </c>
    </row>
    <row r="121">
      <c r="A121" s="1" t="s">
        <v>168</v>
      </c>
      <c r="B121" s="1" t="s">
        <v>169</v>
      </c>
      <c r="C121" s="5" t="s">
        <v>170</v>
      </c>
      <c r="D121" s="1">
        <v>2.0</v>
      </c>
      <c r="F121" s="1" t="s">
        <v>136</v>
      </c>
      <c r="I121" s="1">
        <v>2.0</v>
      </c>
    </row>
    <row r="122">
      <c r="B122" s="1" t="s">
        <v>169</v>
      </c>
      <c r="C122" s="5" t="s">
        <v>171</v>
      </c>
      <c r="D122" s="1">
        <v>1.0</v>
      </c>
      <c r="F122" s="1" t="s">
        <v>136</v>
      </c>
      <c r="I122" s="1">
        <v>1.0</v>
      </c>
    </row>
    <row r="123">
      <c r="B123" s="1" t="s">
        <v>169</v>
      </c>
      <c r="C123" s="3" t="s">
        <v>172</v>
      </c>
      <c r="D123" s="1">
        <v>4.0</v>
      </c>
      <c r="F123" s="1" t="s">
        <v>136</v>
      </c>
      <c r="I123" s="1">
        <v>4.0</v>
      </c>
    </row>
    <row r="124">
      <c r="B124" s="1" t="s">
        <v>114</v>
      </c>
      <c r="C124" s="3" t="s">
        <v>173</v>
      </c>
      <c r="D124" s="1">
        <v>1.0</v>
      </c>
      <c r="F124" s="1" t="s">
        <v>136</v>
      </c>
      <c r="G124" s="1">
        <v>1.0</v>
      </c>
    </row>
    <row r="125">
      <c r="B125" s="1" t="s">
        <v>114</v>
      </c>
      <c r="C125" s="3" t="s">
        <v>174</v>
      </c>
      <c r="D125" s="1">
        <v>4.0</v>
      </c>
      <c r="F125" s="1" t="s">
        <v>136</v>
      </c>
      <c r="G125" s="1">
        <v>4.0</v>
      </c>
    </row>
    <row r="127">
      <c r="D127" s="9">
        <f>SUM(D80:D125)</f>
        <v>85</v>
      </c>
      <c r="G127" s="9">
        <f>SUM(G80:I125)</f>
        <v>85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80"/>
    <hyperlink r:id="rId69" ref="C81"/>
    <hyperlink r:id="rId70" ref="C82"/>
    <hyperlink r:id="rId71" ref="C83"/>
    <hyperlink r:id="rId72" ref="C84"/>
    <hyperlink r:id="rId73" ref="C85"/>
    <hyperlink r:id="rId74" ref="C86"/>
    <hyperlink r:id="rId75" ref="C87"/>
    <hyperlink r:id="rId76" ref="C88"/>
    <hyperlink r:id="rId77" ref="C89"/>
    <hyperlink r:id="rId78" ref="C90"/>
    <hyperlink r:id="rId79" ref="C91"/>
    <hyperlink r:id="rId80" ref="C92"/>
    <hyperlink r:id="rId81" ref="C93"/>
    <hyperlink r:id="rId82" ref="C94"/>
    <hyperlink r:id="rId83" ref="C95"/>
    <hyperlink r:id="rId84" ref="C96"/>
    <hyperlink r:id="rId85" ref="C97"/>
    <hyperlink r:id="rId86" ref="C98"/>
    <hyperlink r:id="rId87" ref="C99"/>
    <hyperlink r:id="rId88" ref="C101"/>
    <hyperlink r:id="rId89" ref="C102"/>
    <hyperlink r:id="rId90" ref="C103"/>
    <hyperlink r:id="rId91" ref="C104"/>
    <hyperlink r:id="rId92" ref="C105"/>
    <hyperlink r:id="rId93" ref="C106"/>
    <hyperlink r:id="rId94" ref="C107"/>
    <hyperlink r:id="rId95" ref="C108"/>
    <hyperlink r:id="rId96" ref="C109"/>
    <hyperlink r:id="rId97" ref="C110"/>
    <hyperlink r:id="rId98" ref="C112"/>
    <hyperlink r:id="rId99" ref="C113"/>
    <hyperlink r:id="rId100" ref="C114"/>
    <hyperlink r:id="rId101" ref="C115"/>
    <hyperlink r:id="rId102" ref="C116"/>
    <hyperlink r:id="rId103" ref="C117"/>
    <hyperlink r:id="rId104" ref="C118"/>
    <hyperlink r:id="rId105" ref="C119"/>
    <hyperlink r:id="rId106" ref="C120"/>
    <hyperlink r:id="rId107" ref="C121"/>
    <hyperlink r:id="rId108" ref="C122"/>
    <hyperlink r:id="rId109" ref="C123"/>
    <hyperlink r:id="rId110" ref="C124"/>
    <hyperlink r:id="rId111" ref="C125"/>
  </hyperlinks>
  <drawing r:id="rId1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46.38"/>
  </cols>
  <sheetData>
    <row r="1">
      <c r="A1" s="1" t="s">
        <v>39</v>
      </c>
      <c r="B1" s="3" t="s">
        <v>40</v>
      </c>
      <c r="C1" s="1">
        <v>12.0</v>
      </c>
      <c r="D1" s="1">
        <v>2.0</v>
      </c>
      <c r="E1" s="1" t="s">
        <v>11</v>
      </c>
      <c r="F1" s="1">
        <v>1.0</v>
      </c>
    </row>
    <row r="2">
      <c r="A2" s="1" t="s">
        <v>42</v>
      </c>
      <c r="B2" s="5" t="s">
        <v>43</v>
      </c>
      <c r="C2" s="1">
        <v>1.0</v>
      </c>
      <c r="D2" s="1"/>
      <c r="E2" s="1" t="s">
        <v>11</v>
      </c>
    </row>
    <row r="3">
      <c r="A3" s="1" t="s">
        <v>46</v>
      </c>
      <c r="B3" s="3" t="s">
        <v>47</v>
      </c>
      <c r="C3" s="1">
        <v>1.0</v>
      </c>
      <c r="D3" s="1"/>
      <c r="E3" s="1" t="s">
        <v>11</v>
      </c>
      <c r="F3" s="1">
        <v>1.0</v>
      </c>
    </row>
    <row r="4">
      <c r="A4" s="1" t="s">
        <v>80</v>
      </c>
      <c r="B4" s="3" t="s">
        <v>175</v>
      </c>
      <c r="C4" s="1">
        <v>6.0</v>
      </c>
      <c r="D4" s="1"/>
      <c r="E4" s="1" t="s">
        <v>11</v>
      </c>
      <c r="F4" s="1">
        <v>1.0</v>
      </c>
    </row>
    <row r="5">
      <c r="A5" s="1"/>
      <c r="B5" s="3" t="s">
        <v>176</v>
      </c>
      <c r="C5" s="1">
        <v>4.0</v>
      </c>
      <c r="D5" s="1"/>
      <c r="E5" s="1" t="s">
        <v>11</v>
      </c>
      <c r="F5" s="1">
        <v>1.0</v>
      </c>
    </row>
    <row r="6">
      <c r="A6" s="1" t="s">
        <v>55</v>
      </c>
      <c r="B6" s="3" t="s">
        <v>56</v>
      </c>
      <c r="C6" s="1">
        <v>2.0</v>
      </c>
      <c r="D6" s="1"/>
      <c r="E6" s="1" t="s">
        <v>11</v>
      </c>
      <c r="F6" s="1">
        <v>1.0</v>
      </c>
    </row>
    <row r="7">
      <c r="A7" s="1" t="s">
        <v>57</v>
      </c>
      <c r="B7" s="3" t="s">
        <v>58</v>
      </c>
      <c r="C7" s="1">
        <v>1.0</v>
      </c>
      <c r="D7" s="1"/>
      <c r="E7" s="1" t="s">
        <v>11</v>
      </c>
      <c r="G7" s="1">
        <v>1.0</v>
      </c>
    </row>
    <row r="8">
      <c r="A8" s="1" t="s">
        <v>59</v>
      </c>
      <c r="B8" s="1"/>
      <c r="C8" s="1">
        <v>0.0</v>
      </c>
      <c r="D8" s="1">
        <v>2.0</v>
      </c>
      <c r="E8" s="1" t="s">
        <v>11</v>
      </c>
      <c r="F8" s="1">
        <v>1.0</v>
      </c>
    </row>
    <row r="9">
      <c r="A9" s="1" t="s">
        <v>60</v>
      </c>
      <c r="B9" s="3" t="s">
        <v>61</v>
      </c>
      <c r="C9" s="1">
        <v>4.0</v>
      </c>
      <c r="E9" s="1" t="s">
        <v>11</v>
      </c>
      <c r="G9" s="1">
        <v>1.0</v>
      </c>
    </row>
    <row r="10">
      <c r="A10" s="1" t="s">
        <v>60</v>
      </c>
      <c r="B10" s="3" t="s">
        <v>62</v>
      </c>
      <c r="C10" s="1">
        <v>1.0</v>
      </c>
      <c r="E10" s="1" t="s">
        <v>11</v>
      </c>
      <c r="G10" s="1">
        <v>1.0</v>
      </c>
    </row>
    <row r="11">
      <c r="A11" s="1" t="s">
        <v>60</v>
      </c>
      <c r="B11" s="3" t="s">
        <v>62</v>
      </c>
      <c r="C11" s="1">
        <v>1.0</v>
      </c>
      <c r="E11" s="1" t="s">
        <v>11</v>
      </c>
      <c r="G11" s="1">
        <v>1.0</v>
      </c>
      <c r="H11" s="9">
        <f>SUM(C1,C2,C3,C4,C5,C6,C7,C9,C10,C11)</f>
        <v>33</v>
      </c>
      <c r="I11" s="1">
        <f>SUM(C3,C6,C7,C9,C10,C11)</f>
        <v>10</v>
      </c>
    </row>
    <row r="12">
      <c r="C12" s="9">
        <f>SUM(C1:C11)</f>
        <v>33</v>
      </c>
    </row>
    <row r="13">
      <c r="A13" s="12" t="s">
        <v>177</v>
      </c>
      <c r="B13" s="1" t="s">
        <v>178</v>
      </c>
      <c r="C13" s="1" t="s">
        <v>179</v>
      </c>
    </row>
    <row r="14">
      <c r="A14" s="12" t="s">
        <v>80</v>
      </c>
      <c r="B14" s="1">
        <v>10.0</v>
      </c>
      <c r="C14" s="1">
        <v>0.0</v>
      </c>
    </row>
    <row r="15">
      <c r="A15" s="12" t="s">
        <v>180</v>
      </c>
      <c r="B15" s="1">
        <v>2.0</v>
      </c>
      <c r="C15" s="1">
        <v>1.0</v>
      </c>
    </row>
    <row r="16">
      <c r="A16" s="12" t="s">
        <v>181</v>
      </c>
      <c r="B16" s="1">
        <v>0.0</v>
      </c>
      <c r="C16" s="1">
        <v>0.0</v>
      </c>
    </row>
    <row r="17">
      <c r="A17" s="12" t="s">
        <v>182</v>
      </c>
      <c r="B17" s="1">
        <v>0.0</v>
      </c>
      <c r="C17" s="1">
        <v>0.0</v>
      </c>
    </row>
    <row r="18">
      <c r="A18" s="12" t="s">
        <v>183</v>
      </c>
      <c r="B18" s="1">
        <v>0.0</v>
      </c>
      <c r="C18" s="1">
        <v>2.0</v>
      </c>
    </row>
    <row r="19">
      <c r="A19" s="12" t="s">
        <v>184</v>
      </c>
      <c r="B19" s="1">
        <v>0.0</v>
      </c>
      <c r="C19" s="1">
        <v>3.0</v>
      </c>
    </row>
    <row r="20">
      <c r="A20" s="12" t="s">
        <v>185</v>
      </c>
      <c r="B20" s="1">
        <v>1.0</v>
      </c>
      <c r="C20" s="1">
        <v>14.0</v>
      </c>
    </row>
    <row r="21">
      <c r="A21" s="12" t="s">
        <v>60</v>
      </c>
      <c r="B21" s="1">
        <v>6.0</v>
      </c>
      <c r="C21" s="1">
        <v>0.0</v>
      </c>
    </row>
    <row r="22">
      <c r="A22" s="12" t="s">
        <v>44</v>
      </c>
      <c r="B22" s="1">
        <v>0.0</v>
      </c>
      <c r="C22" s="1">
        <v>1.0</v>
      </c>
    </row>
    <row r="23">
      <c r="A23" s="12" t="s">
        <v>186</v>
      </c>
      <c r="B23" s="1">
        <v>0.0</v>
      </c>
      <c r="C23" s="1">
        <v>0.0</v>
      </c>
    </row>
    <row r="24">
      <c r="A24" s="12" t="s">
        <v>187</v>
      </c>
      <c r="B24" s="1">
        <v>0.0</v>
      </c>
      <c r="C24" s="1">
        <v>3.0</v>
      </c>
    </row>
    <row r="25">
      <c r="A25" s="1" t="s">
        <v>188</v>
      </c>
      <c r="B25" s="9">
        <f>SUM(B14:B24)</f>
        <v>19</v>
      </c>
      <c r="C25" s="9">
        <f>sum(C14:C24)</f>
        <v>24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9"/>
    <hyperlink r:id="rId9" ref="B10"/>
    <hyperlink r:id="rId10" ref="B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4" max="4" width="35.75"/>
    <col customWidth="1" min="7" max="7" width="20.63"/>
    <col customWidth="1" min="8" max="8" width="20.5"/>
  </cols>
  <sheetData>
    <row r="1">
      <c r="A1" s="13">
        <v>44793.0</v>
      </c>
      <c r="B1" s="1" t="s">
        <v>1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</row>
    <row r="2">
      <c r="A2" s="1">
        <v>1.0</v>
      </c>
      <c r="B2" s="14" t="s">
        <v>60</v>
      </c>
      <c r="C2" s="15" t="s">
        <v>195</v>
      </c>
      <c r="D2" s="1" t="s">
        <v>196</v>
      </c>
      <c r="E2" s="1">
        <v>1.0</v>
      </c>
      <c r="F2" s="1">
        <v>0.0</v>
      </c>
    </row>
    <row r="3">
      <c r="A3" s="1">
        <v>2.0</v>
      </c>
      <c r="B3" s="1" t="s">
        <v>99</v>
      </c>
      <c r="C3" s="3" t="s">
        <v>197</v>
      </c>
      <c r="D3" s="1" t="s">
        <v>198</v>
      </c>
      <c r="E3" s="1">
        <v>1.0</v>
      </c>
      <c r="F3" s="1">
        <v>0.0</v>
      </c>
    </row>
    <row r="4">
      <c r="A4" s="1">
        <v>3.0</v>
      </c>
      <c r="B4" s="1" t="s">
        <v>199</v>
      </c>
      <c r="C4" s="3" t="s">
        <v>200</v>
      </c>
      <c r="D4" s="1" t="s">
        <v>201</v>
      </c>
      <c r="E4" s="1">
        <v>0.0</v>
      </c>
      <c r="F4" s="1">
        <v>0.0</v>
      </c>
      <c r="G4" s="1" t="s">
        <v>202</v>
      </c>
    </row>
    <row r="5">
      <c r="A5" s="1">
        <v>4.0</v>
      </c>
      <c r="B5" s="1" t="s">
        <v>203</v>
      </c>
      <c r="C5" s="2" t="s">
        <v>204</v>
      </c>
      <c r="D5" s="1" t="s">
        <v>205</v>
      </c>
      <c r="E5" s="1">
        <v>0.0</v>
      </c>
      <c r="F5" s="1">
        <v>0.0</v>
      </c>
    </row>
    <row r="6">
      <c r="A6" s="1">
        <v>5.0</v>
      </c>
      <c r="B6" s="1" t="s">
        <v>184</v>
      </c>
      <c r="C6" s="2" t="s">
        <v>206</v>
      </c>
      <c r="D6" s="1" t="s">
        <v>207</v>
      </c>
      <c r="E6" s="1">
        <v>0.0</v>
      </c>
      <c r="F6" s="1">
        <v>0.0</v>
      </c>
      <c r="G6" s="1" t="s">
        <v>208</v>
      </c>
    </row>
    <row r="7">
      <c r="A7" s="1">
        <v>6.0</v>
      </c>
      <c r="B7" s="1" t="s">
        <v>180</v>
      </c>
      <c r="C7" s="2" t="s">
        <v>209</v>
      </c>
      <c r="D7" s="1" t="s">
        <v>210</v>
      </c>
      <c r="E7" s="1">
        <v>0.0</v>
      </c>
      <c r="F7" s="1">
        <v>0.0</v>
      </c>
    </row>
    <row r="8">
      <c r="A8" s="1">
        <v>7.0</v>
      </c>
      <c r="B8" s="1" t="s">
        <v>80</v>
      </c>
      <c r="C8" s="3" t="s">
        <v>211</v>
      </c>
      <c r="D8" s="1" t="s">
        <v>212</v>
      </c>
      <c r="E8" s="1">
        <v>2.0</v>
      </c>
      <c r="F8" s="1">
        <v>18.0</v>
      </c>
    </row>
    <row r="9">
      <c r="A9" s="1">
        <v>8.0</v>
      </c>
      <c r="B9" s="1" t="s">
        <v>213</v>
      </c>
      <c r="C9" s="2" t="s">
        <v>214</v>
      </c>
      <c r="D9" s="1" t="s">
        <v>215</v>
      </c>
      <c r="E9" s="1">
        <v>0.0</v>
      </c>
      <c r="F9" s="1">
        <v>0.0</v>
      </c>
    </row>
    <row r="10">
      <c r="A10" s="1">
        <v>9.0</v>
      </c>
      <c r="B10" s="1" t="s">
        <v>216</v>
      </c>
      <c r="C10" s="3" t="s">
        <v>217</v>
      </c>
      <c r="D10" s="1" t="s">
        <v>218</v>
      </c>
      <c r="E10" s="1">
        <v>0.0</v>
      </c>
      <c r="F10" s="1">
        <v>7.0</v>
      </c>
    </row>
    <row r="11">
      <c r="A11" s="1">
        <v>10.0</v>
      </c>
      <c r="B11" s="1" t="s">
        <v>219</v>
      </c>
      <c r="C11" s="2" t="s">
        <v>220</v>
      </c>
      <c r="D11" s="1" t="s">
        <v>221</v>
      </c>
      <c r="E11" s="1">
        <v>0.0</v>
      </c>
      <c r="F11" s="1">
        <v>0.0</v>
      </c>
      <c r="G11" s="16" t="s">
        <v>208</v>
      </c>
    </row>
    <row r="13">
      <c r="A13" s="1" t="s">
        <v>222</v>
      </c>
      <c r="I13" s="1" t="s">
        <v>223</v>
      </c>
    </row>
    <row r="14">
      <c r="A14" s="1">
        <v>1.0</v>
      </c>
      <c r="B14" s="1" t="s">
        <v>224</v>
      </c>
      <c r="C14" s="3" t="s">
        <v>225</v>
      </c>
      <c r="D14" s="1" t="s">
        <v>226</v>
      </c>
      <c r="E14" s="1">
        <v>0.0</v>
      </c>
      <c r="F14" s="1">
        <v>0.0</v>
      </c>
      <c r="I14" s="3" t="s">
        <v>227</v>
      </c>
    </row>
    <row r="15">
      <c r="A15" s="1">
        <v>2.0</v>
      </c>
      <c r="B15" s="1" t="s">
        <v>228</v>
      </c>
      <c r="C15" s="3" t="s">
        <v>229</v>
      </c>
      <c r="D15" s="1" t="s">
        <v>230</v>
      </c>
      <c r="E15" s="1">
        <v>0.0</v>
      </c>
      <c r="F15" s="1">
        <v>0.0</v>
      </c>
      <c r="I15" s="3" t="s">
        <v>231</v>
      </c>
    </row>
    <row r="16">
      <c r="I16" s="2" t="s">
        <v>232</v>
      </c>
    </row>
    <row r="17">
      <c r="I17" s="2" t="s">
        <v>233</v>
      </c>
    </row>
    <row r="18">
      <c r="I18" s="3" t="s">
        <v>234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I14"/>
    <hyperlink r:id="rId13" ref="C15"/>
    <hyperlink r:id="rId14" ref="I15"/>
    <hyperlink r:id="rId15" ref="I16"/>
    <hyperlink r:id="rId16" ref="I17"/>
    <hyperlink r:id="rId17" ref="I18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16.0"/>
    <col customWidth="1" min="7" max="7" width="41.0"/>
  </cols>
  <sheetData>
    <row r="1">
      <c r="A1" s="17" t="s">
        <v>235</v>
      </c>
      <c r="B1" s="17" t="s">
        <v>177</v>
      </c>
      <c r="C1" s="17" t="s">
        <v>236</v>
      </c>
      <c r="D1" s="17" t="s">
        <v>237</v>
      </c>
      <c r="E1" s="17" t="s">
        <v>238</v>
      </c>
      <c r="F1" s="17" t="s">
        <v>239</v>
      </c>
      <c r="G1" s="17" t="s">
        <v>240</v>
      </c>
    </row>
    <row r="2">
      <c r="A2" s="17">
        <v>1.0</v>
      </c>
      <c r="B2" s="17" t="s">
        <v>241</v>
      </c>
      <c r="C2" s="17" t="s">
        <v>99</v>
      </c>
      <c r="D2" s="17" t="s">
        <v>191</v>
      </c>
      <c r="E2" s="17">
        <v>1.0</v>
      </c>
      <c r="F2" s="17" t="s">
        <v>242</v>
      </c>
      <c r="G2" s="8" t="s">
        <v>100</v>
      </c>
    </row>
    <row r="3">
      <c r="A3" s="17">
        <v>2.0</v>
      </c>
      <c r="B3" s="17" t="s">
        <v>243</v>
      </c>
      <c r="C3" s="18"/>
      <c r="D3" s="17" t="s">
        <v>192</v>
      </c>
      <c r="E3" s="17">
        <v>7.0</v>
      </c>
      <c r="F3" s="17" t="s">
        <v>244</v>
      </c>
      <c r="G3" s="7" t="s">
        <v>245</v>
      </c>
    </row>
    <row r="4">
      <c r="A4" s="17">
        <v>3.0</v>
      </c>
      <c r="B4" s="17" t="s">
        <v>246</v>
      </c>
      <c r="C4" s="18"/>
      <c r="D4" s="17" t="s">
        <v>191</v>
      </c>
      <c r="E4" s="17">
        <v>1.0</v>
      </c>
      <c r="F4" s="17" t="s">
        <v>244</v>
      </c>
      <c r="G4" s="7" t="s">
        <v>247</v>
      </c>
    </row>
    <row r="5">
      <c r="A5" s="17">
        <v>4.0</v>
      </c>
      <c r="B5" s="17" t="s">
        <v>248</v>
      </c>
      <c r="C5" s="17" t="s">
        <v>249</v>
      </c>
      <c r="D5" s="17" t="s">
        <v>191</v>
      </c>
      <c r="E5" s="17">
        <v>3.0</v>
      </c>
      <c r="F5" s="17" t="s">
        <v>244</v>
      </c>
      <c r="G5" s="7" t="s">
        <v>92</v>
      </c>
    </row>
    <row r="6">
      <c r="A6" s="17">
        <v>5.0</v>
      </c>
      <c r="B6" s="17" t="s">
        <v>250</v>
      </c>
      <c r="C6" s="17" t="s">
        <v>249</v>
      </c>
      <c r="D6" s="17" t="s">
        <v>191</v>
      </c>
      <c r="E6" s="17">
        <v>3.0</v>
      </c>
      <c r="F6" s="17" t="s">
        <v>244</v>
      </c>
      <c r="G6" s="7" t="s">
        <v>92</v>
      </c>
    </row>
    <row r="7">
      <c r="A7" s="1">
        <v>6.0</v>
      </c>
      <c r="B7" s="17" t="s">
        <v>251</v>
      </c>
      <c r="C7" s="17" t="s">
        <v>252</v>
      </c>
      <c r="D7" s="17" t="s">
        <v>191</v>
      </c>
      <c r="E7" s="1">
        <v>2.0</v>
      </c>
      <c r="F7" s="1" t="s">
        <v>244</v>
      </c>
      <c r="G7" s="7" t="s">
        <v>94</v>
      </c>
    </row>
    <row r="8">
      <c r="A8" s="1">
        <v>7.0</v>
      </c>
      <c r="B8" s="1" t="s">
        <v>95</v>
      </c>
      <c r="D8" s="1" t="s">
        <v>192</v>
      </c>
      <c r="E8" s="1">
        <v>2.0</v>
      </c>
      <c r="F8" s="1" t="s">
        <v>244</v>
      </c>
      <c r="G8" s="3" t="s">
        <v>96</v>
      </c>
    </row>
    <row r="9">
      <c r="A9" s="1">
        <v>8.0</v>
      </c>
      <c r="B9" s="1" t="s">
        <v>95</v>
      </c>
      <c r="D9" s="1" t="s">
        <v>192</v>
      </c>
      <c r="E9" s="1">
        <v>1.0</v>
      </c>
      <c r="F9" s="1" t="s">
        <v>244</v>
      </c>
      <c r="G9" s="3" t="s">
        <v>97</v>
      </c>
    </row>
    <row r="10">
      <c r="A10" s="1">
        <v>9.0</v>
      </c>
      <c r="B10" s="1" t="s">
        <v>95</v>
      </c>
      <c r="D10" s="17" t="s">
        <v>191</v>
      </c>
      <c r="E10" s="1">
        <v>1.0</v>
      </c>
      <c r="F10" s="1" t="s">
        <v>244</v>
      </c>
      <c r="G10" s="3" t="s">
        <v>98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253</v>
      </c>
      <c r="D1" s="1" t="s">
        <v>254</v>
      </c>
      <c r="E1" s="1" t="s">
        <v>255</v>
      </c>
      <c r="F1" s="1" t="s">
        <v>256</v>
      </c>
    </row>
    <row r="2">
      <c r="A2" s="3" t="s">
        <v>257</v>
      </c>
      <c r="C2" s="1">
        <v>0.0</v>
      </c>
      <c r="D2" s="1">
        <v>0.0</v>
      </c>
      <c r="E2" s="1">
        <v>0.0</v>
      </c>
      <c r="F2" s="1">
        <v>0.0</v>
      </c>
    </row>
    <row r="3">
      <c r="A3" s="3" t="s">
        <v>258</v>
      </c>
      <c r="C3" s="1">
        <v>17.0</v>
      </c>
      <c r="D3" s="1">
        <v>1.0</v>
      </c>
      <c r="E3" s="1">
        <v>8.0</v>
      </c>
      <c r="F3" s="1">
        <v>25.0</v>
      </c>
    </row>
    <row r="4">
      <c r="A4" s="3" t="s">
        <v>259</v>
      </c>
      <c r="C4" s="1">
        <v>0.0</v>
      </c>
      <c r="D4" s="1">
        <v>0.0</v>
      </c>
      <c r="E4" s="1">
        <v>6.0</v>
      </c>
      <c r="F4" s="1">
        <v>25.0</v>
      </c>
    </row>
  </sheetData>
  <hyperlinks>
    <hyperlink r:id="rId1" ref="A2"/>
    <hyperlink r:id="rId2" ref="A3"/>
    <hyperlink r:id="rId3" ref="A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2" max="2" width="14.38"/>
    <col customWidth="1" min="3" max="3" width="38.25"/>
    <col customWidth="1" min="17" max="18" width="16.5"/>
    <col customWidth="1" min="19" max="20" width="14.13"/>
    <col customWidth="1" min="21" max="21" width="34.38"/>
  </cols>
  <sheetData>
    <row r="1">
      <c r="A1" s="13">
        <v>44256.0</v>
      </c>
      <c r="B1" s="1" t="s">
        <v>1</v>
      </c>
      <c r="C1" s="1" t="s">
        <v>189</v>
      </c>
      <c r="D1" s="1" t="s">
        <v>260</v>
      </c>
      <c r="E1" s="1" t="s">
        <v>261</v>
      </c>
      <c r="F1" s="1" t="s">
        <v>253</v>
      </c>
      <c r="G1" s="1" t="s">
        <v>254</v>
      </c>
      <c r="H1" s="1" t="s">
        <v>255</v>
      </c>
      <c r="I1" s="1" t="s">
        <v>256</v>
      </c>
      <c r="J1" s="1"/>
      <c r="K1" s="1"/>
      <c r="L1" s="1" t="s">
        <v>188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269</v>
      </c>
      <c r="U1" s="1" t="s">
        <v>270</v>
      </c>
    </row>
    <row r="2">
      <c r="A2" s="1">
        <v>1.0</v>
      </c>
      <c r="B2" s="19" t="s">
        <v>271</v>
      </c>
      <c r="C2" s="20" t="s">
        <v>272</v>
      </c>
      <c r="D2" s="1">
        <v>19199.0</v>
      </c>
      <c r="E2" s="1">
        <v>320570.0</v>
      </c>
      <c r="J2" s="1"/>
      <c r="K2" s="1"/>
      <c r="L2" s="1">
        <f t="shared" ref="L2:L11" si="1">SUM(M2,O2,Q2,S2)</f>
        <v>1</v>
      </c>
      <c r="M2" s="1">
        <v>0.0</v>
      </c>
      <c r="N2" s="1">
        <v>1.0</v>
      </c>
      <c r="O2" s="1">
        <v>0.0</v>
      </c>
      <c r="P2" s="1">
        <v>0.0</v>
      </c>
      <c r="Q2" s="1">
        <v>1.0</v>
      </c>
      <c r="R2" s="1">
        <v>0.0</v>
      </c>
      <c r="S2" s="1">
        <v>0.0</v>
      </c>
      <c r="T2" s="1">
        <v>0.0</v>
      </c>
      <c r="U2" s="1" t="s">
        <v>273</v>
      </c>
    </row>
    <row r="3">
      <c r="A3" s="1">
        <v>2.0</v>
      </c>
      <c r="B3" s="19" t="s">
        <v>274</v>
      </c>
      <c r="C3" s="20" t="s">
        <v>275</v>
      </c>
      <c r="D3" s="1">
        <v>8903.0</v>
      </c>
      <c r="E3" s="1">
        <v>237614.0</v>
      </c>
      <c r="J3" s="1"/>
      <c r="K3" s="1"/>
      <c r="L3" s="1">
        <f t="shared" si="1"/>
        <v>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 t="s">
        <v>276</v>
      </c>
    </row>
    <row r="4">
      <c r="A4" s="1">
        <v>3.0</v>
      </c>
      <c r="B4" s="19" t="s">
        <v>277</v>
      </c>
      <c r="C4" s="20" t="s">
        <v>278</v>
      </c>
      <c r="D4" s="1">
        <v>6310.0</v>
      </c>
      <c r="E4" s="1">
        <v>128626.0</v>
      </c>
      <c r="J4" s="1"/>
      <c r="K4" s="1"/>
      <c r="L4" s="1">
        <f t="shared" si="1"/>
        <v>30</v>
      </c>
      <c r="M4" s="1">
        <v>13.0</v>
      </c>
      <c r="N4" s="1">
        <v>3.0</v>
      </c>
      <c r="O4" s="1">
        <v>14.0</v>
      </c>
      <c r="P4" s="1">
        <v>0.0</v>
      </c>
      <c r="Q4" s="1">
        <v>3.0</v>
      </c>
      <c r="R4" s="1">
        <v>0.0</v>
      </c>
      <c r="S4" s="1">
        <v>0.0</v>
      </c>
      <c r="T4" s="1">
        <v>0.0</v>
      </c>
      <c r="U4" s="1" t="s">
        <v>279</v>
      </c>
    </row>
    <row r="5">
      <c r="A5" s="1">
        <v>4.0</v>
      </c>
      <c r="B5" s="19" t="s">
        <v>280</v>
      </c>
      <c r="C5" s="20" t="s">
        <v>281</v>
      </c>
      <c r="D5" s="1">
        <v>12966.0</v>
      </c>
      <c r="E5" s="1">
        <v>59045.0</v>
      </c>
      <c r="L5" s="1">
        <f t="shared" si="1"/>
        <v>5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5.0</v>
      </c>
      <c r="T5" s="1">
        <v>0.0</v>
      </c>
      <c r="U5" s="1" t="s">
        <v>282</v>
      </c>
    </row>
    <row r="6">
      <c r="A6" s="1">
        <v>5.0</v>
      </c>
      <c r="B6" s="19" t="s">
        <v>283</v>
      </c>
      <c r="C6" s="20" t="s">
        <v>284</v>
      </c>
      <c r="D6" s="1">
        <v>2695.0</v>
      </c>
      <c r="E6" s="1">
        <v>117038.0</v>
      </c>
      <c r="L6" s="1">
        <f t="shared" si="1"/>
        <v>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 t="s">
        <v>285</v>
      </c>
    </row>
    <row r="7">
      <c r="A7" s="1">
        <v>6.0</v>
      </c>
      <c r="B7" s="19" t="s">
        <v>286</v>
      </c>
      <c r="C7" s="20" t="s">
        <v>287</v>
      </c>
      <c r="D7" s="1">
        <v>764.0</v>
      </c>
      <c r="E7" s="1">
        <v>11907.0</v>
      </c>
      <c r="L7" s="1">
        <f t="shared" si="1"/>
        <v>1</v>
      </c>
      <c r="M7" s="1">
        <v>0.0</v>
      </c>
      <c r="N7" s="1">
        <v>0.0</v>
      </c>
      <c r="O7" s="1">
        <v>0.0</v>
      </c>
      <c r="P7" s="1">
        <v>0.0</v>
      </c>
      <c r="Q7" s="1">
        <v>1.0</v>
      </c>
      <c r="R7" s="1">
        <v>1.0</v>
      </c>
      <c r="S7" s="1">
        <v>0.0</v>
      </c>
      <c r="T7" s="1">
        <v>0.0</v>
      </c>
      <c r="U7" s="1" t="s">
        <v>288</v>
      </c>
    </row>
    <row r="8">
      <c r="A8" s="1">
        <v>7.0</v>
      </c>
      <c r="B8" s="19" t="s">
        <v>19</v>
      </c>
      <c r="C8" s="20" t="s">
        <v>289</v>
      </c>
      <c r="D8" s="1">
        <v>3482.0</v>
      </c>
      <c r="E8" s="1">
        <v>26546.0</v>
      </c>
      <c r="L8" s="1">
        <f t="shared" si="1"/>
        <v>1</v>
      </c>
      <c r="M8" s="1">
        <v>0.0</v>
      </c>
      <c r="N8" s="1">
        <v>0.0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>
        <v>0.0</v>
      </c>
      <c r="U8" s="1" t="s">
        <v>290</v>
      </c>
    </row>
    <row r="9">
      <c r="A9" s="1">
        <v>8.0</v>
      </c>
      <c r="B9" s="19" t="s">
        <v>291</v>
      </c>
      <c r="C9" s="21" t="s">
        <v>292</v>
      </c>
      <c r="D9" s="1">
        <v>368.0</v>
      </c>
      <c r="E9" s="1">
        <v>697.0</v>
      </c>
      <c r="L9" s="1">
        <f t="shared" si="1"/>
        <v>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 t="s">
        <v>293</v>
      </c>
    </row>
    <row r="10">
      <c r="A10" s="1">
        <v>9.0</v>
      </c>
      <c r="B10" s="22" t="s">
        <v>294</v>
      </c>
      <c r="C10" s="20" t="str">
        <f>HYPERLINK("https://github.com/rayon-rs/rayon","https://github.com/rayon-rs/rayon")</f>
        <v>https://github.com/rayon-rs/rayon</v>
      </c>
      <c r="D10" s="1">
        <v>4838.0</v>
      </c>
      <c r="E10" s="1">
        <v>24316.0</v>
      </c>
      <c r="L10" s="1">
        <f t="shared" si="1"/>
        <v>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 t="s">
        <v>295</v>
      </c>
    </row>
    <row r="11">
      <c r="A11" s="1">
        <v>10.0</v>
      </c>
      <c r="B11" s="23" t="s">
        <v>296</v>
      </c>
      <c r="C11" s="21" t="s">
        <v>297</v>
      </c>
      <c r="D11" s="1">
        <v>1105.0</v>
      </c>
      <c r="E11" s="1">
        <v>355.0</v>
      </c>
      <c r="L11" s="1">
        <f t="shared" si="1"/>
        <v>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 t="s">
        <v>298</v>
      </c>
    </row>
    <row r="13">
      <c r="A13" s="1">
        <v>1.0</v>
      </c>
      <c r="B13" s="1" t="s">
        <v>299</v>
      </c>
      <c r="C13" s="5" t="s">
        <v>300</v>
      </c>
      <c r="D13" s="1">
        <v>8943.0</v>
      </c>
      <c r="E13" s="1">
        <v>75168.0</v>
      </c>
      <c r="F13" s="1">
        <v>26.0</v>
      </c>
      <c r="G13" s="1">
        <v>5.0</v>
      </c>
      <c r="H13" s="1">
        <v>21.0</v>
      </c>
      <c r="I13" s="1">
        <v>141.0</v>
      </c>
      <c r="K13" s="1"/>
      <c r="L13" s="1">
        <f t="shared" ref="L13:L24" si="2">SUM(M13,O13,Q13,S13)</f>
        <v>13</v>
      </c>
      <c r="M13" s="1">
        <v>12.0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 t="s">
        <v>301</v>
      </c>
    </row>
    <row r="14">
      <c r="A14" s="1">
        <v>2.0</v>
      </c>
      <c r="B14" s="1" t="s">
        <v>180</v>
      </c>
      <c r="C14" s="3" t="s">
        <v>209</v>
      </c>
      <c r="D14" s="1">
        <v>3969.0</v>
      </c>
      <c r="E14" s="1">
        <v>247304.0</v>
      </c>
      <c r="F14" s="1">
        <v>45.0</v>
      </c>
      <c r="G14" s="1">
        <v>35.0</v>
      </c>
      <c r="H14" s="1">
        <v>21.0</v>
      </c>
      <c r="I14" s="1">
        <v>64.0</v>
      </c>
      <c r="J14" s="1"/>
      <c r="K14" s="1"/>
      <c r="L14" s="1">
        <f t="shared" si="2"/>
        <v>2</v>
      </c>
      <c r="M14" s="1">
        <v>2.0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 t="s">
        <v>302</v>
      </c>
    </row>
    <row r="15">
      <c r="A15" s="1">
        <v>3.0</v>
      </c>
      <c r="B15" s="1" t="s">
        <v>60</v>
      </c>
      <c r="C15" s="5" t="s">
        <v>303</v>
      </c>
      <c r="D15" s="1">
        <v>1313.0</v>
      </c>
      <c r="E15" s="1">
        <v>214405.0</v>
      </c>
      <c r="F15" s="1">
        <v>44.0</v>
      </c>
      <c r="G15" s="1">
        <v>77.0</v>
      </c>
      <c r="H15" s="1">
        <v>98.0</v>
      </c>
      <c r="I15" s="1">
        <v>41.0</v>
      </c>
      <c r="J15" s="1"/>
      <c r="K15" s="1"/>
      <c r="L15" s="1">
        <f t="shared" si="2"/>
        <v>18</v>
      </c>
      <c r="M15" s="1">
        <v>9.0</v>
      </c>
      <c r="N15" s="1">
        <v>0.0</v>
      </c>
      <c r="O15" s="1">
        <v>8.0</v>
      </c>
      <c r="P15" s="1">
        <v>0.0</v>
      </c>
      <c r="Q15" s="1">
        <v>1.0</v>
      </c>
      <c r="R15" s="1">
        <v>0.0</v>
      </c>
      <c r="S15" s="1">
        <v>0.0</v>
      </c>
      <c r="T15" s="1">
        <v>0.0</v>
      </c>
      <c r="U15" s="1" t="s">
        <v>304</v>
      </c>
    </row>
    <row r="16">
      <c r="A16" s="1">
        <v>4.0</v>
      </c>
      <c r="B16" s="1" t="s">
        <v>37</v>
      </c>
      <c r="C16" s="3" t="s">
        <v>305</v>
      </c>
      <c r="D16" s="1">
        <v>955.0</v>
      </c>
      <c r="E16" s="1">
        <v>102936.0</v>
      </c>
      <c r="F16" s="1">
        <v>14.0</v>
      </c>
      <c r="G16" s="1">
        <v>23.0</v>
      </c>
      <c r="H16" s="1">
        <v>7.0</v>
      </c>
      <c r="I16" s="1">
        <v>7.0</v>
      </c>
      <c r="J16" s="1"/>
      <c r="K16" s="1"/>
      <c r="L16" s="1">
        <f t="shared" si="2"/>
        <v>9</v>
      </c>
      <c r="M16" s="1">
        <v>9.0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 t="s">
        <v>306</v>
      </c>
    </row>
    <row r="17">
      <c r="A17" s="1">
        <v>5.0</v>
      </c>
      <c r="B17" s="1" t="s">
        <v>28</v>
      </c>
      <c r="C17" s="5" t="s">
        <v>307</v>
      </c>
      <c r="D17" s="1">
        <v>4770.0</v>
      </c>
      <c r="E17" s="1">
        <v>44779.0</v>
      </c>
      <c r="F17" s="1">
        <v>4.0</v>
      </c>
      <c r="G17" s="1">
        <v>42.0</v>
      </c>
      <c r="H17" s="1">
        <v>9.0</v>
      </c>
      <c r="I17" s="1">
        <v>4.0</v>
      </c>
      <c r="J17" s="1"/>
      <c r="K17" s="1"/>
      <c r="L17" s="1">
        <f t="shared" si="2"/>
        <v>4</v>
      </c>
      <c r="M17" s="1">
        <v>1.0</v>
      </c>
      <c r="N17" s="1">
        <v>0.0</v>
      </c>
      <c r="O17" s="1">
        <v>2.0</v>
      </c>
      <c r="P17" s="1">
        <v>0.0</v>
      </c>
      <c r="Q17" s="1">
        <v>1.0</v>
      </c>
      <c r="R17" s="1">
        <v>0.0</v>
      </c>
      <c r="S17" s="1">
        <v>0.0</v>
      </c>
      <c r="T17" s="1">
        <v>0.0</v>
      </c>
      <c r="U17" s="1" t="s">
        <v>308</v>
      </c>
    </row>
    <row r="18">
      <c r="A18" s="1">
        <v>6.0</v>
      </c>
      <c r="B18" s="1" t="s">
        <v>32</v>
      </c>
      <c r="C18" s="3" t="s">
        <v>309</v>
      </c>
      <c r="D18" s="1">
        <v>1657.0</v>
      </c>
      <c r="E18" s="1">
        <v>29169.0</v>
      </c>
      <c r="F18" s="1">
        <v>19.0</v>
      </c>
      <c r="G18" s="1">
        <v>1.0</v>
      </c>
      <c r="H18" s="1">
        <v>9.0</v>
      </c>
      <c r="I18" s="1">
        <v>72.0</v>
      </c>
      <c r="J18" s="1"/>
      <c r="K18" s="1"/>
      <c r="L18" s="1">
        <f t="shared" si="2"/>
        <v>1</v>
      </c>
      <c r="M18" s="1">
        <v>1.0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 t="s">
        <v>310</v>
      </c>
    </row>
    <row r="19">
      <c r="A19" s="1">
        <v>7.0</v>
      </c>
      <c r="B19" s="1" t="s">
        <v>26</v>
      </c>
      <c r="C19" s="3" t="s">
        <v>311</v>
      </c>
      <c r="D19" s="1">
        <v>11213.0</v>
      </c>
      <c r="E19" s="1">
        <v>46834.0</v>
      </c>
      <c r="F19" s="1">
        <v>56.0</v>
      </c>
      <c r="G19" s="1">
        <v>15.0</v>
      </c>
      <c r="H19" s="1">
        <v>60.0</v>
      </c>
      <c r="I19" s="1">
        <v>88.0</v>
      </c>
      <c r="J19" s="1"/>
      <c r="K19" s="1"/>
      <c r="L19" s="1">
        <f t="shared" si="2"/>
        <v>1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1.0</v>
      </c>
      <c r="S19" s="1">
        <v>0.0</v>
      </c>
      <c r="T19" s="1">
        <v>0.0</v>
      </c>
      <c r="U19" s="1" t="s">
        <v>312</v>
      </c>
    </row>
    <row r="20">
      <c r="A20" s="1">
        <v>8.0</v>
      </c>
      <c r="B20" s="1" t="s">
        <v>85</v>
      </c>
      <c r="C20" s="5" t="s">
        <v>313</v>
      </c>
      <c r="D20" s="1">
        <v>14675.0</v>
      </c>
      <c r="E20" s="1">
        <v>61863.0</v>
      </c>
      <c r="F20" s="1">
        <v>33.0</v>
      </c>
      <c r="G20" s="1">
        <v>2.0</v>
      </c>
      <c r="H20" s="1">
        <v>25.0</v>
      </c>
      <c r="I20" s="1">
        <v>64.0</v>
      </c>
      <c r="J20" s="1"/>
      <c r="K20" s="1"/>
      <c r="L20" s="1">
        <f t="shared" si="2"/>
        <v>1</v>
      </c>
      <c r="M20" s="1">
        <v>0.0</v>
      </c>
      <c r="N20" s="1">
        <v>0.0</v>
      </c>
      <c r="O20" s="1">
        <v>0.0</v>
      </c>
      <c r="P20" s="1">
        <v>0.0</v>
      </c>
      <c r="Q20" s="1">
        <v>1.0</v>
      </c>
      <c r="R20" s="1">
        <v>0.0</v>
      </c>
      <c r="S20" s="1">
        <v>0.0</v>
      </c>
      <c r="T20" s="1">
        <v>0.0</v>
      </c>
      <c r="U20" s="1" t="s">
        <v>314</v>
      </c>
    </row>
    <row r="21">
      <c r="A21" s="1">
        <v>9.0</v>
      </c>
      <c r="B21" s="1" t="s">
        <v>315</v>
      </c>
      <c r="C21" s="3" t="s">
        <v>316</v>
      </c>
      <c r="D21" s="1">
        <v>1559.0</v>
      </c>
      <c r="E21" s="1">
        <v>22013.0</v>
      </c>
      <c r="F21" s="1">
        <v>50.0</v>
      </c>
      <c r="G21" s="1">
        <v>12.0</v>
      </c>
      <c r="H21" s="1">
        <v>9.0</v>
      </c>
      <c r="I21" s="1">
        <v>80.0</v>
      </c>
      <c r="L21" s="1">
        <f t="shared" si="2"/>
        <v>8</v>
      </c>
      <c r="M21" s="1">
        <v>5.0</v>
      </c>
      <c r="N21" s="1">
        <v>0.0</v>
      </c>
      <c r="O21" s="1">
        <v>3.0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 t="s">
        <v>317</v>
      </c>
    </row>
    <row r="22">
      <c r="A22" s="1">
        <v>10.0</v>
      </c>
      <c r="B22" s="1" t="s">
        <v>318</v>
      </c>
      <c r="C22" s="5" t="s">
        <v>319</v>
      </c>
      <c r="D22" s="1">
        <v>1361.0</v>
      </c>
      <c r="E22" s="1">
        <v>30116.0</v>
      </c>
      <c r="F22" s="1">
        <v>11.0</v>
      </c>
      <c r="G22" s="1">
        <v>15.0</v>
      </c>
      <c r="H22" s="1">
        <v>2.0</v>
      </c>
      <c r="I22" s="1">
        <v>5.0</v>
      </c>
      <c r="L22" s="1">
        <f t="shared" si="2"/>
        <v>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 t="s">
        <v>320</v>
      </c>
    </row>
    <row r="23">
      <c r="A23" s="1">
        <v>11.0</v>
      </c>
      <c r="B23" s="1" t="s">
        <v>87</v>
      </c>
      <c r="C23" s="5" t="s">
        <v>321</v>
      </c>
      <c r="D23" s="1">
        <v>15704.0</v>
      </c>
      <c r="E23" s="1">
        <v>258658.0</v>
      </c>
      <c r="F23" s="1">
        <v>39.0</v>
      </c>
      <c r="G23" s="1">
        <v>38.0</v>
      </c>
      <c r="H23" s="1">
        <v>24.0</v>
      </c>
      <c r="I23" s="1">
        <v>178.0</v>
      </c>
      <c r="L23" s="1">
        <f t="shared" si="2"/>
        <v>1</v>
      </c>
      <c r="M23" s="1">
        <v>0.0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U23" s="1" t="s">
        <v>322</v>
      </c>
    </row>
    <row r="24">
      <c r="A24" s="1">
        <v>12.0</v>
      </c>
      <c r="B24" s="1" t="s">
        <v>323</v>
      </c>
      <c r="C24" s="5" t="s">
        <v>258</v>
      </c>
      <c r="D24" s="1">
        <v>73109.0</v>
      </c>
      <c r="E24" s="1">
        <v>56502.0</v>
      </c>
      <c r="F24" s="1">
        <v>22.0</v>
      </c>
      <c r="G24" s="1">
        <v>1.0</v>
      </c>
      <c r="H24" s="1">
        <v>11.0</v>
      </c>
      <c r="I24" s="1">
        <v>25.0</v>
      </c>
      <c r="L24" s="1">
        <f t="shared" si="2"/>
        <v>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 t="s">
        <v>324</v>
      </c>
    </row>
    <row r="25">
      <c r="A25" s="1"/>
      <c r="B25" s="1"/>
      <c r="C25" s="24"/>
      <c r="D25" s="1"/>
      <c r="E25" s="1"/>
      <c r="F25" s="1"/>
      <c r="G25" s="1"/>
      <c r="H25" s="1"/>
      <c r="I25" s="1"/>
      <c r="K25" s="1"/>
      <c r="U25" s="1"/>
    </row>
    <row r="26">
      <c r="A26" s="1"/>
      <c r="B26" s="1"/>
      <c r="C26" s="24"/>
      <c r="D26" s="1"/>
      <c r="E26" s="1"/>
      <c r="F26" s="1"/>
      <c r="G26" s="1"/>
      <c r="H26" s="1"/>
      <c r="I26" s="1"/>
      <c r="J26" s="1"/>
      <c r="K26" s="1"/>
      <c r="L26" s="1" t="s">
        <v>188</v>
      </c>
      <c r="M26" s="9">
        <f t="shared" ref="M26:T26" si="3">SUM(M2:M24)</f>
        <v>52</v>
      </c>
      <c r="N26" s="9">
        <f t="shared" si="3"/>
        <v>5</v>
      </c>
      <c r="O26" s="9">
        <f t="shared" si="3"/>
        <v>27</v>
      </c>
      <c r="P26" s="9">
        <f t="shared" si="3"/>
        <v>0</v>
      </c>
      <c r="Q26" s="9">
        <f t="shared" si="3"/>
        <v>11</v>
      </c>
      <c r="R26" s="9">
        <f t="shared" si="3"/>
        <v>2</v>
      </c>
      <c r="S26" s="9">
        <f t="shared" si="3"/>
        <v>6</v>
      </c>
      <c r="T26" s="9">
        <f t="shared" si="3"/>
        <v>0</v>
      </c>
      <c r="U26" s="1"/>
    </row>
    <row r="27">
      <c r="A27" s="1"/>
      <c r="B27" s="1"/>
      <c r="C27" s="24"/>
      <c r="D27" s="1"/>
      <c r="E27" s="1"/>
      <c r="F27" s="1"/>
      <c r="G27" s="1"/>
      <c r="H27" s="1"/>
      <c r="I27" s="1"/>
      <c r="J27" s="1"/>
      <c r="K27" s="1"/>
      <c r="L27" s="1" t="s">
        <v>325</v>
      </c>
      <c r="M27" s="9">
        <f>SUM(M26,O26,Q26,S26)</f>
        <v>96</v>
      </c>
      <c r="U27" s="1"/>
    </row>
    <row r="28">
      <c r="A28" s="1"/>
      <c r="B28" s="1"/>
      <c r="C28" s="24"/>
      <c r="D28" s="1"/>
      <c r="E28" s="1"/>
      <c r="F28" s="1"/>
      <c r="G28" s="1"/>
      <c r="H28" s="1"/>
      <c r="I28" s="1"/>
      <c r="J28" s="1"/>
      <c r="K28" s="1"/>
      <c r="L28" s="1" t="s">
        <v>326</v>
      </c>
      <c r="M28" s="9">
        <f>SUM(N26,P26,R26,T26)</f>
        <v>7</v>
      </c>
      <c r="U28" s="1"/>
    </row>
    <row r="29">
      <c r="A29" s="1"/>
      <c r="C29" s="24"/>
      <c r="D29" s="1"/>
      <c r="E29" s="1"/>
      <c r="F29" s="1"/>
      <c r="G29" s="1"/>
      <c r="H29" s="1"/>
      <c r="I29" s="1"/>
      <c r="J29" s="1"/>
      <c r="K29" s="1"/>
      <c r="U29" s="1"/>
    </row>
    <row r="30">
      <c r="A30" s="1" t="s">
        <v>327</v>
      </c>
      <c r="B30" s="1" t="s">
        <v>328</v>
      </c>
      <c r="C30" s="5" t="s">
        <v>329</v>
      </c>
      <c r="D30" s="1">
        <v>824.0</v>
      </c>
      <c r="E30" s="1">
        <v>24415.0</v>
      </c>
      <c r="F30" s="1">
        <v>45.0</v>
      </c>
      <c r="G30" s="1">
        <v>3.0</v>
      </c>
      <c r="H30" s="1">
        <v>12.0</v>
      </c>
      <c r="I30" s="1">
        <v>42.0</v>
      </c>
      <c r="J30" s="1"/>
      <c r="K30" s="1"/>
      <c r="U30" s="1" t="s">
        <v>330</v>
      </c>
    </row>
    <row r="31">
      <c r="A31" s="1" t="s">
        <v>327</v>
      </c>
      <c r="B31" s="1" t="s">
        <v>331</v>
      </c>
      <c r="C31" s="5" t="s">
        <v>332</v>
      </c>
      <c r="D31" s="1">
        <v>8.0</v>
      </c>
      <c r="E31" s="1">
        <v>7929.0</v>
      </c>
      <c r="F31" s="1">
        <v>2.0</v>
      </c>
      <c r="G31" s="1">
        <v>4.0</v>
      </c>
      <c r="H31" s="1">
        <v>6.0</v>
      </c>
      <c r="I31" s="1">
        <v>3.0</v>
      </c>
      <c r="J31" s="1"/>
      <c r="K31" s="1"/>
      <c r="U31" s="1" t="s">
        <v>333</v>
      </c>
    </row>
    <row r="32">
      <c r="A32" s="1" t="s">
        <v>327</v>
      </c>
      <c r="B32" s="1" t="s">
        <v>334</v>
      </c>
      <c r="C32" s="3" t="s">
        <v>335</v>
      </c>
      <c r="D32" s="1">
        <v>116.0</v>
      </c>
      <c r="E32" s="1">
        <v>14969.0</v>
      </c>
      <c r="F32" s="1">
        <v>1.0</v>
      </c>
      <c r="G32" s="1">
        <v>5.0</v>
      </c>
      <c r="H32" s="1">
        <v>4.0</v>
      </c>
      <c r="I32" s="1">
        <v>5.0</v>
      </c>
      <c r="J32" s="1"/>
      <c r="K32" s="1"/>
      <c r="U32" s="1" t="s">
        <v>336</v>
      </c>
    </row>
    <row r="33">
      <c r="A33" s="1" t="s">
        <v>327</v>
      </c>
      <c r="B33" s="1" t="s">
        <v>44</v>
      </c>
      <c r="C33" s="3" t="s">
        <v>337</v>
      </c>
      <c r="D33" s="1">
        <v>757.0</v>
      </c>
      <c r="E33" s="1">
        <v>94565.0</v>
      </c>
      <c r="F33" s="1">
        <v>20.0</v>
      </c>
      <c r="G33" s="1">
        <v>12.0</v>
      </c>
      <c r="H33" s="1">
        <v>19.0</v>
      </c>
      <c r="I33" s="1">
        <v>12.0</v>
      </c>
      <c r="J33" s="1"/>
      <c r="K33" s="1"/>
      <c r="U33" s="1" t="s">
        <v>338</v>
      </c>
    </row>
    <row r="34">
      <c r="B34" s="1" t="s">
        <v>339</v>
      </c>
      <c r="C34" s="1" t="s">
        <v>340</v>
      </c>
      <c r="D34" s="1" t="s">
        <v>341</v>
      </c>
    </row>
    <row r="35">
      <c r="B35" s="3" t="s">
        <v>342</v>
      </c>
    </row>
    <row r="41">
      <c r="C41" s="24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C11"/>
    <hyperlink r:id="rId18" ref="C13"/>
    <hyperlink r:id="rId19" ref="C14"/>
    <hyperlink r:id="rId20" ref="C15"/>
    <hyperlink r:id="rId21" ref="C16"/>
    <hyperlink r:id="rId22" ref="C17"/>
    <hyperlink r:id="rId23" ref="C18"/>
    <hyperlink r:id="rId24" ref="C19"/>
    <hyperlink r:id="rId25" ref="C20"/>
    <hyperlink r:id="rId26" ref="C21"/>
    <hyperlink r:id="rId27" ref="C22"/>
    <hyperlink r:id="rId28" ref="C23"/>
    <hyperlink r:id="rId29" ref="C24"/>
    <hyperlink r:id="rId30" ref="C30"/>
    <hyperlink r:id="rId31" ref="C31"/>
    <hyperlink r:id="rId32" ref="C32"/>
    <hyperlink r:id="rId33" ref="C33"/>
    <hyperlink r:id="rId34" ref="B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21.5"/>
    <col customWidth="1" min="2" max="2" width="14.38"/>
    <col customWidth="1" min="3" max="3" width="38.25"/>
    <col customWidth="1" min="5" max="8" width="22.88"/>
    <col customWidth="1" min="9" max="10" width="19.38"/>
    <col customWidth="1" min="11" max="12" width="16.25"/>
    <col customWidth="1" min="13" max="13" width="2.38"/>
    <col customWidth="1" min="24" max="25" width="16.5"/>
    <col customWidth="1" min="26" max="27" width="14.13"/>
    <col customWidth="1" min="28" max="28" width="34.38"/>
  </cols>
  <sheetData>
    <row r="1">
      <c r="A1" s="1" t="s">
        <v>343</v>
      </c>
      <c r="B1" s="3" t="s">
        <v>344</v>
      </c>
      <c r="C1" s="1"/>
      <c r="D1" s="1"/>
      <c r="E1" s="25" t="s">
        <v>345</v>
      </c>
      <c r="M1" s="26"/>
      <c r="N1" s="1" t="s">
        <v>346</v>
      </c>
      <c r="O1" s="1"/>
      <c r="P1" s="1"/>
      <c r="Q1" s="1"/>
      <c r="R1" s="1"/>
    </row>
    <row r="2">
      <c r="A2" s="1" t="s">
        <v>347</v>
      </c>
      <c r="B2" s="3" t="s">
        <v>348</v>
      </c>
      <c r="C2" s="1"/>
      <c r="D2" s="1"/>
      <c r="E2" s="27" t="s">
        <v>349</v>
      </c>
      <c r="I2" s="28" t="s">
        <v>350</v>
      </c>
      <c r="M2" s="26"/>
      <c r="N2" s="1"/>
      <c r="O2" s="1"/>
      <c r="P2" s="1"/>
      <c r="Q2" s="1"/>
      <c r="R2" s="1"/>
    </row>
    <row r="3">
      <c r="A3" s="1" t="s">
        <v>351</v>
      </c>
      <c r="B3" s="1" t="s">
        <v>1</v>
      </c>
      <c r="C3" s="1" t="s">
        <v>189</v>
      </c>
      <c r="D3" s="1" t="s">
        <v>352</v>
      </c>
      <c r="E3" s="29" t="s">
        <v>353</v>
      </c>
      <c r="F3" s="29" t="s">
        <v>354</v>
      </c>
      <c r="G3" s="29" t="s">
        <v>355</v>
      </c>
      <c r="H3" s="29" t="s">
        <v>356</v>
      </c>
      <c r="I3" s="30" t="s">
        <v>353</v>
      </c>
      <c r="J3" s="30" t="s">
        <v>354</v>
      </c>
      <c r="K3" s="30" t="s">
        <v>355</v>
      </c>
      <c r="L3" s="30" t="s">
        <v>356</v>
      </c>
      <c r="M3" s="31"/>
      <c r="N3" s="1" t="s">
        <v>357</v>
      </c>
      <c r="O3" s="1" t="s">
        <v>358</v>
      </c>
      <c r="P3" s="1" t="s">
        <v>359</v>
      </c>
      <c r="Q3" s="1" t="s">
        <v>360</v>
      </c>
      <c r="R3" s="1" t="s">
        <v>361</v>
      </c>
    </row>
    <row r="4">
      <c r="A4" s="1">
        <v>1.0</v>
      </c>
      <c r="B4" s="19" t="s">
        <v>271</v>
      </c>
      <c r="C4" s="20" t="s">
        <v>272</v>
      </c>
      <c r="D4" s="1" t="s">
        <v>362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>
      <c r="A5" s="1">
        <v>2.0</v>
      </c>
      <c r="B5" s="19" t="s">
        <v>274</v>
      </c>
      <c r="C5" s="20" t="s">
        <v>275</v>
      </c>
      <c r="D5" s="1" t="s">
        <v>362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>
      <c r="A6" s="1">
        <v>3.0</v>
      </c>
      <c r="B6" s="19" t="s">
        <v>277</v>
      </c>
      <c r="C6" s="20" t="s">
        <v>278</v>
      </c>
      <c r="D6" s="1" t="s">
        <v>363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33"/>
      <c r="P6" s="1">
        <v>2.0</v>
      </c>
      <c r="Q6" s="1">
        <v>0.0</v>
      </c>
      <c r="R6" s="1">
        <v>849.0</v>
      </c>
    </row>
    <row r="7">
      <c r="A7" s="1">
        <v>4.0</v>
      </c>
      <c r="B7" s="19" t="s">
        <v>280</v>
      </c>
      <c r="C7" s="20" t="s">
        <v>281</v>
      </c>
      <c r="D7" s="1" t="s">
        <v>362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>
      <c r="A8" s="1">
        <v>5.0</v>
      </c>
      <c r="B8" s="19" t="s">
        <v>283</v>
      </c>
      <c r="C8" s="20" t="s">
        <v>284</v>
      </c>
      <c r="D8" s="1" t="s">
        <v>362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>
      <c r="A9" s="1">
        <v>6.0</v>
      </c>
      <c r="B9" s="19" t="s">
        <v>286</v>
      </c>
      <c r="C9" s="20" t="s">
        <v>287</v>
      </c>
      <c r="D9" s="1" t="s">
        <v>363</v>
      </c>
      <c r="E9" s="1">
        <v>0.0</v>
      </c>
      <c r="F9" s="1">
        <v>0.0</v>
      </c>
      <c r="G9" s="1">
        <v>2.0</v>
      </c>
      <c r="H9" s="1">
        <v>0.0</v>
      </c>
      <c r="I9" s="1">
        <v>52.0</v>
      </c>
      <c r="J9" s="1">
        <v>8.0</v>
      </c>
      <c r="K9" s="1">
        <v>6.0</v>
      </c>
      <c r="L9" s="1">
        <v>2.0</v>
      </c>
      <c r="M9" s="33"/>
      <c r="N9" s="1">
        <v>0.0</v>
      </c>
      <c r="O9" s="1">
        <v>0.0</v>
      </c>
      <c r="P9" s="1">
        <v>0.0</v>
      </c>
      <c r="Q9" s="1">
        <v>0.0</v>
      </c>
      <c r="R9" s="1">
        <v>16.0</v>
      </c>
    </row>
    <row r="10">
      <c r="A10" s="1">
        <v>7.0</v>
      </c>
      <c r="B10" s="19" t="s">
        <v>19</v>
      </c>
      <c r="C10" s="20" t="s">
        <v>289</v>
      </c>
      <c r="D10" s="1" t="s">
        <v>362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>
      <c r="A11" s="1">
        <v>8.0</v>
      </c>
      <c r="B11" s="19" t="s">
        <v>291</v>
      </c>
      <c r="C11" s="21" t="s">
        <v>292</v>
      </c>
      <c r="D11" s="1" t="s">
        <v>363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31"/>
      <c r="N11" s="1">
        <v>0.0</v>
      </c>
      <c r="O11" s="1">
        <v>0.0</v>
      </c>
      <c r="P11" s="1">
        <v>0.0</v>
      </c>
      <c r="Q11" s="1">
        <v>0.0</v>
      </c>
      <c r="R11" s="1">
        <v>9.0</v>
      </c>
    </row>
    <row r="12">
      <c r="A12" s="1">
        <v>9.0</v>
      </c>
      <c r="B12" s="22" t="s">
        <v>294</v>
      </c>
      <c r="C12" s="20" t="str">
        <f>HYPERLINK("https://github.com/rayon-rs/rayon","https://github.com/rayon-rs/rayon")</f>
        <v>https://github.com/rayon-rs/rayon</v>
      </c>
      <c r="D12" s="1" t="s">
        <v>362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>
      <c r="A13" s="1">
        <v>10.0</v>
      </c>
      <c r="B13" s="23" t="s">
        <v>296</v>
      </c>
      <c r="C13" s="21" t="s">
        <v>297</v>
      </c>
      <c r="D13" s="1" t="s">
        <v>363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1.0</v>
      </c>
      <c r="M13" s="31"/>
      <c r="N13" s="1">
        <v>0.0</v>
      </c>
      <c r="O13" s="1">
        <v>0.0</v>
      </c>
      <c r="P13" s="1">
        <v>0.0</v>
      </c>
      <c r="Q13" s="1">
        <v>0.0</v>
      </c>
      <c r="R13" s="1">
        <v>0.0</v>
      </c>
    </row>
    <row r="14">
      <c r="M14" s="33"/>
    </row>
    <row r="15">
      <c r="A15" s="1">
        <v>1.0</v>
      </c>
      <c r="B15" s="1" t="s">
        <v>299</v>
      </c>
      <c r="C15" s="5" t="s">
        <v>300</v>
      </c>
      <c r="D15" s="1" t="s">
        <v>363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33"/>
    </row>
    <row r="16">
      <c r="A16" s="1">
        <v>2.0</v>
      </c>
      <c r="B16" s="1" t="s">
        <v>180</v>
      </c>
      <c r="C16" s="3" t="s">
        <v>209</v>
      </c>
      <c r="D16" s="1" t="s">
        <v>362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>
      <c r="A17" s="1">
        <v>3.0</v>
      </c>
      <c r="B17" s="1" t="s">
        <v>60</v>
      </c>
      <c r="C17" s="5" t="s">
        <v>303</v>
      </c>
      <c r="D17" s="1" t="s">
        <v>363</v>
      </c>
      <c r="E17" s="1" t="s">
        <v>364</v>
      </c>
      <c r="F17" s="1"/>
      <c r="G17" s="1"/>
      <c r="H17" s="1"/>
      <c r="I17" s="1"/>
      <c r="J17" s="1"/>
      <c r="M17" s="33"/>
    </row>
    <row r="18">
      <c r="A18" s="1">
        <v>4.0</v>
      </c>
      <c r="B18" s="1" t="s">
        <v>37</v>
      </c>
      <c r="C18" s="3" t="s">
        <v>305</v>
      </c>
      <c r="D18" s="1" t="s">
        <v>362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>
      <c r="A19" s="1">
        <v>5.0</v>
      </c>
      <c r="B19" s="1" t="s">
        <v>28</v>
      </c>
      <c r="C19" s="5" t="s">
        <v>307</v>
      </c>
      <c r="D19" s="1" t="s">
        <v>363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33"/>
    </row>
    <row r="20">
      <c r="A20" s="1">
        <v>6.0</v>
      </c>
      <c r="B20" s="1" t="s">
        <v>32</v>
      </c>
      <c r="C20" s="3" t="s">
        <v>309</v>
      </c>
      <c r="D20" s="1" t="s">
        <v>362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>
      <c r="A21" s="1">
        <v>7.0</v>
      </c>
      <c r="B21" s="1" t="s">
        <v>26</v>
      </c>
      <c r="C21" s="3" t="s">
        <v>311</v>
      </c>
      <c r="D21" s="1" t="s">
        <v>362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>
      <c r="A22" s="1">
        <v>8.0</v>
      </c>
      <c r="B22" s="1" t="s">
        <v>85</v>
      </c>
      <c r="C22" s="5" t="s">
        <v>313</v>
      </c>
      <c r="D22" s="1" t="s">
        <v>363</v>
      </c>
      <c r="E22" s="1" t="s">
        <v>364</v>
      </c>
      <c r="F22" s="1"/>
      <c r="G22" s="1"/>
      <c r="H22" s="1"/>
      <c r="I22" s="1"/>
      <c r="J22" s="1"/>
      <c r="M22" s="33"/>
    </row>
    <row r="23">
      <c r="A23" s="1">
        <v>9.0</v>
      </c>
      <c r="B23" s="1" t="s">
        <v>315</v>
      </c>
      <c r="C23" s="3" t="s">
        <v>316</v>
      </c>
      <c r="D23" s="1" t="s">
        <v>362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>
      <c r="A24" s="1">
        <v>10.0</v>
      </c>
      <c r="B24" s="1" t="s">
        <v>318</v>
      </c>
      <c r="C24" s="5" t="s">
        <v>319</v>
      </c>
      <c r="D24" s="1" t="s">
        <v>362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>
      <c r="A25" s="1">
        <v>11.0</v>
      </c>
      <c r="B25" s="1" t="s">
        <v>87</v>
      </c>
      <c r="C25" s="5" t="s">
        <v>321</v>
      </c>
      <c r="D25" s="1" t="s">
        <v>363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33"/>
    </row>
    <row r="26">
      <c r="A26" s="1">
        <v>12.0</v>
      </c>
      <c r="B26" s="1" t="s">
        <v>323</v>
      </c>
      <c r="C26" s="5" t="s">
        <v>258</v>
      </c>
      <c r="D26" s="1" t="s">
        <v>363</v>
      </c>
      <c r="E26" s="1">
        <v>0.0</v>
      </c>
      <c r="F26" s="1">
        <v>0.0</v>
      </c>
      <c r="G26" s="1">
        <v>0.0</v>
      </c>
      <c r="H26" s="1">
        <v>0.0</v>
      </c>
      <c r="I26" s="1">
        <v>3.0</v>
      </c>
      <c r="J26" s="1">
        <v>0.0</v>
      </c>
      <c r="K26" s="1">
        <v>1.0</v>
      </c>
      <c r="L26" s="1">
        <v>14.0</v>
      </c>
      <c r="M26" s="33"/>
    </row>
    <row r="27">
      <c r="C27" s="24"/>
      <c r="M27" s="33"/>
    </row>
    <row r="28">
      <c r="C28" s="24"/>
      <c r="M28" s="33"/>
    </row>
    <row r="29">
      <c r="C29" s="24"/>
      <c r="M29" s="33"/>
    </row>
    <row r="30">
      <c r="C30" s="24"/>
      <c r="M30" s="33"/>
    </row>
    <row r="31">
      <c r="C31" s="24"/>
      <c r="M31" s="33"/>
    </row>
    <row r="32">
      <c r="C32" s="24"/>
      <c r="M32" s="33"/>
    </row>
    <row r="33">
      <c r="C33" s="24"/>
      <c r="M33" s="33"/>
    </row>
    <row r="34">
      <c r="M34" s="33"/>
    </row>
    <row r="35">
      <c r="M35" s="33"/>
    </row>
    <row r="36">
      <c r="M36" s="33"/>
    </row>
    <row r="37">
      <c r="M37" s="33"/>
    </row>
    <row r="38">
      <c r="M38" s="33"/>
    </row>
    <row r="39">
      <c r="M39" s="33"/>
    </row>
    <row r="40">
      <c r="M40" s="33"/>
    </row>
    <row r="41">
      <c r="M41" s="33"/>
    </row>
    <row r="42">
      <c r="M42" s="33"/>
    </row>
    <row r="43">
      <c r="C43" s="24"/>
      <c r="M43" s="33"/>
    </row>
    <row r="44">
      <c r="M44" s="33"/>
    </row>
    <row r="45">
      <c r="M45" s="33"/>
    </row>
    <row r="46">
      <c r="M46" s="33"/>
    </row>
    <row r="47">
      <c r="M47" s="33"/>
    </row>
    <row r="48">
      <c r="M48" s="33"/>
    </row>
    <row r="49">
      <c r="M49" s="33"/>
    </row>
    <row r="50">
      <c r="M50" s="33"/>
    </row>
    <row r="51">
      <c r="M51" s="33"/>
    </row>
    <row r="52">
      <c r="M52" s="33"/>
    </row>
    <row r="53">
      <c r="M53" s="33"/>
    </row>
    <row r="54">
      <c r="M54" s="33"/>
    </row>
    <row r="55">
      <c r="M55" s="33"/>
    </row>
    <row r="56">
      <c r="M56" s="33"/>
    </row>
    <row r="57">
      <c r="M57" s="33"/>
    </row>
    <row r="58">
      <c r="M58" s="33"/>
    </row>
    <row r="59">
      <c r="M59" s="33"/>
    </row>
    <row r="60">
      <c r="M60" s="33"/>
    </row>
    <row r="61">
      <c r="M61" s="33"/>
    </row>
    <row r="62">
      <c r="M62" s="33"/>
    </row>
    <row r="63">
      <c r="M63" s="33"/>
    </row>
    <row r="64">
      <c r="M64" s="33"/>
    </row>
    <row r="65">
      <c r="M65" s="33"/>
    </row>
    <row r="66">
      <c r="M66" s="33"/>
    </row>
    <row r="67">
      <c r="M67" s="33"/>
    </row>
    <row r="68">
      <c r="M68" s="33"/>
    </row>
    <row r="69">
      <c r="M69" s="33"/>
    </row>
    <row r="70">
      <c r="M70" s="33"/>
    </row>
    <row r="71">
      <c r="M71" s="33"/>
    </row>
    <row r="72">
      <c r="M72" s="33"/>
    </row>
    <row r="73">
      <c r="M73" s="33"/>
    </row>
    <row r="74">
      <c r="M74" s="33"/>
    </row>
    <row r="75">
      <c r="M75" s="33"/>
    </row>
    <row r="76">
      <c r="M76" s="33"/>
    </row>
    <row r="77">
      <c r="M77" s="33"/>
    </row>
    <row r="78">
      <c r="M78" s="33"/>
    </row>
    <row r="79">
      <c r="M79" s="33"/>
    </row>
    <row r="80">
      <c r="M80" s="33"/>
    </row>
    <row r="81">
      <c r="M81" s="33"/>
    </row>
    <row r="82">
      <c r="M82" s="33"/>
    </row>
    <row r="83">
      <c r="M83" s="33"/>
    </row>
    <row r="84">
      <c r="M84" s="33"/>
    </row>
    <row r="85">
      <c r="M85" s="33"/>
    </row>
    <row r="86">
      <c r="M86" s="33"/>
    </row>
    <row r="87">
      <c r="M87" s="33"/>
    </row>
    <row r="88">
      <c r="M88" s="33"/>
    </row>
    <row r="89">
      <c r="M89" s="33"/>
    </row>
    <row r="90">
      <c r="M90" s="33"/>
    </row>
    <row r="91">
      <c r="M91" s="33"/>
    </row>
    <row r="92">
      <c r="M92" s="33"/>
    </row>
    <row r="93">
      <c r="M93" s="33"/>
    </row>
    <row r="94">
      <c r="M94" s="33"/>
    </row>
    <row r="95">
      <c r="M95" s="33"/>
    </row>
    <row r="96">
      <c r="M96" s="33"/>
    </row>
    <row r="97">
      <c r="M97" s="33"/>
    </row>
    <row r="98">
      <c r="M98" s="33"/>
    </row>
    <row r="99">
      <c r="M99" s="33"/>
    </row>
    <row r="100">
      <c r="M100" s="33"/>
    </row>
    <row r="101">
      <c r="M101" s="33"/>
    </row>
    <row r="102">
      <c r="M102" s="33"/>
    </row>
    <row r="103">
      <c r="M103" s="33"/>
    </row>
    <row r="104">
      <c r="M104" s="33"/>
    </row>
    <row r="105">
      <c r="M105" s="33"/>
    </row>
    <row r="106">
      <c r="M106" s="33"/>
    </row>
    <row r="107">
      <c r="M107" s="33"/>
    </row>
    <row r="108">
      <c r="M108" s="33"/>
    </row>
    <row r="109">
      <c r="M109" s="33"/>
    </row>
    <row r="110">
      <c r="M110" s="33"/>
    </row>
    <row r="111">
      <c r="M111" s="33"/>
    </row>
    <row r="112">
      <c r="M112" s="33"/>
    </row>
    <row r="113">
      <c r="M113" s="33"/>
    </row>
    <row r="114">
      <c r="M114" s="33"/>
    </row>
    <row r="115">
      <c r="M115" s="33"/>
    </row>
    <row r="116">
      <c r="M116" s="33"/>
    </row>
    <row r="117">
      <c r="M117" s="33"/>
    </row>
    <row r="118">
      <c r="M118" s="33"/>
    </row>
    <row r="119">
      <c r="M119" s="33"/>
    </row>
    <row r="120">
      <c r="M120" s="33"/>
    </row>
    <row r="121">
      <c r="M121" s="33"/>
    </row>
    <row r="122">
      <c r="M122" s="33"/>
    </row>
    <row r="123">
      <c r="M123" s="33"/>
    </row>
    <row r="124">
      <c r="M124" s="33"/>
    </row>
    <row r="125">
      <c r="M125" s="33"/>
    </row>
    <row r="126">
      <c r="M126" s="33"/>
    </row>
    <row r="127">
      <c r="M127" s="33"/>
    </row>
    <row r="128">
      <c r="M128" s="33"/>
    </row>
    <row r="129">
      <c r="M129" s="33"/>
    </row>
    <row r="130">
      <c r="M130" s="33"/>
    </row>
    <row r="131">
      <c r="M131" s="33"/>
    </row>
    <row r="132">
      <c r="M132" s="33"/>
    </row>
    <row r="133">
      <c r="M133" s="33"/>
    </row>
    <row r="134">
      <c r="M134" s="33"/>
    </row>
    <row r="135">
      <c r="M135" s="33"/>
    </row>
    <row r="136">
      <c r="M136" s="33"/>
    </row>
    <row r="137">
      <c r="M137" s="33"/>
    </row>
    <row r="138">
      <c r="M138" s="33"/>
    </row>
    <row r="139">
      <c r="M139" s="33"/>
    </row>
    <row r="140">
      <c r="M140" s="33"/>
    </row>
    <row r="141">
      <c r="M141" s="33"/>
    </row>
    <row r="142">
      <c r="M142" s="33"/>
    </row>
    <row r="143">
      <c r="M143" s="33"/>
    </row>
    <row r="144">
      <c r="M144" s="33"/>
    </row>
    <row r="145">
      <c r="M145" s="33"/>
    </row>
    <row r="146">
      <c r="M146" s="33"/>
    </row>
    <row r="147">
      <c r="M147" s="33"/>
    </row>
    <row r="148">
      <c r="M148" s="33"/>
    </row>
    <row r="149">
      <c r="M149" s="33"/>
    </row>
    <row r="150">
      <c r="M150" s="33"/>
    </row>
    <row r="151">
      <c r="M151" s="33"/>
    </row>
    <row r="152">
      <c r="M152" s="33"/>
    </row>
    <row r="153">
      <c r="M153" s="33"/>
    </row>
    <row r="154">
      <c r="M154" s="33"/>
    </row>
    <row r="155">
      <c r="M155" s="33"/>
    </row>
    <row r="156">
      <c r="M156" s="33"/>
    </row>
    <row r="157">
      <c r="M157" s="33"/>
    </row>
    <row r="158">
      <c r="M158" s="33"/>
    </row>
    <row r="159">
      <c r="M159" s="33"/>
    </row>
    <row r="160">
      <c r="M160" s="33"/>
    </row>
    <row r="161">
      <c r="M161" s="33"/>
    </row>
    <row r="162">
      <c r="M162" s="33"/>
    </row>
    <row r="163">
      <c r="M163" s="33"/>
    </row>
    <row r="164">
      <c r="M164" s="33"/>
    </row>
    <row r="165">
      <c r="M165" s="33"/>
    </row>
    <row r="166">
      <c r="M166" s="33"/>
    </row>
    <row r="167">
      <c r="M167" s="33"/>
    </row>
    <row r="168">
      <c r="M168" s="33"/>
    </row>
    <row r="169">
      <c r="M169" s="33"/>
    </row>
    <row r="170">
      <c r="M170" s="33"/>
    </row>
    <row r="171">
      <c r="M171" s="33"/>
    </row>
    <row r="172">
      <c r="M172" s="33"/>
    </row>
    <row r="173">
      <c r="M173" s="33"/>
    </row>
    <row r="174">
      <c r="M174" s="33"/>
    </row>
    <row r="175">
      <c r="M175" s="33"/>
    </row>
    <row r="176">
      <c r="M176" s="33"/>
    </row>
    <row r="177">
      <c r="M177" s="33"/>
    </row>
    <row r="178">
      <c r="M178" s="33"/>
    </row>
    <row r="179">
      <c r="M179" s="33"/>
    </row>
    <row r="180">
      <c r="M180" s="33"/>
    </row>
    <row r="181">
      <c r="M181" s="33"/>
    </row>
    <row r="182">
      <c r="M182" s="33"/>
    </row>
    <row r="183">
      <c r="M183" s="33"/>
    </row>
    <row r="184">
      <c r="M184" s="33"/>
    </row>
    <row r="185">
      <c r="M185" s="33"/>
    </row>
    <row r="186">
      <c r="M186" s="33"/>
    </row>
    <row r="187">
      <c r="M187" s="33"/>
    </row>
    <row r="188">
      <c r="M188" s="33"/>
    </row>
    <row r="189">
      <c r="M189" s="33"/>
    </row>
    <row r="190">
      <c r="M190" s="33"/>
    </row>
    <row r="191">
      <c r="M191" s="33"/>
    </row>
    <row r="192">
      <c r="M192" s="33"/>
    </row>
    <row r="193">
      <c r="M193" s="33"/>
    </row>
    <row r="194">
      <c r="M194" s="33"/>
    </row>
    <row r="195">
      <c r="M195" s="33"/>
    </row>
    <row r="196">
      <c r="M196" s="33"/>
    </row>
    <row r="197">
      <c r="M197" s="33"/>
    </row>
    <row r="198">
      <c r="M198" s="33"/>
    </row>
    <row r="199">
      <c r="M199" s="33"/>
    </row>
    <row r="200">
      <c r="M200" s="33"/>
    </row>
    <row r="201">
      <c r="M201" s="33"/>
    </row>
    <row r="202">
      <c r="M202" s="33"/>
    </row>
    <row r="203">
      <c r="M203" s="33"/>
    </row>
    <row r="204">
      <c r="M204" s="33"/>
    </row>
    <row r="205">
      <c r="M205" s="33"/>
    </row>
    <row r="206">
      <c r="M206" s="33"/>
    </row>
    <row r="207">
      <c r="M207" s="33"/>
    </row>
    <row r="208">
      <c r="M208" s="33"/>
    </row>
    <row r="209">
      <c r="M209" s="33"/>
    </row>
    <row r="210">
      <c r="M210" s="33"/>
    </row>
    <row r="211">
      <c r="M211" s="33"/>
    </row>
    <row r="212">
      <c r="M212" s="33"/>
    </row>
    <row r="213">
      <c r="M213" s="33"/>
    </row>
    <row r="214">
      <c r="M214" s="33"/>
    </row>
    <row r="215">
      <c r="M215" s="33"/>
    </row>
    <row r="216">
      <c r="M216" s="33"/>
    </row>
    <row r="217">
      <c r="M217" s="33"/>
    </row>
    <row r="218">
      <c r="M218" s="33"/>
    </row>
    <row r="219">
      <c r="M219" s="33"/>
    </row>
    <row r="220">
      <c r="M220" s="33"/>
    </row>
    <row r="221">
      <c r="M221" s="33"/>
    </row>
    <row r="222">
      <c r="M222" s="33"/>
    </row>
    <row r="223">
      <c r="M223" s="33"/>
    </row>
    <row r="224">
      <c r="M224" s="33"/>
    </row>
    <row r="225">
      <c r="M225" s="33"/>
    </row>
    <row r="226">
      <c r="M226" s="33"/>
    </row>
    <row r="227">
      <c r="M227" s="33"/>
    </row>
    <row r="228">
      <c r="M228" s="33"/>
    </row>
    <row r="229">
      <c r="M229" s="33"/>
    </row>
    <row r="230">
      <c r="M230" s="33"/>
    </row>
    <row r="231">
      <c r="M231" s="33"/>
    </row>
    <row r="232">
      <c r="M232" s="33"/>
    </row>
    <row r="233">
      <c r="M233" s="33"/>
    </row>
    <row r="234">
      <c r="M234" s="33"/>
    </row>
    <row r="235">
      <c r="M235" s="33"/>
    </row>
    <row r="236">
      <c r="M236" s="33"/>
    </row>
    <row r="237">
      <c r="M237" s="33"/>
    </row>
    <row r="238">
      <c r="M238" s="33"/>
    </row>
    <row r="239">
      <c r="M239" s="33"/>
    </row>
    <row r="240">
      <c r="M240" s="33"/>
    </row>
    <row r="241">
      <c r="M241" s="33"/>
    </row>
    <row r="242">
      <c r="M242" s="33"/>
    </row>
    <row r="243">
      <c r="M243" s="33"/>
    </row>
    <row r="244">
      <c r="M244" s="33"/>
    </row>
    <row r="245">
      <c r="M245" s="33"/>
    </row>
    <row r="246">
      <c r="M246" s="33"/>
    </row>
    <row r="247">
      <c r="M247" s="33"/>
    </row>
    <row r="248">
      <c r="M248" s="33"/>
    </row>
    <row r="249">
      <c r="M249" s="33"/>
    </row>
    <row r="250">
      <c r="M250" s="33"/>
    </row>
    <row r="251">
      <c r="M251" s="33"/>
    </row>
    <row r="252">
      <c r="M252" s="33"/>
    </row>
    <row r="253">
      <c r="M253" s="33"/>
    </row>
    <row r="254">
      <c r="M254" s="33"/>
    </row>
    <row r="255">
      <c r="M255" s="33"/>
    </row>
    <row r="256">
      <c r="M256" s="33"/>
    </row>
    <row r="257">
      <c r="M257" s="33"/>
    </row>
    <row r="258">
      <c r="M258" s="33"/>
    </row>
    <row r="259">
      <c r="M259" s="33"/>
    </row>
    <row r="260">
      <c r="M260" s="33"/>
    </row>
    <row r="261">
      <c r="M261" s="33"/>
    </row>
    <row r="262">
      <c r="M262" s="33"/>
    </row>
    <row r="263">
      <c r="M263" s="33"/>
    </row>
    <row r="264">
      <c r="M264" s="33"/>
    </row>
    <row r="265">
      <c r="M265" s="33"/>
    </row>
    <row r="266">
      <c r="M266" s="33"/>
    </row>
    <row r="267">
      <c r="M267" s="33"/>
    </row>
    <row r="268">
      <c r="M268" s="33"/>
    </row>
    <row r="269">
      <c r="M269" s="33"/>
    </row>
    <row r="270">
      <c r="M270" s="33"/>
    </row>
    <row r="271">
      <c r="M271" s="33"/>
    </row>
    <row r="272">
      <c r="M272" s="33"/>
    </row>
    <row r="273">
      <c r="M273" s="33"/>
    </row>
    <row r="274">
      <c r="M274" s="33"/>
    </row>
    <row r="275">
      <c r="M275" s="33"/>
    </row>
    <row r="276">
      <c r="M276" s="33"/>
    </row>
    <row r="277">
      <c r="M277" s="33"/>
    </row>
    <row r="278">
      <c r="M278" s="33"/>
    </row>
    <row r="279">
      <c r="M279" s="33"/>
    </row>
    <row r="280">
      <c r="M280" s="33"/>
    </row>
    <row r="281">
      <c r="M281" s="33"/>
    </row>
    <row r="282">
      <c r="M282" s="33"/>
    </row>
    <row r="283">
      <c r="M283" s="33"/>
    </row>
    <row r="284">
      <c r="M284" s="33"/>
    </row>
    <row r="285">
      <c r="M285" s="33"/>
    </row>
    <row r="286">
      <c r="M286" s="33"/>
    </row>
    <row r="287">
      <c r="M287" s="33"/>
    </row>
    <row r="288">
      <c r="M288" s="33"/>
    </row>
    <row r="289">
      <c r="M289" s="33"/>
    </row>
    <row r="290">
      <c r="M290" s="33"/>
    </row>
    <row r="291">
      <c r="M291" s="33"/>
    </row>
    <row r="292">
      <c r="M292" s="33"/>
    </row>
    <row r="293">
      <c r="M293" s="33"/>
    </row>
    <row r="294">
      <c r="M294" s="33"/>
    </row>
    <row r="295">
      <c r="M295" s="33"/>
    </row>
    <row r="296">
      <c r="M296" s="33"/>
    </row>
    <row r="297">
      <c r="M297" s="33"/>
    </row>
    <row r="298">
      <c r="M298" s="33"/>
    </row>
    <row r="299">
      <c r="M299" s="33"/>
    </row>
    <row r="300">
      <c r="M300" s="33"/>
    </row>
    <row r="301">
      <c r="M301" s="33"/>
    </row>
    <row r="302">
      <c r="M302" s="33"/>
    </row>
    <row r="303">
      <c r="M303" s="33"/>
    </row>
    <row r="304">
      <c r="M304" s="33"/>
    </row>
    <row r="305">
      <c r="M305" s="33"/>
    </row>
    <row r="306">
      <c r="M306" s="33"/>
    </row>
    <row r="307">
      <c r="M307" s="33"/>
    </row>
    <row r="308">
      <c r="M308" s="33"/>
    </row>
    <row r="309">
      <c r="M309" s="33"/>
    </row>
    <row r="310">
      <c r="M310" s="33"/>
    </row>
    <row r="311">
      <c r="M311" s="33"/>
    </row>
    <row r="312">
      <c r="M312" s="33"/>
    </row>
    <row r="313">
      <c r="M313" s="33"/>
    </row>
    <row r="314">
      <c r="M314" s="33"/>
    </row>
    <row r="315">
      <c r="M315" s="33"/>
    </row>
    <row r="316">
      <c r="M316" s="33"/>
    </row>
    <row r="317">
      <c r="M317" s="33"/>
    </row>
    <row r="318">
      <c r="M318" s="33"/>
    </row>
    <row r="319">
      <c r="M319" s="33"/>
    </row>
    <row r="320">
      <c r="M320" s="33"/>
    </row>
    <row r="321">
      <c r="M321" s="33"/>
    </row>
    <row r="322">
      <c r="M322" s="33"/>
    </row>
    <row r="323">
      <c r="M323" s="33"/>
    </row>
    <row r="324">
      <c r="M324" s="33"/>
    </row>
    <row r="325">
      <c r="M325" s="33"/>
    </row>
    <row r="326">
      <c r="M326" s="33"/>
    </row>
    <row r="327">
      <c r="M327" s="33"/>
    </row>
    <row r="328">
      <c r="M328" s="33"/>
    </row>
    <row r="329">
      <c r="M329" s="33"/>
    </row>
    <row r="330">
      <c r="M330" s="33"/>
    </row>
    <row r="331">
      <c r="M331" s="33"/>
    </row>
    <row r="332">
      <c r="M332" s="33"/>
    </row>
    <row r="333">
      <c r="M333" s="33"/>
    </row>
    <row r="334">
      <c r="M334" s="33"/>
    </row>
    <row r="335">
      <c r="M335" s="33"/>
    </row>
    <row r="336">
      <c r="M336" s="33"/>
    </row>
    <row r="337">
      <c r="M337" s="33"/>
    </row>
    <row r="338">
      <c r="M338" s="33"/>
    </row>
    <row r="339">
      <c r="M339" s="33"/>
    </row>
    <row r="340">
      <c r="M340" s="33"/>
    </row>
    <row r="341">
      <c r="M341" s="33"/>
    </row>
    <row r="342">
      <c r="M342" s="33"/>
    </row>
    <row r="343">
      <c r="M343" s="33"/>
    </row>
    <row r="344">
      <c r="M344" s="33"/>
    </row>
    <row r="345">
      <c r="M345" s="33"/>
    </row>
    <row r="346">
      <c r="M346" s="33"/>
    </row>
    <row r="347">
      <c r="M347" s="33"/>
    </row>
    <row r="348">
      <c r="M348" s="33"/>
    </row>
    <row r="349">
      <c r="M349" s="33"/>
    </row>
    <row r="350">
      <c r="M350" s="33"/>
    </row>
    <row r="351">
      <c r="M351" s="33"/>
    </row>
    <row r="352">
      <c r="M352" s="33"/>
    </row>
    <row r="353">
      <c r="M353" s="33"/>
    </row>
    <row r="354">
      <c r="M354" s="33"/>
    </row>
    <row r="355">
      <c r="M355" s="33"/>
    </row>
    <row r="356">
      <c r="M356" s="33"/>
    </row>
    <row r="357">
      <c r="M357" s="33"/>
    </row>
    <row r="358">
      <c r="M358" s="33"/>
    </row>
    <row r="359">
      <c r="M359" s="33"/>
    </row>
    <row r="360">
      <c r="M360" s="33"/>
    </row>
    <row r="361">
      <c r="M361" s="33"/>
    </row>
    <row r="362">
      <c r="M362" s="33"/>
    </row>
    <row r="363">
      <c r="M363" s="33"/>
    </row>
    <row r="364">
      <c r="M364" s="33"/>
    </row>
    <row r="365">
      <c r="M365" s="33"/>
    </row>
    <row r="366">
      <c r="M366" s="33"/>
    </row>
    <row r="367">
      <c r="M367" s="33"/>
    </row>
    <row r="368">
      <c r="M368" s="33"/>
    </row>
    <row r="369">
      <c r="M369" s="33"/>
    </row>
    <row r="370">
      <c r="M370" s="33"/>
    </row>
    <row r="371">
      <c r="M371" s="33"/>
    </row>
    <row r="372">
      <c r="M372" s="33"/>
    </row>
    <row r="373">
      <c r="M373" s="33"/>
    </row>
    <row r="374">
      <c r="M374" s="33"/>
    </row>
    <row r="375">
      <c r="M375" s="33"/>
    </row>
    <row r="376">
      <c r="M376" s="33"/>
    </row>
    <row r="377">
      <c r="M377" s="33"/>
    </row>
    <row r="378">
      <c r="M378" s="33"/>
    </row>
    <row r="379">
      <c r="M379" s="33"/>
    </row>
    <row r="380">
      <c r="M380" s="33"/>
    </row>
    <row r="381">
      <c r="M381" s="33"/>
    </row>
    <row r="382">
      <c r="M382" s="33"/>
    </row>
    <row r="383">
      <c r="M383" s="33"/>
    </row>
    <row r="384">
      <c r="M384" s="33"/>
    </row>
    <row r="385">
      <c r="M385" s="33"/>
    </row>
    <row r="386">
      <c r="M386" s="33"/>
    </row>
    <row r="387">
      <c r="M387" s="33"/>
    </row>
    <row r="388">
      <c r="M388" s="33"/>
    </row>
    <row r="389">
      <c r="M389" s="33"/>
    </row>
    <row r="390">
      <c r="M390" s="33"/>
    </row>
    <row r="391">
      <c r="M391" s="33"/>
    </row>
    <row r="392">
      <c r="M392" s="33"/>
    </row>
    <row r="393">
      <c r="M393" s="33"/>
    </row>
    <row r="394">
      <c r="M394" s="33"/>
    </row>
    <row r="395">
      <c r="M395" s="33"/>
    </row>
    <row r="396">
      <c r="M396" s="33"/>
    </row>
    <row r="397">
      <c r="M397" s="33"/>
    </row>
    <row r="398">
      <c r="M398" s="33"/>
    </row>
    <row r="399">
      <c r="M399" s="33"/>
    </row>
    <row r="400">
      <c r="M400" s="33"/>
    </row>
    <row r="401">
      <c r="M401" s="33"/>
    </row>
    <row r="402">
      <c r="M402" s="33"/>
    </row>
    <row r="403">
      <c r="M403" s="33"/>
    </row>
    <row r="404">
      <c r="M404" s="33"/>
    </row>
    <row r="405">
      <c r="M405" s="33"/>
    </row>
    <row r="406">
      <c r="M406" s="33"/>
    </row>
    <row r="407">
      <c r="M407" s="33"/>
    </row>
    <row r="408">
      <c r="M408" s="33"/>
    </row>
    <row r="409">
      <c r="M409" s="33"/>
    </row>
    <row r="410">
      <c r="M410" s="33"/>
    </row>
    <row r="411">
      <c r="M411" s="33"/>
    </row>
    <row r="412">
      <c r="M412" s="33"/>
    </row>
    <row r="413">
      <c r="M413" s="33"/>
    </row>
    <row r="414">
      <c r="M414" s="33"/>
    </row>
    <row r="415">
      <c r="M415" s="33"/>
    </row>
    <row r="416">
      <c r="M416" s="33"/>
    </row>
    <row r="417">
      <c r="M417" s="33"/>
    </row>
    <row r="418">
      <c r="M418" s="33"/>
    </row>
    <row r="419">
      <c r="M419" s="33"/>
    </row>
    <row r="420">
      <c r="M420" s="33"/>
    </row>
    <row r="421">
      <c r="M421" s="33"/>
    </row>
    <row r="422">
      <c r="M422" s="33"/>
    </row>
    <row r="423">
      <c r="M423" s="33"/>
    </row>
    <row r="424">
      <c r="M424" s="33"/>
    </row>
    <row r="425">
      <c r="M425" s="33"/>
    </row>
    <row r="426">
      <c r="M426" s="33"/>
    </row>
    <row r="427">
      <c r="M427" s="33"/>
    </row>
    <row r="428">
      <c r="M428" s="33"/>
    </row>
    <row r="429">
      <c r="M429" s="33"/>
    </row>
    <row r="430">
      <c r="M430" s="33"/>
    </row>
    <row r="431">
      <c r="M431" s="33"/>
    </row>
    <row r="432">
      <c r="M432" s="33"/>
    </row>
    <row r="433">
      <c r="M433" s="33"/>
    </row>
    <row r="434">
      <c r="M434" s="33"/>
    </row>
    <row r="435">
      <c r="M435" s="33"/>
    </row>
    <row r="436">
      <c r="M436" s="33"/>
    </row>
    <row r="437">
      <c r="M437" s="33"/>
    </row>
    <row r="438">
      <c r="M438" s="33"/>
    </row>
    <row r="439">
      <c r="M439" s="33"/>
    </row>
    <row r="440">
      <c r="M440" s="33"/>
    </row>
    <row r="441">
      <c r="M441" s="33"/>
    </row>
    <row r="442">
      <c r="M442" s="33"/>
    </row>
    <row r="443">
      <c r="M443" s="33"/>
    </row>
    <row r="444">
      <c r="M444" s="33"/>
    </row>
    <row r="445">
      <c r="M445" s="33"/>
    </row>
    <row r="446">
      <c r="M446" s="33"/>
    </row>
    <row r="447">
      <c r="M447" s="33"/>
    </row>
    <row r="448">
      <c r="M448" s="33"/>
    </row>
    <row r="449">
      <c r="M449" s="33"/>
    </row>
    <row r="450">
      <c r="M450" s="33"/>
    </row>
    <row r="451">
      <c r="M451" s="33"/>
    </row>
    <row r="452">
      <c r="M452" s="33"/>
    </row>
    <row r="453">
      <c r="M453" s="33"/>
    </row>
    <row r="454">
      <c r="M454" s="33"/>
    </row>
    <row r="455">
      <c r="M455" s="33"/>
    </row>
    <row r="456">
      <c r="M456" s="33"/>
    </row>
    <row r="457">
      <c r="M457" s="33"/>
    </row>
    <row r="458">
      <c r="M458" s="33"/>
    </row>
    <row r="459">
      <c r="M459" s="33"/>
    </row>
    <row r="460">
      <c r="M460" s="33"/>
    </row>
    <row r="461">
      <c r="M461" s="33"/>
    </row>
    <row r="462">
      <c r="M462" s="33"/>
    </row>
    <row r="463">
      <c r="M463" s="33"/>
    </row>
    <row r="464">
      <c r="M464" s="33"/>
    </row>
    <row r="465">
      <c r="M465" s="33"/>
    </row>
    <row r="466">
      <c r="M466" s="33"/>
    </row>
    <row r="467">
      <c r="M467" s="33"/>
    </row>
    <row r="468">
      <c r="M468" s="33"/>
    </row>
    <row r="469">
      <c r="M469" s="33"/>
    </row>
    <row r="470">
      <c r="M470" s="33"/>
    </row>
    <row r="471">
      <c r="M471" s="33"/>
    </row>
    <row r="472">
      <c r="M472" s="33"/>
    </row>
    <row r="473">
      <c r="M473" s="33"/>
    </row>
    <row r="474">
      <c r="M474" s="33"/>
    </row>
    <row r="475">
      <c r="M475" s="33"/>
    </row>
    <row r="476">
      <c r="M476" s="33"/>
    </row>
    <row r="477">
      <c r="M477" s="33"/>
    </row>
    <row r="478">
      <c r="M478" s="33"/>
    </row>
    <row r="479">
      <c r="M479" s="33"/>
    </row>
    <row r="480">
      <c r="M480" s="33"/>
    </row>
    <row r="481">
      <c r="M481" s="33"/>
    </row>
    <row r="482">
      <c r="M482" s="33"/>
    </row>
    <row r="483">
      <c r="M483" s="33"/>
    </row>
    <row r="484">
      <c r="M484" s="33"/>
    </row>
    <row r="485">
      <c r="M485" s="33"/>
    </row>
    <row r="486">
      <c r="M486" s="33"/>
    </row>
    <row r="487">
      <c r="M487" s="33"/>
    </row>
    <row r="488">
      <c r="M488" s="33"/>
    </row>
    <row r="489">
      <c r="M489" s="33"/>
    </row>
    <row r="490">
      <c r="M490" s="33"/>
    </row>
    <row r="491">
      <c r="M491" s="33"/>
    </row>
    <row r="492">
      <c r="M492" s="33"/>
    </row>
    <row r="493">
      <c r="M493" s="33"/>
    </row>
    <row r="494">
      <c r="M494" s="33"/>
    </row>
    <row r="495">
      <c r="M495" s="33"/>
    </row>
    <row r="496">
      <c r="M496" s="33"/>
    </row>
    <row r="497">
      <c r="M497" s="33"/>
    </row>
    <row r="498">
      <c r="M498" s="33"/>
    </row>
    <row r="499">
      <c r="M499" s="33"/>
    </row>
    <row r="500">
      <c r="M500" s="33"/>
    </row>
    <row r="501">
      <c r="M501" s="33"/>
    </row>
    <row r="502">
      <c r="M502" s="33"/>
    </row>
    <row r="503">
      <c r="M503" s="33"/>
    </row>
    <row r="504">
      <c r="M504" s="33"/>
    </row>
    <row r="505">
      <c r="M505" s="33"/>
    </row>
    <row r="506">
      <c r="M506" s="33"/>
    </row>
    <row r="507">
      <c r="M507" s="33"/>
    </row>
    <row r="508">
      <c r="M508" s="33"/>
    </row>
    <row r="509">
      <c r="M509" s="33"/>
    </row>
    <row r="510">
      <c r="M510" s="33"/>
    </row>
    <row r="511">
      <c r="M511" s="33"/>
    </row>
    <row r="512">
      <c r="M512" s="33"/>
    </row>
    <row r="513">
      <c r="M513" s="33"/>
    </row>
    <row r="514">
      <c r="M514" s="33"/>
    </row>
    <row r="515">
      <c r="M515" s="33"/>
    </row>
    <row r="516">
      <c r="M516" s="33"/>
    </row>
    <row r="517">
      <c r="M517" s="33"/>
    </row>
    <row r="518">
      <c r="M518" s="33"/>
    </row>
    <row r="519">
      <c r="M519" s="33"/>
    </row>
    <row r="520">
      <c r="M520" s="33"/>
    </row>
    <row r="521">
      <c r="M521" s="33"/>
    </row>
    <row r="522">
      <c r="M522" s="33"/>
    </row>
    <row r="523">
      <c r="M523" s="33"/>
    </row>
    <row r="524">
      <c r="M524" s="33"/>
    </row>
    <row r="525">
      <c r="M525" s="33"/>
    </row>
    <row r="526">
      <c r="M526" s="33"/>
    </row>
    <row r="527">
      <c r="M527" s="33"/>
    </row>
    <row r="528">
      <c r="M528" s="33"/>
    </row>
    <row r="529">
      <c r="M529" s="33"/>
    </row>
    <row r="530">
      <c r="M530" s="33"/>
    </row>
    <row r="531">
      <c r="M531" s="33"/>
    </row>
    <row r="532">
      <c r="M532" s="33"/>
    </row>
    <row r="533">
      <c r="M533" s="33"/>
    </row>
    <row r="534">
      <c r="M534" s="33"/>
    </row>
    <row r="535">
      <c r="M535" s="33"/>
    </row>
    <row r="536">
      <c r="M536" s="33"/>
    </row>
    <row r="537">
      <c r="M537" s="33"/>
    </row>
    <row r="538">
      <c r="M538" s="33"/>
    </row>
    <row r="539">
      <c r="M539" s="33"/>
    </row>
    <row r="540">
      <c r="M540" s="33"/>
    </row>
    <row r="541">
      <c r="M541" s="33"/>
    </row>
    <row r="542">
      <c r="M542" s="33"/>
    </row>
    <row r="543">
      <c r="M543" s="33"/>
    </row>
    <row r="544">
      <c r="M544" s="33"/>
    </row>
    <row r="545">
      <c r="M545" s="33"/>
    </row>
    <row r="546">
      <c r="M546" s="33"/>
    </row>
    <row r="547">
      <c r="M547" s="33"/>
    </row>
    <row r="548">
      <c r="M548" s="33"/>
    </row>
    <row r="549">
      <c r="M549" s="33"/>
    </row>
    <row r="550">
      <c r="M550" s="33"/>
    </row>
    <row r="551">
      <c r="M551" s="33"/>
    </row>
    <row r="552">
      <c r="M552" s="33"/>
    </row>
    <row r="553">
      <c r="M553" s="33"/>
    </row>
    <row r="554">
      <c r="M554" s="33"/>
    </row>
    <row r="555">
      <c r="M555" s="33"/>
    </row>
    <row r="556">
      <c r="M556" s="33"/>
    </row>
    <row r="557">
      <c r="M557" s="33"/>
    </row>
    <row r="558">
      <c r="M558" s="33"/>
    </row>
    <row r="559">
      <c r="M559" s="33"/>
    </row>
    <row r="560">
      <c r="M560" s="33"/>
    </row>
    <row r="561">
      <c r="M561" s="33"/>
    </row>
    <row r="562">
      <c r="M562" s="33"/>
    </row>
    <row r="563">
      <c r="M563" s="33"/>
    </row>
    <row r="564">
      <c r="M564" s="33"/>
    </row>
    <row r="565">
      <c r="M565" s="33"/>
    </row>
    <row r="566">
      <c r="M566" s="33"/>
    </row>
    <row r="567">
      <c r="M567" s="33"/>
    </row>
    <row r="568">
      <c r="M568" s="33"/>
    </row>
    <row r="569">
      <c r="M569" s="33"/>
    </row>
    <row r="570">
      <c r="M570" s="33"/>
    </row>
    <row r="571">
      <c r="M571" s="33"/>
    </row>
    <row r="572">
      <c r="M572" s="33"/>
    </row>
    <row r="573">
      <c r="M573" s="33"/>
    </row>
    <row r="574">
      <c r="M574" s="33"/>
    </row>
    <row r="575">
      <c r="M575" s="33"/>
    </row>
    <row r="576">
      <c r="M576" s="33"/>
    </row>
    <row r="577">
      <c r="M577" s="33"/>
    </row>
    <row r="578">
      <c r="M578" s="33"/>
    </row>
    <row r="579">
      <c r="M579" s="33"/>
    </row>
    <row r="580">
      <c r="M580" s="33"/>
    </row>
    <row r="581">
      <c r="M581" s="33"/>
    </row>
    <row r="582">
      <c r="M582" s="33"/>
    </row>
    <row r="583">
      <c r="M583" s="33"/>
    </row>
    <row r="584">
      <c r="M584" s="33"/>
    </row>
    <row r="585">
      <c r="M585" s="33"/>
    </row>
    <row r="586">
      <c r="M586" s="33"/>
    </row>
    <row r="587">
      <c r="M587" s="33"/>
    </row>
    <row r="588">
      <c r="M588" s="33"/>
    </row>
    <row r="589">
      <c r="M589" s="33"/>
    </row>
    <row r="590">
      <c r="M590" s="33"/>
    </row>
    <row r="591">
      <c r="M591" s="33"/>
    </row>
    <row r="592">
      <c r="M592" s="33"/>
    </row>
    <row r="593">
      <c r="M593" s="33"/>
    </row>
    <row r="594">
      <c r="M594" s="33"/>
    </row>
    <row r="595">
      <c r="M595" s="33"/>
    </row>
    <row r="596">
      <c r="M596" s="33"/>
    </row>
    <row r="597">
      <c r="M597" s="33"/>
    </row>
    <row r="598">
      <c r="M598" s="33"/>
    </row>
    <row r="599">
      <c r="M599" s="33"/>
    </row>
    <row r="600">
      <c r="M600" s="33"/>
    </row>
    <row r="601">
      <c r="M601" s="33"/>
    </row>
    <row r="602">
      <c r="M602" s="33"/>
    </row>
    <row r="603">
      <c r="M603" s="33"/>
    </row>
    <row r="604">
      <c r="M604" s="33"/>
    </row>
    <row r="605">
      <c r="M605" s="33"/>
    </row>
    <row r="606">
      <c r="M606" s="33"/>
    </row>
    <row r="607">
      <c r="M607" s="33"/>
    </row>
    <row r="608">
      <c r="M608" s="33"/>
    </row>
    <row r="609">
      <c r="M609" s="33"/>
    </row>
    <row r="610">
      <c r="M610" s="33"/>
    </row>
    <row r="611">
      <c r="M611" s="33"/>
    </row>
    <row r="612">
      <c r="M612" s="33"/>
    </row>
    <row r="613">
      <c r="M613" s="33"/>
    </row>
    <row r="614">
      <c r="M614" s="33"/>
    </row>
    <row r="615">
      <c r="M615" s="33"/>
    </row>
    <row r="616">
      <c r="M616" s="33"/>
    </row>
    <row r="617">
      <c r="M617" s="33"/>
    </row>
    <row r="618">
      <c r="M618" s="33"/>
    </row>
    <row r="619">
      <c r="M619" s="33"/>
    </row>
    <row r="620">
      <c r="M620" s="33"/>
    </row>
    <row r="621">
      <c r="M621" s="33"/>
    </row>
    <row r="622">
      <c r="M622" s="33"/>
    </row>
    <row r="623">
      <c r="M623" s="33"/>
    </row>
    <row r="624">
      <c r="M624" s="33"/>
    </row>
    <row r="625">
      <c r="M625" s="33"/>
    </row>
    <row r="626">
      <c r="M626" s="33"/>
    </row>
    <row r="627">
      <c r="M627" s="33"/>
    </row>
    <row r="628">
      <c r="M628" s="33"/>
    </row>
    <row r="629">
      <c r="M629" s="33"/>
    </row>
    <row r="630">
      <c r="M630" s="33"/>
    </row>
    <row r="631">
      <c r="M631" s="33"/>
    </row>
    <row r="632">
      <c r="M632" s="33"/>
    </row>
    <row r="633">
      <c r="M633" s="33"/>
    </row>
    <row r="634">
      <c r="M634" s="33"/>
    </row>
    <row r="635">
      <c r="M635" s="33"/>
    </row>
    <row r="636">
      <c r="M636" s="33"/>
    </row>
    <row r="637">
      <c r="M637" s="33"/>
    </row>
    <row r="638">
      <c r="M638" s="33"/>
    </row>
    <row r="639">
      <c r="M639" s="33"/>
    </row>
    <row r="640">
      <c r="M640" s="33"/>
    </row>
    <row r="641">
      <c r="M641" s="33"/>
    </row>
    <row r="642">
      <c r="M642" s="33"/>
    </row>
    <row r="643">
      <c r="M643" s="33"/>
    </row>
    <row r="644">
      <c r="M644" s="33"/>
    </row>
    <row r="645">
      <c r="M645" s="33"/>
    </row>
    <row r="646">
      <c r="M646" s="33"/>
    </row>
    <row r="647">
      <c r="M647" s="33"/>
    </row>
    <row r="648">
      <c r="M648" s="33"/>
    </row>
    <row r="649">
      <c r="M649" s="33"/>
    </row>
    <row r="650">
      <c r="M650" s="33"/>
    </row>
    <row r="651">
      <c r="M651" s="33"/>
    </row>
    <row r="652">
      <c r="M652" s="33"/>
    </row>
    <row r="653">
      <c r="M653" s="33"/>
    </row>
    <row r="654">
      <c r="M654" s="33"/>
    </row>
    <row r="655">
      <c r="M655" s="33"/>
    </row>
    <row r="656">
      <c r="M656" s="33"/>
    </row>
    <row r="657">
      <c r="M657" s="33"/>
    </row>
    <row r="658">
      <c r="M658" s="33"/>
    </row>
    <row r="659">
      <c r="M659" s="33"/>
    </row>
    <row r="660">
      <c r="M660" s="33"/>
    </row>
    <row r="661">
      <c r="M661" s="33"/>
    </row>
    <row r="662">
      <c r="M662" s="33"/>
    </row>
    <row r="663">
      <c r="M663" s="33"/>
    </row>
    <row r="664">
      <c r="M664" s="33"/>
    </row>
    <row r="665">
      <c r="M665" s="33"/>
    </row>
    <row r="666">
      <c r="M666" s="33"/>
    </row>
    <row r="667">
      <c r="M667" s="33"/>
    </row>
    <row r="668">
      <c r="M668" s="33"/>
    </row>
    <row r="669">
      <c r="M669" s="33"/>
    </row>
    <row r="670">
      <c r="M670" s="33"/>
    </row>
    <row r="671">
      <c r="M671" s="33"/>
    </row>
    <row r="672">
      <c r="M672" s="33"/>
    </row>
    <row r="673">
      <c r="M673" s="33"/>
    </row>
    <row r="674">
      <c r="M674" s="33"/>
    </row>
    <row r="675">
      <c r="M675" s="33"/>
    </row>
    <row r="676">
      <c r="M676" s="33"/>
    </row>
    <row r="677">
      <c r="M677" s="33"/>
    </row>
    <row r="678">
      <c r="M678" s="33"/>
    </row>
    <row r="679">
      <c r="M679" s="33"/>
    </row>
    <row r="680">
      <c r="M680" s="33"/>
    </row>
    <row r="681">
      <c r="M681" s="33"/>
    </row>
    <row r="682">
      <c r="M682" s="33"/>
    </row>
    <row r="683">
      <c r="M683" s="33"/>
    </row>
    <row r="684">
      <c r="M684" s="33"/>
    </row>
    <row r="685">
      <c r="M685" s="33"/>
    </row>
    <row r="686">
      <c r="M686" s="33"/>
    </row>
    <row r="687">
      <c r="M687" s="33"/>
    </row>
    <row r="688">
      <c r="M688" s="33"/>
    </row>
    <row r="689">
      <c r="M689" s="33"/>
    </row>
    <row r="690">
      <c r="M690" s="33"/>
    </row>
    <row r="691">
      <c r="M691" s="33"/>
    </row>
    <row r="692">
      <c r="M692" s="33"/>
    </row>
    <row r="693">
      <c r="M693" s="33"/>
    </row>
    <row r="694">
      <c r="M694" s="33"/>
    </row>
    <row r="695">
      <c r="M695" s="33"/>
    </row>
    <row r="696">
      <c r="M696" s="33"/>
    </row>
    <row r="697">
      <c r="M697" s="33"/>
    </row>
    <row r="698">
      <c r="M698" s="33"/>
    </row>
    <row r="699">
      <c r="M699" s="33"/>
    </row>
    <row r="700">
      <c r="M700" s="33"/>
    </row>
    <row r="701">
      <c r="M701" s="33"/>
    </row>
    <row r="702">
      <c r="M702" s="33"/>
    </row>
    <row r="703">
      <c r="M703" s="33"/>
    </row>
    <row r="704">
      <c r="M704" s="33"/>
    </row>
    <row r="705">
      <c r="M705" s="33"/>
    </row>
    <row r="706">
      <c r="M706" s="33"/>
    </row>
    <row r="707">
      <c r="M707" s="33"/>
    </row>
    <row r="708">
      <c r="M708" s="33"/>
    </row>
    <row r="709">
      <c r="M709" s="33"/>
    </row>
    <row r="710">
      <c r="M710" s="33"/>
    </row>
    <row r="711">
      <c r="M711" s="33"/>
    </row>
    <row r="712">
      <c r="M712" s="33"/>
    </row>
    <row r="713">
      <c r="M713" s="33"/>
    </row>
    <row r="714">
      <c r="M714" s="33"/>
    </row>
    <row r="715">
      <c r="M715" s="33"/>
    </row>
    <row r="716">
      <c r="M716" s="33"/>
    </row>
    <row r="717">
      <c r="M717" s="33"/>
    </row>
    <row r="718">
      <c r="M718" s="33"/>
    </row>
    <row r="719">
      <c r="M719" s="33"/>
    </row>
    <row r="720">
      <c r="M720" s="33"/>
    </row>
    <row r="721">
      <c r="M721" s="33"/>
    </row>
    <row r="722">
      <c r="M722" s="33"/>
    </row>
    <row r="723">
      <c r="M723" s="33"/>
    </row>
    <row r="724">
      <c r="M724" s="33"/>
    </row>
    <row r="725">
      <c r="M725" s="33"/>
    </row>
    <row r="726">
      <c r="M726" s="33"/>
    </row>
    <row r="727">
      <c r="M727" s="33"/>
    </row>
    <row r="728">
      <c r="M728" s="33"/>
    </row>
    <row r="729">
      <c r="M729" s="33"/>
    </row>
    <row r="730">
      <c r="M730" s="33"/>
    </row>
    <row r="731">
      <c r="M731" s="33"/>
    </row>
    <row r="732">
      <c r="M732" s="33"/>
    </row>
    <row r="733">
      <c r="M733" s="33"/>
    </row>
    <row r="734">
      <c r="M734" s="33"/>
    </row>
    <row r="735">
      <c r="M735" s="33"/>
    </row>
    <row r="736">
      <c r="M736" s="33"/>
    </row>
    <row r="737">
      <c r="M737" s="33"/>
    </row>
    <row r="738">
      <c r="M738" s="33"/>
    </row>
    <row r="739">
      <c r="M739" s="33"/>
    </row>
    <row r="740">
      <c r="M740" s="33"/>
    </row>
    <row r="741">
      <c r="M741" s="33"/>
    </row>
    <row r="742">
      <c r="M742" s="33"/>
    </row>
    <row r="743">
      <c r="M743" s="33"/>
    </row>
    <row r="744">
      <c r="M744" s="33"/>
    </row>
    <row r="745">
      <c r="M745" s="33"/>
    </row>
    <row r="746">
      <c r="M746" s="33"/>
    </row>
    <row r="747">
      <c r="M747" s="33"/>
    </row>
    <row r="748">
      <c r="M748" s="33"/>
    </row>
    <row r="749">
      <c r="M749" s="33"/>
    </row>
    <row r="750">
      <c r="M750" s="33"/>
    </row>
    <row r="751">
      <c r="M751" s="33"/>
    </row>
    <row r="752">
      <c r="M752" s="33"/>
    </row>
    <row r="753">
      <c r="M753" s="33"/>
    </row>
    <row r="754">
      <c r="M754" s="33"/>
    </row>
    <row r="755">
      <c r="M755" s="33"/>
    </row>
    <row r="756">
      <c r="M756" s="33"/>
    </row>
    <row r="757">
      <c r="M757" s="33"/>
    </row>
    <row r="758">
      <c r="M758" s="33"/>
    </row>
    <row r="759">
      <c r="M759" s="33"/>
    </row>
    <row r="760">
      <c r="M760" s="33"/>
    </row>
    <row r="761">
      <c r="M761" s="33"/>
    </row>
    <row r="762">
      <c r="M762" s="33"/>
    </row>
    <row r="763">
      <c r="M763" s="33"/>
    </row>
    <row r="764">
      <c r="M764" s="33"/>
    </row>
    <row r="765">
      <c r="M765" s="33"/>
    </row>
    <row r="766">
      <c r="M766" s="33"/>
    </row>
    <row r="767">
      <c r="M767" s="33"/>
    </row>
    <row r="768">
      <c r="M768" s="33"/>
    </row>
    <row r="769">
      <c r="M769" s="33"/>
    </row>
    <row r="770">
      <c r="M770" s="33"/>
    </row>
    <row r="771">
      <c r="M771" s="33"/>
    </row>
    <row r="772">
      <c r="M772" s="33"/>
    </row>
    <row r="773">
      <c r="M773" s="33"/>
    </row>
    <row r="774">
      <c r="M774" s="33"/>
    </row>
    <row r="775">
      <c r="M775" s="33"/>
    </row>
    <row r="776">
      <c r="M776" s="33"/>
    </row>
    <row r="777">
      <c r="M777" s="33"/>
    </row>
    <row r="778">
      <c r="M778" s="33"/>
    </row>
    <row r="779">
      <c r="M779" s="33"/>
    </row>
    <row r="780">
      <c r="M780" s="33"/>
    </row>
    <row r="781">
      <c r="M781" s="33"/>
    </row>
    <row r="782">
      <c r="M782" s="33"/>
    </row>
    <row r="783">
      <c r="M783" s="33"/>
    </row>
    <row r="784">
      <c r="M784" s="33"/>
    </row>
    <row r="785">
      <c r="M785" s="33"/>
    </row>
    <row r="786">
      <c r="M786" s="33"/>
    </row>
    <row r="787">
      <c r="M787" s="33"/>
    </row>
    <row r="788">
      <c r="M788" s="33"/>
    </row>
    <row r="789">
      <c r="M789" s="33"/>
    </row>
    <row r="790">
      <c r="M790" s="33"/>
    </row>
    <row r="791">
      <c r="M791" s="33"/>
    </row>
    <row r="792">
      <c r="M792" s="33"/>
    </row>
    <row r="793">
      <c r="M793" s="33"/>
    </row>
    <row r="794">
      <c r="M794" s="33"/>
    </row>
    <row r="795">
      <c r="M795" s="33"/>
    </row>
    <row r="796">
      <c r="M796" s="33"/>
    </row>
    <row r="797">
      <c r="M797" s="33"/>
    </row>
    <row r="798">
      <c r="M798" s="33"/>
    </row>
    <row r="799">
      <c r="M799" s="33"/>
    </row>
    <row r="800">
      <c r="M800" s="33"/>
    </row>
    <row r="801">
      <c r="M801" s="33"/>
    </row>
    <row r="802">
      <c r="M802" s="33"/>
    </row>
    <row r="803">
      <c r="M803" s="33"/>
    </row>
    <row r="804">
      <c r="M804" s="33"/>
    </row>
    <row r="805">
      <c r="M805" s="33"/>
    </row>
    <row r="806">
      <c r="M806" s="33"/>
    </row>
    <row r="807">
      <c r="M807" s="33"/>
    </row>
    <row r="808">
      <c r="M808" s="33"/>
    </row>
    <row r="809">
      <c r="M809" s="33"/>
    </row>
    <row r="810">
      <c r="M810" s="33"/>
    </row>
    <row r="811">
      <c r="M811" s="33"/>
    </row>
    <row r="812">
      <c r="M812" s="33"/>
    </row>
    <row r="813">
      <c r="M813" s="33"/>
    </row>
    <row r="814">
      <c r="M814" s="33"/>
    </row>
    <row r="815">
      <c r="M815" s="33"/>
    </row>
    <row r="816">
      <c r="M816" s="33"/>
    </row>
    <row r="817">
      <c r="M817" s="33"/>
    </row>
    <row r="818">
      <c r="M818" s="33"/>
    </row>
    <row r="819">
      <c r="M819" s="33"/>
    </row>
    <row r="820">
      <c r="M820" s="33"/>
    </row>
    <row r="821">
      <c r="M821" s="33"/>
    </row>
    <row r="822">
      <c r="M822" s="33"/>
    </row>
    <row r="823">
      <c r="M823" s="33"/>
    </row>
    <row r="824">
      <c r="M824" s="33"/>
    </row>
    <row r="825">
      <c r="M825" s="33"/>
    </row>
    <row r="826">
      <c r="M826" s="33"/>
    </row>
    <row r="827">
      <c r="M827" s="33"/>
    </row>
    <row r="828">
      <c r="M828" s="33"/>
    </row>
    <row r="829">
      <c r="M829" s="33"/>
    </row>
    <row r="830">
      <c r="M830" s="33"/>
    </row>
    <row r="831">
      <c r="M831" s="33"/>
    </row>
    <row r="832">
      <c r="M832" s="33"/>
    </row>
    <row r="833">
      <c r="M833" s="33"/>
    </row>
    <row r="834">
      <c r="M834" s="33"/>
    </row>
    <row r="835">
      <c r="M835" s="33"/>
    </row>
    <row r="836">
      <c r="M836" s="33"/>
    </row>
    <row r="837">
      <c r="M837" s="33"/>
    </row>
    <row r="838">
      <c r="M838" s="33"/>
    </row>
    <row r="839">
      <c r="M839" s="33"/>
    </row>
    <row r="840">
      <c r="M840" s="33"/>
    </row>
    <row r="841">
      <c r="M841" s="33"/>
    </row>
    <row r="842">
      <c r="M842" s="33"/>
    </row>
    <row r="843">
      <c r="M843" s="33"/>
    </row>
    <row r="844">
      <c r="M844" s="33"/>
    </row>
    <row r="845">
      <c r="M845" s="33"/>
    </row>
    <row r="846">
      <c r="M846" s="33"/>
    </row>
    <row r="847">
      <c r="M847" s="33"/>
    </row>
    <row r="848">
      <c r="M848" s="33"/>
    </row>
    <row r="849">
      <c r="M849" s="33"/>
    </row>
    <row r="850">
      <c r="M850" s="33"/>
    </row>
    <row r="851">
      <c r="M851" s="33"/>
    </row>
    <row r="852">
      <c r="M852" s="33"/>
    </row>
    <row r="853">
      <c r="M853" s="33"/>
    </row>
    <row r="854">
      <c r="M854" s="33"/>
    </row>
    <row r="855">
      <c r="M855" s="33"/>
    </row>
    <row r="856">
      <c r="M856" s="33"/>
    </row>
    <row r="857">
      <c r="M857" s="33"/>
    </row>
    <row r="858">
      <c r="M858" s="33"/>
    </row>
    <row r="859">
      <c r="M859" s="33"/>
    </row>
    <row r="860">
      <c r="M860" s="33"/>
    </row>
    <row r="861">
      <c r="M861" s="33"/>
    </row>
    <row r="862">
      <c r="M862" s="33"/>
    </row>
    <row r="863">
      <c r="M863" s="33"/>
    </row>
    <row r="864">
      <c r="M864" s="33"/>
    </row>
    <row r="865">
      <c r="M865" s="33"/>
    </row>
    <row r="866">
      <c r="M866" s="33"/>
    </row>
    <row r="867">
      <c r="M867" s="33"/>
    </row>
    <row r="868">
      <c r="M868" s="33"/>
    </row>
    <row r="869">
      <c r="M869" s="33"/>
    </row>
    <row r="870">
      <c r="M870" s="33"/>
    </row>
    <row r="871">
      <c r="M871" s="33"/>
    </row>
    <row r="872">
      <c r="M872" s="33"/>
    </row>
    <row r="873">
      <c r="M873" s="33"/>
    </row>
    <row r="874">
      <c r="M874" s="33"/>
    </row>
    <row r="875">
      <c r="M875" s="33"/>
    </row>
    <row r="876">
      <c r="M876" s="33"/>
    </row>
    <row r="877">
      <c r="M877" s="33"/>
    </row>
    <row r="878">
      <c r="M878" s="33"/>
    </row>
    <row r="879">
      <c r="M879" s="33"/>
    </row>
    <row r="880">
      <c r="M880" s="33"/>
    </row>
    <row r="881">
      <c r="M881" s="33"/>
    </row>
    <row r="882">
      <c r="M882" s="33"/>
    </row>
    <row r="883">
      <c r="M883" s="33"/>
    </row>
    <row r="884">
      <c r="M884" s="33"/>
    </row>
    <row r="885">
      <c r="M885" s="33"/>
    </row>
    <row r="886">
      <c r="M886" s="33"/>
    </row>
    <row r="887">
      <c r="M887" s="33"/>
    </row>
    <row r="888">
      <c r="M888" s="33"/>
    </row>
    <row r="889">
      <c r="M889" s="33"/>
    </row>
    <row r="890">
      <c r="M890" s="33"/>
    </row>
    <row r="891">
      <c r="M891" s="33"/>
    </row>
    <row r="892">
      <c r="M892" s="33"/>
    </row>
    <row r="893">
      <c r="M893" s="33"/>
    </row>
    <row r="894">
      <c r="M894" s="33"/>
    </row>
    <row r="895">
      <c r="M895" s="33"/>
    </row>
    <row r="896">
      <c r="M896" s="33"/>
    </row>
    <row r="897">
      <c r="M897" s="33"/>
    </row>
    <row r="898">
      <c r="M898" s="33"/>
    </row>
    <row r="899">
      <c r="M899" s="33"/>
    </row>
    <row r="900">
      <c r="M900" s="33"/>
    </row>
    <row r="901">
      <c r="M901" s="33"/>
    </row>
    <row r="902">
      <c r="M902" s="33"/>
    </row>
    <row r="903">
      <c r="M903" s="33"/>
    </row>
    <row r="904">
      <c r="M904" s="33"/>
    </row>
    <row r="905">
      <c r="M905" s="33"/>
    </row>
    <row r="906">
      <c r="M906" s="33"/>
    </row>
    <row r="907">
      <c r="M907" s="33"/>
    </row>
    <row r="908">
      <c r="M908" s="33"/>
    </row>
    <row r="909">
      <c r="M909" s="33"/>
    </row>
    <row r="910">
      <c r="M910" s="33"/>
    </row>
    <row r="911">
      <c r="M911" s="33"/>
    </row>
    <row r="912">
      <c r="M912" s="33"/>
    </row>
    <row r="913">
      <c r="M913" s="33"/>
    </row>
    <row r="914">
      <c r="M914" s="33"/>
    </row>
    <row r="915">
      <c r="M915" s="33"/>
    </row>
    <row r="916">
      <c r="M916" s="33"/>
    </row>
    <row r="917">
      <c r="M917" s="33"/>
    </row>
    <row r="918">
      <c r="M918" s="33"/>
    </row>
    <row r="919">
      <c r="M919" s="33"/>
    </row>
    <row r="920">
      <c r="M920" s="33"/>
    </row>
    <row r="921">
      <c r="M921" s="33"/>
    </row>
    <row r="922">
      <c r="M922" s="33"/>
    </row>
    <row r="923">
      <c r="M923" s="33"/>
    </row>
    <row r="924">
      <c r="M924" s="33"/>
    </row>
    <row r="925">
      <c r="M925" s="33"/>
    </row>
    <row r="926">
      <c r="M926" s="33"/>
    </row>
    <row r="927">
      <c r="M927" s="33"/>
    </row>
    <row r="928">
      <c r="M928" s="33"/>
    </row>
    <row r="929">
      <c r="M929" s="33"/>
    </row>
    <row r="930">
      <c r="M930" s="33"/>
    </row>
    <row r="931">
      <c r="M931" s="33"/>
    </row>
    <row r="932">
      <c r="M932" s="33"/>
    </row>
    <row r="933">
      <c r="M933" s="33"/>
    </row>
    <row r="934">
      <c r="M934" s="33"/>
    </row>
    <row r="935">
      <c r="M935" s="33"/>
    </row>
    <row r="936">
      <c r="M936" s="33"/>
    </row>
    <row r="937">
      <c r="M937" s="33"/>
    </row>
    <row r="938">
      <c r="M938" s="33"/>
    </row>
    <row r="939">
      <c r="M939" s="33"/>
    </row>
    <row r="940">
      <c r="M940" s="33"/>
    </row>
    <row r="941">
      <c r="M941" s="33"/>
    </row>
    <row r="942">
      <c r="M942" s="33"/>
    </row>
    <row r="943">
      <c r="M943" s="33"/>
    </row>
    <row r="944">
      <c r="M944" s="33"/>
    </row>
    <row r="945">
      <c r="M945" s="33"/>
    </row>
    <row r="946">
      <c r="M946" s="33"/>
    </row>
    <row r="947">
      <c r="M947" s="33"/>
    </row>
    <row r="948">
      <c r="M948" s="33"/>
    </row>
    <row r="949">
      <c r="M949" s="33"/>
    </row>
    <row r="950">
      <c r="M950" s="33"/>
    </row>
    <row r="951">
      <c r="M951" s="33"/>
    </row>
    <row r="952">
      <c r="M952" s="33"/>
    </row>
    <row r="953">
      <c r="M953" s="33"/>
    </row>
    <row r="954">
      <c r="M954" s="33"/>
    </row>
    <row r="955">
      <c r="M955" s="33"/>
    </row>
    <row r="956">
      <c r="M956" s="33"/>
    </row>
    <row r="957">
      <c r="M957" s="33"/>
    </row>
    <row r="958">
      <c r="M958" s="33"/>
    </row>
    <row r="959">
      <c r="M959" s="33"/>
    </row>
    <row r="960">
      <c r="M960" s="33"/>
    </row>
    <row r="961">
      <c r="M961" s="33"/>
    </row>
    <row r="962">
      <c r="M962" s="33"/>
    </row>
    <row r="963">
      <c r="M963" s="33"/>
    </row>
    <row r="964">
      <c r="M964" s="33"/>
    </row>
    <row r="965">
      <c r="M965" s="33"/>
    </row>
    <row r="966">
      <c r="M966" s="33"/>
    </row>
    <row r="967">
      <c r="M967" s="33"/>
    </row>
    <row r="968">
      <c r="M968" s="33"/>
    </row>
    <row r="969">
      <c r="M969" s="33"/>
    </row>
    <row r="970">
      <c r="M970" s="33"/>
    </row>
    <row r="971">
      <c r="M971" s="33"/>
    </row>
    <row r="972">
      <c r="M972" s="33"/>
    </row>
    <row r="973">
      <c r="M973" s="33"/>
    </row>
    <row r="974">
      <c r="M974" s="33"/>
    </row>
    <row r="975">
      <c r="M975" s="33"/>
    </row>
    <row r="976">
      <c r="M976" s="33"/>
    </row>
    <row r="977">
      <c r="M977" s="33"/>
    </row>
    <row r="978">
      <c r="M978" s="33"/>
    </row>
    <row r="979">
      <c r="M979" s="33"/>
    </row>
    <row r="980">
      <c r="M980" s="33"/>
    </row>
    <row r="981">
      <c r="M981" s="33"/>
    </row>
    <row r="982">
      <c r="M982" s="33"/>
    </row>
    <row r="983">
      <c r="M983" s="33"/>
    </row>
    <row r="984">
      <c r="M984" s="33"/>
    </row>
    <row r="985">
      <c r="M985" s="33"/>
    </row>
    <row r="986">
      <c r="M986" s="33"/>
    </row>
    <row r="987">
      <c r="M987" s="33"/>
    </row>
    <row r="988">
      <c r="M988" s="33"/>
    </row>
    <row r="989">
      <c r="M989" s="33"/>
    </row>
    <row r="990">
      <c r="M990" s="33"/>
    </row>
    <row r="991">
      <c r="M991" s="33"/>
    </row>
    <row r="992">
      <c r="M992" s="33"/>
    </row>
    <row r="993">
      <c r="M993" s="33"/>
    </row>
    <row r="994">
      <c r="M994" s="33"/>
    </row>
    <row r="995">
      <c r="M995" s="33"/>
    </row>
    <row r="996">
      <c r="M996" s="33"/>
    </row>
    <row r="997">
      <c r="M997" s="33"/>
    </row>
    <row r="998">
      <c r="M998" s="33"/>
    </row>
    <row r="999">
      <c r="M999" s="33"/>
    </row>
    <row r="1000">
      <c r="M1000" s="33"/>
    </row>
    <row r="1001">
      <c r="M1001" s="33"/>
    </row>
    <row r="1002">
      <c r="M1002" s="33"/>
    </row>
  </sheetData>
  <mergeCells count="3">
    <mergeCell ref="E1:L1"/>
    <mergeCell ref="E2:H2"/>
    <mergeCell ref="I2:L2"/>
  </mergeCells>
  <hyperlinks>
    <hyperlink r:id="rId1" ref="B1"/>
    <hyperlink r:id="rId2" ref="B2"/>
    <hyperlink r:id="rId3" ref="B4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1"/>
    <hyperlink r:id="rId18" ref="C11"/>
    <hyperlink r:id="rId19" ref="C13"/>
    <hyperlink r:id="rId20" ref="C15"/>
    <hyperlink r:id="rId21" ref="C16"/>
    <hyperlink r:id="rId22" ref="C17"/>
    <hyperlink r:id="rId23" ref="C18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</hyperlinks>
  <drawing r:id="rId3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0"/>
    <col customWidth="1" min="4" max="4" width="17.63"/>
  </cols>
  <sheetData>
    <row r="2">
      <c r="A2" s="1" t="s">
        <v>17</v>
      </c>
      <c r="B2" s="1" t="s">
        <v>15</v>
      </c>
      <c r="C2" s="1">
        <v>1.0</v>
      </c>
      <c r="D2" s="3" t="s">
        <v>18</v>
      </c>
    </row>
    <row r="3">
      <c r="A3" s="1" t="s">
        <v>19</v>
      </c>
      <c r="B3" s="1" t="s">
        <v>15</v>
      </c>
      <c r="C3" s="1">
        <v>1.0</v>
      </c>
      <c r="D3" s="3" t="s">
        <v>20</v>
      </c>
    </row>
    <row r="4">
      <c r="A4" s="1" t="s">
        <v>80</v>
      </c>
      <c r="B4" s="1" t="s">
        <v>11</v>
      </c>
      <c r="C4" s="1">
        <v>1.0</v>
      </c>
      <c r="D4" s="3" t="s">
        <v>365</v>
      </c>
    </row>
    <row r="5">
      <c r="B5" s="1" t="s">
        <v>11</v>
      </c>
      <c r="C5" s="1">
        <v>1.0</v>
      </c>
      <c r="D5" s="5" t="s">
        <v>10</v>
      </c>
    </row>
    <row r="6">
      <c r="B6" s="1" t="s">
        <v>11</v>
      </c>
      <c r="C6" s="1">
        <v>1.0</v>
      </c>
      <c r="D6" s="5" t="s">
        <v>12</v>
      </c>
    </row>
    <row r="7">
      <c r="B7" s="1" t="s">
        <v>11</v>
      </c>
      <c r="C7" s="1">
        <v>6.0</v>
      </c>
      <c r="D7" s="5" t="s">
        <v>49</v>
      </c>
    </row>
    <row r="8">
      <c r="B8" s="1" t="s">
        <v>11</v>
      </c>
      <c r="C8" s="1">
        <v>4.0</v>
      </c>
      <c r="D8" s="5" t="s">
        <v>50</v>
      </c>
    </row>
    <row r="9">
      <c r="B9" s="1" t="s">
        <v>31</v>
      </c>
      <c r="C9" s="1">
        <v>1.0</v>
      </c>
      <c r="D9" s="5" t="s">
        <v>48</v>
      </c>
    </row>
    <row r="10">
      <c r="B10" s="1" t="s">
        <v>31</v>
      </c>
      <c r="C10" s="1">
        <v>6.0</v>
      </c>
      <c r="D10" s="5" t="s">
        <v>49</v>
      </c>
    </row>
    <row r="11">
      <c r="B11" s="1" t="s">
        <v>31</v>
      </c>
      <c r="C11" s="1">
        <v>1.0</v>
      </c>
      <c r="D11" s="5" t="s">
        <v>51</v>
      </c>
    </row>
    <row r="12">
      <c r="B12" s="1" t="s">
        <v>31</v>
      </c>
      <c r="C12" s="1">
        <v>6.0</v>
      </c>
      <c r="D12" s="5" t="s">
        <v>52</v>
      </c>
    </row>
    <row r="13">
      <c r="B13" s="1" t="s">
        <v>15</v>
      </c>
      <c r="C13" s="1">
        <v>3.0</v>
      </c>
      <c r="D13" s="3" t="s">
        <v>366</v>
      </c>
    </row>
    <row r="14">
      <c r="A14" s="1" t="s">
        <v>74</v>
      </c>
      <c r="B14" s="1" t="s">
        <v>15</v>
      </c>
      <c r="C14" s="1">
        <v>1.0</v>
      </c>
      <c r="D14" s="3" t="s">
        <v>75</v>
      </c>
    </row>
    <row r="15">
      <c r="A15" s="1" t="s">
        <v>23</v>
      </c>
      <c r="B15" s="1" t="s">
        <v>367</v>
      </c>
      <c r="C15" s="1">
        <v>5.0</v>
      </c>
      <c r="D15" s="3" t="s">
        <v>24</v>
      </c>
    </row>
    <row r="16">
      <c r="C16" s="9">
        <f>SUM(C2:C15)</f>
        <v>38</v>
      </c>
      <c r="D16" s="24"/>
    </row>
    <row r="25">
      <c r="A25" s="1" t="s">
        <v>60</v>
      </c>
      <c r="B25" s="1" t="s">
        <v>11</v>
      </c>
      <c r="C25" s="1">
        <v>3.0</v>
      </c>
      <c r="D25" s="3" t="s">
        <v>368</v>
      </c>
    </row>
    <row r="26">
      <c r="B26" s="1" t="s">
        <v>31</v>
      </c>
      <c r="C26" s="1">
        <v>6.0</v>
      </c>
      <c r="D26" s="3" t="s">
        <v>368</v>
      </c>
    </row>
    <row r="27">
      <c r="B27" s="1" t="s">
        <v>15</v>
      </c>
      <c r="C27" s="1">
        <v>1.0</v>
      </c>
      <c r="D27" s="3" t="s">
        <v>368</v>
      </c>
    </row>
    <row r="28">
      <c r="B28" s="1" t="s">
        <v>11</v>
      </c>
      <c r="C28" s="1">
        <v>4.0</v>
      </c>
      <c r="D28" s="3" t="s">
        <v>61</v>
      </c>
    </row>
    <row r="29">
      <c r="B29" s="1" t="s">
        <v>31</v>
      </c>
      <c r="C29" s="1">
        <v>1.0</v>
      </c>
      <c r="D29" s="3" t="s">
        <v>61</v>
      </c>
      <c r="F29" s="1"/>
    </row>
    <row r="30">
      <c r="B30" s="1" t="s">
        <v>11</v>
      </c>
      <c r="C30" s="1">
        <v>1.0</v>
      </c>
      <c r="D30" s="3" t="s">
        <v>62</v>
      </c>
    </row>
    <row r="31">
      <c r="B31" s="1" t="s">
        <v>31</v>
      </c>
      <c r="C31" s="1">
        <v>1.0</v>
      </c>
      <c r="D31" s="3" t="s">
        <v>62</v>
      </c>
    </row>
    <row r="32">
      <c r="B32" s="1" t="s">
        <v>11</v>
      </c>
      <c r="C32" s="1">
        <v>1.0</v>
      </c>
      <c r="D32" s="3" t="s">
        <v>62</v>
      </c>
    </row>
    <row r="33">
      <c r="A33" s="1" t="s">
        <v>299</v>
      </c>
      <c r="B33" s="1" t="s">
        <v>11</v>
      </c>
      <c r="C33" s="1">
        <v>12.0</v>
      </c>
      <c r="D33" s="3" t="s">
        <v>40</v>
      </c>
    </row>
    <row r="34">
      <c r="B34" s="1" t="s">
        <v>367</v>
      </c>
      <c r="C34" s="1">
        <v>1.0</v>
      </c>
      <c r="D34" s="3" t="s">
        <v>41</v>
      </c>
    </row>
    <row r="35">
      <c r="A35" s="1" t="s">
        <v>180</v>
      </c>
      <c r="B35" s="1" t="s">
        <v>11</v>
      </c>
      <c r="C35" s="1">
        <v>2.0</v>
      </c>
      <c r="D35" s="3" t="s">
        <v>56</v>
      </c>
    </row>
    <row r="38">
      <c r="A38" s="1" t="s">
        <v>28</v>
      </c>
      <c r="B38" s="1" t="s">
        <v>11</v>
      </c>
      <c r="C38" s="1">
        <v>1.0</v>
      </c>
      <c r="D38" s="3" t="s">
        <v>29</v>
      </c>
    </row>
    <row r="39">
      <c r="B39" s="1" t="s">
        <v>31</v>
      </c>
      <c r="C39" s="1">
        <v>2.0</v>
      </c>
      <c r="D39" s="3" t="s">
        <v>30</v>
      </c>
    </row>
    <row r="40">
      <c r="B40" s="1" t="s">
        <v>15</v>
      </c>
      <c r="C40" s="1">
        <v>1.0</v>
      </c>
      <c r="D40" s="3" t="s">
        <v>89</v>
      </c>
    </row>
    <row r="42">
      <c r="A42" s="1" t="s">
        <v>37</v>
      </c>
      <c r="B42" s="1" t="s">
        <v>11</v>
      </c>
      <c r="C42" s="1">
        <v>7.0</v>
      </c>
      <c r="D42" s="3" t="s">
        <v>38</v>
      </c>
    </row>
    <row r="43">
      <c r="B43" s="1" t="s">
        <v>11</v>
      </c>
      <c r="C43" s="1">
        <v>2.0</v>
      </c>
      <c r="D43" s="3" t="s">
        <v>369</v>
      </c>
    </row>
    <row r="44">
      <c r="A44" s="1" t="s">
        <v>32</v>
      </c>
      <c r="B44" s="1" t="s">
        <v>11</v>
      </c>
      <c r="C44" s="1">
        <v>1.0</v>
      </c>
      <c r="D44" s="3" t="s">
        <v>33</v>
      </c>
    </row>
    <row r="45">
      <c r="A45" s="1" t="s">
        <v>315</v>
      </c>
      <c r="B45" s="34" t="s">
        <v>11</v>
      </c>
      <c r="C45" s="35">
        <v>2.0</v>
      </c>
      <c r="D45" s="11" t="s">
        <v>69</v>
      </c>
      <c r="F45" s="34"/>
    </row>
    <row r="46">
      <c r="B46" s="34" t="s">
        <v>31</v>
      </c>
      <c r="C46" s="35">
        <v>2.0</v>
      </c>
      <c r="D46" s="11" t="s">
        <v>69</v>
      </c>
      <c r="F46" s="34"/>
    </row>
    <row r="47">
      <c r="B47" s="34" t="s">
        <v>11</v>
      </c>
      <c r="C47" s="35">
        <v>3.0</v>
      </c>
      <c r="D47" s="11" t="s">
        <v>73</v>
      </c>
      <c r="F47" s="34"/>
    </row>
    <row r="48">
      <c r="B48" s="34" t="s">
        <v>31</v>
      </c>
      <c r="C48" s="35">
        <v>1.0</v>
      </c>
      <c r="D48" s="11" t="s">
        <v>73</v>
      </c>
      <c r="F48" s="34"/>
    </row>
    <row r="49">
      <c r="A49" s="1" t="s">
        <v>85</v>
      </c>
      <c r="B49" s="1" t="s">
        <v>15</v>
      </c>
      <c r="C49" s="1">
        <v>1.0</v>
      </c>
      <c r="D49" s="3" t="s">
        <v>86</v>
      </c>
    </row>
    <row r="50">
      <c r="A50" s="1" t="s">
        <v>87</v>
      </c>
      <c r="B50" s="1" t="s">
        <v>15</v>
      </c>
      <c r="C50" s="1">
        <v>1.0</v>
      </c>
      <c r="D50" s="5" t="s">
        <v>88</v>
      </c>
    </row>
    <row r="52">
      <c r="C52" s="9">
        <f>SUM(C25:C50)</f>
        <v>57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  <hyperlink r:id="rId26" ref="D38"/>
    <hyperlink r:id="rId27" ref="D39"/>
    <hyperlink r:id="rId28" ref="D40"/>
    <hyperlink r:id="rId29" ref="D42"/>
    <hyperlink r:id="rId30" ref="D43"/>
    <hyperlink r:id="rId31" ref="D44"/>
    <hyperlink r:id="rId32" ref="D45"/>
    <hyperlink r:id="rId33" ref="D46"/>
    <hyperlink r:id="rId34" ref="D47"/>
    <hyperlink r:id="rId35" ref="D48"/>
    <hyperlink r:id="rId36" ref="D49"/>
    <hyperlink r:id="rId37" ref="D50"/>
  </hyperlinks>
  <drawing r:id="rId3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88"/>
  </cols>
  <sheetData>
    <row r="2">
      <c r="A2" s="1" t="s">
        <v>286</v>
      </c>
      <c r="B2" s="1" t="s">
        <v>15</v>
      </c>
      <c r="C2" s="1">
        <v>1.0</v>
      </c>
      <c r="D2" s="3" t="s">
        <v>370</v>
      </c>
    </row>
    <row r="3">
      <c r="A3" s="1" t="s">
        <v>80</v>
      </c>
      <c r="B3" s="1" t="s">
        <v>11</v>
      </c>
      <c r="C3" s="1">
        <v>3.0</v>
      </c>
      <c r="D3" s="3" t="s">
        <v>371</v>
      </c>
    </row>
    <row r="4">
      <c r="A4" s="1" t="s">
        <v>299</v>
      </c>
      <c r="B4" s="1" t="s">
        <v>11</v>
      </c>
      <c r="C4" s="1">
        <v>1.0</v>
      </c>
      <c r="D4" s="3" t="s">
        <v>372</v>
      </c>
    </row>
    <row r="5">
      <c r="A5" s="1" t="s">
        <v>74</v>
      </c>
      <c r="B5" s="1" t="s">
        <v>11</v>
      </c>
      <c r="C5" s="1">
        <v>1.0</v>
      </c>
      <c r="D5" s="3" t="s">
        <v>373</v>
      </c>
    </row>
    <row r="6">
      <c r="A6" s="1" t="s">
        <v>26</v>
      </c>
      <c r="B6" s="1" t="s">
        <v>15</v>
      </c>
      <c r="C6" s="1">
        <v>1.0</v>
      </c>
      <c r="D6" s="3" t="s">
        <v>374</v>
      </c>
    </row>
  </sheetData>
  <hyperlinks>
    <hyperlink r:id="rId1" location="bookmark=id.ghld10rwj5h5" ref="D2"/>
    <hyperlink r:id="rId2" location="bookmark=id.hi7sfmetaa6a" ref="D3"/>
    <hyperlink r:id="rId3" location="bookmark=id.jayubftcwvbd" ref="D4"/>
    <hyperlink r:id="rId4" location="bookmark=id.uodrdmj71pmp" ref="D5"/>
    <hyperlink r:id="rId5" location="bookmark=id.pv1irpyfkitc" ref="D6"/>
  </hyperlinks>
  <drawing r:id="rId6"/>
</worksheet>
</file>