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70" windowWidth="8540" windowHeight="4300" activeTab="1"/>
  </bookViews>
  <sheets>
    <sheet name="DATE FUNCTIONS" sheetId="1" r:id="rId1"/>
    <sheet name="TIME FUNCTIONS" sheetId="2" r:id="rId2"/>
    <sheet name="DATE DIFFERENCE" sheetId="3" r:id="rId3"/>
  </sheets>
  <calcPr calcId="124519"/>
</workbook>
</file>

<file path=xl/calcChain.xml><?xml version="1.0" encoding="utf-8"?>
<calcChain xmlns="http://schemas.openxmlformats.org/spreadsheetml/2006/main">
  <c r="C2" i="3"/>
  <c r="B10" s="1"/>
  <c r="C3" i="2"/>
  <c r="C4" s="1"/>
  <c r="D51" i="1"/>
  <c r="D52"/>
  <c r="D53"/>
  <c r="D50"/>
  <c r="C40"/>
  <c r="F33"/>
  <c r="F32"/>
  <c r="C34"/>
  <c r="F28"/>
  <c r="F22"/>
  <c r="F21"/>
  <c r="C31"/>
  <c r="C30"/>
  <c r="C29"/>
  <c r="C28"/>
  <c r="C15"/>
  <c r="C13"/>
  <c r="C14"/>
  <c r="C12"/>
  <c r="C7"/>
  <c r="C6"/>
  <c r="C5"/>
  <c r="C4"/>
  <c r="C3"/>
  <c r="B6" i="3" l="1"/>
  <c r="B5"/>
  <c r="B4"/>
  <c r="B12"/>
  <c r="B11"/>
  <c r="C6" i="2"/>
  <c r="C5"/>
  <c r="C7" l="1"/>
</calcChain>
</file>

<file path=xl/sharedStrings.xml><?xml version="1.0" encoding="utf-8"?>
<sst xmlns="http://schemas.openxmlformats.org/spreadsheetml/2006/main" count="95" uniqueCount="85">
  <si>
    <t>Function Name</t>
  </si>
  <si>
    <t>Function</t>
  </si>
  <si>
    <t>TODAY</t>
  </si>
  <si>
    <t>YEAR</t>
  </si>
  <si>
    <t>MONTH</t>
  </si>
  <si>
    <t>DAY</t>
  </si>
  <si>
    <t>WORKDAY</t>
  </si>
  <si>
    <t>WEEKDAY</t>
  </si>
  <si>
    <t>WEEKNUM</t>
  </si>
  <si>
    <t>EOMONTH</t>
  </si>
  <si>
    <t>Ctrl + ; will</t>
  </si>
  <si>
    <t>give today's date.</t>
  </si>
  <si>
    <t>DATE</t>
  </si>
  <si>
    <t>Date</t>
  </si>
  <si>
    <t>Day</t>
  </si>
  <si>
    <t>Month</t>
  </si>
  <si>
    <t>Year</t>
  </si>
  <si>
    <t>Today is 5th day of week. Considered starting from Sunday.</t>
  </si>
  <si>
    <t>Returns week no. of the date.</t>
  </si>
  <si>
    <t>current month. 1 will return end of next month and -1 will</t>
  </si>
  <si>
    <t>EDATE</t>
  </si>
  <si>
    <t>Date + 5 Months</t>
  </si>
  <si>
    <t>Date - 5 Months</t>
  </si>
  <si>
    <t>Date + 5 Years</t>
  </si>
  <si>
    <t>Date - 5 Years</t>
  </si>
  <si>
    <t>Working. Returns the next working date. Here, we have to select the 'Short Date' option from the 'numbers' dropdown which is by default 'General'.</t>
  </si>
  <si>
    <t xml:space="preserve">return end of previous month. And similarly others. </t>
  </si>
  <si>
    <t xml:space="preserve">(Date,no) Fn is used. So, here if we put 0 in no. It will return end of the  </t>
  </si>
  <si>
    <t>Working. Returns the END of month. Same like WORKDAY(), set to 'Short Date'.</t>
  </si>
  <si>
    <t>Set to 'Short Date' in dropdown.</t>
  </si>
  <si>
    <t>Direct addition of dates.</t>
  </si>
  <si>
    <t>Direct subtraction of dates.</t>
  </si>
  <si>
    <t>3 so 3 months will be added to current date.</t>
  </si>
  <si>
    <t>Nested Function is used. Here 2nd parameter is</t>
  </si>
  <si>
    <t>NETWORKDAYS</t>
  </si>
  <si>
    <t>Start Date</t>
  </si>
  <si>
    <t>End Date</t>
  </si>
  <si>
    <t>Festival</t>
  </si>
  <si>
    <t>Republic Day</t>
  </si>
  <si>
    <t>Independence Day</t>
  </si>
  <si>
    <t>Christmas</t>
  </si>
  <si>
    <t>Diwali</t>
  </si>
  <si>
    <t>Total Days</t>
  </si>
  <si>
    <t>Weeks</t>
  </si>
  <si>
    <t>Sundays &amp; Saturdays</t>
  </si>
  <si>
    <t>Working Days</t>
  </si>
  <si>
    <t>This are the total no. of working</t>
  </si>
  <si>
    <t xml:space="preserve">days. NOTICE: answers in C34 and </t>
  </si>
  <si>
    <t xml:space="preserve"> F33 are different. Because in F33 we </t>
  </si>
  <si>
    <t xml:space="preserve">are directly calculating, whereas in </t>
  </si>
  <si>
    <t>C34 function is calculating.</t>
  </si>
  <si>
    <t>Here, we have also given the holidays</t>
  </si>
  <si>
    <t>list from below to be subtracted.</t>
  </si>
  <si>
    <t xml:space="preserve">In order to get day, click on small </t>
  </si>
  <si>
    <t xml:space="preserve">arrow in 'Alignment' tab and in </t>
  </si>
  <si>
    <t xml:space="preserve"> 'Number' menu, select 'Custom' and</t>
  </si>
  <si>
    <t xml:space="preserve">name of the day. Similarly, After that you can </t>
  </si>
  <si>
    <t>letter name of month or 'mmmm' to get</t>
  </si>
  <si>
    <t>full month name.</t>
  </si>
  <si>
    <t>write (after - or a separator) mm to get 3-</t>
  </si>
  <si>
    <t>then write just 'dd' to get 3-letter name</t>
  </si>
  <si>
    <t>of the day. Or write 'dddd' to get full</t>
  </si>
  <si>
    <t>NETWORKDAYS.INTL</t>
  </si>
  <si>
    <t xml:space="preserve">Set as per the company, as every company </t>
  </si>
  <si>
    <t>may have different holidays.</t>
  </si>
  <si>
    <t xml:space="preserve">AVAILABLE IN </t>
  </si>
  <si>
    <t>EXCEL 2010 ONWARDS.</t>
  </si>
  <si>
    <t>NOW</t>
  </si>
  <si>
    <t>HOUR</t>
  </si>
  <si>
    <t>MINUTE</t>
  </si>
  <si>
    <t xml:space="preserve">SECOND </t>
  </si>
  <si>
    <t>TIME</t>
  </si>
  <si>
    <t xml:space="preserve">We can change the style of </t>
  </si>
  <si>
    <t>display in the Numbers menu,</t>
  </si>
  <si>
    <t>in custom option.</t>
  </si>
  <si>
    <t>Date of Birth</t>
  </si>
  <si>
    <t>Today's Date</t>
  </si>
  <si>
    <t>Only Years</t>
  </si>
  <si>
    <t>Only Months</t>
  </si>
  <si>
    <t>Only Days</t>
  </si>
  <si>
    <t>DATEDIF()</t>
  </si>
  <si>
    <t>days have passed till now.</t>
  </si>
  <si>
    <t>In above, 22 Years OR 265 months OR 8076</t>
  </si>
  <si>
    <t>In above, 22 years , 1 month and</t>
  </si>
  <si>
    <t>10 days have passed till now.</t>
  </si>
</sst>
</file>

<file path=xl/styles.xml><?xml version="1.0" encoding="utf-8"?>
<styleSheet xmlns="http://schemas.openxmlformats.org/spreadsheetml/2006/main">
  <numFmts count="1">
    <numFmt numFmtId="164" formatCode="dddd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4E6C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1" xfId="0" applyFill="1" applyBorder="1"/>
    <xf numFmtId="14" fontId="0" fillId="4" borderId="1" xfId="0" applyNumberFormat="1" applyFill="1" applyBorder="1"/>
    <xf numFmtId="14" fontId="1" fillId="4" borderId="7" xfId="0" applyNumberFormat="1" applyFont="1" applyFill="1" applyBorder="1"/>
    <xf numFmtId="0" fontId="1" fillId="4" borderId="10" xfId="0" applyFont="1" applyFill="1" applyBorder="1"/>
    <xf numFmtId="14" fontId="0" fillId="5" borderId="5" xfId="0" applyNumberFormat="1" applyFill="1" applyBorder="1"/>
    <xf numFmtId="14" fontId="0" fillId="5" borderId="2" xfId="0" applyNumberFormat="1" applyFill="1" applyBorder="1"/>
    <xf numFmtId="14" fontId="0" fillId="5" borderId="11" xfId="0" applyNumberFormat="1" applyFill="1" applyBorder="1"/>
    <xf numFmtId="0" fontId="1" fillId="4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0" fillId="3" borderId="3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5" xfId="0" applyFill="1" applyBorder="1"/>
    <xf numFmtId="0" fontId="0" fillId="8" borderId="2" xfId="0" applyFill="1" applyBorder="1"/>
    <xf numFmtId="0" fontId="0" fillId="8" borderId="11" xfId="0" applyFill="1" applyBorder="1"/>
    <xf numFmtId="0" fontId="0" fillId="2" borderId="3" xfId="0" applyFill="1" applyBorder="1"/>
    <xf numFmtId="0" fontId="0" fillId="9" borderId="1" xfId="0" applyFill="1" applyBorder="1"/>
    <xf numFmtId="14" fontId="0" fillId="9" borderId="1" xfId="0" applyNumberFormat="1" applyFill="1" applyBorder="1"/>
    <xf numFmtId="164" fontId="0" fillId="10" borderId="1" xfId="0" applyNumberFormat="1" applyFill="1" applyBorder="1"/>
    <xf numFmtId="0" fontId="6" fillId="12" borderId="5" xfId="0" applyFont="1" applyFill="1" applyBorder="1"/>
    <xf numFmtId="0" fontId="6" fillId="12" borderId="11" xfId="0" applyFont="1" applyFill="1" applyBorder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11" xfId="0" applyFont="1" applyFill="1" applyBorder="1"/>
    <xf numFmtId="0" fontId="7" fillId="7" borderId="11" xfId="0" applyFont="1" applyFill="1" applyBorder="1"/>
    <xf numFmtId="0" fontId="7" fillId="7" borderId="1" xfId="0" applyFont="1" applyFill="1" applyBorder="1"/>
    <xf numFmtId="14" fontId="7" fillId="7" borderId="1" xfId="0" applyNumberFormat="1" applyFont="1" applyFill="1" applyBorder="1"/>
    <xf numFmtId="0" fontId="1" fillId="14" borderId="3" xfId="0" applyFont="1" applyFill="1" applyBorder="1" applyAlignment="1"/>
    <xf numFmtId="0" fontId="1" fillId="14" borderId="1" xfId="0" applyFont="1" applyFill="1" applyBorder="1" applyAlignment="1"/>
    <xf numFmtId="0" fontId="0" fillId="0" borderId="1" xfId="0" applyBorder="1"/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1" borderId="1" xfId="0" applyFill="1" applyBorder="1"/>
    <xf numFmtId="0" fontId="0" fillId="15" borderId="1" xfId="0" applyFill="1" applyBorder="1"/>
    <xf numFmtId="22" fontId="0" fillId="15" borderId="1" xfId="0" applyNumberFormat="1" applyFill="1" applyBorder="1"/>
    <xf numFmtId="18" fontId="0" fillId="15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FF"/>
      <color rgb="FFFFFF99"/>
      <color rgb="FF74E6C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58"/>
  <sheetViews>
    <sheetView workbookViewId="0">
      <selection activeCell="C6" sqref="C6"/>
    </sheetView>
  </sheetViews>
  <sheetFormatPr defaultRowHeight="14.5"/>
  <cols>
    <col min="2" max="2" width="17.81640625" customWidth="1"/>
    <col min="3" max="3" width="17.36328125" customWidth="1"/>
    <col min="4" max="4" width="19.54296875" customWidth="1"/>
    <col min="5" max="5" width="38.36328125" customWidth="1"/>
    <col min="6" max="6" width="40.26953125" customWidth="1"/>
    <col min="7" max="7" width="39.7265625" customWidth="1"/>
  </cols>
  <sheetData>
    <row r="1" spans="2:8">
      <c r="E1" s="8" t="s">
        <v>13</v>
      </c>
      <c r="F1" s="8"/>
      <c r="G1" s="7" t="s">
        <v>14</v>
      </c>
      <c r="H1" s="6">
        <v>14</v>
      </c>
    </row>
    <row r="2" spans="2:8">
      <c r="B2" s="17" t="s">
        <v>0</v>
      </c>
      <c r="C2" s="17" t="s">
        <v>1</v>
      </c>
      <c r="E2" s="8"/>
      <c r="F2" s="8"/>
      <c r="G2" s="7" t="s">
        <v>15</v>
      </c>
      <c r="H2" s="6">
        <v>2</v>
      </c>
    </row>
    <row r="3" spans="2:8">
      <c r="B3" s="4" t="s">
        <v>2</v>
      </c>
      <c r="C3" s="5">
        <f ca="1">TODAY()</f>
        <v>43885</v>
      </c>
      <c r="E3" s="9">
        <v>43860</v>
      </c>
      <c r="F3" s="8" t="s">
        <v>10</v>
      </c>
      <c r="G3" s="7" t="s">
        <v>16</v>
      </c>
      <c r="H3" s="6">
        <v>2020</v>
      </c>
    </row>
    <row r="4" spans="2:8">
      <c r="B4" s="4" t="s">
        <v>3</v>
      </c>
      <c r="C4" s="4">
        <f>YEAR(E3)</f>
        <v>2020</v>
      </c>
      <c r="E4" s="8"/>
      <c r="F4" s="8" t="s">
        <v>11</v>
      </c>
    </row>
    <row r="5" spans="2:8">
      <c r="B5" s="4" t="s">
        <v>4</v>
      </c>
      <c r="C5" s="4">
        <f>MONTH(E3)</f>
        <v>1</v>
      </c>
    </row>
    <row r="6" spans="2:8">
      <c r="B6" s="4" t="s">
        <v>5</v>
      </c>
      <c r="C6" s="4">
        <f>DAY(E3)</f>
        <v>30</v>
      </c>
      <c r="E6" s="3"/>
    </row>
    <row r="7" spans="2:8">
      <c r="B7" s="4" t="s">
        <v>12</v>
      </c>
      <c r="C7" s="5">
        <f>DATE(H3,H2,H1)</f>
        <v>43875</v>
      </c>
    </row>
    <row r="11" spans="2:8">
      <c r="B11" s="16" t="s">
        <v>0</v>
      </c>
      <c r="C11" s="16" t="s">
        <v>1</v>
      </c>
      <c r="E11" s="3">
        <v>43857</v>
      </c>
    </row>
    <row r="12" spans="2:8">
      <c r="B12" s="1" t="s">
        <v>6</v>
      </c>
      <c r="C12" s="2">
        <f>WORKDAY(E11,2)</f>
        <v>43859</v>
      </c>
      <c r="E12" s="42" t="s">
        <v>25</v>
      </c>
      <c r="F12" s="42"/>
      <c r="G12" s="42"/>
    </row>
    <row r="13" spans="2:8">
      <c r="B13" s="1" t="s">
        <v>7</v>
      </c>
      <c r="C13" s="1">
        <f>WEEKDAY(E11)</f>
        <v>2</v>
      </c>
      <c r="E13" s="43" t="s">
        <v>17</v>
      </c>
      <c r="F13" s="43"/>
    </row>
    <row r="14" spans="2:8">
      <c r="B14" s="1" t="s">
        <v>8</v>
      </c>
      <c r="C14" s="1">
        <f>WEEKNUM(E11)</f>
        <v>5</v>
      </c>
      <c r="E14" t="s">
        <v>18</v>
      </c>
    </row>
    <row r="15" spans="2:8">
      <c r="B15" s="1" t="s">
        <v>9</v>
      </c>
      <c r="C15" s="2">
        <f>EOMONTH(E11,1)</f>
        <v>43890</v>
      </c>
      <c r="E15" s="44" t="s">
        <v>28</v>
      </c>
      <c r="F15" s="45"/>
    </row>
    <row r="16" spans="2:8">
      <c r="E16" s="46" t="s">
        <v>27</v>
      </c>
      <c r="F16" s="47"/>
    </row>
    <row r="17" spans="2:7">
      <c r="E17" s="46" t="s">
        <v>19</v>
      </c>
      <c r="F17" s="47"/>
    </row>
    <row r="18" spans="2:7">
      <c r="E18" s="40" t="s">
        <v>26</v>
      </c>
      <c r="F18" s="41"/>
    </row>
    <row r="20" spans="2:7">
      <c r="F20" s="12">
        <v>43861</v>
      </c>
    </row>
    <row r="21" spans="2:7">
      <c r="F21" s="13">
        <f>F20+5</f>
        <v>43866</v>
      </c>
      <c r="G21" s="10" t="s">
        <v>30</v>
      </c>
    </row>
    <row r="22" spans="2:7">
      <c r="F22" s="14">
        <f>F20-5</f>
        <v>43856</v>
      </c>
      <c r="G22" s="11" t="s">
        <v>31</v>
      </c>
    </row>
    <row r="23" spans="2:7">
      <c r="E23" s="3">
        <v>43861</v>
      </c>
    </row>
    <row r="24" spans="2:7">
      <c r="E24">
        <v>3</v>
      </c>
    </row>
    <row r="25" spans="2:7">
      <c r="B25" s="16" t="s">
        <v>0</v>
      </c>
      <c r="C25" s="16" t="s">
        <v>1</v>
      </c>
    </row>
    <row r="26" spans="2:7">
      <c r="B26" s="1" t="s">
        <v>20</v>
      </c>
      <c r="C26" s="1"/>
      <c r="E26" s="15" t="s">
        <v>29</v>
      </c>
    </row>
    <row r="28" spans="2:7">
      <c r="B28" s="1" t="s">
        <v>21</v>
      </c>
      <c r="C28" s="2">
        <f>EDATE(E23,5)</f>
        <v>44012</v>
      </c>
      <c r="F28" s="3">
        <f ca="1">EDATE(TODAY(),E24)</f>
        <v>43975</v>
      </c>
      <c r="G28" s="15" t="s">
        <v>33</v>
      </c>
    </row>
    <row r="29" spans="2:7">
      <c r="B29" s="1" t="s">
        <v>22</v>
      </c>
      <c r="C29" s="2">
        <f>EDATE(E23,-5)</f>
        <v>43708</v>
      </c>
      <c r="G29" s="15" t="s">
        <v>32</v>
      </c>
    </row>
    <row r="30" spans="2:7">
      <c r="B30" s="1" t="s">
        <v>23</v>
      </c>
      <c r="C30" s="2">
        <f>EDATE(E23,5*12)</f>
        <v>45688</v>
      </c>
      <c r="E30" s="22" t="s">
        <v>42</v>
      </c>
      <c r="F30" s="19">
        <v>366</v>
      </c>
    </row>
    <row r="31" spans="2:7">
      <c r="B31" s="1" t="s">
        <v>24</v>
      </c>
      <c r="C31" s="2">
        <f>EDATE(E23,-60)</f>
        <v>42035</v>
      </c>
      <c r="E31" s="23" t="s">
        <v>43</v>
      </c>
      <c r="F31" s="20">
        <v>52</v>
      </c>
    </row>
    <row r="32" spans="2:7">
      <c r="E32" s="24" t="s">
        <v>44</v>
      </c>
      <c r="F32" s="21">
        <f>F31+F31</f>
        <v>104</v>
      </c>
    </row>
    <row r="33" spans="2:6">
      <c r="E33" s="6" t="s">
        <v>45</v>
      </c>
      <c r="F33" s="18">
        <f>F30-F32</f>
        <v>262</v>
      </c>
    </row>
    <row r="34" spans="2:6">
      <c r="B34" s="1" t="s">
        <v>34</v>
      </c>
      <c r="C34" s="25">
        <f>NETWORKDAYS(B47,C47)</f>
        <v>263</v>
      </c>
      <c r="E34" t="s">
        <v>46</v>
      </c>
    </row>
    <row r="35" spans="2:6">
      <c r="E35" t="s">
        <v>47</v>
      </c>
    </row>
    <row r="36" spans="2:6">
      <c r="E36" t="s">
        <v>48</v>
      </c>
    </row>
    <row r="37" spans="2:6">
      <c r="E37" t="s">
        <v>49</v>
      </c>
    </row>
    <row r="38" spans="2:6">
      <c r="E38" t="s">
        <v>50</v>
      </c>
    </row>
    <row r="40" spans="2:6">
      <c r="C40">
        <f>NETWORKDAYS(B47,C47,C50:C53)</f>
        <v>262</v>
      </c>
      <c r="E40" t="s">
        <v>51</v>
      </c>
    </row>
    <row r="41" spans="2:6">
      <c r="E41" t="s">
        <v>52</v>
      </c>
    </row>
    <row r="43" spans="2:6">
      <c r="B43" s="1" t="s">
        <v>62</v>
      </c>
      <c r="D43" s="29" t="s">
        <v>65</v>
      </c>
      <c r="E43" t="s">
        <v>63</v>
      </c>
    </row>
    <row r="44" spans="2:6">
      <c r="D44" s="30" t="s">
        <v>66</v>
      </c>
      <c r="E44" t="s">
        <v>64</v>
      </c>
    </row>
    <row r="46" spans="2:6">
      <c r="B46" s="26" t="s">
        <v>35</v>
      </c>
      <c r="C46" s="26" t="s">
        <v>36</v>
      </c>
    </row>
    <row r="47" spans="2:6">
      <c r="B47" s="27">
        <v>43831</v>
      </c>
      <c r="C47" s="27">
        <v>44197</v>
      </c>
    </row>
    <row r="49" spans="2:5">
      <c r="B49" s="26" t="s">
        <v>37</v>
      </c>
      <c r="C49" s="26" t="s">
        <v>13</v>
      </c>
    </row>
    <row r="50" spans="2:5">
      <c r="B50" s="26" t="s">
        <v>38</v>
      </c>
      <c r="C50" s="27">
        <v>43856</v>
      </c>
      <c r="D50" s="28">
        <f>C50</f>
        <v>43856</v>
      </c>
      <c r="E50" t="s">
        <v>53</v>
      </c>
    </row>
    <row r="51" spans="2:5">
      <c r="B51" s="26" t="s">
        <v>39</v>
      </c>
      <c r="C51" s="27">
        <v>44058</v>
      </c>
      <c r="D51" s="28">
        <f t="shared" ref="D51:D53" si="0">C51</f>
        <v>44058</v>
      </c>
      <c r="E51" t="s">
        <v>54</v>
      </c>
    </row>
    <row r="52" spans="2:5">
      <c r="B52" s="26" t="s">
        <v>40</v>
      </c>
      <c r="C52" s="27">
        <v>44190</v>
      </c>
      <c r="D52" s="28">
        <f t="shared" si="0"/>
        <v>44190</v>
      </c>
      <c r="E52" t="s">
        <v>55</v>
      </c>
    </row>
    <row r="53" spans="2:5">
      <c r="B53" s="26" t="s">
        <v>41</v>
      </c>
      <c r="C53" s="27">
        <v>44149</v>
      </c>
      <c r="D53" s="28">
        <f t="shared" si="0"/>
        <v>44149</v>
      </c>
      <c r="E53" t="s">
        <v>60</v>
      </c>
    </row>
    <row r="54" spans="2:5">
      <c r="E54" t="s">
        <v>61</v>
      </c>
    </row>
    <row r="55" spans="2:5">
      <c r="E55" t="s">
        <v>56</v>
      </c>
    </row>
    <row r="56" spans="2:5">
      <c r="E56" t="s">
        <v>59</v>
      </c>
    </row>
    <row r="57" spans="2:5">
      <c r="E57" t="s">
        <v>57</v>
      </c>
    </row>
    <row r="58" spans="2:5">
      <c r="E58" t="s">
        <v>58</v>
      </c>
    </row>
  </sheetData>
  <mergeCells count="6">
    <mergeCell ref="E18:F18"/>
    <mergeCell ref="E12:G12"/>
    <mergeCell ref="E13:F13"/>
    <mergeCell ref="E15:F15"/>
    <mergeCell ref="E16:F16"/>
    <mergeCell ref="E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C14" sqref="C14"/>
    </sheetView>
  </sheetViews>
  <sheetFormatPr defaultRowHeight="14.5"/>
  <cols>
    <col min="2" max="2" width="14.08984375" customWidth="1"/>
    <col min="3" max="3" width="17.6328125" customWidth="1"/>
    <col min="5" max="5" width="26.54296875" customWidth="1"/>
  </cols>
  <sheetData>
    <row r="2" spans="2:5">
      <c r="B2" s="55" t="s">
        <v>0</v>
      </c>
      <c r="C2" s="55" t="s">
        <v>1</v>
      </c>
    </row>
    <row r="3" spans="2:5">
      <c r="B3" s="56" t="s">
        <v>67</v>
      </c>
      <c r="C3" s="57">
        <f ca="1">NOW()</f>
        <v>43885.596453009261</v>
      </c>
    </row>
    <row r="4" spans="2:5">
      <c r="B4" s="56" t="s">
        <v>68</v>
      </c>
      <c r="C4" s="56">
        <f ca="1">HOUR(C3)</f>
        <v>14</v>
      </c>
    </row>
    <row r="5" spans="2:5">
      <c r="B5" s="56" t="s">
        <v>69</v>
      </c>
      <c r="C5" s="56">
        <f ca="1">MINUTE(C3)</f>
        <v>18</v>
      </c>
    </row>
    <row r="6" spans="2:5">
      <c r="B6" s="56" t="s">
        <v>70</v>
      </c>
      <c r="C6" s="56">
        <f ca="1">SECOND(C3)</f>
        <v>54</v>
      </c>
    </row>
    <row r="7" spans="2:5">
      <c r="B7" s="56" t="s">
        <v>71</v>
      </c>
      <c r="C7" s="58">
        <f ca="1">TIME(C4,C5,C6)</f>
        <v>0.59645833333333331</v>
      </c>
      <c r="E7" s="31" t="s">
        <v>72</v>
      </c>
    </row>
    <row r="8" spans="2:5">
      <c r="E8" s="32" t="s">
        <v>73</v>
      </c>
    </row>
    <row r="9" spans="2:5">
      <c r="E9" s="3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E19" sqref="E19"/>
    </sheetView>
  </sheetViews>
  <sheetFormatPr defaultRowHeight="14.5"/>
  <cols>
    <col min="1" max="1" width="11.54296875" customWidth="1"/>
    <col min="2" max="2" width="17.7265625" customWidth="1"/>
    <col min="3" max="3" width="18.81640625" customWidth="1"/>
    <col min="7" max="7" width="17.453125" customWidth="1"/>
    <col min="8" max="8" width="14.6328125" customWidth="1"/>
  </cols>
  <sheetData>
    <row r="1" spans="1:5">
      <c r="B1" s="35" t="s">
        <v>75</v>
      </c>
      <c r="C1" s="35" t="s">
        <v>76</v>
      </c>
    </row>
    <row r="2" spans="1:5">
      <c r="B2" s="36">
        <v>35785</v>
      </c>
      <c r="C2" s="36">
        <f ca="1">TODAY()</f>
        <v>43885</v>
      </c>
    </row>
    <row r="4" spans="1:5">
      <c r="A4" s="35" t="s">
        <v>16</v>
      </c>
      <c r="B4" s="53">
        <f ca="1">DATEDIF(B2,C2,"Y")</f>
        <v>22</v>
      </c>
      <c r="C4" s="53"/>
      <c r="E4" s="54" t="s">
        <v>80</v>
      </c>
    </row>
    <row r="5" spans="1:5">
      <c r="A5" s="35" t="s">
        <v>15</v>
      </c>
      <c r="B5" s="53">
        <f ca="1">DATEDIF(B2,C2,"YM")</f>
        <v>2</v>
      </c>
      <c r="C5" s="53"/>
      <c r="E5" s="54"/>
    </row>
    <row r="6" spans="1:5">
      <c r="A6" s="35" t="s">
        <v>14</v>
      </c>
      <c r="B6" s="53">
        <f ca="1">DATEDIF(B2,C2,"MD")</f>
        <v>3</v>
      </c>
      <c r="C6" s="53"/>
      <c r="E6" s="54"/>
    </row>
    <row r="7" spans="1:5">
      <c r="B7" s="48" t="s">
        <v>83</v>
      </c>
      <c r="C7" s="48"/>
    </row>
    <row r="8" spans="1:5">
      <c r="B8" s="49" t="s">
        <v>84</v>
      </c>
      <c r="C8" s="48"/>
    </row>
    <row r="9" spans="1:5">
      <c r="A9" s="39"/>
      <c r="B9" s="38"/>
      <c r="C9" s="37"/>
    </row>
    <row r="10" spans="1:5">
      <c r="A10" s="34" t="s">
        <v>77</v>
      </c>
      <c r="B10" s="50">
        <f ca="1">DATEDIF(B2,C2,"Y")</f>
        <v>22</v>
      </c>
      <c r="C10" s="51"/>
    </row>
    <row r="11" spans="1:5">
      <c r="A11" s="35" t="s">
        <v>78</v>
      </c>
      <c r="B11" s="52">
        <f ca="1">DATEDIF(B2,C2,"M")</f>
        <v>266</v>
      </c>
      <c r="C11" s="51"/>
    </row>
    <row r="12" spans="1:5">
      <c r="A12" s="35" t="s">
        <v>79</v>
      </c>
      <c r="B12" s="52">
        <f ca="1">DATEDIF(B2,C2,"D")</f>
        <v>8100</v>
      </c>
      <c r="C12" s="51"/>
    </row>
    <row r="13" spans="1:5">
      <c r="B13" s="48" t="s">
        <v>82</v>
      </c>
      <c r="C13" s="48"/>
    </row>
    <row r="14" spans="1:5">
      <c r="B14" s="48" t="s">
        <v>81</v>
      </c>
      <c r="C14" s="48"/>
    </row>
  </sheetData>
  <mergeCells count="11">
    <mergeCell ref="B4:C4"/>
    <mergeCell ref="B5:C5"/>
    <mergeCell ref="B6:C6"/>
    <mergeCell ref="E4:E6"/>
    <mergeCell ref="B13:C13"/>
    <mergeCell ref="B14:C14"/>
    <mergeCell ref="B7:C7"/>
    <mergeCell ref="B8:C8"/>
    <mergeCell ref="B10:C10"/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 FUNCTIONS</vt:lpstr>
      <vt:lpstr>TIME FUNCTIONS</vt:lpstr>
      <vt:lpstr>DATE DIFFERENCE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2020-01-29T12:19:05Z</dcterms:created>
  <dcterms:modified xsi:type="dcterms:W3CDTF">2020-02-24T08:50:23Z</dcterms:modified>
</cp:coreProperties>
</file>