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 Excel\"/>
    </mc:Choice>
  </mc:AlternateContent>
  <xr:revisionPtr revIDLastSave="0" documentId="13_ncr:1_{AA43B2DB-6FC3-49BC-9621-F3F2739ABA7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IC TEXT FUNCTIONS" sheetId="1" r:id="rId1"/>
    <sheet name="FIND &amp; REPLACE FUNCTIONS" sheetId="2" r:id="rId2"/>
    <sheet name="OTHER TEXT FUNCTION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" l="1"/>
  <c r="E9" i="3"/>
  <c r="B7" i="1"/>
  <c r="C7" i="1" s="1"/>
  <c r="E7" i="1" s="1"/>
  <c r="F20" i="3"/>
  <c r="F19" i="3"/>
  <c r="E20" i="3"/>
  <c r="E19" i="3"/>
  <c r="D20" i="3"/>
  <c r="D19" i="3"/>
  <c r="C20" i="3"/>
  <c r="C19" i="3"/>
  <c r="F16" i="3"/>
  <c r="F15" i="3"/>
  <c r="E16" i="3"/>
  <c r="E15" i="3"/>
  <c r="D16" i="3"/>
  <c r="C16" i="3"/>
  <c r="D15" i="3"/>
  <c r="C15" i="3"/>
  <c r="F11" i="3"/>
  <c r="F10" i="3"/>
  <c r="F5" i="3"/>
  <c r="E7" i="3"/>
  <c r="E8" i="3"/>
  <c r="E6" i="3"/>
  <c r="E5" i="3"/>
  <c r="F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1" i="1"/>
  <c r="E5" i="1"/>
  <c r="F5" i="1" s="1"/>
  <c r="E9" i="1"/>
  <c r="F9" i="1" s="1"/>
  <c r="E13" i="1"/>
  <c r="F13" i="1" s="1"/>
  <c r="E2" i="1"/>
  <c r="F2" i="1" s="1"/>
  <c r="C5" i="1"/>
  <c r="C6" i="1"/>
  <c r="E6" i="1" s="1"/>
  <c r="C9" i="1"/>
  <c r="C13" i="1"/>
  <c r="C2" i="1"/>
  <c r="D3" i="1"/>
  <c r="D6" i="1"/>
  <c r="D11" i="1"/>
  <c r="D15" i="1"/>
  <c r="B3" i="1"/>
  <c r="C3" i="1" s="1"/>
  <c r="E3" i="1" s="1"/>
  <c r="B4" i="1"/>
  <c r="D4" i="1" s="1"/>
  <c r="B5" i="1"/>
  <c r="D5" i="1" s="1"/>
  <c r="B6" i="1"/>
  <c r="B8" i="1"/>
  <c r="D8" i="1" s="1"/>
  <c r="B9" i="1"/>
  <c r="D9" i="1" s="1"/>
  <c r="B10" i="1"/>
  <c r="C10" i="1" s="1"/>
  <c r="E10" i="1" s="1"/>
  <c r="B11" i="1"/>
  <c r="C11" i="1" s="1"/>
  <c r="E11" i="1" s="1"/>
  <c r="B12" i="1"/>
  <c r="D12" i="1" s="1"/>
  <c r="B13" i="1"/>
  <c r="D13" i="1" s="1"/>
  <c r="B14" i="1"/>
  <c r="D14" i="1" s="1"/>
  <c r="B15" i="1"/>
  <c r="C15" i="1" s="1"/>
  <c r="E15" i="1" s="1"/>
  <c r="B16" i="1"/>
  <c r="D16" i="1" s="1"/>
  <c r="B2" i="1"/>
  <c r="D2" i="1" s="1"/>
  <c r="C14" i="1" l="1"/>
  <c r="E14" i="1" s="1"/>
  <c r="G14" i="1" s="1"/>
  <c r="D10" i="1"/>
  <c r="D7" i="1"/>
  <c r="G10" i="1"/>
  <c r="H10" i="1"/>
  <c r="F10" i="1"/>
  <c r="H15" i="1"/>
  <c r="F15" i="1"/>
  <c r="G15" i="1"/>
  <c r="H7" i="1"/>
  <c r="F7" i="1"/>
  <c r="G7" i="1"/>
  <c r="H3" i="1"/>
  <c r="F3" i="1"/>
  <c r="G3" i="1"/>
  <c r="H11" i="1"/>
  <c r="F11" i="1"/>
  <c r="G11" i="1"/>
  <c r="G6" i="1"/>
  <c r="F6" i="1"/>
  <c r="H6" i="1"/>
  <c r="C16" i="1"/>
  <c r="E16" i="1" s="1"/>
  <c r="C12" i="1"/>
  <c r="E12" i="1" s="1"/>
  <c r="C8" i="1"/>
  <c r="E8" i="1" s="1"/>
  <c r="C4" i="1"/>
  <c r="E4" i="1" s="1"/>
  <c r="G2" i="1"/>
  <c r="G13" i="1"/>
  <c r="G9" i="1"/>
  <c r="G5" i="1"/>
  <c r="H2" i="1"/>
  <c r="H13" i="1"/>
  <c r="H9" i="1"/>
  <c r="H5" i="1"/>
  <c r="H14" i="1" l="1"/>
  <c r="F14" i="1"/>
  <c r="G12" i="1"/>
  <c r="F12" i="1"/>
  <c r="H12" i="1"/>
  <c r="G16" i="1"/>
  <c r="F16" i="1"/>
  <c r="H16" i="1"/>
  <c r="G8" i="1"/>
  <c r="F8" i="1"/>
  <c r="H8" i="1"/>
  <c r="G4" i="1"/>
  <c r="H4" i="1"/>
  <c r="F4" i="1"/>
</calcChain>
</file>

<file path=xl/sharedStrings.xml><?xml version="1.0" encoding="utf-8"?>
<sst xmlns="http://schemas.openxmlformats.org/spreadsheetml/2006/main" count="193" uniqueCount="172">
  <si>
    <t>First Name</t>
  </si>
  <si>
    <t>Last Name</t>
  </si>
  <si>
    <t>West</t>
  </si>
  <si>
    <t>Walker</t>
  </si>
  <si>
    <t>Casey</t>
  </si>
  <si>
    <t>Martin</t>
  </si>
  <si>
    <t>Perkins</t>
  </si>
  <si>
    <t>Perry</t>
  </si>
  <si>
    <t>Bailey</t>
  </si>
  <si>
    <t>Hill</t>
  </si>
  <si>
    <t>Taylor</t>
  </si>
  <si>
    <t>Elliott</t>
  </si>
  <si>
    <t>Hunt</t>
  </si>
  <si>
    <t>Ryan</t>
  </si>
  <si>
    <t>Allen</t>
  </si>
  <si>
    <t>Bennett</t>
  </si>
  <si>
    <t>Thompson</t>
  </si>
  <si>
    <t>TRIM</t>
  </si>
  <si>
    <t>UPPER</t>
  </si>
  <si>
    <t>LOWER</t>
  </si>
  <si>
    <t>PROPER</t>
  </si>
  <si>
    <t>LEFT</t>
  </si>
  <si>
    <t>RIGHT</t>
  </si>
  <si>
    <t xml:space="preserve">    Jasmine </t>
  </si>
  <si>
    <t xml:space="preserve">    Spike</t>
  </si>
  <si>
    <t xml:space="preserve">    Joyce</t>
  </si>
  <si>
    <t xml:space="preserve">    Mike</t>
  </si>
  <si>
    <t xml:space="preserve">    Rebecca</t>
  </si>
  <si>
    <t xml:space="preserve">    Fenton</t>
  </si>
  <si>
    <t xml:space="preserve">    Brad</t>
  </si>
  <si>
    <t xml:space="preserve">    Grace</t>
  </si>
  <si>
    <t xml:space="preserve">    Edgar</t>
  </si>
  <si>
    <t xml:space="preserve">    Tony</t>
  </si>
  <si>
    <t xml:space="preserve">    Robert</t>
  </si>
  <si>
    <t xml:space="preserve">    Reid</t>
  </si>
  <si>
    <t xml:space="preserve">    Elian</t>
  </si>
  <si>
    <t xml:space="preserve">    Sawyer</t>
  </si>
  <si>
    <t xml:space="preserve">Just Double Click to </t>
  </si>
  <si>
    <t>drag all records down.</t>
  </si>
  <si>
    <t>All spaces from A column</t>
  </si>
  <si>
    <t>have been removed.</t>
  </si>
  <si>
    <t xml:space="preserve">All letters have been </t>
  </si>
  <si>
    <t>converted to upper.</t>
  </si>
  <si>
    <t>converted to lower.</t>
  </si>
  <si>
    <t>All letters have been</t>
  </si>
  <si>
    <t>All words are put in</t>
  </si>
  <si>
    <t xml:space="preserve"> 'proper' case.</t>
  </si>
  <si>
    <t>Mention the no. Of</t>
  </si>
  <si>
    <t>letters you want to keep</t>
  </si>
  <si>
    <t>MID</t>
  </si>
  <si>
    <t>from the left most side.</t>
  </si>
  <si>
    <t xml:space="preserve">letters have been </t>
  </si>
  <si>
    <t>Here, the right most</t>
  </si>
  <si>
    <t>kept.</t>
  </si>
  <si>
    <t xml:space="preserve">Here, 4 letters from </t>
  </si>
  <si>
    <t>right most side are</t>
  </si>
  <si>
    <t xml:space="preserve">Here it is 3, so 3 letters </t>
  </si>
  <si>
    <t>from left most side are</t>
  </si>
  <si>
    <t>Here, select the middle</t>
  </si>
  <si>
    <t xml:space="preserve">letters or characters that </t>
  </si>
  <si>
    <t>you want.</t>
  </si>
  <si>
    <t>Here, from position 2,</t>
  </si>
  <si>
    <t>2 letters should be selected.</t>
  </si>
  <si>
    <t>Therefore, there are 2 letters</t>
  </si>
  <si>
    <t>as output.</t>
  </si>
  <si>
    <t xml:space="preserve">we just have to write once in </t>
  </si>
  <si>
    <t>lower, upper or proper case.</t>
  </si>
  <si>
    <t xml:space="preserve">Then press 'Enter' and do </t>
  </si>
  <si>
    <t>Ctrl + E' which will automatically</t>
  </si>
  <si>
    <t xml:space="preserve">change them to the desired </t>
  </si>
  <si>
    <t>case.</t>
  </si>
  <si>
    <t>Other than this, we can also</t>
  </si>
  <si>
    <t>write once, then in 'Home'</t>
  </si>
  <si>
    <t xml:space="preserve">Menu, go to 'Editing' tab, </t>
  </si>
  <si>
    <t>then in 'Fill' , select 'Flash Fill'.</t>
  </si>
  <si>
    <t>Also in Excel 2016 and above.</t>
  </si>
  <si>
    <t>For doing 'RIGHT' in</t>
  </si>
  <si>
    <t xml:space="preserve">2016, we have to write </t>
  </si>
  <si>
    <t xml:space="preserve">minimum 2 to 3 cells </t>
  </si>
  <si>
    <t>last character first, in</t>
  </si>
  <si>
    <t>order for Excel to detect</t>
  </si>
  <si>
    <t>the pattern. And then</t>
  </si>
  <si>
    <t xml:space="preserve">press 'Ctrl + E'. </t>
  </si>
  <si>
    <t>Jan</t>
  </si>
  <si>
    <t xml:space="preserve">Feb 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</si>
  <si>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</si>
  <si>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</si>
  <si>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</si>
  <si>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</si>
  <si>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</si>
  <si>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</si>
  <si>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</si>
  <si>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</si>
  <si>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</si>
  <si>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</si>
  <si>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</si>
  <si>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Wed</t>
  </si>
  <si>
    <t>Thu</t>
  </si>
  <si>
    <t>Tue</t>
  </si>
  <si>
    <t>Fri</t>
  </si>
  <si>
    <t>Sat</t>
  </si>
  <si>
    <t xml:space="preserve">We can also reverse the </t>
  </si>
  <si>
    <t xml:space="preserve">string in Excel 2016, </t>
  </si>
  <si>
    <t xml:space="preserve">by writing reverse of </t>
  </si>
  <si>
    <t xml:space="preserve">first cell, then doing </t>
  </si>
  <si>
    <t xml:space="preserve"> 'Ctrl + E' in next cell.</t>
  </si>
  <si>
    <t>We can also do concatenation</t>
  </si>
  <si>
    <t>by writing, for eg. :</t>
  </si>
  <si>
    <t xml:space="preserve">Jan Sun and then doing </t>
  </si>
  <si>
    <t xml:space="preserve"> 'Ctrl + E' , i.e. Excel </t>
  </si>
  <si>
    <t>detects this from our</t>
  </si>
  <si>
    <t xml:space="preserve">written cell and applies </t>
  </si>
  <si>
    <t>it to all remaining cells.</t>
  </si>
  <si>
    <t>Jan Sun</t>
  </si>
  <si>
    <t xml:space="preserve">Similarly, we can write </t>
  </si>
  <si>
    <t xml:space="preserve">Jan@Mon and teach Excel </t>
  </si>
  <si>
    <t>likewise.</t>
  </si>
  <si>
    <t xml:space="preserve">In Excel 2013, and above </t>
  </si>
  <si>
    <t>FIND</t>
  </si>
  <si>
    <t>SEARCH</t>
  </si>
  <si>
    <t>REPLACE</t>
  </si>
  <si>
    <t>SUBSTITUTE</t>
  </si>
  <si>
    <t>LAST NAME</t>
  </si>
  <si>
    <t>This is case sensitive</t>
  </si>
  <si>
    <t>function. So, here</t>
  </si>
  <si>
    <t>we have searched for</t>
  </si>
  <si>
    <t>then we have dragged.</t>
  </si>
  <si>
    <t>EWest</t>
  </si>
  <si>
    <t>EWalker</t>
  </si>
  <si>
    <t xml:space="preserve">too we have searched </t>
  </si>
  <si>
    <t xml:space="preserve"> 'e' so in 1st cell </t>
  </si>
  <si>
    <t>for 'e' but it returned</t>
  </si>
  <si>
    <t xml:space="preserve">position no. 1 in 1st </t>
  </si>
  <si>
    <t>cell which has 'E' and</t>
  </si>
  <si>
    <t>dragged others likewise.</t>
  </si>
  <si>
    <t>This is not case sensitive</t>
  </si>
  <si>
    <t>Here, we have selected</t>
  </si>
  <si>
    <t>then starting position as</t>
  </si>
  <si>
    <t xml:space="preserve">and last parameter is the </t>
  </si>
  <si>
    <t>new text in "". That is</t>
  </si>
  <si>
    <t xml:space="preserve">from position 2, two characters </t>
  </si>
  <si>
    <t xml:space="preserve">will be replaced with the new </t>
  </si>
  <si>
    <t>text, i.e. in "".</t>
  </si>
  <si>
    <t>2 and no. of characters</t>
  </si>
  <si>
    <t>This is case sensitive.</t>
  </si>
  <si>
    <t xml:space="preserve">Here, we have substituted </t>
  </si>
  <si>
    <t xml:space="preserve"> 'e' with 'O' in 1st cell</t>
  </si>
  <si>
    <t>so only that is substituted.</t>
  </si>
  <si>
    <t>First letter E is as it is.</t>
  </si>
  <si>
    <t>Concatenate</t>
  </si>
  <si>
    <t>Text</t>
  </si>
  <si>
    <t>Len</t>
  </si>
  <si>
    <t>Char</t>
  </si>
  <si>
    <t>Code</t>
  </si>
  <si>
    <t>Michael</t>
  </si>
  <si>
    <t>Jordan</t>
  </si>
  <si>
    <t>Concatenates or Joins</t>
  </si>
  <si>
    <t>two or more strings.</t>
  </si>
  <si>
    <t xml:space="preserve">Returns the text of the </t>
  </si>
  <si>
    <t xml:space="preserve">given value in the given </t>
  </si>
  <si>
    <t>format.</t>
  </si>
  <si>
    <t>Thisisit.</t>
  </si>
  <si>
    <t>This is it.</t>
  </si>
  <si>
    <t>Returns the lenght of the</t>
  </si>
  <si>
    <t>text including spaces.</t>
  </si>
  <si>
    <t>Returns the character by</t>
  </si>
  <si>
    <t>typing in the ASCII value.</t>
  </si>
  <si>
    <t xml:space="preserve">Returns the ASCII value </t>
  </si>
  <si>
    <t>of the typed character.</t>
  </si>
  <si>
    <t xml:space="preserve">cell A2, as old text </t>
  </si>
  <si>
    <t>from the starting position as 2,</t>
  </si>
  <si>
    <t>we got position 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</si>
</sst>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95959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4" tint="-0.499984740745262"/>
      <name val="Calibri"/>
      <family val="2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49EC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FFFF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8" fillId="6" borderId="3" xfId="0" applyFont="1" applyFill="1" applyBorder="1"/>
    <xf numFmtId="0" fontId="8" fillId="6" borderId="4" xfId="0" applyFont="1" applyFill="1" applyBorder="1"/>
    <xf numFmtId="0" fontId="4" fillId="3" borderId="4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4" xfId="0" quotePrefix="1" applyFont="1" applyFill="1" applyBorder="1"/>
    <xf numFmtId="0" fontId="11" fillId="4" borderId="4" xfId="1" applyFont="1" applyFill="1" applyBorder="1" applyAlignment="1" applyProtection="1"/>
    <xf numFmtId="0" fontId="6" fillId="7" borderId="1" xfId="0" applyFont="1" applyFill="1" applyBorder="1"/>
    <xf numFmtId="0" fontId="8" fillId="8" borderId="1" xfId="0" applyFont="1" applyFill="1" applyBorder="1"/>
    <xf numFmtId="0" fontId="7" fillId="9" borderId="0" xfId="0" applyFont="1" applyFill="1"/>
    <xf numFmtId="0" fontId="7" fillId="9" borderId="8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2" xfId="0" applyFont="1" applyFill="1" applyBorder="1"/>
    <xf numFmtId="0" fontId="7" fillId="9" borderId="13" xfId="0" applyFont="1" applyFill="1" applyBorder="1"/>
    <xf numFmtId="0" fontId="7" fillId="9" borderId="14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9" borderId="15" xfId="0" applyFont="1" applyFill="1" applyBorder="1"/>
    <xf numFmtId="0" fontId="0" fillId="0" borderId="17" xfId="0" applyBorder="1"/>
    <xf numFmtId="1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10" borderId="22" xfId="0" applyFont="1" applyFill="1" applyBorder="1"/>
    <xf numFmtId="0" fontId="12" fillId="5" borderId="23" xfId="0" applyFont="1" applyFill="1" applyBorder="1"/>
    <xf numFmtId="0" fontId="12" fillId="5" borderId="18" xfId="0" applyFont="1" applyFill="1" applyBorder="1"/>
    <xf numFmtId="0" fontId="12" fillId="5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@Mon%20and%20teach%20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workbookViewId="0">
      <selection activeCell="H35" sqref="H35"/>
    </sheetView>
  </sheetViews>
  <sheetFormatPr defaultRowHeight="15" x14ac:dyDescent="0.25"/>
  <cols>
    <col min="1" max="1" width="27.5703125" customWidth="1"/>
    <col min="2" max="2" width="25.42578125" customWidth="1"/>
    <col min="3" max="3" width="25.7109375" customWidth="1"/>
    <col min="4" max="4" width="18.42578125" customWidth="1"/>
    <col min="5" max="5" width="17.28515625" customWidth="1"/>
    <col min="6" max="6" width="21.5703125" customWidth="1"/>
    <col min="7" max="7" width="17.5703125" customWidth="1"/>
    <col min="8" max="8" width="25.140625" customWidth="1"/>
    <col min="15" max="15" width="10.7109375" customWidth="1"/>
  </cols>
  <sheetData>
    <row r="1" spans="1:8" ht="15.75" x14ac:dyDescent="0.25">
      <c r="A1" s="5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49</v>
      </c>
    </row>
    <row r="2" spans="1:8" ht="15.75" x14ac:dyDescent="0.25">
      <c r="A2" s="3" t="s">
        <v>23</v>
      </c>
      <c r="B2" t="str">
        <f>TRIM(A2)</f>
        <v>Jasmine</v>
      </c>
      <c r="C2" t="str">
        <f>UPPER(B2)</f>
        <v>JASMINE</v>
      </c>
      <c r="D2" t="str">
        <f>LOWER(B2)</f>
        <v>jasmine</v>
      </c>
      <c r="E2" t="str">
        <f>PROPER(C2)</f>
        <v>Jasmine</v>
      </c>
      <c r="F2" t="str">
        <f>LEFT(E2,3)</f>
        <v>Jas</v>
      </c>
      <c r="G2" t="str">
        <f>RIGHT(E2,4)</f>
        <v>mine</v>
      </c>
      <c r="H2" t="str">
        <f>MID(E2,2,2)</f>
        <v>as</v>
      </c>
    </row>
    <row r="3" spans="1:8" ht="15.75" x14ac:dyDescent="0.25">
      <c r="A3" s="3" t="s">
        <v>24</v>
      </c>
      <c r="B3" t="str">
        <f t="shared" ref="B3:B16" si="0">TRIM(A3)</f>
        <v>Spike</v>
      </c>
      <c r="C3" t="str">
        <f t="shared" ref="C3:C16" si="1">UPPER(B3)</f>
        <v>SPIKE</v>
      </c>
      <c r="D3" t="str">
        <f t="shared" ref="D3:D16" si="2">LOWER(B3)</f>
        <v>spike</v>
      </c>
      <c r="E3" t="str">
        <f t="shared" ref="E3:E16" si="3">PROPER(C3)</f>
        <v>Spike</v>
      </c>
      <c r="F3" t="str">
        <f t="shared" ref="F3:F16" si="4">LEFT(E3,3)</f>
        <v>Spi</v>
      </c>
      <c r="G3" t="str">
        <f t="shared" ref="G3:G16" si="5">RIGHT(E3,4)</f>
        <v>pike</v>
      </c>
      <c r="H3" t="str">
        <f t="shared" ref="H3:H16" si="6">MID(E3,2,2)</f>
        <v>pi</v>
      </c>
    </row>
    <row r="4" spans="1:8" ht="15.75" x14ac:dyDescent="0.25">
      <c r="A4" s="3" t="s">
        <v>26</v>
      </c>
      <c r="B4" t="str">
        <f t="shared" si="0"/>
        <v>Mike</v>
      </c>
      <c r="C4" t="str">
        <f t="shared" si="1"/>
        <v>MIKE</v>
      </c>
      <c r="D4" t="str">
        <f t="shared" si="2"/>
        <v>mike</v>
      </c>
      <c r="E4" t="str">
        <f t="shared" si="3"/>
        <v>Mike</v>
      </c>
      <c r="F4" t="str">
        <f t="shared" si="4"/>
        <v>Mik</v>
      </c>
      <c r="G4" t="str">
        <f t="shared" si="5"/>
        <v>Mike</v>
      </c>
      <c r="H4" t="str">
        <f t="shared" si="6"/>
        <v>ik</v>
      </c>
    </row>
    <row r="5" spans="1:8" ht="15.75" x14ac:dyDescent="0.25">
      <c r="A5" s="3" t="s">
        <v>27</v>
      </c>
      <c r="B5" t="str">
        <f t="shared" si="0"/>
        <v>Rebecca</v>
      </c>
      <c r="C5" t="str">
        <f t="shared" si="1"/>
        <v>REBECCA</v>
      </c>
      <c r="D5" t="str">
        <f t="shared" si="2"/>
        <v>rebecca</v>
      </c>
      <c r="E5" t="str">
        <f t="shared" si="3"/>
        <v>Rebecca</v>
      </c>
      <c r="F5" t="str">
        <f t="shared" si="4"/>
        <v>Reb</v>
      </c>
      <c r="G5" t="str">
        <f t="shared" si="5"/>
        <v>ecca</v>
      </c>
      <c r="H5" t="str">
        <f t="shared" si="6"/>
        <v>eb</v>
      </c>
    </row>
    <row r="6" spans="1:8" ht="15.75" x14ac:dyDescent="0.25">
      <c r="A6" s="3" t="s">
        <v>25</v>
      </c>
      <c r="B6" t="str">
        <f t="shared" si="0"/>
        <v>Joyce</v>
      </c>
      <c r="C6" t="str">
        <f t="shared" si="1"/>
        <v>JOYCE</v>
      </c>
      <c r="D6" t="str">
        <f t="shared" si="2"/>
        <v>joyce</v>
      </c>
      <c r="E6" t="str">
        <f t="shared" si="3"/>
        <v>Joyce</v>
      </c>
      <c r="F6" t="str">
        <f t="shared" si="4"/>
        <v>Joy</v>
      </c>
      <c r="G6" t="str">
        <f t="shared" si="5"/>
        <v>oyce</v>
      </c>
      <c r="H6" t="str">
        <f t="shared" si="6"/>
        <v>oy</v>
      </c>
    </row>
    <row r="7" spans="1:8" ht="15.75" x14ac:dyDescent="0.25">
      <c r="A7" s="3" t="s">
        <v>28</v>
      </c>
      <c r="B7" t="str">
        <f>TRIM(A7)</f>
        <v>Fenton</v>
      </c>
      <c r="C7" t="str">
        <f t="shared" si="1"/>
        <v>FENTON</v>
      </c>
      <c r="D7" t="str">
        <f t="shared" si="2"/>
        <v>fenton</v>
      </c>
      <c r="E7" t="str">
        <f t="shared" si="3"/>
        <v>Fenton</v>
      </c>
      <c r="F7" t="str">
        <f t="shared" si="4"/>
        <v>Fen</v>
      </c>
      <c r="G7" t="str">
        <f t="shared" si="5"/>
        <v>nton</v>
      </c>
      <c r="H7" t="str">
        <f t="shared" si="6"/>
        <v>en</v>
      </c>
    </row>
    <row r="8" spans="1:8" ht="15.75" x14ac:dyDescent="0.25">
      <c r="A8" s="3" t="s">
        <v>29</v>
      </c>
      <c r="B8" t="str">
        <f t="shared" si="0"/>
        <v>Brad</v>
      </c>
      <c r="C8" t="str">
        <f t="shared" si="1"/>
        <v>BRAD</v>
      </c>
      <c r="D8" t="str">
        <f t="shared" si="2"/>
        <v>brad</v>
      </c>
      <c r="E8" t="str">
        <f t="shared" si="3"/>
        <v>Brad</v>
      </c>
      <c r="F8" t="str">
        <f t="shared" si="4"/>
        <v>Bra</v>
      </c>
      <c r="G8" t="str">
        <f t="shared" si="5"/>
        <v>Brad</v>
      </c>
      <c r="H8" t="str">
        <f t="shared" si="6"/>
        <v>ra</v>
      </c>
    </row>
    <row r="9" spans="1:8" ht="15.75" x14ac:dyDescent="0.25">
      <c r="A9" s="3" t="s">
        <v>30</v>
      </c>
      <c r="B9" t="str">
        <f t="shared" si="0"/>
        <v>Grace</v>
      </c>
      <c r="C9" t="str">
        <f t="shared" si="1"/>
        <v>GRACE</v>
      </c>
      <c r="D9" t="str">
        <f t="shared" si="2"/>
        <v>grace</v>
      </c>
      <c r="E9" t="str">
        <f t="shared" si="3"/>
        <v>Grace</v>
      </c>
      <c r="F9" t="str">
        <f t="shared" si="4"/>
        <v>Gra</v>
      </c>
      <c r="G9" t="str">
        <f t="shared" si="5"/>
        <v>race</v>
      </c>
      <c r="H9" t="str">
        <f t="shared" si="6"/>
        <v>ra</v>
      </c>
    </row>
    <row r="10" spans="1:8" ht="15.75" x14ac:dyDescent="0.25">
      <c r="A10" s="3" t="s">
        <v>31</v>
      </c>
      <c r="B10" t="str">
        <f t="shared" si="0"/>
        <v>Edgar</v>
      </c>
      <c r="C10" t="str">
        <f t="shared" si="1"/>
        <v>EDGAR</v>
      </c>
      <c r="D10" t="str">
        <f t="shared" si="2"/>
        <v>edgar</v>
      </c>
      <c r="E10" t="str">
        <f t="shared" si="3"/>
        <v>Edgar</v>
      </c>
      <c r="F10" t="str">
        <f t="shared" si="4"/>
        <v>Edg</v>
      </c>
      <c r="G10" t="str">
        <f t="shared" si="5"/>
        <v>dgar</v>
      </c>
      <c r="H10" t="str">
        <f t="shared" si="6"/>
        <v>dg</v>
      </c>
    </row>
    <row r="11" spans="1:8" ht="15.75" x14ac:dyDescent="0.25">
      <c r="A11" s="3" t="s">
        <v>32</v>
      </c>
      <c r="B11" t="str">
        <f t="shared" si="0"/>
        <v>Tony</v>
      </c>
      <c r="C11" t="str">
        <f t="shared" si="1"/>
        <v>TONY</v>
      </c>
      <c r="D11" t="str">
        <f t="shared" si="2"/>
        <v>tony</v>
      </c>
      <c r="E11" t="str">
        <f t="shared" si="3"/>
        <v>Tony</v>
      </c>
      <c r="F11" t="str">
        <f t="shared" si="4"/>
        <v>Ton</v>
      </c>
      <c r="G11" t="str">
        <f t="shared" si="5"/>
        <v>Tony</v>
      </c>
      <c r="H11" t="str">
        <f t="shared" si="6"/>
        <v>on</v>
      </c>
    </row>
    <row r="12" spans="1:8" ht="15.75" x14ac:dyDescent="0.25">
      <c r="A12" s="3" t="s">
        <v>28</v>
      </c>
      <c r="B12" t="str">
        <f t="shared" si="0"/>
        <v>Fenton</v>
      </c>
      <c r="C12" t="str">
        <f t="shared" si="1"/>
        <v>FENTON</v>
      </c>
      <c r="D12" t="str">
        <f t="shared" si="2"/>
        <v>fenton</v>
      </c>
      <c r="E12" t="str">
        <f t="shared" si="3"/>
        <v>Fenton</v>
      </c>
      <c r="F12" t="str">
        <f t="shared" si="4"/>
        <v>Fen</v>
      </c>
      <c r="G12" t="str">
        <f t="shared" si="5"/>
        <v>nton</v>
      </c>
      <c r="H12" t="str">
        <f t="shared" si="6"/>
        <v>en</v>
      </c>
    </row>
    <row r="13" spans="1:8" ht="15.75" x14ac:dyDescent="0.25">
      <c r="A13" s="3" t="s">
        <v>33</v>
      </c>
      <c r="B13" t="str">
        <f t="shared" si="0"/>
        <v>Robert</v>
      </c>
      <c r="C13" t="str">
        <f t="shared" si="1"/>
        <v>ROBERT</v>
      </c>
      <c r="D13" t="str">
        <f t="shared" si="2"/>
        <v>robert</v>
      </c>
      <c r="E13" t="str">
        <f t="shared" si="3"/>
        <v>Robert</v>
      </c>
      <c r="F13" t="str">
        <f t="shared" si="4"/>
        <v>Rob</v>
      </c>
      <c r="G13" t="str">
        <f t="shared" si="5"/>
        <v>bert</v>
      </c>
      <c r="H13" t="str">
        <f t="shared" si="6"/>
        <v>ob</v>
      </c>
    </row>
    <row r="14" spans="1:8" ht="15.75" x14ac:dyDescent="0.25">
      <c r="A14" s="3" t="s">
        <v>34</v>
      </c>
      <c r="B14" t="str">
        <f t="shared" si="0"/>
        <v>Reid</v>
      </c>
      <c r="C14" t="str">
        <f t="shared" si="1"/>
        <v>REID</v>
      </c>
      <c r="D14" t="str">
        <f t="shared" si="2"/>
        <v>reid</v>
      </c>
      <c r="E14" t="str">
        <f t="shared" si="3"/>
        <v>Reid</v>
      </c>
      <c r="F14" t="str">
        <f t="shared" si="4"/>
        <v>Rei</v>
      </c>
      <c r="G14" t="str">
        <f t="shared" si="5"/>
        <v>Reid</v>
      </c>
      <c r="H14" t="str">
        <f t="shared" si="6"/>
        <v>ei</v>
      </c>
    </row>
    <row r="15" spans="1:8" ht="15.75" x14ac:dyDescent="0.25">
      <c r="A15" s="3" t="s">
        <v>35</v>
      </c>
      <c r="B15" t="str">
        <f t="shared" si="0"/>
        <v>Elian</v>
      </c>
      <c r="C15" t="str">
        <f t="shared" si="1"/>
        <v>ELIAN</v>
      </c>
      <c r="D15" t="str">
        <f t="shared" si="2"/>
        <v>elian</v>
      </c>
      <c r="E15" t="str">
        <f t="shared" si="3"/>
        <v>Elian</v>
      </c>
      <c r="F15" t="str">
        <f t="shared" si="4"/>
        <v>Eli</v>
      </c>
      <c r="G15" t="str">
        <f t="shared" si="5"/>
        <v>lian</v>
      </c>
      <c r="H15" t="str">
        <f t="shared" si="6"/>
        <v>li</v>
      </c>
    </row>
    <row r="16" spans="1:8" ht="15.75" x14ac:dyDescent="0.25">
      <c r="A16" s="3" t="s">
        <v>36</v>
      </c>
      <c r="B16" t="str">
        <f t="shared" si="0"/>
        <v>Sawyer</v>
      </c>
      <c r="C16" t="str">
        <f t="shared" si="1"/>
        <v>SAWYER</v>
      </c>
      <c r="D16" t="str">
        <f t="shared" si="2"/>
        <v>sawyer</v>
      </c>
      <c r="E16" t="str">
        <f t="shared" si="3"/>
        <v>Sawyer</v>
      </c>
      <c r="F16" t="str">
        <f t="shared" si="4"/>
        <v>Saw</v>
      </c>
      <c r="G16" t="str">
        <f t="shared" si="5"/>
        <v>wyer</v>
      </c>
      <c r="H16" t="str">
        <f t="shared" si="6"/>
        <v>aw</v>
      </c>
    </row>
    <row r="19" spans="1:8" x14ac:dyDescent="0.25">
      <c r="A19" s="13" t="s">
        <v>37</v>
      </c>
      <c r="B19" s="6" t="s">
        <v>39</v>
      </c>
      <c r="C19" s="6" t="s">
        <v>41</v>
      </c>
      <c r="D19" s="6" t="s">
        <v>44</v>
      </c>
      <c r="E19" s="10" t="s">
        <v>45</v>
      </c>
      <c r="F19" s="6" t="s">
        <v>47</v>
      </c>
      <c r="G19" s="10" t="s">
        <v>52</v>
      </c>
      <c r="H19" s="6" t="s">
        <v>58</v>
      </c>
    </row>
    <row r="20" spans="1:8" x14ac:dyDescent="0.25">
      <c r="A20" s="14" t="s">
        <v>38</v>
      </c>
      <c r="B20" s="7" t="s">
        <v>40</v>
      </c>
      <c r="C20" s="7" t="s">
        <v>42</v>
      </c>
      <c r="D20" s="7" t="s">
        <v>43</v>
      </c>
      <c r="E20" s="11" t="s">
        <v>46</v>
      </c>
      <c r="F20" s="8" t="s">
        <v>48</v>
      </c>
      <c r="G20" s="12" t="s">
        <v>51</v>
      </c>
      <c r="H20" s="8" t="s">
        <v>59</v>
      </c>
    </row>
    <row r="21" spans="1:8" x14ac:dyDescent="0.25">
      <c r="F21" s="8" t="s">
        <v>50</v>
      </c>
      <c r="G21" s="12" t="s">
        <v>53</v>
      </c>
      <c r="H21" s="8" t="s">
        <v>60</v>
      </c>
    </row>
    <row r="22" spans="1:8" x14ac:dyDescent="0.25">
      <c r="A22" s="13" t="s">
        <v>117</v>
      </c>
      <c r="B22" s="13" t="s">
        <v>71</v>
      </c>
      <c r="F22" s="6" t="s">
        <v>56</v>
      </c>
      <c r="G22" s="6" t="s">
        <v>54</v>
      </c>
      <c r="H22" s="6" t="s">
        <v>61</v>
      </c>
    </row>
    <row r="23" spans="1:8" x14ac:dyDescent="0.25">
      <c r="A23" s="15" t="s">
        <v>65</v>
      </c>
      <c r="B23" s="15" t="s">
        <v>72</v>
      </c>
      <c r="F23" s="8" t="s">
        <v>57</v>
      </c>
      <c r="G23" s="8" t="s">
        <v>55</v>
      </c>
      <c r="H23" s="8" t="s">
        <v>62</v>
      </c>
    </row>
    <row r="24" spans="1:8" x14ac:dyDescent="0.25">
      <c r="A24" s="15" t="s">
        <v>66</v>
      </c>
      <c r="B24" s="15" t="s">
        <v>73</v>
      </c>
      <c r="F24" s="7" t="s">
        <v>53</v>
      </c>
      <c r="G24" s="7" t="s">
        <v>53</v>
      </c>
      <c r="H24" s="8" t="s">
        <v>63</v>
      </c>
    </row>
    <row r="25" spans="1:8" x14ac:dyDescent="0.25">
      <c r="A25" s="15" t="s">
        <v>67</v>
      </c>
      <c r="B25" s="15" t="s">
        <v>74</v>
      </c>
      <c r="H25" s="7" t="s">
        <v>64</v>
      </c>
    </row>
    <row r="26" spans="1:8" x14ac:dyDescent="0.25">
      <c r="A26" s="16" t="s">
        <v>68</v>
      </c>
      <c r="B26" s="14" t="s">
        <v>75</v>
      </c>
    </row>
    <row r="27" spans="1:8" x14ac:dyDescent="0.25">
      <c r="A27" s="15" t="s">
        <v>69</v>
      </c>
    </row>
    <row r="28" spans="1:8" x14ac:dyDescent="0.25">
      <c r="A28" s="14" t="s">
        <v>70</v>
      </c>
    </row>
    <row r="30" spans="1:8" ht="15.75" x14ac:dyDescent="0.25">
      <c r="A30" s="1" t="s">
        <v>1</v>
      </c>
    </row>
    <row r="31" spans="1:8" ht="15.75" x14ac:dyDescent="0.25">
      <c r="A31" s="2" t="s">
        <v>2</v>
      </c>
      <c r="B31" t="str">
        <f t="shared" ref="B31:B45" si="7">TRIM(A31)</f>
        <v>West</v>
      </c>
      <c r="C31" s="13" t="s">
        <v>76</v>
      </c>
      <c r="E31" t="s">
        <v>83</v>
      </c>
      <c r="F31" t="s">
        <v>94</v>
      </c>
      <c r="G31" t="s">
        <v>113</v>
      </c>
    </row>
    <row r="32" spans="1:8" ht="15.75" x14ac:dyDescent="0.25">
      <c r="A32" s="2" t="s">
        <v>3</v>
      </c>
      <c r="B32" t="str">
        <f t="shared" si="7"/>
        <v>Walker</v>
      </c>
      <c r="C32" s="15" t="s">
        <v>77</v>
      </c>
      <c r="E32" t="s">
        <v>84</v>
      </c>
      <c r="F32" t="s">
        <v>95</v>
      </c>
    </row>
    <row r="33" spans="1:6" ht="15.75" x14ac:dyDescent="0.25">
      <c r="A33" s="2" t="s">
        <v>4</v>
      </c>
      <c r="B33" t="str">
        <f t="shared" si="7"/>
        <v>Casey</v>
      </c>
      <c r="C33" s="15" t="s">
        <v>78</v>
      </c>
      <c r="E33" t="s">
        <v>85</v>
      </c>
      <c r="F33" t="s">
        <v>98</v>
      </c>
    </row>
    <row r="34" spans="1:6" ht="15.75" x14ac:dyDescent="0.25">
      <c r="A34" s="2" t="s">
        <v>5</v>
      </c>
      <c r="B34" t="str">
        <f t="shared" si="7"/>
        <v>Martin</v>
      </c>
      <c r="C34" s="15" t="s">
        <v>79</v>
      </c>
      <c r="E34" t="s">
        <v>86</v>
      </c>
      <c r="F34" t="s">
        <v>96</v>
      </c>
    </row>
    <row r="35" spans="1:6" ht="15.75" x14ac:dyDescent="0.25">
      <c r="A35" s="2" t="s">
        <v>6</v>
      </c>
      <c r="B35" t="str">
        <f t="shared" si="7"/>
        <v>Perkins</v>
      </c>
      <c r="C35" s="15" t="s">
        <v>80</v>
      </c>
      <c r="E35" t="s">
        <v>87</v>
      </c>
      <c r="F35" t="s">
        <v>97</v>
      </c>
    </row>
    <row r="36" spans="1:6" ht="15.75" x14ac:dyDescent="0.25">
      <c r="A36" s="2" t="s">
        <v>7</v>
      </c>
      <c r="B36" t="str">
        <f t="shared" si="7"/>
        <v>Perry</v>
      </c>
      <c r="C36" s="15" t="s">
        <v>81</v>
      </c>
      <c r="E36" t="s">
        <v>88</v>
      </c>
      <c r="F36" t="s">
        <v>99</v>
      </c>
    </row>
    <row r="37" spans="1:6" ht="15.75" x14ac:dyDescent="0.25">
      <c r="A37" s="2" t="s">
        <v>8</v>
      </c>
      <c r="B37" t="str">
        <f t="shared" si="7"/>
        <v>Bailey</v>
      </c>
      <c r="C37" s="14" t="s">
        <v>82</v>
      </c>
      <c r="E37" t="s">
        <v>89</v>
      </c>
      <c r="F37" t="s">
        <v>100</v>
      </c>
    </row>
    <row r="38" spans="1:6" ht="15.75" x14ac:dyDescent="0.25">
      <c r="A38" s="2" t="s">
        <v>9</v>
      </c>
      <c r="B38" t="str">
        <f t="shared" si="7"/>
        <v>Hill</v>
      </c>
      <c r="E38" t="s">
        <v>90</v>
      </c>
      <c r="F38" t="s">
        <v>94</v>
      </c>
    </row>
    <row r="39" spans="1:6" ht="15.75" x14ac:dyDescent="0.25">
      <c r="A39" s="2" t="s">
        <v>10</v>
      </c>
      <c r="B39" t="str">
        <f t="shared" si="7"/>
        <v>Taylor</v>
      </c>
      <c r="C39" s="13" t="s">
        <v>101</v>
      </c>
      <c r="E39" t="s">
        <v>91</v>
      </c>
      <c r="F39" t="s">
        <v>95</v>
      </c>
    </row>
    <row r="40" spans="1:6" ht="15.75" x14ac:dyDescent="0.25">
      <c r="A40" s="2" t="s">
        <v>11</v>
      </c>
      <c r="B40" t="str">
        <f t="shared" si="7"/>
        <v>Elliott</v>
      </c>
      <c r="C40" s="15" t="s">
        <v>102</v>
      </c>
      <c r="E40" t="s">
        <v>92</v>
      </c>
      <c r="F40" t="s">
        <v>98</v>
      </c>
    </row>
    <row r="41" spans="1:6" ht="15.75" x14ac:dyDescent="0.25">
      <c r="A41" s="2" t="s">
        <v>12</v>
      </c>
      <c r="B41" t="str">
        <f t="shared" si="7"/>
        <v>Hunt</v>
      </c>
      <c r="C41" s="15" t="s">
        <v>103</v>
      </c>
      <c r="E41" t="s">
        <v>93</v>
      </c>
      <c r="F41" t="s">
        <v>96</v>
      </c>
    </row>
    <row r="42" spans="1:6" ht="15.75" x14ac:dyDescent="0.25">
      <c r="A42" s="2" t="s">
        <v>13</v>
      </c>
      <c r="B42" t="str">
        <f t="shared" si="7"/>
        <v>Ryan</v>
      </c>
      <c r="C42" s="15" t="s">
        <v>104</v>
      </c>
    </row>
    <row r="43" spans="1:6" ht="15.75" x14ac:dyDescent="0.25">
      <c r="A43" s="2" t="s">
        <v>14</v>
      </c>
      <c r="B43" t="str">
        <f t="shared" si="7"/>
        <v>Allen</v>
      </c>
      <c r="C43" s="14" t="s">
        <v>105</v>
      </c>
    </row>
    <row r="44" spans="1:6" ht="15.75" x14ac:dyDescent="0.25">
      <c r="A44" s="2" t="s">
        <v>15</v>
      </c>
      <c r="B44" t="str">
        <f t="shared" si="7"/>
        <v>Bennett</v>
      </c>
    </row>
    <row r="45" spans="1:6" ht="15.75" x14ac:dyDescent="0.25">
      <c r="A45" s="2" t="s">
        <v>16</v>
      </c>
      <c r="B45" t="str">
        <f t="shared" si="7"/>
        <v>Thompson</v>
      </c>
      <c r="C45" s="13" t="s">
        <v>106</v>
      </c>
    </row>
    <row r="46" spans="1:6" x14ac:dyDescent="0.25">
      <c r="C46" s="15" t="s">
        <v>107</v>
      </c>
    </row>
    <row r="47" spans="1:6" x14ac:dyDescent="0.25">
      <c r="C47" s="15" t="s">
        <v>108</v>
      </c>
    </row>
    <row r="48" spans="1:6" x14ac:dyDescent="0.25">
      <c r="C48" s="15" t="s">
        <v>109</v>
      </c>
    </row>
    <row r="49" spans="3:3" x14ac:dyDescent="0.25">
      <c r="C49" s="15" t="s">
        <v>110</v>
      </c>
    </row>
    <row r="50" spans="3:3" x14ac:dyDescent="0.25">
      <c r="C50" s="15" t="s">
        <v>111</v>
      </c>
    </row>
    <row r="51" spans="3:3" x14ac:dyDescent="0.25">
      <c r="C51" s="15" t="s">
        <v>112</v>
      </c>
    </row>
    <row r="52" spans="3:3" x14ac:dyDescent="0.25">
      <c r="C52" s="15" t="s">
        <v>114</v>
      </c>
    </row>
    <row r="53" spans="3:3" x14ac:dyDescent="0.25">
      <c r="C53" s="17" t="s">
        <v>115</v>
      </c>
    </row>
    <row r="54" spans="3:3" x14ac:dyDescent="0.25">
      <c r="C54" s="14" t="s">
        <v>116</v>
      </c>
    </row>
  </sheetData>
  <hyperlinks>
    <hyperlink ref="C53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D37" sqref="D37"/>
    </sheetView>
  </sheetViews>
  <sheetFormatPr defaultRowHeight="15" x14ac:dyDescent="0.25"/>
  <cols>
    <col min="1" max="1" width="15.42578125" customWidth="1"/>
    <col min="2" max="2" width="22.140625" customWidth="1"/>
    <col min="3" max="3" width="22.42578125" customWidth="1"/>
    <col min="4" max="4" width="33.5703125" customWidth="1"/>
    <col min="5" max="5" width="23.7109375" customWidth="1"/>
  </cols>
  <sheetData>
    <row r="1" spans="1:11" x14ac:dyDescent="0.25">
      <c r="A1" s="18" t="s">
        <v>122</v>
      </c>
      <c r="B1" s="19" t="s">
        <v>118</v>
      </c>
      <c r="C1" s="19" t="s">
        <v>119</v>
      </c>
      <c r="D1" s="19" t="s">
        <v>120</v>
      </c>
      <c r="E1" s="19" t="s">
        <v>121</v>
      </c>
    </row>
    <row r="2" spans="1:11" x14ac:dyDescent="0.25">
      <c r="A2" t="s">
        <v>127</v>
      </c>
      <c r="B2">
        <f t="shared" ref="B2:B16" si="0">FIND("e",A2)</f>
        <v>3</v>
      </c>
      <c r="C2">
        <f>SEARCH("e",A2)</f>
        <v>1</v>
      </c>
      <c r="D2" t="str">
        <f>REPLACE(A2,2,2,"vere")</f>
        <v>Everest</v>
      </c>
      <c r="E2" t="str">
        <f>SUBSTITUTE(A2,"e","O")</f>
        <v>EWOst</v>
      </c>
    </row>
    <row r="3" spans="1:11" x14ac:dyDescent="0.25">
      <c r="A3" t="s">
        <v>128</v>
      </c>
      <c r="B3">
        <f t="shared" si="0"/>
        <v>6</v>
      </c>
      <c r="C3">
        <f t="shared" ref="C3:C16" si="1">SEARCH("e",A3)</f>
        <v>1</v>
      </c>
      <c r="D3" t="str">
        <f t="shared" ref="D3:D16" si="2">REPLACE(A3,2,2,"vere")</f>
        <v>Everelker</v>
      </c>
      <c r="E3" t="str">
        <f t="shared" ref="E3:E16" si="3">SUBSTITUTE(A3,"e","O")</f>
        <v>EWalkOr</v>
      </c>
    </row>
    <row r="4" spans="1:11" x14ac:dyDescent="0.25">
      <c r="A4" t="s">
        <v>4</v>
      </c>
      <c r="B4">
        <f t="shared" si="0"/>
        <v>4</v>
      </c>
      <c r="C4">
        <f t="shared" si="1"/>
        <v>4</v>
      </c>
      <c r="D4" t="str">
        <f t="shared" si="2"/>
        <v>Cvereey</v>
      </c>
      <c r="E4" t="str">
        <f t="shared" si="3"/>
        <v>CasOy</v>
      </c>
    </row>
    <row r="5" spans="1:11" x14ac:dyDescent="0.25">
      <c r="A5" t="s">
        <v>5</v>
      </c>
      <c r="B5" t="e">
        <f t="shared" si="0"/>
        <v>#VALUE!</v>
      </c>
      <c r="C5" t="e">
        <f t="shared" si="1"/>
        <v>#VALUE!</v>
      </c>
      <c r="D5" t="str">
        <f t="shared" si="2"/>
        <v>Mveretin</v>
      </c>
      <c r="E5" t="str">
        <f t="shared" si="3"/>
        <v>Martin</v>
      </c>
    </row>
    <row r="6" spans="1:11" x14ac:dyDescent="0.25">
      <c r="A6" t="s">
        <v>6</v>
      </c>
      <c r="B6">
        <f t="shared" si="0"/>
        <v>2</v>
      </c>
      <c r="C6">
        <f t="shared" si="1"/>
        <v>2</v>
      </c>
      <c r="D6" t="str">
        <f t="shared" si="2"/>
        <v>Pverekins</v>
      </c>
      <c r="E6" t="str">
        <f t="shared" si="3"/>
        <v>POrkins</v>
      </c>
    </row>
    <row r="7" spans="1:11" x14ac:dyDescent="0.25">
      <c r="A7" t="s">
        <v>7</v>
      </c>
      <c r="B7">
        <f t="shared" si="0"/>
        <v>2</v>
      </c>
      <c r="C7">
        <f t="shared" si="1"/>
        <v>2</v>
      </c>
      <c r="D7" t="str">
        <f t="shared" si="2"/>
        <v>Pverery</v>
      </c>
      <c r="E7" t="str">
        <f t="shared" si="3"/>
        <v>POrry</v>
      </c>
    </row>
    <row r="8" spans="1:11" x14ac:dyDescent="0.25">
      <c r="A8" t="s">
        <v>8</v>
      </c>
      <c r="B8">
        <f t="shared" si="0"/>
        <v>5</v>
      </c>
      <c r="C8">
        <f t="shared" si="1"/>
        <v>5</v>
      </c>
      <c r="D8" t="str">
        <f t="shared" si="2"/>
        <v>Bvereley</v>
      </c>
      <c r="E8" t="str">
        <f t="shared" si="3"/>
        <v>BailOy</v>
      </c>
    </row>
    <row r="9" spans="1:11" x14ac:dyDescent="0.25">
      <c r="A9" t="s">
        <v>9</v>
      </c>
      <c r="B9" t="e">
        <f t="shared" si="0"/>
        <v>#VALUE!</v>
      </c>
      <c r="C9" t="e">
        <f t="shared" si="1"/>
        <v>#VALUE!</v>
      </c>
      <c r="D9" t="str">
        <f t="shared" si="2"/>
        <v>Hverel</v>
      </c>
      <c r="E9" t="str">
        <f t="shared" si="3"/>
        <v>Hill</v>
      </c>
    </row>
    <row r="10" spans="1:11" x14ac:dyDescent="0.25">
      <c r="A10" t="s">
        <v>10</v>
      </c>
      <c r="B10" t="e">
        <f t="shared" si="0"/>
        <v>#VALUE!</v>
      </c>
      <c r="C10" t="e">
        <f t="shared" si="1"/>
        <v>#VALUE!</v>
      </c>
      <c r="D10" t="str">
        <f t="shared" si="2"/>
        <v>Tverelor</v>
      </c>
      <c r="E10" t="str">
        <f t="shared" si="3"/>
        <v>Taylor</v>
      </c>
    </row>
    <row r="11" spans="1:11" x14ac:dyDescent="0.25">
      <c r="A11" t="s">
        <v>11</v>
      </c>
      <c r="B11" t="e">
        <f t="shared" si="0"/>
        <v>#VALUE!</v>
      </c>
      <c r="C11">
        <f t="shared" si="1"/>
        <v>1</v>
      </c>
      <c r="D11" t="str">
        <f t="shared" si="2"/>
        <v>Evereiott</v>
      </c>
      <c r="E11" t="str">
        <f t="shared" si="3"/>
        <v>Elliott</v>
      </c>
      <c r="K11" s="44"/>
    </row>
    <row r="12" spans="1:11" x14ac:dyDescent="0.25">
      <c r="A12" t="s">
        <v>12</v>
      </c>
      <c r="B12" t="e">
        <f t="shared" si="0"/>
        <v>#VALUE!</v>
      </c>
      <c r="C12" t="e">
        <f t="shared" si="1"/>
        <v>#VALUE!</v>
      </c>
      <c r="D12" t="str">
        <f t="shared" si="2"/>
        <v>Hveret</v>
      </c>
      <c r="E12" t="str">
        <f t="shared" si="3"/>
        <v>Hunt</v>
      </c>
      <c r="K12" s="44"/>
    </row>
    <row r="13" spans="1:11" x14ac:dyDescent="0.25">
      <c r="A13" t="s">
        <v>13</v>
      </c>
      <c r="B13" t="e">
        <f t="shared" si="0"/>
        <v>#VALUE!</v>
      </c>
      <c r="C13" t="e">
        <f t="shared" si="1"/>
        <v>#VALUE!</v>
      </c>
      <c r="D13" t="str">
        <f t="shared" si="2"/>
        <v>Rveren</v>
      </c>
      <c r="E13" t="str">
        <f t="shared" si="3"/>
        <v>Ryan</v>
      </c>
      <c r="K13" s="44"/>
    </row>
    <row r="14" spans="1:11" x14ac:dyDescent="0.25">
      <c r="A14" t="s">
        <v>14</v>
      </c>
      <c r="B14">
        <f t="shared" si="0"/>
        <v>4</v>
      </c>
      <c r="C14">
        <f t="shared" si="1"/>
        <v>4</v>
      </c>
      <c r="D14" t="str">
        <f t="shared" si="2"/>
        <v>Avereen</v>
      </c>
      <c r="E14" t="str">
        <f t="shared" si="3"/>
        <v>AllOn</v>
      </c>
      <c r="K14" s="44"/>
    </row>
    <row r="15" spans="1:11" x14ac:dyDescent="0.25">
      <c r="A15" t="s">
        <v>15</v>
      </c>
      <c r="B15">
        <f t="shared" si="0"/>
        <v>2</v>
      </c>
      <c r="C15">
        <f t="shared" si="1"/>
        <v>2</v>
      </c>
      <c r="D15" t="str">
        <f t="shared" si="2"/>
        <v>Bverenett</v>
      </c>
      <c r="E15" t="str">
        <f t="shared" si="3"/>
        <v>BOnnOtt</v>
      </c>
      <c r="K15" s="44"/>
    </row>
    <row r="16" spans="1:11" x14ac:dyDescent="0.25">
      <c r="A16" t="s">
        <v>16</v>
      </c>
      <c r="B16" t="e">
        <f t="shared" si="0"/>
        <v>#VALUE!</v>
      </c>
      <c r="C16" t="e">
        <f t="shared" si="1"/>
        <v>#VALUE!</v>
      </c>
      <c r="D16" t="str">
        <f t="shared" si="2"/>
        <v>Tverempson</v>
      </c>
      <c r="E16" t="str">
        <f t="shared" si="3"/>
        <v>Thompson</v>
      </c>
      <c r="K16" s="44"/>
    </row>
    <row r="19" spans="2:5" x14ac:dyDescent="0.25">
      <c r="B19" s="20" t="s">
        <v>123</v>
      </c>
      <c r="C19" s="24" t="s">
        <v>135</v>
      </c>
      <c r="D19" s="22" t="s">
        <v>136</v>
      </c>
      <c r="E19" s="26" t="s">
        <v>144</v>
      </c>
    </row>
    <row r="20" spans="2:5" x14ac:dyDescent="0.25">
      <c r="B20" s="20" t="s">
        <v>124</v>
      </c>
      <c r="C20" s="25" t="s">
        <v>124</v>
      </c>
      <c r="D20" s="23" t="s">
        <v>169</v>
      </c>
      <c r="E20" s="27" t="s">
        <v>145</v>
      </c>
    </row>
    <row r="21" spans="2:5" x14ac:dyDescent="0.25">
      <c r="B21" s="20" t="s">
        <v>125</v>
      </c>
      <c r="C21" s="25" t="s">
        <v>129</v>
      </c>
      <c r="D21" s="23" t="s">
        <v>137</v>
      </c>
      <c r="E21" s="27" t="s">
        <v>146</v>
      </c>
    </row>
    <row r="22" spans="2:5" x14ac:dyDescent="0.25">
      <c r="B22" s="20" t="s">
        <v>130</v>
      </c>
      <c r="C22" s="25" t="s">
        <v>131</v>
      </c>
      <c r="D22" s="23" t="s">
        <v>143</v>
      </c>
      <c r="E22" s="27" t="s">
        <v>147</v>
      </c>
    </row>
    <row r="23" spans="2:5" x14ac:dyDescent="0.25">
      <c r="B23" s="20" t="s">
        <v>171</v>
      </c>
      <c r="C23" s="25" t="s">
        <v>132</v>
      </c>
      <c r="D23" s="23" t="s">
        <v>170</v>
      </c>
      <c r="E23" s="27" t="s">
        <v>148</v>
      </c>
    </row>
    <row r="24" spans="2:5" x14ac:dyDescent="0.25">
      <c r="B24" s="21" t="s">
        <v>126</v>
      </c>
      <c r="C24" s="25" t="s">
        <v>133</v>
      </c>
      <c r="D24" s="23" t="s">
        <v>138</v>
      </c>
      <c r="E24" s="28"/>
    </row>
    <row r="25" spans="2:5" x14ac:dyDescent="0.25">
      <c r="C25" s="31" t="s">
        <v>134</v>
      </c>
      <c r="D25" s="27" t="s">
        <v>139</v>
      </c>
      <c r="E25" s="28"/>
    </row>
    <row r="26" spans="2:5" x14ac:dyDescent="0.25">
      <c r="D26" s="23" t="s">
        <v>140</v>
      </c>
      <c r="E26" s="28"/>
    </row>
    <row r="27" spans="2:5" x14ac:dyDescent="0.25">
      <c r="D27" s="23" t="s">
        <v>141</v>
      </c>
      <c r="E27" s="29"/>
    </row>
    <row r="28" spans="2:5" x14ac:dyDescent="0.25">
      <c r="C28" s="30"/>
      <c r="D28" s="3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G32" sqref="G32"/>
    </sheetView>
  </sheetViews>
  <sheetFormatPr defaultRowHeight="15" x14ac:dyDescent="0.25"/>
  <cols>
    <col min="1" max="1" width="11.7109375" customWidth="1"/>
    <col min="3" max="3" width="10.140625" bestFit="1" customWidth="1"/>
    <col min="5" max="5" width="17.42578125" customWidth="1"/>
    <col min="6" max="6" width="22.42578125" customWidth="1"/>
    <col min="8" max="8" width="21.140625" customWidth="1"/>
  </cols>
  <sheetData>
    <row r="1" spans="1:8" x14ac:dyDescent="0.25">
      <c r="A1" s="32"/>
    </row>
    <row r="2" spans="1:8" x14ac:dyDescent="0.25">
      <c r="A2" s="38" t="s">
        <v>149</v>
      </c>
      <c r="C2" t="s">
        <v>154</v>
      </c>
      <c r="D2" t="s">
        <v>155</v>
      </c>
      <c r="E2" t="str">
        <f>CONCATENATE(C2,D2)</f>
        <v>MichaelJordan</v>
      </c>
      <c r="F2" t="str">
        <f>CONCATENATE(C2," ",D2)</f>
        <v>Michael Jordan</v>
      </c>
      <c r="H2" s="41" t="s">
        <v>156</v>
      </c>
    </row>
    <row r="3" spans="1:8" x14ac:dyDescent="0.25">
      <c r="A3" s="37"/>
      <c r="H3" s="42" t="s">
        <v>157</v>
      </c>
    </row>
    <row r="4" spans="1:8" x14ac:dyDescent="0.25">
      <c r="A4" s="36"/>
    </row>
    <row r="5" spans="1:8" x14ac:dyDescent="0.25">
      <c r="A5" s="39" t="s">
        <v>150</v>
      </c>
      <c r="C5" s="33">
        <v>43864</v>
      </c>
      <c r="E5" t="str">
        <f>TEXT(C5,"dddd")</f>
        <v>Monday</v>
      </c>
      <c r="F5" t="str">
        <f>TEXT(C5,"dddd, mmmm | yyyy")</f>
        <v>Monday, February | 2020</v>
      </c>
      <c r="H5" s="41" t="s">
        <v>158</v>
      </c>
    </row>
    <row r="6" spans="1:8" x14ac:dyDescent="0.25">
      <c r="E6" t="str">
        <f>TEXT(C5,"mm")</f>
        <v>02</v>
      </c>
      <c r="H6" s="43" t="s">
        <v>159</v>
      </c>
    </row>
    <row r="7" spans="1:8" x14ac:dyDescent="0.25">
      <c r="B7" s="35"/>
      <c r="E7" t="str">
        <f>TEXT(C5,"mmmm")</f>
        <v>February</v>
      </c>
      <c r="H7" s="42" t="s">
        <v>160</v>
      </c>
    </row>
    <row r="8" spans="1:8" x14ac:dyDescent="0.25">
      <c r="E8" t="str">
        <f>TEXT(C5,"yyyy")</f>
        <v>2020</v>
      </c>
    </row>
    <row r="9" spans="1:8" x14ac:dyDescent="0.25">
      <c r="E9" t="str">
        <f>TEXT(C5,"dd")</f>
        <v>03</v>
      </c>
    </row>
    <row r="10" spans="1:8" x14ac:dyDescent="0.25">
      <c r="A10" s="40" t="s">
        <v>151</v>
      </c>
      <c r="C10" t="s">
        <v>161</v>
      </c>
      <c r="F10">
        <f>LEN(C10)</f>
        <v>9</v>
      </c>
      <c r="H10" s="41" t="s">
        <v>163</v>
      </c>
    </row>
    <row r="11" spans="1:8" x14ac:dyDescent="0.25">
      <c r="C11" t="s">
        <v>162</v>
      </c>
      <c r="F11">
        <f>LEN(C11)</f>
        <v>11</v>
      </c>
      <c r="H11" s="42" t="s">
        <v>164</v>
      </c>
    </row>
    <row r="15" spans="1:8" x14ac:dyDescent="0.25">
      <c r="A15" s="40" t="s">
        <v>152</v>
      </c>
      <c r="C15" t="str">
        <f>CHAR(97)</f>
        <v>a</v>
      </c>
      <c r="D15" t="str">
        <f>CHAR(50)</f>
        <v>2</v>
      </c>
      <c r="E15" t="str">
        <f>CHAR(100)</f>
        <v>d</v>
      </c>
      <c r="F15" t="str">
        <f>CHAR(40)</f>
        <v>(</v>
      </c>
      <c r="H15" s="41" t="s">
        <v>165</v>
      </c>
    </row>
    <row r="16" spans="1:8" x14ac:dyDescent="0.25">
      <c r="C16" t="str">
        <f>CHAR(67)</f>
        <v>C</v>
      </c>
      <c r="D16" t="str">
        <f>CHAR(105)</f>
        <v>i</v>
      </c>
      <c r="E16" t="str">
        <f>CHAR(61)</f>
        <v>=</v>
      </c>
      <c r="F16" t="str">
        <f>CHAR(45)</f>
        <v>-</v>
      </c>
      <c r="H16" s="42" t="s">
        <v>166</v>
      </c>
    </row>
    <row r="18" spans="1:8" x14ac:dyDescent="0.25">
      <c r="A18" s="34"/>
    </row>
    <row r="19" spans="1:8" x14ac:dyDescent="0.25">
      <c r="A19" s="40" t="s">
        <v>153</v>
      </c>
      <c r="C19">
        <f>CODE("A")</f>
        <v>65</v>
      </c>
      <c r="D19">
        <f>CODE(")")</f>
        <v>41</v>
      </c>
      <c r="E19">
        <f>CODE(";")</f>
        <v>59</v>
      </c>
      <c r="F19">
        <f>CODE("N")</f>
        <v>78</v>
      </c>
      <c r="H19" s="41" t="s">
        <v>167</v>
      </c>
    </row>
    <row r="20" spans="1:8" x14ac:dyDescent="0.25">
      <c r="C20">
        <f>CODE("""")</f>
        <v>34</v>
      </c>
      <c r="D20">
        <f>CODE("s")</f>
        <v>115</v>
      </c>
      <c r="E20">
        <f>CODE("u")</f>
        <v>117</v>
      </c>
      <c r="F20">
        <f>CODE("*")</f>
        <v>42</v>
      </c>
      <c r="H20" s="42" t="s">
        <v>168</v>
      </c>
    </row>
    <row r="21" spans="1:8" x14ac:dyDescent="0.25">
      <c r="E21">
        <f>CODE(" ")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TEXT FUNCTIONS</vt:lpstr>
      <vt:lpstr>FIND &amp; REPLACE FUNCTIONS</vt:lpstr>
      <vt:lpstr>OTHER TEXT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2020-01-31T14:18:57Z</dcterms:created>
  <dcterms:modified xsi:type="dcterms:W3CDTF">2022-03-18T23:34:52Z</dcterms:modified>
</cp:coreProperties>
</file>