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ORTFOLIO\Excel\"/>
    </mc:Choice>
  </mc:AlternateContent>
  <xr:revisionPtr revIDLastSave="0" documentId="13_ncr:1_{B54CF205-6523-4094-A7C8-C9B1B379CD07}" xr6:coauthVersionLast="47" xr6:coauthVersionMax="47" xr10:uidLastSave="{00000000-0000-0000-0000-000000000000}"/>
  <bookViews>
    <workbookView xWindow="-120" yWindow="-120" windowWidth="29040" windowHeight="15840" activeTab="5" xr2:uid="{00000000-000D-0000-FFFF-FFFF00000000}"/>
  </bookViews>
  <sheets>
    <sheet name="TitanicData - Descriptive Stats" sheetId="1" r:id="rId1"/>
    <sheet name="Categoricals using Pivot" sheetId="2" r:id="rId2"/>
    <sheet name="Histograms" sheetId="3" r:id="rId3"/>
    <sheet name="Box Plots" sheetId="4" r:id="rId4"/>
    <sheet name="Scatter Plots" sheetId="6" r:id="rId5"/>
    <sheet name="TreeMap" sheetId="7" r:id="rId6"/>
  </sheets>
  <definedNames>
    <definedName name="_xlchart.v1.0" hidden="1">Histograms!$H$2:$H$892</definedName>
    <definedName name="_xlchart.v1.1" hidden="1">'Box Plots'!$C$2:$C$892</definedName>
    <definedName name="_xlchart.v1.2" hidden="1">'Box Plots'!$H$1</definedName>
    <definedName name="_xlchart.v1.3" hidden="1">'Box Plots'!$H$2:$H$892</definedName>
    <definedName name="_xlchart.v1.4" hidden="1">TreeMap!$P$42:$R$60</definedName>
    <definedName name="_xlchart.v1.5" hidden="1">TreeMap!$S$41</definedName>
    <definedName name="_xlchart.v1.6" hidden="1">TreeMap!$S$42:$S$60</definedName>
    <definedName name="_xlchart.v1.7" hidden="1">TreeMap!$P$42:$R$60</definedName>
    <definedName name="_xlchart.v1.8" hidden="1">TreeMap!$S$41</definedName>
    <definedName name="_xlchart.v1.9" hidden="1">TreeMap!$S$42:$S$60</definedName>
    <definedName name="Slicer_NewPclass">#N/A</definedName>
    <definedName name="Slicer_Sex">#N/A</definedName>
    <definedName name="TableNew">Table13[#All]</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92" i="7" l="1"/>
  <c r="C892" i="7"/>
  <c r="E891" i="7"/>
  <c r="C891" i="7"/>
  <c r="E890" i="7"/>
  <c r="C890" i="7"/>
  <c r="E889" i="7"/>
  <c r="C889" i="7"/>
  <c r="E888" i="7"/>
  <c r="C888" i="7"/>
  <c r="E887" i="7"/>
  <c r="C887" i="7"/>
  <c r="E886" i="7"/>
  <c r="C886" i="7"/>
  <c r="E885" i="7"/>
  <c r="C885" i="7"/>
  <c r="E884" i="7"/>
  <c r="C884" i="7"/>
  <c r="E883" i="7"/>
  <c r="C883" i="7"/>
  <c r="E882" i="7"/>
  <c r="C882" i="7"/>
  <c r="E881" i="7"/>
  <c r="C881" i="7"/>
  <c r="E880" i="7"/>
  <c r="C880" i="7"/>
  <c r="E879" i="7"/>
  <c r="C879" i="7"/>
  <c r="E878" i="7"/>
  <c r="C878" i="7"/>
  <c r="E877" i="7"/>
  <c r="C877" i="7"/>
  <c r="E876" i="7"/>
  <c r="C876" i="7"/>
  <c r="E875" i="7"/>
  <c r="C875" i="7"/>
  <c r="E874" i="7"/>
  <c r="C874" i="7"/>
  <c r="E873" i="7"/>
  <c r="C873" i="7"/>
  <c r="E872" i="7"/>
  <c r="C872" i="7"/>
  <c r="E871" i="7"/>
  <c r="C871" i="7"/>
  <c r="E870" i="7"/>
  <c r="C870" i="7"/>
  <c r="E869" i="7"/>
  <c r="C869" i="7"/>
  <c r="E868" i="7"/>
  <c r="C868" i="7"/>
  <c r="E867" i="7"/>
  <c r="C867" i="7"/>
  <c r="E866" i="7"/>
  <c r="C866" i="7"/>
  <c r="E865" i="7"/>
  <c r="C865" i="7"/>
  <c r="E864" i="7"/>
  <c r="C864" i="7"/>
  <c r="E863" i="7"/>
  <c r="C863" i="7"/>
  <c r="E862" i="7"/>
  <c r="C862" i="7"/>
  <c r="E861" i="7"/>
  <c r="C861" i="7"/>
  <c r="E860" i="7"/>
  <c r="C860" i="7"/>
  <c r="E859" i="7"/>
  <c r="C859" i="7"/>
  <c r="E858" i="7"/>
  <c r="C858" i="7"/>
  <c r="E857" i="7"/>
  <c r="C857" i="7"/>
  <c r="E856" i="7"/>
  <c r="C856" i="7"/>
  <c r="E855" i="7"/>
  <c r="C855" i="7"/>
  <c r="E854" i="7"/>
  <c r="C854" i="7"/>
  <c r="E853" i="7"/>
  <c r="C853" i="7"/>
  <c r="E852" i="7"/>
  <c r="C852" i="7"/>
  <c r="E851" i="7"/>
  <c r="C851" i="7"/>
  <c r="E850" i="7"/>
  <c r="C850" i="7"/>
  <c r="E849" i="7"/>
  <c r="C849" i="7"/>
  <c r="E848" i="7"/>
  <c r="C848" i="7"/>
  <c r="E847" i="7"/>
  <c r="C847" i="7"/>
  <c r="E846" i="7"/>
  <c r="C846" i="7"/>
  <c r="E845" i="7"/>
  <c r="C845" i="7"/>
  <c r="E844" i="7"/>
  <c r="C844" i="7"/>
  <c r="E843" i="7"/>
  <c r="C843" i="7"/>
  <c r="E842" i="7"/>
  <c r="C842" i="7"/>
  <c r="E841" i="7"/>
  <c r="C841" i="7"/>
  <c r="E840" i="7"/>
  <c r="C840" i="7"/>
  <c r="E839" i="7"/>
  <c r="C839" i="7"/>
  <c r="E838" i="7"/>
  <c r="C838" i="7"/>
  <c r="E837" i="7"/>
  <c r="C837" i="7"/>
  <c r="E836" i="7"/>
  <c r="C836" i="7"/>
  <c r="E835" i="7"/>
  <c r="C835" i="7"/>
  <c r="E834" i="7"/>
  <c r="C834" i="7"/>
  <c r="E833" i="7"/>
  <c r="C833" i="7"/>
  <c r="E832" i="7"/>
  <c r="C832" i="7"/>
  <c r="E831" i="7"/>
  <c r="C831" i="7"/>
  <c r="E830" i="7"/>
  <c r="C830" i="7"/>
  <c r="E829" i="7"/>
  <c r="C829" i="7"/>
  <c r="E828" i="7"/>
  <c r="C828" i="7"/>
  <c r="E827" i="7"/>
  <c r="C827" i="7"/>
  <c r="E826" i="7"/>
  <c r="C826" i="7"/>
  <c r="E825" i="7"/>
  <c r="C825" i="7"/>
  <c r="E824" i="7"/>
  <c r="C824" i="7"/>
  <c r="E823" i="7"/>
  <c r="C823" i="7"/>
  <c r="E822" i="7"/>
  <c r="C822" i="7"/>
  <c r="E821" i="7"/>
  <c r="C821" i="7"/>
  <c r="E820" i="7"/>
  <c r="C820" i="7"/>
  <c r="E819" i="7"/>
  <c r="C819" i="7"/>
  <c r="E818" i="7"/>
  <c r="C818" i="7"/>
  <c r="E817" i="7"/>
  <c r="C817" i="7"/>
  <c r="E816" i="7"/>
  <c r="C816" i="7"/>
  <c r="E815" i="7"/>
  <c r="C815" i="7"/>
  <c r="E814" i="7"/>
  <c r="C814" i="7"/>
  <c r="E813" i="7"/>
  <c r="C813" i="7"/>
  <c r="E812" i="7"/>
  <c r="C812" i="7"/>
  <c r="E811" i="7"/>
  <c r="C811" i="7"/>
  <c r="E810" i="7"/>
  <c r="C810" i="7"/>
  <c r="E809" i="7"/>
  <c r="C809" i="7"/>
  <c r="E808" i="7"/>
  <c r="C808" i="7"/>
  <c r="E807" i="7"/>
  <c r="C807" i="7"/>
  <c r="E806" i="7"/>
  <c r="C806" i="7"/>
  <c r="E805" i="7"/>
  <c r="C805" i="7"/>
  <c r="E804" i="7"/>
  <c r="C804" i="7"/>
  <c r="E803" i="7"/>
  <c r="C803" i="7"/>
  <c r="E802" i="7"/>
  <c r="C802" i="7"/>
  <c r="E801" i="7"/>
  <c r="C801" i="7"/>
  <c r="E800" i="7"/>
  <c r="C800" i="7"/>
  <c r="E799" i="7"/>
  <c r="C799" i="7"/>
  <c r="E798" i="7"/>
  <c r="C798" i="7"/>
  <c r="E797" i="7"/>
  <c r="C797" i="7"/>
  <c r="E796" i="7"/>
  <c r="C796" i="7"/>
  <c r="E795" i="7"/>
  <c r="C795" i="7"/>
  <c r="E794" i="7"/>
  <c r="C794" i="7"/>
  <c r="E793" i="7"/>
  <c r="C793" i="7"/>
  <c r="E792" i="7"/>
  <c r="C792" i="7"/>
  <c r="E791" i="7"/>
  <c r="C791" i="7"/>
  <c r="E790" i="7"/>
  <c r="C790" i="7"/>
  <c r="E789" i="7"/>
  <c r="C789" i="7"/>
  <c r="E788" i="7"/>
  <c r="C788" i="7"/>
  <c r="E787" i="7"/>
  <c r="C787" i="7"/>
  <c r="E786" i="7"/>
  <c r="C786" i="7"/>
  <c r="E785" i="7"/>
  <c r="C785" i="7"/>
  <c r="E784" i="7"/>
  <c r="C784" i="7"/>
  <c r="E783" i="7"/>
  <c r="C783" i="7"/>
  <c r="E782" i="7"/>
  <c r="C782" i="7"/>
  <c r="E781" i="7"/>
  <c r="C781" i="7"/>
  <c r="E780" i="7"/>
  <c r="C780" i="7"/>
  <c r="E779" i="7"/>
  <c r="C779" i="7"/>
  <c r="E778" i="7"/>
  <c r="C778" i="7"/>
  <c r="E777" i="7"/>
  <c r="C777" i="7"/>
  <c r="E776" i="7"/>
  <c r="C776" i="7"/>
  <c r="E775" i="7"/>
  <c r="C775" i="7"/>
  <c r="E774" i="7"/>
  <c r="C774" i="7"/>
  <c r="E773" i="7"/>
  <c r="C773" i="7"/>
  <c r="E772" i="7"/>
  <c r="C772" i="7"/>
  <c r="E771" i="7"/>
  <c r="C771" i="7"/>
  <c r="E770" i="7"/>
  <c r="C770" i="7"/>
  <c r="E769" i="7"/>
  <c r="C769" i="7"/>
  <c r="E768" i="7"/>
  <c r="C768" i="7"/>
  <c r="E767" i="7"/>
  <c r="C767" i="7"/>
  <c r="E766" i="7"/>
  <c r="C766" i="7"/>
  <c r="E765" i="7"/>
  <c r="C765" i="7"/>
  <c r="E764" i="7"/>
  <c r="C764" i="7"/>
  <c r="E763" i="7"/>
  <c r="C763" i="7"/>
  <c r="E762" i="7"/>
  <c r="C762" i="7"/>
  <c r="E761" i="7"/>
  <c r="C761" i="7"/>
  <c r="E760" i="7"/>
  <c r="C760" i="7"/>
  <c r="E759" i="7"/>
  <c r="C759" i="7"/>
  <c r="E758" i="7"/>
  <c r="C758" i="7"/>
  <c r="E757" i="7"/>
  <c r="C757" i="7"/>
  <c r="E756" i="7"/>
  <c r="C756" i="7"/>
  <c r="E755" i="7"/>
  <c r="C755" i="7"/>
  <c r="E754" i="7"/>
  <c r="C754" i="7"/>
  <c r="E753" i="7"/>
  <c r="C753" i="7"/>
  <c r="E752" i="7"/>
  <c r="C752" i="7"/>
  <c r="E751" i="7"/>
  <c r="C751" i="7"/>
  <c r="E750" i="7"/>
  <c r="C750" i="7"/>
  <c r="E749" i="7"/>
  <c r="C749" i="7"/>
  <c r="E748" i="7"/>
  <c r="C748" i="7"/>
  <c r="E747" i="7"/>
  <c r="C747" i="7"/>
  <c r="E746" i="7"/>
  <c r="C746" i="7"/>
  <c r="E745" i="7"/>
  <c r="C745" i="7"/>
  <c r="E744" i="7"/>
  <c r="C744" i="7"/>
  <c r="E743" i="7"/>
  <c r="C743" i="7"/>
  <c r="E742" i="7"/>
  <c r="C742" i="7"/>
  <c r="E741" i="7"/>
  <c r="C741" i="7"/>
  <c r="E740" i="7"/>
  <c r="C740" i="7"/>
  <c r="E739" i="7"/>
  <c r="C739" i="7"/>
  <c r="E738" i="7"/>
  <c r="C738" i="7"/>
  <c r="E737" i="7"/>
  <c r="C737" i="7"/>
  <c r="E736" i="7"/>
  <c r="C736" i="7"/>
  <c r="E735" i="7"/>
  <c r="C735" i="7"/>
  <c r="E734" i="7"/>
  <c r="C734" i="7"/>
  <c r="E733" i="7"/>
  <c r="C733" i="7"/>
  <c r="E732" i="7"/>
  <c r="C732" i="7"/>
  <c r="E731" i="7"/>
  <c r="C731" i="7"/>
  <c r="E730" i="7"/>
  <c r="C730" i="7"/>
  <c r="E729" i="7"/>
  <c r="C729" i="7"/>
  <c r="E728" i="7"/>
  <c r="C728" i="7"/>
  <c r="E727" i="7"/>
  <c r="C727" i="7"/>
  <c r="E726" i="7"/>
  <c r="C726" i="7"/>
  <c r="E725" i="7"/>
  <c r="C725" i="7"/>
  <c r="E724" i="7"/>
  <c r="C724" i="7"/>
  <c r="E723" i="7"/>
  <c r="C723" i="7"/>
  <c r="E722" i="7"/>
  <c r="C722" i="7"/>
  <c r="E721" i="7"/>
  <c r="C721" i="7"/>
  <c r="E720" i="7"/>
  <c r="C720" i="7"/>
  <c r="E719" i="7"/>
  <c r="C719" i="7"/>
  <c r="E718" i="7"/>
  <c r="C718" i="7"/>
  <c r="E717" i="7"/>
  <c r="C717" i="7"/>
  <c r="E716" i="7"/>
  <c r="C716" i="7"/>
  <c r="E715" i="7"/>
  <c r="C715" i="7"/>
  <c r="E714" i="7"/>
  <c r="C714" i="7"/>
  <c r="E713" i="7"/>
  <c r="C713" i="7"/>
  <c r="E712" i="7"/>
  <c r="C712" i="7"/>
  <c r="E711" i="7"/>
  <c r="C711" i="7"/>
  <c r="E710" i="7"/>
  <c r="C710" i="7"/>
  <c r="E709" i="7"/>
  <c r="C709" i="7"/>
  <c r="E708" i="7"/>
  <c r="C708" i="7"/>
  <c r="E707" i="7"/>
  <c r="C707" i="7"/>
  <c r="E706" i="7"/>
  <c r="C706" i="7"/>
  <c r="E705" i="7"/>
  <c r="C705" i="7"/>
  <c r="E704" i="7"/>
  <c r="C704" i="7"/>
  <c r="E703" i="7"/>
  <c r="C703" i="7"/>
  <c r="E702" i="7"/>
  <c r="C702" i="7"/>
  <c r="E701" i="7"/>
  <c r="C701" i="7"/>
  <c r="E700" i="7"/>
  <c r="C700" i="7"/>
  <c r="E699" i="7"/>
  <c r="C699" i="7"/>
  <c r="E698" i="7"/>
  <c r="C698" i="7"/>
  <c r="E697" i="7"/>
  <c r="C697" i="7"/>
  <c r="E696" i="7"/>
  <c r="C696" i="7"/>
  <c r="E695" i="7"/>
  <c r="C695" i="7"/>
  <c r="E694" i="7"/>
  <c r="C694" i="7"/>
  <c r="E693" i="7"/>
  <c r="C693" i="7"/>
  <c r="E692" i="7"/>
  <c r="C692" i="7"/>
  <c r="E691" i="7"/>
  <c r="C691" i="7"/>
  <c r="E690" i="7"/>
  <c r="C690" i="7"/>
  <c r="E689" i="7"/>
  <c r="C689" i="7"/>
  <c r="E688" i="7"/>
  <c r="C688" i="7"/>
  <c r="E687" i="7"/>
  <c r="C687" i="7"/>
  <c r="E686" i="7"/>
  <c r="C686" i="7"/>
  <c r="E685" i="7"/>
  <c r="C685" i="7"/>
  <c r="E684" i="7"/>
  <c r="C684" i="7"/>
  <c r="E683" i="7"/>
  <c r="C683" i="7"/>
  <c r="E682" i="7"/>
  <c r="C682" i="7"/>
  <c r="E681" i="7"/>
  <c r="C681" i="7"/>
  <c r="E680" i="7"/>
  <c r="C680" i="7"/>
  <c r="E679" i="7"/>
  <c r="C679" i="7"/>
  <c r="E678" i="7"/>
  <c r="C678" i="7"/>
  <c r="E677" i="7"/>
  <c r="C677" i="7"/>
  <c r="E676" i="7"/>
  <c r="C676" i="7"/>
  <c r="E675" i="7"/>
  <c r="C675" i="7"/>
  <c r="E674" i="7"/>
  <c r="C674" i="7"/>
  <c r="E673" i="7"/>
  <c r="C673" i="7"/>
  <c r="E672" i="7"/>
  <c r="C672" i="7"/>
  <c r="E671" i="7"/>
  <c r="C671" i="7"/>
  <c r="E670" i="7"/>
  <c r="C670" i="7"/>
  <c r="E669" i="7"/>
  <c r="C669" i="7"/>
  <c r="E668" i="7"/>
  <c r="C668" i="7"/>
  <c r="E667" i="7"/>
  <c r="C667" i="7"/>
  <c r="E666" i="7"/>
  <c r="C666" i="7"/>
  <c r="E665" i="7"/>
  <c r="C665" i="7"/>
  <c r="E664" i="7"/>
  <c r="C664" i="7"/>
  <c r="E663" i="7"/>
  <c r="C663" i="7"/>
  <c r="E662" i="7"/>
  <c r="C662" i="7"/>
  <c r="E661" i="7"/>
  <c r="C661" i="7"/>
  <c r="E660" i="7"/>
  <c r="C660" i="7"/>
  <c r="E659" i="7"/>
  <c r="C659" i="7"/>
  <c r="E658" i="7"/>
  <c r="C658" i="7"/>
  <c r="E657" i="7"/>
  <c r="C657" i="7"/>
  <c r="E656" i="7"/>
  <c r="C656" i="7"/>
  <c r="E655" i="7"/>
  <c r="C655" i="7"/>
  <c r="E654" i="7"/>
  <c r="C654" i="7"/>
  <c r="E653" i="7"/>
  <c r="C653" i="7"/>
  <c r="E652" i="7"/>
  <c r="C652" i="7"/>
  <c r="E651" i="7"/>
  <c r="C651" i="7"/>
  <c r="E650" i="7"/>
  <c r="C650" i="7"/>
  <c r="E649" i="7"/>
  <c r="C649" i="7"/>
  <c r="E648" i="7"/>
  <c r="C648" i="7"/>
  <c r="E647" i="7"/>
  <c r="C647" i="7"/>
  <c r="E646" i="7"/>
  <c r="C646" i="7"/>
  <c r="E645" i="7"/>
  <c r="C645" i="7"/>
  <c r="E644" i="7"/>
  <c r="C644" i="7"/>
  <c r="E643" i="7"/>
  <c r="C643" i="7"/>
  <c r="E642" i="7"/>
  <c r="C642" i="7"/>
  <c r="E641" i="7"/>
  <c r="C641" i="7"/>
  <c r="E640" i="7"/>
  <c r="C640" i="7"/>
  <c r="E639" i="7"/>
  <c r="C639" i="7"/>
  <c r="E638" i="7"/>
  <c r="C638" i="7"/>
  <c r="E637" i="7"/>
  <c r="C637" i="7"/>
  <c r="E636" i="7"/>
  <c r="C636" i="7"/>
  <c r="E635" i="7"/>
  <c r="C635" i="7"/>
  <c r="E634" i="7"/>
  <c r="C634" i="7"/>
  <c r="E633" i="7"/>
  <c r="C633" i="7"/>
  <c r="E632" i="7"/>
  <c r="C632" i="7"/>
  <c r="E631" i="7"/>
  <c r="C631" i="7"/>
  <c r="E630" i="7"/>
  <c r="C630" i="7"/>
  <c r="E629" i="7"/>
  <c r="C629" i="7"/>
  <c r="E628" i="7"/>
  <c r="C628" i="7"/>
  <c r="E627" i="7"/>
  <c r="C627" i="7"/>
  <c r="E626" i="7"/>
  <c r="C626" i="7"/>
  <c r="E625" i="7"/>
  <c r="C625" i="7"/>
  <c r="E624" i="7"/>
  <c r="C624" i="7"/>
  <c r="E623" i="7"/>
  <c r="C623" i="7"/>
  <c r="E622" i="7"/>
  <c r="C622" i="7"/>
  <c r="E621" i="7"/>
  <c r="C621" i="7"/>
  <c r="E620" i="7"/>
  <c r="C620" i="7"/>
  <c r="E619" i="7"/>
  <c r="C619" i="7"/>
  <c r="E618" i="7"/>
  <c r="C618" i="7"/>
  <c r="E617" i="7"/>
  <c r="C617" i="7"/>
  <c r="E616" i="7"/>
  <c r="C616" i="7"/>
  <c r="E615" i="7"/>
  <c r="C615" i="7"/>
  <c r="E614" i="7"/>
  <c r="C614" i="7"/>
  <c r="E613" i="7"/>
  <c r="C613" i="7"/>
  <c r="E612" i="7"/>
  <c r="C612" i="7"/>
  <c r="E611" i="7"/>
  <c r="C611" i="7"/>
  <c r="E610" i="7"/>
  <c r="C610" i="7"/>
  <c r="E609" i="7"/>
  <c r="C609" i="7"/>
  <c r="E608" i="7"/>
  <c r="C608" i="7"/>
  <c r="E607" i="7"/>
  <c r="C607" i="7"/>
  <c r="E606" i="7"/>
  <c r="C606" i="7"/>
  <c r="E605" i="7"/>
  <c r="C605" i="7"/>
  <c r="E604" i="7"/>
  <c r="C604" i="7"/>
  <c r="E603" i="7"/>
  <c r="C603" i="7"/>
  <c r="E602" i="7"/>
  <c r="C602" i="7"/>
  <c r="E601" i="7"/>
  <c r="C601" i="7"/>
  <c r="E600" i="7"/>
  <c r="C600" i="7"/>
  <c r="E599" i="7"/>
  <c r="C599" i="7"/>
  <c r="E598" i="7"/>
  <c r="C598" i="7"/>
  <c r="E597" i="7"/>
  <c r="C597" i="7"/>
  <c r="E596" i="7"/>
  <c r="C596" i="7"/>
  <c r="E595" i="7"/>
  <c r="C595" i="7"/>
  <c r="E594" i="7"/>
  <c r="C594" i="7"/>
  <c r="E593" i="7"/>
  <c r="C593" i="7"/>
  <c r="E592" i="7"/>
  <c r="C592" i="7"/>
  <c r="E591" i="7"/>
  <c r="C591" i="7"/>
  <c r="E590" i="7"/>
  <c r="C590" i="7"/>
  <c r="E589" i="7"/>
  <c r="C589" i="7"/>
  <c r="E588" i="7"/>
  <c r="C588" i="7"/>
  <c r="E587" i="7"/>
  <c r="C587" i="7"/>
  <c r="E586" i="7"/>
  <c r="C586" i="7"/>
  <c r="E585" i="7"/>
  <c r="C585" i="7"/>
  <c r="E584" i="7"/>
  <c r="C584" i="7"/>
  <c r="E583" i="7"/>
  <c r="C583" i="7"/>
  <c r="E582" i="7"/>
  <c r="C582" i="7"/>
  <c r="E581" i="7"/>
  <c r="C581" i="7"/>
  <c r="E580" i="7"/>
  <c r="C580" i="7"/>
  <c r="E579" i="7"/>
  <c r="C579" i="7"/>
  <c r="E578" i="7"/>
  <c r="C578" i="7"/>
  <c r="E577" i="7"/>
  <c r="C577" i="7"/>
  <c r="E576" i="7"/>
  <c r="C576" i="7"/>
  <c r="E575" i="7"/>
  <c r="C575" i="7"/>
  <c r="E574" i="7"/>
  <c r="C574" i="7"/>
  <c r="E573" i="7"/>
  <c r="C573" i="7"/>
  <c r="E572" i="7"/>
  <c r="C572" i="7"/>
  <c r="E571" i="7"/>
  <c r="C571" i="7"/>
  <c r="E570" i="7"/>
  <c r="C570" i="7"/>
  <c r="E569" i="7"/>
  <c r="C569" i="7"/>
  <c r="E568" i="7"/>
  <c r="C568" i="7"/>
  <c r="E567" i="7"/>
  <c r="C567" i="7"/>
  <c r="E566" i="7"/>
  <c r="C566" i="7"/>
  <c r="E565" i="7"/>
  <c r="C565" i="7"/>
  <c r="E564" i="7"/>
  <c r="C564" i="7"/>
  <c r="E563" i="7"/>
  <c r="C563" i="7"/>
  <c r="E562" i="7"/>
  <c r="C562" i="7"/>
  <c r="E561" i="7"/>
  <c r="C561" i="7"/>
  <c r="E560" i="7"/>
  <c r="C560" i="7"/>
  <c r="E559" i="7"/>
  <c r="C559" i="7"/>
  <c r="E558" i="7"/>
  <c r="C558" i="7"/>
  <c r="E557" i="7"/>
  <c r="C557" i="7"/>
  <c r="E556" i="7"/>
  <c r="C556" i="7"/>
  <c r="E555" i="7"/>
  <c r="C555" i="7"/>
  <c r="E554" i="7"/>
  <c r="C554" i="7"/>
  <c r="E553" i="7"/>
  <c r="C553" i="7"/>
  <c r="E552" i="7"/>
  <c r="C552" i="7"/>
  <c r="E551" i="7"/>
  <c r="C551" i="7"/>
  <c r="E550" i="7"/>
  <c r="C550" i="7"/>
  <c r="E549" i="7"/>
  <c r="C549" i="7"/>
  <c r="E548" i="7"/>
  <c r="C548" i="7"/>
  <c r="E547" i="7"/>
  <c r="C547" i="7"/>
  <c r="E546" i="7"/>
  <c r="C546" i="7"/>
  <c r="E545" i="7"/>
  <c r="C545" i="7"/>
  <c r="E544" i="7"/>
  <c r="C544" i="7"/>
  <c r="E543" i="7"/>
  <c r="C543" i="7"/>
  <c r="E542" i="7"/>
  <c r="C542" i="7"/>
  <c r="E541" i="7"/>
  <c r="C541" i="7"/>
  <c r="E540" i="7"/>
  <c r="C540" i="7"/>
  <c r="E539" i="7"/>
  <c r="C539" i="7"/>
  <c r="E538" i="7"/>
  <c r="C538" i="7"/>
  <c r="E537" i="7"/>
  <c r="C537" i="7"/>
  <c r="E536" i="7"/>
  <c r="C536" i="7"/>
  <c r="E535" i="7"/>
  <c r="C535" i="7"/>
  <c r="E534" i="7"/>
  <c r="C534" i="7"/>
  <c r="E533" i="7"/>
  <c r="C533" i="7"/>
  <c r="E532" i="7"/>
  <c r="C532" i="7"/>
  <c r="E531" i="7"/>
  <c r="C531" i="7"/>
  <c r="E530" i="7"/>
  <c r="C530" i="7"/>
  <c r="E529" i="7"/>
  <c r="C529" i="7"/>
  <c r="E528" i="7"/>
  <c r="C528" i="7"/>
  <c r="E527" i="7"/>
  <c r="C527" i="7"/>
  <c r="E526" i="7"/>
  <c r="C526" i="7"/>
  <c r="E525" i="7"/>
  <c r="C525" i="7"/>
  <c r="E524" i="7"/>
  <c r="C524" i="7"/>
  <c r="E523" i="7"/>
  <c r="C523" i="7"/>
  <c r="E522" i="7"/>
  <c r="C522" i="7"/>
  <c r="E521" i="7"/>
  <c r="C521" i="7"/>
  <c r="E520" i="7"/>
  <c r="C520" i="7"/>
  <c r="E519" i="7"/>
  <c r="C519" i="7"/>
  <c r="E518" i="7"/>
  <c r="C518" i="7"/>
  <c r="E517" i="7"/>
  <c r="C517" i="7"/>
  <c r="E516" i="7"/>
  <c r="C516" i="7"/>
  <c r="E515" i="7"/>
  <c r="C515" i="7"/>
  <c r="E514" i="7"/>
  <c r="C514" i="7"/>
  <c r="E513" i="7"/>
  <c r="C513" i="7"/>
  <c r="E512" i="7"/>
  <c r="C512" i="7"/>
  <c r="E511" i="7"/>
  <c r="C511" i="7"/>
  <c r="E510" i="7"/>
  <c r="C510" i="7"/>
  <c r="E509" i="7"/>
  <c r="C509" i="7"/>
  <c r="E508" i="7"/>
  <c r="C508" i="7"/>
  <c r="E507" i="7"/>
  <c r="C507" i="7"/>
  <c r="E506" i="7"/>
  <c r="C506" i="7"/>
  <c r="E505" i="7"/>
  <c r="C505" i="7"/>
  <c r="E504" i="7"/>
  <c r="C504" i="7"/>
  <c r="E503" i="7"/>
  <c r="C503" i="7"/>
  <c r="E502" i="7"/>
  <c r="C502" i="7"/>
  <c r="E501" i="7"/>
  <c r="C501" i="7"/>
  <c r="E500" i="7"/>
  <c r="C500" i="7"/>
  <c r="E499" i="7"/>
  <c r="C499" i="7"/>
  <c r="E498" i="7"/>
  <c r="C498" i="7"/>
  <c r="E497" i="7"/>
  <c r="C497" i="7"/>
  <c r="E496" i="7"/>
  <c r="C496" i="7"/>
  <c r="E495" i="7"/>
  <c r="C495" i="7"/>
  <c r="E494" i="7"/>
  <c r="C494" i="7"/>
  <c r="E493" i="7"/>
  <c r="C493" i="7"/>
  <c r="E492" i="7"/>
  <c r="C492" i="7"/>
  <c r="E491" i="7"/>
  <c r="C491" i="7"/>
  <c r="E490" i="7"/>
  <c r="C490" i="7"/>
  <c r="E489" i="7"/>
  <c r="C489" i="7"/>
  <c r="E488" i="7"/>
  <c r="C488" i="7"/>
  <c r="E487" i="7"/>
  <c r="C487" i="7"/>
  <c r="E486" i="7"/>
  <c r="C486" i="7"/>
  <c r="E485" i="7"/>
  <c r="C485" i="7"/>
  <c r="E484" i="7"/>
  <c r="C484" i="7"/>
  <c r="E483" i="7"/>
  <c r="C483" i="7"/>
  <c r="E482" i="7"/>
  <c r="C482" i="7"/>
  <c r="E481" i="7"/>
  <c r="C481" i="7"/>
  <c r="E480" i="7"/>
  <c r="C480" i="7"/>
  <c r="E479" i="7"/>
  <c r="C479" i="7"/>
  <c r="E478" i="7"/>
  <c r="C478" i="7"/>
  <c r="E477" i="7"/>
  <c r="C477" i="7"/>
  <c r="E476" i="7"/>
  <c r="C476" i="7"/>
  <c r="E475" i="7"/>
  <c r="C475" i="7"/>
  <c r="E474" i="7"/>
  <c r="C474" i="7"/>
  <c r="E473" i="7"/>
  <c r="C473" i="7"/>
  <c r="E472" i="7"/>
  <c r="C472" i="7"/>
  <c r="E471" i="7"/>
  <c r="C471" i="7"/>
  <c r="E470" i="7"/>
  <c r="C470" i="7"/>
  <c r="E469" i="7"/>
  <c r="C469" i="7"/>
  <c r="E468" i="7"/>
  <c r="C468" i="7"/>
  <c r="E467" i="7"/>
  <c r="C467" i="7"/>
  <c r="E466" i="7"/>
  <c r="C466" i="7"/>
  <c r="E465" i="7"/>
  <c r="C465" i="7"/>
  <c r="E464" i="7"/>
  <c r="C464" i="7"/>
  <c r="E463" i="7"/>
  <c r="C463" i="7"/>
  <c r="E462" i="7"/>
  <c r="C462" i="7"/>
  <c r="E461" i="7"/>
  <c r="C461" i="7"/>
  <c r="E460" i="7"/>
  <c r="C460" i="7"/>
  <c r="E459" i="7"/>
  <c r="C459" i="7"/>
  <c r="E458" i="7"/>
  <c r="C458" i="7"/>
  <c r="E457" i="7"/>
  <c r="C457" i="7"/>
  <c r="E456" i="7"/>
  <c r="C456" i="7"/>
  <c r="E455" i="7"/>
  <c r="C455" i="7"/>
  <c r="E454" i="7"/>
  <c r="C454" i="7"/>
  <c r="E453" i="7"/>
  <c r="C453" i="7"/>
  <c r="E452" i="7"/>
  <c r="C452" i="7"/>
  <c r="E451" i="7"/>
  <c r="C451" i="7"/>
  <c r="E450" i="7"/>
  <c r="C450" i="7"/>
  <c r="E449" i="7"/>
  <c r="C449" i="7"/>
  <c r="E448" i="7"/>
  <c r="C448" i="7"/>
  <c r="E447" i="7"/>
  <c r="C447" i="7"/>
  <c r="E446" i="7"/>
  <c r="C446" i="7"/>
  <c r="E445" i="7"/>
  <c r="C445" i="7"/>
  <c r="E444" i="7"/>
  <c r="C444" i="7"/>
  <c r="E443" i="7"/>
  <c r="C443" i="7"/>
  <c r="E442" i="7"/>
  <c r="C442" i="7"/>
  <c r="E441" i="7"/>
  <c r="C441" i="7"/>
  <c r="E440" i="7"/>
  <c r="C440" i="7"/>
  <c r="E439" i="7"/>
  <c r="C439" i="7"/>
  <c r="E438" i="7"/>
  <c r="C438" i="7"/>
  <c r="E437" i="7"/>
  <c r="C437" i="7"/>
  <c r="E436" i="7"/>
  <c r="C436" i="7"/>
  <c r="E435" i="7"/>
  <c r="C435" i="7"/>
  <c r="E434" i="7"/>
  <c r="C434" i="7"/>
  <c r="E433" i="7"/>
  <c r="C433" i="7"/>
  <c r="E432" i="7"/>
  <c r="C432" i="7"/>
  <c r="E431" i="7"/>
  <c r="C431" i="7"/>
  <c r="E430" i="7"/>
  <c r="C430" i="7"/>
  <c r="E429" i="7"/>
  <c r="C429" i="7"/>
  <c r="E428" i="7"/>
  <c r="C428" i="7"/>
  <c r="E427" i="7"/>
  <c r="C427" i="7"/>
  <c r="E426" i="7"/>
  <c r="C426" i="7"/>
  <c r="E425" i="7"/>
  <c r="C425" i="7"/>
  <c r="E424" i="7"/>
  <c r="C424" i="7"/>
  <c r="E423" i="7"/>
  <c r="C423" i="7"/>
  <c r="E422" i="7"/>
  <c r="C422" i="7"/>
  <c r="E421" i="7"/>
  <c r="C421" i="7"/>
  <c r="E420" i="7"/>
  <c r="C420" i="7"/>
  <c r="E419" i="7"/>
  <c r="C419" i="7"/>
  <c r="E418" i="7"/>
  <c r="C418" i="7"/>
  <c r="E417" i="7"/>
  <c r="C417" i="7"/>
  <c r="E416" i="7"/>
  <c r="C416" i="7"/>
  <c r="E415" i="7"/>
  <c r="C415" i="7"/>
  <c r="E414" i="7"/>
  <c r="C414" i="7"/>
  <c r="E413" i="7"/>
  <c r="C413" i="7"/>
  <c r="E412" i="7"/>
  <c r="C412" i="7"/>
  <c r="E411" i="7"/>
  <c r="C411" i="7"/>
  <c r="E410" i="7"/>
  <c r="C410" i="7"/>
  <c r="E409" i="7"/>
  <c r="C409" i="7"/>
  <c r="E408" i="7"/>
  <c r="C408" i="7"/>
  <c r="E407" i="7"/>
  <c r="C407" i="7"/>
  <c r="E406" i="7"/>
  <c r="C406" i="7"/>
  <c r="E405" i="7"/>
  <c r="C405" i="7"/>
  <c r="E404" i="7"/>
  <c r="C404" i="7"/>
  <c r="E403" i="7"/>
  <c r="C403" i="7"/>
  <c r="E402" i="7"/>
  <c r="C402" i="7"/>
  <c r="E401" i="7"/>
  <c r="C401" i="7"/>
  <c r="E400" i="7"/>
  <c r="C400" i="7"/>
  <c r="E399" i="7"/>
  <c r="C399" i="7"/>
  <c r="E398" i="7"/>
  <c r="C398" i="7"/>
  <c r="E397" i="7"/>
  <c r="C397" i="7"/>
  <c r="E396" i="7"/>
  <c r="C396" i="7"/>
  <c r="E395" i="7"/>
  <c r="C395" i="7"/>
  <c r="E394" i="7"/>
  <c r="C394" i="7"/>
  <c r="E393" i="7"/>
  <c r="C393" i="7"/>
  <c r="E392" i="7"/>
  <c r="C392" i="7"/>
  <c r="E391" i="7"/>
  <c r="C391" i="7"/>
  <c r="E390" i="7"/>
  <c r="C390" i="7"/>
  <c r="E389" i="7"/>
  <c r="C389" i="7"/>
  <c r="E388" i="7"/>
  <c r="C388" i="7"/>
  <c r="E387" i="7"/>
  <c r="C387" i="7"/>
  <c r="E386" i="7"/>
  <c r="C386" i="7"/>
  <c r="E385" i="7"/>
  <c r="C385" i="7"/>
  <c r="E384" i="7"/>
  <c r="C384" i="7"/>
  <c r="E383" i="7"/>
  <c r="C383" i="7"/>
  <c r="E382" i="7"/>
  <c r="C382" i="7"/>
  <c r="E381" i="7"/>
  <c r="C381" i="7"/>
  <c r="E380" i="7"/>
  <c r="C380" i="7"/>
  <c r="E379" i="7"/>
  <c r="C379" i="7"/>
  <c r="E378" i="7"/>
  <c r="C378" i="7"/>
  <c r="E377" i="7"/>
  <c r="C377" i="7"/>
  <c r="E376" i="7"/>
  <c r="C376" i="7"/>
  <c r="E375" i="7"/>
  <c r="C375" i="7"/>
  <c r="E374" i="7"/>
  <c r="C374" i="7"/>
  <c r="E373" i="7"/>
  <c r="C373" i="7"/>
  <c r="E372" i="7"/>
  <c r="C372" i="7"/>
  <c r="E371" i="7"/>
  <c r="C371" i="7"/>
  <c r="E370" i="7"/>
  <c r="C370" i="7"/>
  <c r="E369" i="7"/>
  <c r="C369" i="7"/>
  <c r="E368" i="7"/>
  <c r="C368" i="7"/>
  <c r="E367" i="7"/>
  <c r="C367" i="7"/>
  <c r="E366" i="7"/>
  <c r="C366" i="7"/>
  <c r="E365" i="7"/>
  <c r="C365" i="7"/>
  <c r="E364" i="7"/>
  <c r="C364" i="7"/>
  <c r="E363" i="7"/>
  <c r="C363" i="7"/>
  <c r="E362" i="7"/>
  <c r="C362" i="7"/>
  <c r="E361" i="7"/>
  <c r="C361" i="7"/>
  <c r="E360" i="7"/>
  <c r="C360" i="7"/>
  <c r="E359" i="7"/>
  <c r="C359" i="7"/>
  <c r="E358" i="7"/>
  <c r="C358" i="7"/>
  <c r="E357" i="7"/>
  <c r="C357" i="7"/>
  <c r="E356" i="7"/>
  <c r="C356" i="7"/>
  <c r="E355" i="7"/>
  <c r="C355" i="7"/>
  <c r="E354" i="7"/>
  <c r="C354" i="7"/>
  <c r="E353" i="7"/>
  <c r="C353" i="7"/>
  <c r="E352" i="7"/>
  <c r="C352" i="7"/>
  <c r="E351" i="7"/>
  <c r="C351" i="7"/>
  <c r="E350" i="7"/>
  <c r="C350" i="7"/>
  <c r="E349" i="7"/>
  <c r="C349" i="7"/>
  <c r="E348" i="7"/>
  <c r="C348" i="7"/>
  <c r="E347" i="7"/>
  <c r="C347" i="7"/>
  <c r="E346" i="7"/>
  <c r="C346" i="7"/>
  <c r="E345" i="7"/>
  <c r="C345" i="7"/>
  <c r="E344" i="7"/>
  <c r="C344" i="7"/>
  <c r="E343" i="7"/>
  <c r="C343" i="7"/>
  <c r="E342" i="7"/>
  <c r="C342" i="7"/>
  <c r="E341" i="7"/>
  <c r="C341" i="7"/>
  <c r="E340" i="7"/>
  <c r="C340" i="7"/>
  <c r="E339" i="7"/>
  <c r="C339" i="7"/>
  <c r="E338" i="7"/>
  <c r="C338" i="7"/>
  <c r="E337" i="7"/>
  <c r="C337" i="7"/>
  <c r="E336" i="7"/>
  <c r="C336" i="7"/>
  <c r="E335" i="7"/>
  <c r="C335" i="7"/>
  <c r="E334" i="7"/>
  <c r="C334" i="7"/>
  <c r="E333" i="7"/>
  <c r="C333" i="7"/>
  <c r="E332" i="7"/>
  <c r="C332" i="7"/>
  <c r="E331" i="7"/>
  <c r="C331" i="7"/>
  <c r="E330" i="7"/>
  <c r="C330" i="7"/>
  <c r="E329" i="7"/>
  <c r="C329" i="7"/>
  <c r="E328" i="7"/>
  <c r="C328" i="7"/>
  <c r="E327" i="7"/>
  <c r="C327" i="7"/>
  <c r="E326" i="7"/>
  <c r="C326" i="7"/>
  <c r="E325" i="7"/>
  <c r="C325" i="7"/>
  <c r="E324" i="7"/>
  <c r="C324" i="7"/>
  <c r="E323" i="7"/>
  <c r="C323" i="7"/>
  <c r="E322" i="7"/>
  <c r="C322" i="7"/>
  <c r="E321" i="7"/>
  <c r="C321" i="7"/>
  <c r="E320" i="7"/>
  <c r="C320" i="7"/>
  <c r="E319" i="7"/>
  <c r="C319" i="7"/>
  <c r="E318" i="7"/>
  <c r="C318" i="7"/>
  <c r="E317" i="7"/>
  <c r="C317" i="7"/>
  <c r="E316" i="7"/>
  <c r="C316" i="7"/>
  <c r="E315" i="7"/>
  <c r="C315" i="7"/>
  <c r="E314" i="7"/>
  <c r="C314" i="7"/>
  <c r="E313" i="7"/>
  <c r="C313" i="7"/>
  <c r="E312" i="7"/>
  <c r="C312" i="7"/>
  <c r="E311" i="7"/>
  <c r="C311" i="7"/>
  <c r="E310" i="7"/>
  <c r="C310" i="7"/>
  <c r="E309" i="7"/>
  <c r="C309" i="7"/>
  <c r="E308" i="7"/>
  <c r="C308" i="7"/>
  <c r="E307" i="7"/>
  <c r="C307" i="7"/>
  <c r="E306" i="7"/>
  <c r="C306" i="7"/>
  <c r="E305" i="7"/>
  <c r="C305" i="7"/>
  <c r="E304" i="7"/>
  <c r="C304" i="7"/>
  <c r="E303" i="7"/>
  <c r="C303" i="7"/>
  <c r="E302" i="7"/>
  <c r="C302" i="7"/>
  <c r="E301" i="7"/>
  <c r="C301" i="7"/>
  <c r="E300" i="7"/>
  <c r="C300" i="7"/>
  <c r="E299" i="7"/>
  <c r="C299" i="7"/>
  <c r="E298" i="7"/>
  <c r="C298" i="7"/>
  <c r="E297" i="7"/>
  <c r="C297" i="7"/>
  <c r="E296" i="7"/>
  <c r="C296" i="7"/>
  <c r="E295" i="7"/>
  <c r="C295" i="7"/>
  <c r="E294" i="7"/>
  <c r="C294" i="7"/>
  <c r="E293" i="7"/>
  <c r="C293" i="7"/>
  <c r="E292" i="7"/>
  <c r="C292" i="7"/>
  <c r="E291" i="7"/>
  <c r="C291" i="7"/>
  <c r="E290" i="7"/>
  <c r="C290" i="7"/>
  <c r="E289" i="7"/>
  <c r="C289" i="7"/>
  <c r="E288" i="7"/>
  <c r="C288" i="7"/>
  <c r="E287" i="7"/>
  <c r="C287" i="7"/>
  <c r="E286" i="7"/>
  <c r="C286" i="7"/>
  <c r="E285" i="7"/>
  <c r="C285" i="7"/>
  <c r="E284" i="7"/>
  <c r="C284" i="7"/>
  <c r="E283" i="7"/>
  <c r="C283" i="7"/>
  <c r="E282" i="7"/>
  <c r="C282" i="7"/>
  <c r="E281" i="7"/>
  <c r="C281" i="7"/>
  <c r="E280" i="7"/>
  <c r="C280" i="7"/>
  <c r="E279" i="7"/>
  <c r="C279" i="7"/>
  <c r="E278" i="7"/>
  <c r="C278" i="7"/>
  <c r="E277" i="7"/>
  <c r="C277" i="7"/>
  <c r="E276" i="7"/>
  <c r="C276" i="7"/>
  <c r="E275" i="7"/>
  <c r="C275" i="7"/>
  <c r="E274" i="7"/>
  <c r="C274" i="7"/>
  <c r="E273" i="7"/>
  <c r="C273" i="7"/>
  <c r="E272" i="7"/>
  <c r="C272" i="7"/>
  <c r="E271" i="7"/>
  <c r="C271" i="7"/>
  <c r="E270" i="7"/>
  <c r="C270" i="7"/>
  <c r="E269" i="7"/>
  <c r="C269" i="7"/>
  <c r="E268" i="7"/>
  <c r="C268" i="7"/>
  <c r="E267" i="7"/>
  <c r="C267" i="7"/>
  <c r="E266" i="7"/>
  <c r="C266" i="7"/>
  <c r="E265" i="7"/>
  <c r="C265" i="7"/>
  <c r="E264" i="7"/>
  <c r="C264" i="7"/>
  <c r="E263" i="7"/>
  <c r="C263" i="7"/>
  <c r="E262" i="7"/>
  <c r="C262" i="7"/>
  <c r="E261" i="7"/>
  <c r="C261" i="7"/>
  <c r="E260" i="7"/>
  <c r="C260" i="7"/>
  <c r="E259" i="7"/>
  <c r="C259" i="7"/>
  <c r="E258" i="7"/>
  <c r="C258" i="7"/>
  <c r="E257" i="7"/>
  <c r="C257" i="7"/>
  <c r="E256" i="7"/>
  <c r="C256" i="7"/>
  <c r="E255" i="7"/>
  <c r="C255" i="7"/>
  <c r="E254" i="7"/>
  <c r="C254" i="7"/>
  <c r="E253" i="7"/>
  <c r="C253" i="7"/>
  <c r="E252" i="7"/>
  <c r="C252" i="7"/>
  <c r="E251" i="7"/>
  <c r="C251" i="7"/>
  <c r="E250" i="7"/>
  <c r="C250" i="7"/>
  <c r="E249" i="7"/>
  <c r="C249" i="7"/>
  <c r="E248" i="7"/>
  <c r="C248" i="7"/>
  <c r="E247" i="7"/>
  <c r="C247" i="7"/>
  <c r="E246" i="7"/>
  <c r="C246" i="7"/>
  <c r="E245" i="7"/>
  <c r="C245" i="7"/>
  <c r="E244" i="7"/>
  <c r="C244" i="7"/>
  <c r="E243" i="7"/>
  <c r="C243" i="7"/>
  <c r="E242" i="7"/>
  <c r="C242" i="7"/>
  <c r="E241" i="7"/>
  <c r="C241" i="7"/>
  <c r="E240" i="7"/>
  <c r="C240" i="7"/>
  <c r="E239" i="7"/>
  <c r="C239" i="7"/>
  <c r="E238" i="7"/>
  <c r="C238" i="7"/>
  <c r="E237" i="7"/>
  <c r="C237" i="7"/>
  <c r="E236" i="7"/>
  <c r="C236" i="7"/>
  <c r="E235" i="7"/>
  <c r="C235" i="7"/>
  <c r="E234" i="7"/>
  <c r="C234" i="7"/>
  <c r="E233" i="7"/>
  <c r="C233" i="7"/>
  <c r="E232" i="7"/>
  <c r="C232" i="7"/>
  <c r="E231" i="7"/>
  <c r="C231" i="7"/>
  <c r="E230" i="7"/>
  <c r="C230" i="7"/>
  <c r="E229" i="7"/>
  <c r="C229" i="7"/>
  <c r="E228" i="7"/>
  <c r="C228" i="7"/>
  <c r="E227" i="7"/>
  <c r="C227" i="7"/>
  <c r="E226" i="7"/>
  <c r="C226" i="7"/>
  <c r="E225" i="7"/>
  <c r="C225" i="7"/>
  <c r="E224" i="7"/>
  <c r="C224" i="7"/>
  <c r="E223" i="7"/>
  <c r="C223" i="7"/>
  <c r="E222" i="7"/>
  <c r="C222" i="7"/>
  <c r="E221" i="7"/>
  <c r="C221" i="7"/>
  <c r="E220" i="7"/>
  <c r="C220" i="7"/>
  <c r="E219" i="7"/>
  <c r="C219" i="7"/>
  <c r="E218" i="7"/>
  <c r="C218" i="7"/>
  <c r="E217" i="7"/>
  <c r="C217" i="7"/>
  <c r="E216" i="7"/>
  <c r="C216" i="7"/>
  <c r="E215" i="7"/>
  <c r="C215" i="7"/>
  <c r="E214" i="7"/>
  <c r="C214" i="7"/>
  <c r="E213" i="7"/>
  <c r="C213" i="7"/>
  <c r="E212" i="7"/>
  <c r="C212" i="7"/>
  <c r="E211" i="7"/>
  <c r="C211" i="7"/>
  <c r="E210" i="7"/>
  <c r="C210" i="7"/>
  <c r="E209" i="7"/>
  <c r="C209" i="7"/>
  <c r="E208" i="7"/>
  <c r="C208" i="7"/>
  <c r="E207" i="7"/>
  <c r="C207" i="7"/>
  <c r="E206" i="7"/>
  <c r="C206" i="7"/>
  <c r="E205" i="7"/>
  <c r="C205" i="7"/>
  <c r="E204" i="7"/>
  <c r="C204" i="7"/>
  <c r="E203" i="7"/>
  <c r="C203" i="7"/>
  <c r="E202" i="7"/>
  <c r="C202" i="7"/>
  <c r="E201" i="7"/>
  <c r="C201" i="7"/>
  <c r="E200" i="7"/>
  <c r="C200" i="7"/>
  <c r="E199" i="7"/>
  <c r="C199" i="7"/>
  <c r="E198" i="7"/>
  <c r="C198" i="7"/>
  <c r="E197" i="7"/>
  <c r="C197" i="7"/>
  <c r="E196" i="7"/>
  <c r="C196" i="7"/>
  <c r="E195" i="7"/>
  <c r="C195" i="7"/>
  <c r="E194" i="7"/>
  <c r="C194" i="7"/>
  <c r="E193" i="7"/>
  <c r="C193" i="7"/>
  <c r="E192" i="7"/>
  <c r="C192" i="7"/>
  <c r="E191" i="7"/>
  <c r="C191" i="7"/>
  <c r="E190" i="7"/>
  <c r="C190" i="7"/>
  <c r="E189" i="7"/>
  <c r="C189" i="7"/>
  <c r="E188" i="7"/>
  <c r="C188" i="7"/>
  <c r="E187" i="7"/>
  <c r="C187" i="7"/>
  <c r="E186" i="7"/>
  <c r="C186" i="7"/>
  <c r="E185" i="7"/>
  <c r="C185" i="7"/>
  <c r="E184" i="7"/>
  <c r="C184" i="7"/>
  <c r="E183" i="7"/>
  <c r="C183" i="7"/>
  <c r="E182" i="7"/>
  <c r="C182" i="7"/>
  <c r="E181" i="7"/>
  <c r="C181" i="7"/>
  <c r="E180" i="7"/>
  <c r="C180" i="7"/>
  <c r="E179" i="7"/>
  <c r="C179" i="7"/>
  <c r="E178" i="7"/>
  <c r="C178" i="7"/>
  <c r="E177" i="7"/>
  <c r="C177" i="7"/>
  <c r="E176" i="7"/>
  <c r="C176" i="7"/>
  <c r="E175" i="7"/>
  <c r="C175" i="7"/>
  <c r="E174" i="7"/>
  <c r="C174" i="7"/>
  <c r="E173" i="7"/>
  <c r="C173" i="7"/>
  <c r="E172" i="7"/>
  <c r="C172" i="7"/>
  <c r="E171" i="7"/>
  <c r="C171" i="7"/>
  <c r="E170" i="7"/>
  <c r="C170" i="7"/>
  <c r="E169" i="7"/>
  <c r="C169" i="7"/>
  <c r="E168" i="7"/>
  <c r="C168" i="7"/>
  <c r="E167" i="7"/>
  <c r="C167" i="7"/>
  <c r="E166" i="7"/>
  <c r="C166" i="7"/>
  <c r="E165" i="7"/>
  <c r="C165" i="7"/>
  <c r="E164" i="7"/>
  <c r="C164" i="7"/>
  <c r="E163" i="7"/>
  <c r="C163" i="7"/>
  <c r="E162" i="7"/>
  <c r="C162" i="7"/>
  <c r="E161" i="7"/>
  <c r="C161" i="7"/>
  <c r="E160" i="7"/>
  <c r="C160" i="7"/>
  <c r="E159" i="7"/>
  <c r="C159" i="7"/>
  <c r="E158" i="7"/>
  <c r="C158" i="7"/>
  <c r="E157" i="7"/>
  <c r="C157" i="7"/>
  <c r="E156" i="7"/>
  <c r="C156" i="7"/>
  <c r="E155" i="7"/>
  <c r="C155" i="7"/>
  <c r="E154" i="7"/>
  <c r="C154" i="7"/>
  <c r="E153" i="7"/>
  <c r="C153" i="7"/>
  <c r="E152" i="7"/>
  <c r="C152" i="7"/>
  <c r="E151" i="7"/>
  <c r="C151" i="7"/>
  <c r="E150" i="7"/>
  <c r="C150" i="7"/>
  <c r="E149" i="7"/>
  <c r="C149" i="7"/>
  <c r="E148" i="7"/>
  <c r="C148" i="7"/>
  <c r="E147" i="7"/>
  <c r="C147" i="7"/>
  <c r="E146" i="7"/>
  <c r="C146" i="7"/>
  <c r="E145" i="7"/>
  <c r="C145" i="7"/>
  <c r="E144" i="7"/>
  <c r="C144" i="7"/>
  <c r="E143" i="7"/>
  <c r="C143" i="7"/>
  <c r="E142" i="7"/>
  <c r="C142" i="7"/>
  <c r="E141" i="7"/>
  <c r="C141" i="7"/>
  <c r="E140" i="7"/>
  <c r="C140" i="7"/>
  <c r="E139" i="7"/>
  <c r="C139" i="7"/>
  <c r="E138" i="7"/>
  <c r="C138" i="7"/>
  <c r="E137" i="7"/>
  <c r="C137" i="7"/>
  <c r="E136" i="7"/>
  <c r="C136" i="7"/>
  <c r="E135" i="7"/>
  <c r="C135" i="7"/>
  <c r="E134" i="7"/>
  <c r="C134" i="7"/>
  <c r="E133" i="7"/>
  <c r="C133" i="7"/>
  <c r="E132" i="7"/>
  <c r="C132" i="7"/>
  <c r="E131" i="7"/>
  <c r="C131" i="7"/>
  <c r="E130" i="7"/>
  <c r="C130" i="7"/>
  <c r="E129" i="7"/>
  <c r="C129" i="7"/>
  <c r="E128" i="7"/>
  <c r="C128" i="7"/>
  <c r="E127" i="7"/>
  <c r="C127" i="7"/>
  <c r="E126" i="7"/>
  <c r="C126" i="7"/>
  <c r="E125" i="7"/>
  <c r="C125" i="7"/>
  <c r="E124" i="7"/>
  <c r="C124" i="7"/>
  <c r="E123" i="7"/>
  <c r="C123" i="7"/>
  <c r="E122" i="7"/>
  <c r="C122" i="7"/>
  <c r="E121" i="7"/>
  <c r="C121" i="7"/>
  <c r="E120" i="7"/>
  <c r="C120" i="7"/>
  <c r="E119" i="7"/>
  <c r="C119" i="7"/>
  <c r="E118" i="7"/>
  <c r="C118" i="7"/>
  <c r="E117" i="7"/>
  <c r="C117" i="7"/>
  <c r="E116" i="7"/>
  <c r="C116" i="7"/>
  <c r="E115" i="7"/>
  <c r="C115" i="7"/>
  <c r="E114" i="7"/>
  <c r="C114" i="7"/>
  <c r="E113" i="7"/>
  <c r="C113" i="7"/>
  <c r="E112" i="7"/>
  <c r="C112" i="7"/>
  <c r="E111" i="7"/>
  <c r="C111" i="7"/>
  <c r="E110" i="7"/>
  <c r="C110" i="7"/>
  <c r="E109" i="7"/>
  <c r="C109" i="7"/>
  <c r="E108" i="7"/>
  <c r="C108" i="7"/>
  <c r="E107" i="7"/>
  <c r="C107" i="7"/>
  <c r="E106" i="7"/>
  <c r="C106" i="7"/>
  <c r="E105" i="7"/>
  <c r="C105" i="7"/>
  <c r="E104" i="7"/>
  <c r="C104" i="7"/>
  <c r="E103" i="7"/>
  <c r="C103" i="7"/>
  <c r="E102" i="7"/>
  <c r="C102" i="7"/>
  <c r="E101" i="7"/>
  <c r="C101" i="7"/>
  <c r="E100" i="7"/>
  <c r="C100" i="7"/>
  <c r="E99" i="7"/>
  <c r="C99" i="7"/>
  <c r="E98" i="7"/>
  <c r="C98" i="7"/>
  <c r="E97" i="7"/>
  <c r="C97" i="7"/>
  <c r="E96" i="7"/>
  <c r="C96" i="7"/>
  <c r="E95" i="7"/>
  <c r="C95" i="7"/>
  <c r="E94" i="7"/>
  <c r="C94" i="7"/>
  <c r="E93" i="7"/>
  <c r="C93" i="7"/>
  <c r="E92" i="7"/>
  <c r="C92" i="7"/>
  <c r="E91" i="7"/>
  <c r="C91" i="7"/>
  <c r="E90" i="7"/>
  <c r="C90" i="7"/>
  <c r="E89" i="7"/>
  <c r="C89" i="7"/>
  <c r="E88" i="7"/>
  <c r="C88" i="7"/>
  <c r="E87" i="7"/>
  <c r="C87" i="7"/>
  <c r="E86" i="7"/>
  <c r="C86" i="7"/>
  <c r="E85" i="7"/>
  <c r="C85" i="7"/>
  <c r="E84" i="7"/>
  <c r="C84" i="7"/>
  <c r="E83" i="7"/>
  <c r="C83" i="7"/>
  <c r="E82" i="7"/>
  <c r="C82" i="7"/>
  <c r="E81" i="7"/>
  <c r="C81" i="7"/>
  <c r="E80" i="7"/>
  <c r="C80" i="7"/>
  <c r="E79" i="7"/>
  <c r="C79" i="7"/>
  <c r="E78" i="7"/>
  <c r="C78" i="7"/>
  <c r="E77" i="7"/>
  <c r="C77" i="7"/>
  <c r="E76" i="7"/>
  <c r="C76" i="7"/>
  <c r="E75" i="7"/>
  <c r="C75" i="7"/>
  <c r="E74" i="7"/>
  <c r="C74" i="7"/>
  <c r="E73" i="7"/>
  <c r="C73" i="7"/>
  <c r="E72" i="7"/>
  <c r="C72" i="7"/>
  <c r="E71" i="7"/>
  <c r="C71" i="7"/>
  <c r="E70" i="7"/>
  <c r="C70" i="7"/>
  <c r="E69" i="7"/>
  <c r="C69" i="7"/>
  <c r="E68" i="7"/>
  <c r="C68" i="7"/>
  <c r="E67" i="7"/>
  <c r="C67" i="7"/>
  <c r="E66" i="7"/>
  <c r="C66" i="7"/>
  <c r="E65" i="7"/>
  <c r="C65" i="7"/>
  <c r="E64" i="7"/>
  <c r="C64" i="7"/>
  <c r="E63" i="7"/>
  <c r="C63" i="7"/>
  <c r="E62" i="7"/>
  <c r="C62" i="7"/>
  <c r="E61" i="7"/>
  <c r="C61" i="7"/>
  <c r="E60" i="7"/>
  <c r="C60" i="7"/>
  <c r="E59" i="7"/>
  <c r="C59" i="7"/>
  <c r="E58" i="7"/>
  <c r="C58" i="7"/>
  <c r="E57" i="7"/>
  <c r="C57" i="7"/>
  <c r="E56" i="7"/>
  <c r="C56" i="7"/>
  <c r="E55" i="7"/>
  <c r="C55" i="7"/>
  <c r="E54" i="7"/>
  <c r="C54" i="7"/>
  <c r="E53" i="7"/>
  <c r="C53" i="7"/>
  <c r="E52" i="7"/>
  <c r="C52" i="7"/>
  <c r="E51" i="7"/>
  <c r="C51" i="7"/>
  <c r="E50" i="7"/>
  <c r="C50" i="7"/>
  <c r="E49" i="7"/>
  <c r="C49" i="7"/>
  <c r="E48" i="7"/>
  <c r="C48" i="7"/>
  <c r="E47" i="7"/>
  <c r="C47" i="7"/>
  <c r="E46" i="7"/>
  <c r="C46" i="7"/>
  <c r="E45" i="7"/>
  <c r="C45" i="7"/>
  <c r="E44" i="7"/>
  <c r="C44" i="7"/>
  <c r="E43" i="7"/>
  <c r="C43" i="7"/>
  <c r="E42" i="7"/>
  <c r="C42" i="7"/>
  <c r="E41" i="7"/>
  <c r="C41" i="7"/>
  <c r="E40" i="7"/>
  <c r="C40" i="7"/>
  <c r="E39" i="7"/>
  <c r="C39" i="7"/>
  <c r="E38" i="7"/>
  <c r="C38" i="7"/>
  <c r="E37" i="7"/>
  <c r="C37" i="7"/>
  <c r="E36" i="7"/>
  <c r="C36" i="7"/>
  <c r="E35" i="7"/>
  <c r="C35" i="7"/>
  <c r="E34" i="7"/>
  <c r="C34" i="7"/>
  <c r="E33" i="7"/>
  <c r="C33" i="7"/>
  <c r="E32" i="7"/>
  <c r="C32" i="7"/>
  <c r="E31" i="7"/>
  <c r="C31" i="7"/>
  <c r="E30" i="7"/>
  <c r="C30" i="7"/>
  <c r="E29" i="7"/>
  <c r="C29" i="7"/>
  <c r="E28" i="7"/>
  <c r="C28" i="7"/>
  <c r="E27" i="7"/>
  <c r="C27" i="7"/>
  <c r="E26" i="7"/>
  <c r="C26" i="7"/>
  <c r="E25" i="7"/>
  <c r="C25" i="7"/>
  <c r="E24" i="7"/>
  <c r="C24" i="7"/>
  <c r="E23" i="7"/>
  <c r="C23" i="7"/>
  <c r="E22" i="7"/>
  <c r="C22" i="7"/>
  <c r="E21" i="7"/>
  <c r="C21" i="7"/>
  <c r="E20" i="7"/>
  <c r="C20" i="7"/>
  <c r="E19" i="7"/>
  <c r="C19" i="7"/>
  <c r="E18" i="7"/>
  <c r="C18" i="7"/>
  <c r="E17" i="7"/>
  <c r="C17" i="7"/>
  <c r="E16" i="7"/>
  <c r="C16" i="7"/>
  <c r="E15" i="7"/>
  <c r="C15" i="7"/>
  <c r="E14" i="7"/>
  <c r="C14" i="7"/>
  <c r="E13" i="7"/>
  <c r="C13" i="7"/>
  <c r="E12" i="7"/>
  <c r="C12" i="7"/>
  <c r="E11" i="7"/>
  <c r="C11" i="7"/>
  <c r="E10" i="7"/>
  <c r="C10" i="7"/>
  <c r="E9" i="7"/>
  <c r="C9" i="7"/>
  <c r="E8" i="7"/>
  <c r="C8" i="7"/>
  <c r="E7" i="7"/>
  <c r="C7" i="7"/>
  <c r="E6" i="7"/>
  <c r="C6" i="7"/>
  <c r="E5" i="7"/>
  <c r="C5" i="7"/>
  <c r="E4" i="7"/>
  <c r="C4" i="7"/>
  <c r="E3" i="7"/>
  <c r="C3" i="7"/>
  <c r="E2" i="7"/>
  <c r="C2" i="7"/>
  <c r="O2" i="6"/>
  <c r="P2" i="6" s="1"/>
  <c r="O3" i="6"/>
  <c r="P3" i="6" s="1"/>
  <c r="O4" i="6"/>
  <c r="P4" i="6" s="1"/>
  <c r="O5" i="6"/>
  <c r="P5" i="6" s="1"/>
  <c r="O6" i="6"/>
  <c r="P6" i="6" s="1"/>
  <c r="O7" i="6"/>
  <c r="P7" i="6" s="1"/>
  <c r="O8" i="6"/>
  <c r="P8" i="6" s="1"/>
  <c r="O9" i="6"/>
  <c r="P9" i="6" s="1"/>
  <c r="O10" i="6"/>
  <c r="P10" i="6" s="1"/>
  <c r="O11" i="6"/>
  <c r="P11" i="6" s="1"/>
  <c r="O12" i="6"/>
  <c r="P12" i="6" s="1"/>
  <c r="O13" i="6"/>
  <c r="P13" i="6" s="1"/>
  <c r="O14" i="6"/>
  <c r="P14" i="6" s="1"/>
  <c r="O15" i="6"/>
  <c r="P15" i="6" s="1"/>
  <c r="O376" i="6"/>
  <c r="P376" i="6" s="1"/>
  <c r="O17" i="6"/>
  <c r="P17" i="6" s="1"/>
  <c r="O18" i="6"/>
  <c r="P18" i="6" s="1"/>
  <c r="O19" i="6"/>
  <c r="P19" i="6" s="1"/>
  <c r="O378" i="6"/>
  <c r="P378" i="6" s="1"/>
  <c r="O21" i="6"/>
  <c r="P21" i="6" s="1"/>
  <c r="O22" i="6"/>
  <c r="P22" i="6" s="1"/>
  <c r="O23" i="6"/>
  <c r="P23" i="6" s="1"/>
  <c r="O16" i="6"/>
  <c r="P16" i="6" s="1"/>
  <c r="O25" i="6"/>
  <c r="P25" i="6" s="1"/>
  <c r="O383" i="6"/>
  <c r="P383" i="6" s="1"/>
  <c r="O20" i="6"/>
  <c r="P20" i="6" s="1"/>
  <c r="O28" i="6"/>
  <c r="P28" i="6" s="1"/>
  <c r="O29" i="6"/>
  <c r="P29" i="6" s="1"/>
  <c r="O30" i="6"/>
  <c r="P30" i="6" s="1"/>
  <c r="O31" i="6"/>
  <c r="P31" i="6" s="1"/>
  <c r="O32" i="6"/>
  <c r="P32" i="6" s="1"/>
  <c r="O33" i="6"/>
  <c r="P33" i="6" s="1"/>
  <c r="O34" i="6"/>
  <c r="P34" i="6" s="1"/>
  <c r="O35" i="6"/>
  <c r="P35" i="6" s="1"/>
  <c r="O36" i="6"/>
  <c r="P36" i="6" s="1"/>
  <c r="O37" i="6"/>
  <c r="P37" i="6" s="1"/>
  <c r="O38" i="6"/>
  <c r="P38" i="6" s="1"/>
  <c r="O39" i="6"/>
  <c r="P39" i="6" s="1"/>
  <c r="O396" i="6"/>
  <c r="P396" i="6" s="1"/>
  <c r="O24" i="6"/>
  <c r="P24" i="6" s="1"/>
  <c r="O398" i="6"/>
  <c r="P398" i="6" s="1"/>
  <c r="O43" i="6"/>
  <c r="P43" i="6" s="1"/>
  <c r="O44" i="6"/>
  <c r="P44" i="6" s="1"/>
  <c r="O45" i="6"/>
  <c r="P45" i="6" s="1"/>
  <c r="O26" i="6"/>
  <c r="P26" i="6" s="1"/>
  <c r="O47" i="6"/>
  <c r="P47" i="6" s="1"/>
  <c r="O48" i="6"/>
  <c r="P48" i="6" s="1"/>
  <c r="O49" i="6"/>
  <c r="P49" i="6" s="1"/>
  <c r="O50" i="6"/>
  <c r="P50" i="6" s="1"/>
  <c r="O404" i="6"/>
  <c r="P404" i="6" s="1"/>
  <c r="O52" i="6"/>
  <c r="P52" i="6" s="1"/>
  <c r="O53" i="6"/>
  <c r="P53" i="6" s="1"/>
  <c r="O54" i="6"/>
  <c r="P54" i="6" s="1"/>
  <c r="O55" i="6"/>
  <c r="P55" i="6" s="1"/>
  <c r="O56" i="6"/>
  <c r="P56" i="6" s="1"/>
  <c r="O57" i="6"/>
  <c r="P57" i="6" s="1"/>
  <c r="O58" i="6"/>
  <c r="P58" i="6" s="1"/>
  <c r="O59" i="6"/>
  <c r="P59" i="6" s="1"/>
  <c r="O60" i="6"/>
  <c r="P60" i="6" s="1"/>
  <c r="O61" i="6"/>
  <c r="P61" i="6" s="1"/>
  <c r="O62" i="6"/>
  <c r="P62" i="6" s="1"/>
  <c r="O63" i="6"/>
  <c r="P63" i="6" s="1"/>
  <c r="O64" i="6"/>
  <c r="P64" i="6" s="1"/>
  <c r="O65" i="6"/>
  <c r="P65" i="6" s="1"/>
  <c r="O66" i="6"/>
  <c r="P66" i="6" s="1"/>
  <c r="O67" i="6"/>
  <c r="P67" i="6" s="1"/>
  <c r="O68" i="6"/>
  <c r="P68" i="6" s="1"/>
  <c r="O69" i="6"/>
  <c r="P69" i="6" s="1"/>
  <c r="O27" i="6"/>
  <c r="P27" i="6" s="1"/>
  <c r="O71" i="6"/>
  <c r="P71" i="6" s="1"/>
  <c r="O72" i="6"/>
  <c r="P72" i="6" s="1"/>
  <c r="O406" i="6"/>
  <c r="P406" i="6" s="1"/>
  <c r="O74" i="6"/>
  <c r="P74" i="6" s="1"/>
  <c r="O75" i="6"/>
  <c r="P75" i="6" s="1"/>
  <c r="O76" i="6"/>
  <c r="P76" i="6" s="1"/>
  <c r="O77" i="6"/>
  <c r="P77" i="6" s="1"/>
  <c r="O78" i="6"/>
  <c r="P78" i="6" s="1"/>
  <c r="O79" i="6"/>
  <c r="P79" i="6" s="1"/>
  <c r="O80" i="6"/>
  <c r="P80" i="6" s="1"/>
  <c r="O40" i="6"/>
  <c r="P40" i="6" s="1"/>
  <c r="O82" i="6"/>
  <c r="P82" i="6" s="1"/>
  <c r="O83" i="6"/>
  <c r="P83" i="6" s="1"/>
  <c r="O84" i="6"/>
  <c r="P84" i="6" s="1"/>
  <c r="O85" i="6"/>
  <c r="P85" i="6" s="1"/>
  <c r="O86" i="6"/>
  <c r="P86" i="6" s="1"/>
  <c r="O41" i="6"/>
  <c r="P41" i="6" s="1"/>
  <c r="O88" i="6"/>
  <c r="P88" i="6" s="1"/>
  <c r="O89" i="6"/>
  <c r="P89" i="6" s="1"/>
  <c r="O90" i="6"/>
  <c r="P90" i="6" s="1"/>
  <c r="O91" i="6"/>
  <c r="P91" i="6" s="1"/>
  <c r="O92" i="6"/>
  <c r="P92" i="6" s="1"/>
  <c r="O93" i="6"/>
  <c r="P93" i="6" s="1"/>
  <c r="O94" i="6"/>
  <c r="P94" i="6" s="1"/>
  <c r="O95" i="6"/>
  <c r="P95" i="6" s="1"/>
  <c r="O96" i="6"/>
  <c r="P96" i="6" s="1"/>
  <c r="O97" i="6"/>
  <c r="P97" i="6" s="1"/>
  <c r="O98" i="6"/>
  <c r="P98" i="6" s="1"/>
  <c r="O99" i="6"/>
  <c r="P99" i="6" s="1"/>
  <c r="O100" i="6"/>
  <c r="P100" i="6" s="1"/>
  <c r="O101" i="6"/>
  <c r="P101" i="6" s="1"/>
  <c r="O421" i="6"/>
  <c r="P421" i="6" s="1"/>
  <c r="O103" i="6"/>
  <c r="P103" i="6" s="1"/>
  <c r="O104" i="6"/>
  <c r="P104" i="6" s="1"/>
  <c r="O105" i="6"/>
  <c r="P105" i="6" s="1"/>
  <c r="O106" i="6"/>
  <c r="P106" i="6" s="1"/>
  <c r="O107" i="6"/>
  <c r="P107" i="6" s="1"/>
  <c r="O42" i="6"/>
  <c r="P42" i="6" s="1"/>
  <c r="O109" i="6"/>
  <c r="P109" i="6" s="1"/>
  <c r="O110" i="6"/>
  <c r="P110" i="6" s="1"/>
  <c r="O111" i="6"/>
  <c r="P111" i="6" s="1"/>
  <c r="O112" i="6"/>
  <c r="P112" i="6" s="1"/>
  <c r="O425" i="6"/>
  <c r="P425" i="6" s="1"/>
  <c r="O114" i="6"/>
  <c r="P114" i="6" s="1"/>
  <c r="O438" i="6"/>
  <c r="P438" i="6" s="1"/>
  <c r="O450" i="6"/>
  <c r="P450" i="6" s="1"/>
  <c r="O117" i="6"/>
  <c r="P117" i="6" s="1"/>
  <c r="O118" i="6"/>
  <c r="P118" i="6" s="1"/>
  <c r="O119" i="6"/>
  <c r="P119" i="6" s="1"/>
  <c r="O120" i="6"/>
  <c r="P120" i="6" s="1"/>
  <c r="O471" i="6"/>
  <c r="P471" i="6" s="1"/>
  <c r="O122" i="6"/>
  <c r="P122" i="6" s="1"/>
  <c r="O123" i="6"/>
  <c r="P123" i="6" s="1"/>
  <c r="O124" i="6"/>
  <c r="P124" i="6" s="1"/>
  <c r="O125" i="6"/>
  <c r="P125" i="6" s="1"/>
  <c r="O126" i="6"/>
  <c r="P126" i="6" s="1"/>
  <c r="O127" i="6"/>
  <c r="P127" i="6" s="1"/>
  <c r="O128" i="6"/>
  <c r="P128" i="6" s="1"/>
  <c r="O129" i="6"/>
  <c r="P129" i="6" s="1"/>
  <c r="O130" i="6"/>
  <c r="P130" i="6" s="1"/>
  <c r="O131" i="6"/>
  <c r="P131" i="6" s="1"/>
  <c r="O132" i="6"/>
  <c r="P132" i="6" s="1"/>
  <c r="O133" i="6"/>
  <c r="P133" i="6" s="1"/>
  <c r="O476" i="6"/>
  <c r="P476" i="6" s="1"/>
  <c r="O135" i="6"/>
  <c r="P135" i="6" s="1"/>
  <c r="O136" i="6"/>
  <c r="P136" i="6" s="1"/>
  <c r="O137" i="6"/>
  <c r="P137" i="6" s="1"/>
  <c r="O138" i="6"/>
  <c r="P138" i="6" s="1"/>
  <c r="O139" i="6"/>
  <c r="P139" i="6" s="1"/>
  <c r="O140" i="6"/>
  <c r="P140" i="6" s="1"/>
  <c r="O141" i="6"/>
  <c r="P141" i="6" s="1"/>
  <c r="O142" i="6"/>
  <c r="P142" i="6" s="1"/>
  <c r="O46" i="6"/>
  <c r="P46" i="6" s="1"/>
  <c r="O51" i="6"/>
  <c r="P51" i="6" s="1"/>
  <c r="O145" i="6"/>
  <c r="P145" i="6" s="1"/>
  <c r="O146" i="6"/>
  <c r="P146" i="6" s="1"/>
  <c r="O147" i="6"/>
  <c r="P147" i="6" s="1"/>
  <c r="O148" i="6"/>
  <c r="P148" i="6" s="1"/>
  <c r="O481" i="6"/>
  <c r="P481" i="6" s="1"/>
  <c r="O150" i="6"/>
  <c r="P150" i="6" s="1"/>
  <c r="O151" i="6"/>
  <c r="P151" i="6" s="1"/>
  <c r="O152" i="6"/>
  <c r="P152" i="6" s="1"/>
  <c r="O153" i="6"/>
  <c r="P153" i="6" s="1"/>
  <c r="O154" i="6"/>
  <c r="P154" i="6" s="1"/>
  <c r="O155" i="6"/>
  <c r="P155" i="6" s="1"/>
  <c r="O156" i="6"/>
  <c r="P156" i="6" s="1"/>
  <c r="O157" i="6"/>
  <c r="P157" i="6" s="1"/>
  <c r="O70" i="6"/>
  <c r="P70" i="6" s="1"/>
  <c r="O159" i="6"/>
  <c r="P159" i="6" s="1"/>
  <c r="O160" i="6"/>
  <c r="P160" i="6" s="1"/>
  <c r="O161" i="6"/>
  <c r="P161" i="6" s="1"/>
  <c r="O162" i="6"/>
  <c r="P162" i="6" s="1"/>
  <c r="O163" i="6"/>
  <c r="P163" i="6" s="1"/>
  <c r="O164" i="6"/>
  <c r="P164" i="6" s="1"/>
  <c r="O165" i="6"/>
  <c r="P165" i="6" s="1"/>
  <c r="O166" i="6"/>
  <c r="P166" i="6" s="1"/>
  <c r="O167" i="6"/>
  <c r="P167" i="6" s="1"/>
  <c r="O168" i="6"/>
  <c r="P168" i="6" s="1"/>
  <c r="O485" i="6"/>
  <c r="P485" i="6" s="1"/>
  <c r="O170" i="6"/>
  <c r="P170" i="6" s="1"/>
  <c r="O171" i="6"/>
  <c r="P171" i="6" s="1"/>
  <c r="O172" i="6"/>
  <c r="P172" i="6" s="1"/>
  <c r="O173" i="6"/>
  <c r="P173" i="6" s="1"/>
  <c r="O73" i="6"/>
  <c r="P73" i="6" s="1"/>
  <c r="O175" i="6"/>
  <c r="P175" i="6" s="1"/>
  <c r="O176" i="6"/>
  <c r="P176" i="6" s="1"/>
  <c r="O177" i="6"/>
  <c r="P177" i="6" s="1"/>
  <c r="O178" i="6"/>
  <c r="P178" i="6" s="1"/>
  <c r="O179" i="6"/>
  <c r="P179" i="6" s="1"/>
  <c r="O180" i="6"/>
  <c r="P180" i="6" s="1"/>
  <c r="O181" i="6"/>
  <c r="P181" i="6" s="1"/>
  <c r="O182" i="6"/>
  <c r="P182" i="6" s="1"/>
  <c r="O183" i="6"/>
  <c r="P183" i="6" s="1"/>
  <c r="O184" i="6"/>
  <c r="P184" i="6" s="1"/>
  <c r="O185" i="6"/>
  <c r="P185" i="6" s="1"/>
  <c r="O81" i="6"/>
  <c r="P81" i="6" s="1"/>
  <c r="O187" i="6"/>
  <c r="P187" i="6" s="1"/>
  <c r="O188" i="6"/>
  <c r="P188" i="6" s="1"/>
  <c r="O189" i="6"/>
  <c r="P189" i="6" s="1"/>
  <c r="O190" i="6"/>
  <c r="P190" i="6" s="1"/>
  <c r="O191" i="6"/>
  <c r="P191" i="6" s="1"/>
  <c r="O192" i="6"/>
  <c r="P192" i="6" s="1"/>
  <c r="O193" i="6"/>
  <c r="P193" i="6" s="1"/>
  <c r="O87" i="6"/>
  <c r="P87" i="6" s="1"/>
  <c r="O195" i="6"/>
  <c r="P195" i="6" s="1"/>
  <c r="O196" i="6"/>
  <c r="P196" i="6" s="1"/>
  <c r="O197" i="6"/>
  <c r="P197" i="6" s="1"/>
  <c r="O198" i="6"/>
  <c r="P198" i="6" s="1"/>
  <c r="O199" i="6"/>
  <c r="P199" i="6" s="1"/>
  <c r="O200" i="6"/>
  <c r="P200" i="6" s="1"/>
  <c r="O201" i="6"/>
  <c r="P201" i="6" s="1"/>
  <c r="O202" i="6"/>
  <c r="P202" i="6" s="1"/>
  <c r="O203" i="6"/>
  <c r="P203" i="6" s="1"/>
  <c r="O204" i="6"/>
  <c r="P204" i="6" s="1"/>
  <c r="O205" i="6"/>
  <c r="P205" i="6" s="1"/>
  <c r="O206" i="6"/>
  <c r="P206" i="6" s="1"/>
  <c r="O503" i="6"/>
  <c r="P503" i="6" s="1"/>
  <c r="O208" i="6"/>
  <c r="P208" i="6" s="1"/>
  <c r="O209" i="6"/>
  <c r="P209" i="6" s="1"/>
  <c r="O102" i="6"/>
  <c r="P102" i="6" s="1"/>
  <c r="O211" i="6"/>
  <c r="P211" i="6" s="1"/>
  <c r="O212" i="6"/>
  <c r="P212" i="6" s="1"/>
  <c r="O213" i="6"/>
  <c r="P213" i="6" s="1"/>
  <c r="O214" i="6"/>
  <c r="P214" i="6" s="1"/>
  <c r="O215" i="6"/>
  <c r="P215" i="6" s="1"/>
  <c r="O216" i="6"/>
  <c r="P216" i="6" s="1"/>
  <c r="O217" i="6"/>
  <c r="P217" i="6" s="1"/>
  <c r="O108" i="6"/>
  <c r="P108" i="6" s="1"/>
  <c r="O219" i="6"/>
  <c r="P219" i="6" s="1"/>
  <c r="O220" i="6"/>
  <c r="P220" i="6" s="1"/>
  <c r="O221" i="6"/>
  <c r="P221" i="6" s="1"/>
  <c r="O222" i="6"/>
  <c r="P222" i="6" s="1"/>
  <c r="O223" i="6"/>
  <c r="P223" i="6" s="1"/>
  <c r="O224" i="6"/>
  <c r="P224" i="6" s="1"/>
  <c r="O225" i="6"/>
  <c r="P225" i="6" s="1"/>
  <c r="O226" i="6"/>
  <c r="P226" i="6" s="1"/>
  <c r="O227" i="6"/>
  <c r="P227" i="6" s="1"/>
  <c r="O228" i="6"/>
  <c r="P228" i="6" s="1"/>
  <c r="O229" i="6"/>
  <c r="P229" i="6" s="1"/>
  <c r="O230" i="6"/>
  <c r="P230" i="6" s="1"/>
  <c r="O231" i="6"/>
  <c r="P231" i="6" s="1"/>
  <c r="O232" i="6"/>
  <c r="P232" i="6" s="1"/>
  <c r="O233" i="6"/>
  <c r="P233" i="6" s="1"/>
  <c r="O234" i="6"/>
  <c r="P234" i="6" s="1"/>
  <c r="O113" i="6"/>
  <c r="P113" i="6" s="1"/>
  <c r="O236" i="6"/>
  <c r="P236" i="6" s="1"/>
  <c r="O237" i="6"/>
  <c r="P237" i="6" s="1"/>
  <c r="O238" i="6"/>
  <c r="P238" i="6" s="1"/>
  <c r="O239" i="6"/>
  <c r="P239" i="6" s="1"/>
  <c r="O240" i="6"/>
  <c r="P240" i="6" s="1"/>
  <c r="O241" i="6"/>
  <c r="P241" i="6" s="1"/>
  <c r="O242" i="6"/>
  <c r="P242" i="6" s="1"/>
  <c r="O243" i="6"/>
  <c r="P243" i="6" s="1"/>
  <c r="O244" i="6"/>
  <c r="P244" i="6" s="1"/>
  <c r="O245" i="6"/>
  <c r="P245" i="6" s="1"/>
  <c r="O246" i="6"/>
  <c r="P246" i="6" s="1"/>
  <c r="O247" i="6"/>
  <c r="P247" i="6" s="1"/>
  <c r="O505" i="6"/>
  <c r="P505" i="6" s="1"/>
  <c r="O249" i="6"/>
  <c r="P249" i="6" s="1"/>
  <c r="O250" i="6"/>
  <c r="P250" i="6" s="1"/>
  <c r="O251" i="6"/>
  <c r="P251" i="6" s="1"/>
  <c r="O252" i="6"/>
  <c r="P252" i="6" s="1"/>
  <c r="O536" i="6"/>
  <c r="P536" i="6" s="1"/>
  <c r="O254" i="6"/>
  <c r="P254" i="6" s="1"/>
  <c r="O255" i="6"/>
  <c r="P255" i="6" s="1"/>
  <c r="O543" i="6"/>
  <c r="P543" i="6" s="1"/>
  <c r="O115" i="6"/>
  <c r="P115" i="6" s="1"/>
  <c r="O258" i="6"/>
  <c r="P258" i="6" s="1"/>
  <c r="O259" i="6"/>
  <c r="P259" i="6" s="1"/>
  <c r="O260" i="6"/>
  <c r="P260" i="6" s="1"/>
  <c r="O261" i="6"/>
  <c r="P261" i="6" s="1"/>
  <c r="O262" i="6"/>
  <c r="P262" i="6" s="1"/>
  <c r="O263" i="6"/>
  <c r="P263" i="6" s="1"/>
  <c r="O264" i="6"/>
  <c r="P264" i="6" s="1"/>
  <c r="O265" i="6"/>
  <c r="P265" i="6" s="1"/>
  <c r="O266" i="6"/>
  <c r="P266" i="6" s="1"/>
  <c r="O267" i="6"/>
  <c r="P267" i="6" s="1"/>
  <c r="O268" i="6"/>
  <c r="P268" i="6" s="1"/>
  <c r="O269" i="6"/>
  <c r="P269" i="6" s="1"/>
  <c r="O270" i="6"/>
  <c r="P270" i="6" s="1"/>
  <c r="O271" i="6"/>
  <c r="P271" i="6" s="1"/>
  <c r="O272" i="6"/>
  <c r="P272" i="6" s="1"/>
  <c r="O273" i="6"/>
  <c r="P273" i="6" s="1"/>
  <c r="O274" i="6"/>
  <c r="P274" i="6" s="1"/>
  <c r="O275" i="6"/>
  <c r="P275" i="6" s="1"/>
  <c r="O276" i="6"/>
  <c r="P276" i="6" s="1"/>
  <c r="O277" i="6"/>
  <c r="P277" i="6" s="1"/>
  <c r="O544" i="6"/>
  <c r="P544" i="6" s="1"/>
  <c r="O279" i="6"/>
  <c r="P279" i="6" s="1"/>
  <c r="O280" i="6"/>
  <c r="P280" i="6" s="1"/>
  <c r="O116" i="6"/>
  <c r="P116" i="6" s="1"/>
  <c r="O282" i="6"/>
  <c r="P282" i="6" s="1"/>
  <c r="O283" i="6"/>
  <c r="P283" i="6" s="1"/>
  <c r="O284" i="6"/>
  <c r="P284" i="6" s="1"/>
  <c r="O285" i="6"/>
  <c r="P285" i="6" s="1"/>
  <c r="O286" i="6"/>
  <c r="P286" i="6" s="1"/>
  <c r="O287" i="6"/>
  <c r="P287" i="6" s="1"/>
  <c r="O288" i="6"/>
  <c r="P288" i="6" s="1"/>
  <c r="O289" i="6"/>
  <c r="P289" i="6" s="1"/>
  <c r="O290" i="6"/>
  <c r="P290" i="6" s="1"/>
  <c r="O121" i="6"/>
  <c r="P121" i="6" s="1"/>
  <c r="O292" i="6"/>
  <c r="P292" i="6" s="1"/>
  <c r="O293" i="6"/>
  <c r="P293" i="6" s="1"/>
  <c r="O294" i="6"/>
  <c r="P294" i="6" s="1"/>
  <c r="O556" i="6"/>
  <c r="P556" i="6" s="1"/>
  <c r="O296" i="6"/>
  <c r="P296" i="6" s="1"/>
  <c r="O297" i="6"/>
  <c r="P297" i="6" s="1"/>
  <c r="O298" i="6"/>
  <c r="P298" i="6" s="1"/>
  <c r="O299" i="6"/>
  <c r="P299" i="6" s="1"/>
  <c r="O300" i="6"/>
  <c r="P300" i="6" s="1"/>
  <c r="O301" i="6"/>
  <c r="P301" i="6" s="1"/>
  <c r="O302" i="6"/>
  <c r="P302" i="6" s="1"/>
  <c r="O303" i="6"/>
  <c r="P303" i="6" s="1"/>
  <c r="O304" i="6"/>
  <c r="P304" i="6" s="1"/>
  <c r="O305" i="6"/>
  <c r="P305" i="6" s="1"/>
  <c r="O306" i="6"/>
  <c r="P306" i="6" s="1"/>
  <c r="O307" i="6"/>
  <c r="P307" i="6" s="1"/>
  <c r="O308" i="6"/>
  <c r="P308" i="6" s="1"/>
  <c r="O309" i="6"/>
  <c r="P309" i="6" s="1"/>
  <c r="O310" i="6"/>
  <c r="P310" i="6" s="1"/>
  <c r="O311" i="6"/>
  <c r="P311" i="6" s="1"/>
  <c r="O312" i="6"/>
  <c r="P312" i="6" s="1"/>
  <c r="O313" i="6"/>
  <c r="P313" i="6" s="1"/>
  <c r="O314" i="6"/>
  <c r="P314" i="6" s="1"/>
  <c r="O315" i="6"/>
  <c r="P315" i="6" s="1"/>
  <c r="O316" i="6"/>
  <c r="P316" i="6" s="1"/>
  <c r="O134" i="6"/>
  <c r="P134" i="6" s="1"/>
  <c r="O318" i="6"/>
  <c r="P318" i="6" s="1"/>
  <c r="O319" i="6"/>
  <c r="P319" i="6" s="1"/>
  <c r="O320" i="6"/>
  <c r="P320" i="6" s="1"/>
  <c r="O321" i="6"/>
  <c r="P321" i="6" s="1"/>
  <c r="O322" i="6"/>
  <c r="P322" i="6" s="1"/>
  <c r="O323" i="6"/>
  <c r="P323" i="6" s="1"/>
  <c r="O324" i="6"/>
  <c r="P324" i="6" s="1"/>
  <c r="O325" i="6"/>
  <c r="P325" i="6" s="1"/>
  <c r="O326" i="6"/>
  <c r="P326" i="6" s="1"/>
  <c r="O327" i="6"/>
  <c r="P327" i="6" s="1"/>
  <c r="O328" i="6"/>
  <c r="P328" i="6" s="1"/>
  <c r="O329" i="6"/>
  <c r="P329" i="6" s="1"/>
  <c r="O143" i="6"/>
  <c r="P143" i="6" s="1"/>
  <c r="O331" i="6"/>
  <c r="P331" i="6" s="1"/>
  <c r="O332" i="6"/>
  <c r="P332" i="6" s="1"/>
  <c r="O333" i="6"/>
  <c r="P333" i="6" s="1"/>
  <c r="O334" i="6"/>
  <c r="P334" i="6" s="1"/>
  <c r="O335" i="6"/>
  <c r="P335" i="6" s="1"/>
  <c r="O336" i="6"/>
  <c r="P336" i="6" s="1"/>
  <c r="O337" i="6"/>
  <c r="P337" i="6" s="1"/>
  <c r="O338" i="6"/>
  <c r="P338" i="6" s="1"/>
  <c r="O339" i="6"/>
  <c r="P339" i="6" s="1"/>
  <c r="O340" i="6"/>
  <c r="P340" i="6" s="1"/>
  <c r="O341" i="6"/>
  <c r="P341" i="6" s="1"/>
  <c r="O342" i="6"/>
  <c r="P342" i="6" s="1"/>
  <c r="O343" i="6"/>
  <c r="P343" i="6" s="1"/>
  <c r="O344" i="6"/>
  <c r="P344" i="6" s="1"/>
  <c r="O345" i="6"/>
  <c r="P345" i="6" s="1"/>
  <c r="O346" i="6"/>
  <c r="P346" i="6" s="1"/>
  <c r="O347" i="6"/>
  <c r="P347" i="6" s="1"/>
  <c r="O348" i="6"/>
  <c r="P348" i="6" s="1"/>
  <c r="O349" i="6"/>
  <c r="P349" i="6" s="1"/>
  <c r="O350" i="6"/>
  <c r="P350" i="6" s="1"/>
  <c r="O351" i="6"/>
  <c r="P351" i="6" s="1"/>
  <c r="O352" i="6"/>
  <c r="P352" i="6" s="1"/>
  <c r="O353" i="6"/>
  <c r="P353" i="6" s="1"/>
  <c r="O354" i="6"/>
  <c r="P354" i="6" s="1"/>
  <c r="O355" i="6"/>
  <c r="P355" i="6" s="1"/>
  <c r="O356" i="6"/>
  <c r="P356" i="6" s="1"/>
  <c r="O357" i="6"/>
  <c r="P357" i="6" s="1"/>
  <c r="O358" i="6"/>
  <c r="P358" i="6" s="1"/>
  <c r="O359" i="6"/>
  <c r="P359" i="6" s="1"/>
  <c r="O360" i="6"/>
  <c r="P360" i="6" s="1"/>
  <c r="O361" i="6"/>
  <c r="P361" i="6" s="1"/>
  <c r="O362" i="6"/>
  <c r="P362" i="6" s="1"/>
  <c r="O363" i="6"/>
  <c r="P363" i="6" s="1"/>
  <c r="O561" i="6"/>
  <c r="P561" i="6" s="1"/>
  <c r="O365" i="6"/>
  <c r="P365" i="6" s="1"/>
  <c r="O366" i="6"/>
  <c r="P366" i="6" s="1"/>
  <c r="O367" i="6"/>
  <c r="P367" i="6" s="1"/>
  <c r="O368" i="6"/>
  <c r="P368" i="6" s="1"/>
  <c r="O369" i="6"/>
  <c r="P369" i="6" s="1"/>
  <c r="O370" i="6"/>
  <c r="P370" i="6" s="1"/>
  <c r="O371" i="6"/>
  <c r="P371" i="6" s="1"/>
  <c r="O372" i="6"/>
  <c r="P372" i="6" s="1"/>
  <c r="O373" i="6"/>
  <c r="P373" i="6" s="1"/>
  <c r="O374" i="6"/>
  <c r="P374" i="6" s="1"/>
  <c r="O375" i="6"/>
  <c r="P375" i="6" s="1"/>
  <c r="O569" i="6"/>
  <c r="P569" i="6" s="1"/>
  <c r="O377" i="6"/>
  <c r="P377" i="6" s="1"/>
  <c r="O144" i="6"/>
  <c r="P144" i="6" s="1"/>
  <c r="O379" i="6"/>
  <c r="P379" i="6" s="1"/>
  <c r="O380" i="6"/>
  <c r="P380" i="6" s="1"/>
  <c r="O381" i="6"/>
  <c r="P381" i="6" s="1"/>
  <c r="O382" i="6"/>
  <c r="P382" i="6" s="1"/>
  <c r="O149" i="6"/>
  <c r="P149" i="6" s="1"/>
  <c r="O384" i="6"/>
  <c r="P384" i="6" s="1"/>
  <c r="O385" i="6"/>
  <c r="P385" i="6" s="1"/>
  <c r="O386" i="6"/>
  <c r="P386" i="6" s="1"/>
  <c r="O387" i="6"/>
  <c r="P387" i="6" s="1"/>
  <c r="O388" i="6"/>
  <c r="P388" i="6" s="1"/>
  <c r="O389" i="6"/>
  <c r="P389" i="6" s="1"/>
  <c r="O390" i="6"/>
  <c r="P390" i="6" s="1"/>
  <c r="O391" i="6"/>
  <c r="P391" i="6" s="1"/>
  <c r="O392" i="6"/>
  <c r="P392" i="6" s="1"/>
  <c r="O393" i="6"/>
  <c r="P393" i="6" s="1"/>
  <c r="O394" i="6"/>
  <c r="P394" i="6" s="1"/>
  <c r="O395" i="6"/>
  <c r="P395" i="6" s="1"/>
  <c r="O158" i="6"/>
  <c r="P158" i="6" s="1"/>
  <c r="O397" i="6"/>
  <c r="P397" i="6" s="1"/>
  <c r="O612" i="6"/>
  <c r="P612" i="6" s="1"/>
  <c r="O399" i="6"/>
  <c r="P399" i="6" s="1"/>
  <c r="O400" i="6"/>
  <c r="P400" i="6" s="1"/>
  <c r="O401" i="6"/>
  <c r="P401" i="6" s="1"/>
  <c r="O402" i="6"/>
  <c r="P402" i="6" s="1"/>
  <c r="O403" i="6"/>
  <c r="P403" i="6" s="1"/>
  <c r="O619" i="6"/>
  <c r="P619" i="6" s="1"/>
  <c r="O405" i="6"/>
  <c r="P405" i="6" s="1"/>
  <c r="O636" i="6"/>
  <c r="P636" i="6" s="1"/>
  <c r="O407" i="6"/>
  <c r="P407" i="6" s="1"/>
  <c r="O408" i="6"/>
  <c r="P408" i="6" s="1"/>
  <c r="O409" i="6"/>
  <c r="P409" i="6" s="1"/>
  <c r="O410" i="6"/>
  <c r="P410" i="6" s="1"/>
  <c r="O411" i="6"/>
  <c r="P411" i="6" s="1"/>
  <c r="O412" i="6"/>
  <c r="P412" i="6" s="1"/>
  <c r="O413" i="6"/>
  <c r="P413" i="6" s="1"/>
  <c r="O414" i="6"/>
  <c r="P414" i="6" s="1"/>
  <c r="O415" i="6"/>
  <c r="P415" i="6" s="1"/>
  <c r="O416" i="6"/>
  <c r="P416" i="6" s="1"/>
  <c r="O417" i="6"/>
  <c r="P417" i="6" s="1"/>
  <c r="O418" i="6"/>
  <c r="P418" i="6" s="1"/>
  <c r="O419" i="6"/>
  <c r="P419" i="6" s="1"/>
  <c r="O420" i="6"/>
  <c r="P420" i="6" s="1"/>
  <c r="O640" i="6"/>
  <c r="P640" i="6" s="1"/>
  <c r="O422" i="6"/>
  <c r="P422" i="6" s="1"/>
  <c r="O423" i="6"/>
  <c r="P423" i="6" s="1"/>
  <c r="O424" i="6"/>
  <c r="P424" i="6" s="1"/>
  <c r="O644" i="6"/>
  <c r="P644" i="6" s="1"/>
  <c r="O426" i="6"/>
  <c r="P426" i="6" s="1"/>
  <c r="O427" i="6"/>
  <c r="P427" i="6" s="1"/>
  <c r="O428" i="6"/>
  <c r="P428" i="6" s="1"/>
  <c r="O429" i="6"/>
  <c r="P429" i="6" s="1"/>
  <c r="O430" i="6"/>
  <c r="P430" i="6" s="1"/>
  <c r="O431" i="6"/>
  <c r="P431" i="6" s="1"/>
  <c r="O432" i="6"/>
  <c r="P432" i="6" s="1"/>
  <c r="O433" i="6"/>
  <c r="P433" i="6" s="1"/>
  <c r="O434" i="6"/>
  <c r="P434" i="6" s="1"/>
  <c r="O435" i="6"/>
  <c r="P435" i="6" s="1"/>
  <c r="O436" i="6"/>
  <c r="P436" i="6" s="1"/>
  <c r="O437" i="6"/>
  <c r="P437" i="6" s="1"/>
  <c r="O646" i="6"/>
  <c r="P646" i="6" s="1"/>
  <c r="O439" i="6"/>
  <c r="P439" i="6" s="1"/>
  <c r="O440" i="6"/>
  <c r="P440" i="6" s="1"/>
  <c r="O441" i="6"/>
  <c r="P441" i="6" s="1"/>
  <c r="O442" i="6"/>
  <c r="P442" i="6" s="1"/>
  <c r="O443" i="6"/>
  <c r="P443" i="6" s="1"/>
  <c r="O444" i="6"/>
  <c r="P444" i="6" s="1"/>
  <c r="O445" i="6"/>
  <c r="P445" i="6" s="1"/>
  <c r="O446" i="6"/>
  <c r="P446" i="6" s="1"/>
  <c r="O447" i="6"/>
  <c r="P447" i="6" s="1"/>
  <c r="O448" i="6"/>
  <c r="P448" i="6" s="1"/>
  <c r="O449" i="6"/>
  <c r="P449" i="6" s="1"/>
  <c r="O169" i="6"/>
  <c r="P169" i="6" s="1"/>
  <c r="O451" i="6"/>
  <c r="P451" i="6" s="1"/>
  <c r="O452" i="6"/>
  <c r="P452" i="6" s="1"/>
  <c r="O453" i="6"/>
  <c r="P453" i="6" s="1"/>
  <c r="O454" i="6"/>
  <c r="P454" i="6" s="1"/>
  <c r="O455" i="6"/>
  <c r="P455" i="6" s="1"/>
  <c r="O456" i="6"/>
  <c r="P456" i="6" s="1"/>
  <c r="O457" i="6"/>
  <c r="P457" i="6" s="1"/>
  <c r="O458" i="6"/>
  <c r="P458" i="6" s="1"/>
  <c r="O459" i="6"/>
  <c r="P459" i="6" s="1"/>
  <c r="O460" i="6"/>
  <c r="P460" i="6" s="1"/>
  <c r="O461" i="6"/>
  <c r="P461" i="6" s="1"/>
  <c r="O462" i="6"/>
  <c r="P462" i="6" s="1"/>
  <c r="O463" i="6"/>
  <c r="P463" i="6" s="1"/>
  <c r="O464" i="6"/>
  <c r="P464" i="6" s="1"/>
  <c r="O465" i="6"/>
  <c r="P465" i="6" s="1"/>
  <c r="O466" i="6"/>
  <c r="P466" i="6" s="1"/>
  <c r="O467" i="6"/>
  <c r="P467" i="6" s="1"/>
  <c r="O468" i="6"/>
  <c r="P468" i="6" s="1"/>
  <c r="O469" i="6"/>
  <c r="P469" i="6" s="1"/>
  <c r="O470" i="6"/>
  <c r="P470" i="6" s="1"/>
  <c r="O174" i="6"/>
  <c r="P174" i="6" s="1"/>
  <c r="O472" i="6"/>
  <c r="P472" i="6" s="1"/>
  <c r="O473" i="6"/>
  <c r="P473" i="6" s="1"/>
  <c r="O474" i="6"/>
  <c r="P474" i="6" s="1"/>
  <c r="O475" i="6"/>
  <c r="P475" i="6" s="1"/>
  <c r="O651" i="6"/>
  <c r="P651" i="6" s="1"/>
  <c r="O477" i="6"/>
  <c r="P477" i="6" s="1"/>
  <c r="O478" i="6"/>
  <c r="P478" i="6" s="1"/>
  <c r="O479" i="6"/>
  <c r="P479" i="6" s="1"/>
  <c r="O480" i="6"/>
  <c r="P480" i="6" s="1"/>
  <c r="O186" i="6"/>
  <c r="P186" i="6" s="1"/>
  <c r="O482" i="6"/>
  <c r="P482" i="6" s="1"/>
  <c r="O483" i="6"/>
  <c r="P483" i="6" s="1"/>
  <c r="O484" i="6"/>
  <c r="P484" i="6" s="1"/>
  <c r="O194" i="6"/>
  <c r="P194" i="6" s="1"/>
  <c r="O486" i="6"/>
  <c r="P486" i="6" s="1"/>
  <c r="O487" i="6"/>
  <c r="P487" i="6" s="1"/>
  <c r="O488" i="6"/>
  <c r="P488" i="6" s="1"/>
  <c r="O489" i="6"/>
  <c r="P489" i="6" s="1"/>
  <c r="O490" i="6"/>
  <c r="P490" i="6" s="1"/>
  <c r="O491" i="6"/>
  <c r="P491" i="6" s="1"/>
  <c r="O492" i="6"/>
  <c r="P492" i="6" s="1"/>
  <c r="O493" i="6"/>
  <c r="P493" i="6" s="1"/>
  <c r="O494" i="6"/>
  <c r="P494" i="6" s="1"/>
  <c r="O495" i="6"/>
  <c r="P495" i="6" s="1"/>
  <c r="O496" i="6"/>
  <c r="P496" i="6" s="1"/>
  <c r="O497" i="6"/>
  <c r="P497" i="6" s="1"/>
  <c r="O498" i="6"/>
  <c r="P498" i="6" s="1"/>
  <c r="O499" i="6"/>
  <c r="P499" i="6" s="1"/>
  <c r="O500" i="6"/>
  <c r="P500" i="6" s="1"/>
  <c r="O501" i="6"/>
  <c r="P501" i="6" s="1"/>
  <c r="O502" i="6"/>
  <c r="P502" i="6" s="1"/>
  <c r="O656" i="6"/>
  <c r="P656" i="6" s="1"/>
  <c r="O504" i="6"/>
  <c r="P504" i="6" s="1"/>
  <c r="O659" i="6"/>
  <c r="P659" i="6" s="1"/>
  <c r="O506" i="6"/>
  <c r="P506" i="6" s="1"/>
  <c r="O507" i="6"/>
  <c r="P507" i="6" s="1"/>
  <c r="O508" i="6"/>
  <c r="P508" i="6" s="1"/>
  <c r="O509" i="6"/>
  <c r="P509" i="6" s="1"/>
  <c r="O510" i="6"/>
  <c r="P510" i="6" s="1"/>
  <c r="O511" i="6"/>
  <c r="P511" i="6" s="1"/>
  <c r="O512" i="6"/>
  <c r="P512" i="6" s="1"/>
  <c r="O513" i="6"/>
  <c r="P513" i="6" s="1"/>
  <c r="O514" i="6"/>
  <c r="P514" i="6" s="1"/>
  <c r="O515" i="6"/>
  <c r="P515" i="6" s="1"/>
  <c r="O516" i="6"/>
  <c r="P516" i="6" s="1"/>
  <c r="O517" i="6"/>
  <c r="P517" i="6" s="1"/>
  <c r="O518" i="6"/>
  <c r="P518" i="6" s="1"/>
  <c r="O519" i="6"/>
  <c r="P519" i="6" s="1"/>
  <c r="O520" i="6"/>
  <c r="P520" i="6" s="1"/>
  <c r="O521" i="6"/>
  <c r="P521" i="6" s="1"/>
  <c r="O522" i="6"/>
  <c r="P522" i="6" s="1"/>
  <c r="O523" i="6"/>
  <c r="P523" i="6" s="1"/>
  <c r="O524" i="6"/>
  <c r="P524" i="6" s="1"/>
  <c r="O525" i="6"/>
  <c r="P525" i="6" s="1"/>
  <c r="O526" i="6"/>
  <c r="P526" i="6" s="1"/>
  <c r="O527" i="6"/>
  <c r="P527" i="6" s="1"/>
  <c r="O528" i="6"/>
  <c r="P528" i="6" s="1"/>
  <c r="O529" i="6"/>
  <c r="P529" i="6" s="1"/>
  <c r="O530" i="6"/>
  <c r="P530" i="6" s="1"/>
  <c r="O531" i="6"/>
  <c r="P531" i="6" s="1"/>
  <c r="O532" i="6"/>
  <c r="P532" i="6" s="1"/>
  <c r="O533" i="6"/>
  <c r="P533" i="6" s="1"/>
  <c r="O534" i="6"/>
  <c r="P534" i="6" s="1"/>
  <c r="O535" i="6"/>
  <c r="P535" i="6" s="1"/>
  <c r="O679" i="6"/>
  <c r="P679" i="6" s="1"/>
  <c r="O537" i="6"/>
  <c r="P537" i="6" s="1"/>
  <c r="O538" i="6"/>
  <c r="P538" i="6" s="1"/>
  <c r="O539" i="6"/>
  <c r="P539" i="6" s="1"/>
  <c r="O540" i="6"/>
  <c r="P540" i="6" s="1"/>
  <c r="O541" i="6"/>
  <c r="P541" i="6" s="1"/>
  <c r="O542" i="6"/>
  <c r="P542" i="6" s="1"/>
  <c r="O680" i="6"/>
  <c r="P680" i="6" s="1"/>
  <c r="O693" i="6"/>
  <c r="P693" i="6" s="1"/>
  <c r="O545" i="6"/>
  <c r="P545" i="6" s="1"/>
  <c r="O546" i="6"/>
  <c r="P546" i="6" s="1"/>
  <c r="O547" i="6"/>
  <c r="P547" i="6" s="1"/>
  <c r="O548" i="6"/>
  <c r="P548" i="6" s="1"/>
  <c r="O549" i="6"/>
  <c r="P549" i="6" s="1"/>
  <c r="O550" i="6"/>
  <c r="P550" i="6" s="1"/>
  <c r="O551" i="6"/>
  <c r="P551" i="6" s="1"/>
  <c r="O552" i="6"/>
  <c r="P552" i="6" s="1"/>
  <c r="O553" i="6"/>
  <c r="P553" i="6" s="1"/>
  <c r="O554" i="6"/>
  <c r="P554" i="6" s="1"/>
  <c r="O555" i="6"/>
  <c r="P555" i="6" s="1"/>
  <c r="O207" i="6"/>
  <c r="P207" i="6" s="1"/>
  <c r="O557" i="6"/>
  <c r="P557" i="6" s="1"/>
  <c r="O558" i="6"/>
  <c r="P558" i="6" s="1"/>
  <c r="O559" i="6"/>
  <c r="P559" i="6" s="1"/>
  <c r="O560" i="6"/>
  <c r="P560" i="6" s="1"/>
  <c r="O210" i="6"/>
  <c r="P210" i="6" s="1"/>
  <c r="O562" i="6"/>
  <c r="P562" i="6" s="1"/>
  <c r="O563" i="6"/>
  <c r="P563" i="6" s="1"/>
  <c r="O564" i="6"/>
  <c r="P564" i="6" s="1"/>
  <c r="O565" i="6"/>
  <c r="P565" i="6" s="1"/>
  <c r="O566" i="6"/>
  <c r="P566" i="6" s="1"/>
  <c r="O567" i="6"/>
  <c r="P567" i="6" s="1"/>
  <c r="O568" i="6"/>
  <c r="P568" i="6" s="1"/>
  <c r="O704" i="6"/>
  <c r="P704" i="6" s="1"/>
  <c r="O570" i="6"/>
  <c r="P570" i="6" s="1"/>
  <c r="O571" i="6"/>
  <c r="P571" i="6" s="1"/>
  <c r="O572" i="6"/>
  <c r="P572" i="6" s="1"/>
  <c r="O573" i="6"/>
  <c r="P573" i="6" s="1"/>
  <c r="O574" i="6"/>
  <c r="P574" i="6" s="1"/>
  <c r="O575" i="6"/>
  <c r="P575" i="6" s="1"/>
  <c r="O576" i="6"/>
  <c r="P576" i="6" s="1"/>
  <c r="O577" i="6"/>
  <c r="P577" i="6" s="1"/>
  <c r="O578" i="6"/>
  <c r="P578" i="6" s="1"/>
  <c r="O579" i="6"/>
  <c r="P579" i="6" s="1"/>
  <c r="O580" i="6"/>
  <c r="P580" i="6" s="1"/>
  <c r="O581" i="6"/>
  <c r="P581" i="6" s="1"/>
  <c r="O582" i="6"/>
  <c r="P582" i="6" s="1"/>
  <c r="O583" i="6"/>
  <c r="P583" i="6" s="1"/>
  <c r="O584" i="6"/>
  <c r="P584" i="6" s="1"/>
  <c r="O585" i="6"/>
  <c r="P585" i="6" s="1"/>
  <c r="O586" i="6"/>
  <c r="P586" i="6" s="1"/>
  <c r="O587" i="6"/>
  <c r="P587" i="6" s="1"/>
  <c r="O588" i="6"/>
  <c r="P588" i="6" s="1"/>
  <c r="O589" i="6"/>
  <c r="P589" i="6" s="1"/>
  <c r="O590" i="6"/>
  <c r="P590" i="6" s="1"/>
  <c r="O591" i="6"/>
  <c r="P591" i="6" s="1"/>
  <c r="O592" i="6"/>
  <c r="P592" i="6" s="1"/>
  <c r="O593" i="6"/>
  <c r="P593" i="6" s="1"/>
  <c r="O594" i="6"/>
  <c r="P594" i="6" s="1"/>
  <c r="O595" i="6"/>
  <c r="P595" i="6" s="1"/>
  <c r="O596" i="6"/>
  <c r="P596" i="6" s="1"/>
  <c r="O597" i="6"/>
  <c r="P597" i="6" s="1"/>
  <c r="O598" i="6"/>
  <c r="P598" i="6" s="1"/>
  <c r="O599" i="6"/>
  <c r="P599" i="6" s="1"/>
  <c r="O600" i="6"/>
  <c r="P600" i="6" s="1"/>
  <c r="O601" i="6"/>
  <c r="P601" i="6" s="1"/>
  <c r="O602" i="6"/>
  <c r="P602" i="6" s="1"/>
  <c r="O603" i="6"/>
  <c r="P603" i="6" s="1"/>
  <c r="O604" i="6"/>
  <c r="P604" i="6" s="1"/>
  <c r="O605" i="6"/>
  <c r="P605" i="6" s="1"/>
  <c r="O606" i="6"/>
  <c r="P606" i="6" s="1"/>
  <c r="O607" i="6"/>
  <c r="P607" i="6" s="1"/>
  <c r="O608" i="6"/>
  <c r="P608" i="6" s="1"/>
  <c r="O609" i="6"/>
  <c r="P609" i="6" s="1"/>
  <c r="O610" i="6"/>
  <c r="P610" i="6" s="1"/>
  <c r="O611" i="6"/>
  <c r="P611" i="6" s="1"/>
  <c r="O731" i="6"/>
  <c r="P731" i="6" s="1"/>
  <c r="O613" i="6"/>
  <c r="P613" i="6" s="1"/>
  <c r="O614" i="6"/>
  <c r="P614" i="6" s="1"/>
  <c r="O615" i="6"/>
  <c r="P615" i="6" s="1"/>
  <c r="O616" i="6"/>
  <c r="P616" i="6" s="1"/>
  <c r="O617" i="6"/>
  <c r="P617" i="6" s="1"/>
  <c r="O618" i="6"/>
  <c r="P618" i="6" s="1"/>
  <c r="O738" i="6"/>
  <c r="P738" i="6" s="1"/>
  <c r="O620" i="6"/>
  <c r="P620" i="6" s="1"/>
  <c r="O621" i="6"/>
  <c r="P621" i="6" s="1"/>
  <c r="O622" i="6"/>
  <c r="P622" i="6" s="1"/>
  <c r="O623" i="6"/>
  <c r="P623" i="6" s="1"/>
  <c r="O624" i="6"/>
  <c r="P624" i="6" s="1"/>
  <c r="O625" i="6"/>
  <c r="P625" i="6" s="1"/>
  <c r="O626" i="6"/>
  <c r="P626" i="6" s="1"/>
  <c r="O627" i="6"/>
  <c r="P627" i="6" s="1"/>
  <c r="O628" i="6"/>
  <c r="P628" i="6" s="1"/>
  <c r="O629" i="6"/>
  <c r="P629" i="6" s="1"/>
  <c r="O630" i="6"/>
  <c r="P630" i="6" s="1"/>
  <c r="O631" i="6"/>
  <c r="P631" i="6" s="1"/>
  <c r="O632" i="6"/>
  <c r="P632" i="6" s="1"/>
  <c r="O633" i="6"/>
  <c r="P633" i="6" s="1"/>
  <c r="O634" i="6"/>
  <c r="P634" i="6" s="1"/>
  <c r="O635" i="6"/>
  <c r="P635" i="6" s="1"/>
  <c r="O769" i="6"/>
  <c r="P769" i="6" s="1"/>
  <c r="O637" i="6"/>
  <c r="P637" i="6" s="1"/>
  <c r="O638" i="6"/>
  <c r="P638" i="6" s="1"/>
  <c r="O639" i="6"/>
  <c r="P639" i="6" s="1"/>
  <c r="O779" i="6"/>
  <c r="P779" i="6" s="1"/>
  <c r="O641" i="6"/>
  <c r="P641" i="6" s="1"/>
  <c r="O642" i="6"/>
  <c r="P642" i="6" s="1"/>
  <c r="O643" i="6"/>
  <c r="P643" i="6" s="1"/>
  <c r="O782" i="6"/>
  <c r="P782" i="6" s="1"/>
  <c r="O645" i="6"/>
  <c r="P645" i="6" s="1"/>
  <c r="O218" i="6"/>
  <c r="P218" i="6" s="1"/>
  <c r="O647" i="6"/>
  <c r="P647" i="6" s="1"/>
  <c r="O648" i="6"/>
  <c r="P648" i="6" s="1"/>
  <c r="O649" i="6"/>
  <c r="P649" i="6" s="1"/>
  <c r="O650" i="6"/>
  <c r="P650" i="6" s="1"/>
  <c r="O235" i="6"/>
  <c r="P235" i="6" s="1"/>
  <c r="O652" i="6"/>
  <c r="P652" i="6" s="1"/>
  <c r="O653" i="6"/>
  <c r="P653" i="6" s="1"/>
  <c r="O654" i="6"/>
  <c r="P654" i="6" s="1"/>
  <c r="O655" i="6"/>
  <c r="P655" i="6" s="1"/>
  <c r="O788" i="6"/>
  <c r="P788" i="6" s="1"/>
  <c r="O657" i="6"/>
  <c r="P657" i="6" s="1"/>
  <c r="O658" i="6"/>
  <c r="P658" i="6" s="1"/>
  <c r="O799" i="6"/>
  <c r="P799" i="6" s="1"/>
  <c r="O660" i="6"/>
  <c r="P660" i="6" s="1"/>
  <c r="O661" i="6"/>
  <c r="P661" i="6" s="1"/>
  <c r="O662" i="6"/>
  <c r="P662" i="6" s="1"/>
  <c r="O663" i="6"/>
  <c r="P663" i="6" s="1"/>
  <c r="O664" i="6"/>
  <c r="P664" i="6" s="1"/>
  <c r="O665" i="6"/>
  <c r="P665" i="6" s="1"/>
  <c r="O666" i="6"/>
  <c r="P666" i="6" s="1"/>
  <c r="O667" i="6"/>
  <c r="P667" i="6" s="1"/>
  <c r="O668" i="6"/>
  <c r="P668" i="6" s="1"/>
  <c r="O669" i="6"/>
  <c r="P669" i="6" s="1"/>
  <c r="O670" i="6"/>
  <c r="P670" i="6" s="1"/>
  <c r="O671" i="6"/>
  <c r="P671" i="6" s="1"/>
  <c r="O672" i="6"/>
  <c r="P672" i="6" s="1"/>
  <c r="O673" i="6"/>
  <c r="P673" i="6" s="1"/>
  <c r="O674" i="6"/>
  <c r="P674" i="6" s="1"/>
  <c r="O675" i="6"/>
  <c r="P675" i="6" s="1"/>
  <c r="O676" i="6"/>
  <c r="P676" i="6" s="1"/>
  <c r="O677" i="6"/>
  <c r="P677" i="6" s="1"/>
  <c r="O678" i="6"/>
  <c r="P678" i="6" s="1"/>
  <c r="O248" i="6"/>
  <c r="P248" i="6" s="1"/>
  <c r="O801" i="6"/>
  <c r="P801" i="6" s="1"/>
  <c r="O681" i="6"/>
  <c r="P681" i="6" s="1"/>
  <c r="O682" i="6"/>
  <c r="P682" i="6" s="1"/>
  <c r="O683" i="6"/>
  <c r="P683" i="6" s="1"/>
  <c r="O684" i="6"/>
  <c r="P684" i="6" s="1"/>
  <c r="O685" i="6"/>
  <c r="P685" i="6" s="1"/>
  <c r="O686" i="6"/>
  <c r="P686" i="6" s="1"/>
  <c r="O687" i="6"/>
  <c r="P687" i="6" s="1"/>
  <c r="O688" i="6"/>
  <c r="P688" i="6" s="1"/>
  <c r="O689" i="6"/>
  <c r="P689" i="6" s="1"/>
  <c r="O690" i="6"/>
  <c r="P690" i="6" s="1"/>
  <c r="O691" i="6"/>
  <c r="P691" i="6" s="1"/>
  <c r="O692" i="6"/>
  <c r="P692" i="6" s="1"/>
  <c r="O253" i="6"/>
  <c r="P253" i="6" s="1"/>
  <c r="O694" i="6"/>
  <c r="P694" i="6" s="1"/>
  <c r="O695" i="6"/>
  <c r="P695" i="6" s="1"/>
  <c r="O696" i="6"/>
  <c r="P696" i="6" s="1"/>
  <c r="O697" i="6"/>
  <c r="P697" i="6" s="1"/>
  <c r="O698" i="6"/>
  <c r="P698" i="6" s="1"/>
  <c r="O699" i="6"/>
  <c r="P699" i="6" s="1"/>
  <c r="O700" i="6"/>
  <c r="P700" i="6" s="1"/>
  <c r="O701" i="6"/>
  <c r="P701" i="6" s="1"/>
  <c r="O702" i="6"/>
  <c r="P702" i="6" s="1"/>
  <c r="O703" i="6"/>
  <c r="P703" i="6" s="1"/>
  <c r="O809" i="6"/>
  <c r="P809" i="6" s="1"/>
  <c r="O705" i="6"/>
  <c r="P705" i="6" s="1"/>
  <c r="O706" i="6"/>
  <c r="P706" i="6" s="1"/>
  <c r="O707" i="6"/>
  <c r="P707" i="6" s="1"/>
  <c r="O708" i="6"/>
  <c r="P708" i="6" s="1"/>
  <c r="O709" i="6"/>
  <c r="P709" i="6" s="1"/>
  <c r="O710" i="6"/>
  <c r="P710" i="6" s="1"/>
  <c r="O711" i="6"/>
  <c r="P711" i="6" s="1"/>
  <c r="O712" i="6"/>
  <c r="P712" i="6" s="1"/>
  <c r="O713" i="6"/>
  <c r="P713" i="6" s="1"/>
  <c r="O714" i="6"/>
  <c r="P714" i="6" s="1"/>
  <c r="O715" i="6"/>
  <c r="P715" i="6" s="1"/>
  <c r="O716" i="6"/>
  <c r="P716" i="6" s="1"/>
  <c r="O717" i="6"/>
  <c r="P717" i="6" s="1"/>
  <c r="O718" i="6"/>
  <c r="P718" i="6" s="1"/>
  <c r="O719" i="6"/>
  <c r="P719" i="6" s="1"/>
  <c r="O720" i="6"/>
  <c r="P720" i="6" s="1"/>
  <c r="O721" i="6"/>
  <c r="P721" i="6" s="1"/>
  <c r="O722" i="6"/>
  <c r="P722" i="6" s="1"/>
  <c r="O723" i="6"/>
  <c r="P723" i="6" s="1"/>
  <c r="O724" i="6"/>
  <c r="P724" i="6" s="1"/>
  <c r="O725" i="6"/>
  <c r="P725" i="6" s="1"/>
  <c r="O726" i="6"/>
  <c r="P726" i="6" s="1"/>
  <c r="O727" i="6"/>
  <c r="P727" i="6" s="1"/>
  <c r="O728" i="6"/>
  <c r="P728" i="6" s="1"/>
  <c r="O729" i="6"/>
  <c r="P729" i="6" s="1"/>
  <c r="O730" i="6"/>
  <c r="P730" i="6" s="1"/>
  <c r="O815" i="6"/>
  <c r="P815" i="6" s="1"/>
  <c r="O732" i="6"/>
  <c r="P732" i="6" s="1"/>
  <c r="O733" i="6"/>
  <c r="P733" i="6" s="1"/>
  <c r="O734" i="6"/>
  <c r="P734" i="6" s="1"/>
  <c r="O735" i="6"/>
  <c r="P735" i="6" s="1"/>
  <c r="O736" i="6"/>
  <c r="P736" i="6" s="1"/>
  <c r="O737" i="6"/>
  <c r="P737" i="6" s="1"/>
  <c r="O818" i="6"/>
  <c r="P818" i="6" s="1"/>
  <c r="O739" i="6"/>
  <c r="P739" i="6" s="1"/>
  <c r="O740" i="6"/>
  <c r="P740" i="6" s="1"/>
  <c r="O741" i="6"/>
  <c r="P741" i="6" s="1"/>
  <c r="O742" i="6"/>
  <c r="P742" i="6" s="1"/>
  <c r="O743" i="6"/>
  <c r="P743" i="6" s="1"/>
  <c r="O744" i="6"/>
  <c r="P744" i="6" s="1"/>
  <c r="O745" i="6"/>
  <c r="P745" i="6" s="1"/>
  <c r="O746" i="6"/>
  <c r="P746" i="6" s="1"/>
  <c r="O747" i="6"/>
  <c r="P747" i="6" s="1"/>
  <c r="O748" i="6"/>
  <c r="P748" i="6" s="1"/>
  <c r="O749" i="6"/>
  <c r="P749" i="6" s="1"/>
  <c r="O750" i="6"/>
  <c r="P750" i="6" s="1"/>
  <c r="O751" i="6"/>
  <c r="P751" i="6" s="1"/>
  <c r="O752" i="6"/>
  <c r="P752" i="6" s="1"/>
  <c r="O753" i="6"/>
  <c r="P753" i="6" s="1"/>
  <c r="O754" i="6"/>
  <c r="P754" i="6" s="1"/>
  <c r="O755" i="6"/>
  <c r="P755" i="6" s="1"/>
  <c r="O756" i="6"/>
  <c r="P756" i="6" s="1"/>
  <c r="O757" i="6"/>
  <c r="P757" i="6" s="1"/>
  <c r="O758" i="6"/>
  <c r="P758" i="6" s="1"/>
  <c r="O759" i="6"/>
  <c r="P759" i="6" s="1"/>
  <c r="O760" i="6"/>
  <c r="P760" i="6" s="1"/>
  <c r="O761" i="6"/>
  <c r="P761" i="6" s="1"/>
  <c r="O762" i="6"/>
  <c r="P762" i="6" s="1"/>
  <c r="O763" i="6"/>
  <c r="P763" i="6" s="1"/>
  <c r="O764" i="6"/>
  <c r="P764" i="6" s="1"/>
  <c r="O765" i="6"/>
  <c r="P765" i="6" s="1"/>
  <c r="O766" i="6"/>
  <c r="P766" i="6" s="1"/>
  <c r="O767" i="6"/>
  <c r="P767" i="6" s="1"/>
  <c r="O768" i="6"/>
  <c r="P768" i="6" s="1"/>
  <c r="O825" i="6"/>
  <c r="P825" i="6" s="1"/>
  <c r="O770" i="6"/>
  <c r="P770" i="6" s="1"/>
  <c r="O771" i="6"/>
  <c r="P771" i="6" s="1"/>
  <c r="O772" i="6"/>
  <c r="P772" i="6" s="1"/>
  <c r="O773" i="6"/>
  <c r="P773" i="6" s="1"/>
  <c r="O774" i="6"/>
  <c r="P774" i="6" s="1"/>
  <c r="O775" i="6"/>
  <c r="P775" i="6" s="1"/>
  <c r="O776" i="6"/>
  <c r="P776" i="6" s="1"/>
  <c r="O777" i="6"/>
  <c r="P777" i="6" s="1"/>
  <c r="O778" i="6"/>
  <c r="P778" i="6" s="1"/>
  <c r="O256" i="6"/>
  <c r="P256" i="6" s="1"/>
  <c r="O780" i="6"/>
  <c r="P780" i="6" s="1"/>
  <c r="O781" i="6"/>
  <c r="P781" i="6" s="1"/>
  <c r="O257" i="6"/>
  <c r="P257" i="6" s="1"/>
  <c r="O783" i="6"/>
  <c r="P783" i="6" s="1"/>
  <c r="O784" i="6"/>
  <c r="P784" i="6" s="1"/>
  <c r="O785" i="6"/>
  <c r="P785" i="6" s="1"/>
  <c r="O786" i="6"/>
  <c r="P786" i="6" s="1"/>
  <c r="O787" i="6"/>
  <c r="P787" i="6" s="1"/>
  <c r="O278" i="6"/>
  <c r="P278" i="6" s="1"/>
  <c r="O789" i="6"/>
  <c r="P789" i="6" s="1"/>
  <c r="O790" i="6"/>
  <c r="P790" i="6" s="1"/>
  <c r="O791" i="6"/>
  <c r="P791" i="6" s="1"/>
  <c r="O792" i="6"/>
  <c r="P792" i="6" s="1"/>
  <c r="O793" i="6"/>
  <c r="P793" i="6" s="1"/>
  <c r="O794" i="6"/>
  <c r="P794" i="6" s="1"/>
  <c r="O795" i="6"/>
  <c r="P795" i="6" s="1"/>
  <c r="O796" i="6"/>
  <c r="P796" i="6" s="1"/>
  <c r="O797" i="6"/>
  <c r="P797" i="6" s="1"/>
  <c r="O798" i="6"/>
  <c r="P798" i="6" s="1"/>
  <c r="O281" i="6"/>
  <c r="P281" i="6" s="1"/>
  <c r="O800" i="6"/>
  <c r="P800" i="6" s="1"/>
  <c r="O832" i="6"/>
  <c r="P832" i="6" s="1"/>
  <c r="O802" i="6"/>
  <c r="P802" i="6" s="1"/>
  <c r="O803" i="6"/>
  <c r="P803" i="6" s="1"/>
  <c r="O804" i="6"/>
  <c r="P804" i="6" s="1"/>
  <c r="O805" i="6"/>
  <c r="P805" i="6" s="1"/>
  <c r="O806" i="6"/>
  <c r="P806" i="6" s="1"/>
  <c r="O807" i="6"/>
  <c r="P807" i="6" s="1"/>
  <c r="O808" i="6"/>
  <c r="P808" i="6" s="1"/>
  <c r="O854" i="6"/>
  <c r="P854" i="6" s="1"/>
  <c r="O810" i="6"/>
  <c r="P810" i="6" s="1"/>
  <c r="O811" i="6"/>
  <c r="P811" i="6" s="1"/>
  <c r="O812" i="6"/>
  <c r="P812" i="6" s="1"/>
  <c r="O813" i="6"/>
  <c r="P813" i="6" s="1"/>
  <c r="O814" i="6"/>
  <c r="P814" i="6" s="1"/>
  <c r="O857" i="6"/>
  <c r="P857" i="6" s="1"/>
  <c r="O816" i="6"/>
  <c r="P816" i="6" s="1"/>
  <c r="O817" i="6"/>
  <c r="P817" i="6" s="1"/>
  <c r="O860" i="6"/>
  <c r="P860" i="6" s="1"/>
  <c r="O819" i="6"/>
  <c r="P819" i="6" s="1"/>
  <c r="O820" i="6"/>
  <c r="P820" i="6" s="1"/>
  <c r="O821" i="6"/>
  <c r="P821" i="6" s="1"/>
  <c r="O822" i="6"/>
  <c r="P822" i="6" s="1"/>
  <c r="O823" i="6"/>
  <c r="P823" i="6" s="1"/>
  <c r="O824" i="6"/>
  <c r="P824" i="6" s="1"/>
  <c r="O291" i="6"/>
  <c r="P291" i="6" s="1"/>
  <c r="O826" i="6"/>
  <c r="P826" i="6" s="1"/>
  <c r="O827" i="6"/>
  <c r="P827" i="6" s="1"/>
  <c r="O828" i="6"/>
  <c r="P828" i="6" s="1"/>
  <c r="O829" i="6"/>
  <c r="P829" i="6" s="1"/>
  <c r="O830" i="6"/>
  <c r="P830" i="6" s="1"/>
  <c r="O831" i="6"/>
  <c r="P831" i="6" s="1"/>
  <c r="O295" i="6"/>
  <c r="P295" i="6" s="1"/>
  <c r="O833" i="6"/>
  <c r="P833" i="6" s="1"/>
  <c r="O834" i="6"/>
  <c r="P834" i="6" s="1"/>
  <c r="O835" i="6"/>
  <c r="P835" i="6" s="1"/>
  <c r="O836" i="6"/>
  <c r="P836" i="6" s="1"/>
  <c r="O837" i="6"/>
  <c r="P837" i="6" s="1"/>
  <c r="O838" i="6"/>
  <c r="P838" i="6" s="1"/>
  <c r="O839" i="6"/>
  <c r="P839" i="6" s="1"/>
  <c r="O840" i="6"/>
  <c r="P840" i="6" s="1"/>
  <c r="O841" i="6"/>
  <c r="P841" i="6" s="1"/>
  <c r="O842" i="6"/>
  <c r="P842" i="6" s="1"/>
  <c r="O843" i="6"/>
  <c r="P843" i="6" s="1"/>
  <c r="O844" i="6"/>
  <c r="P844" i="6" s="1"/>
  <c r="O845" i="6"/>
  <c r="P845" i="6" s="1"/>
  <c r="O846" i="6"/>
  <c r="P846" i="6" s="1"/>
  <c r="O847" i="6"/>
  <c r="P847" i="6" s="1"/>
  <c r="O848" i="6"/>
  <c r="P848" i="6" s="1"/>
  <c r="O849" i="6"/>
  <c r="P849" i="6" s="1"/>
  <c r="O850" i="6"/>
  <c r="P850" i="6" s="1"/>
  <c r="O851" i="6"/>
  <c r="P851" i="6" s="1"/>
  <c r="O852" i="6"/>
  <c r="P852" i="6" s="1"/>
  <c r="O853" i="6"/>
  <c r="P853" i="6" s="1"/>
  <c r="O877" i="6"/>
  <c r="P877" i="6" s="1"/>
  <c r="O855" i="6"/>
  <c r="P855" i="6" s="1"/>
  <c r="O856" i="6"/>
  <c r="P856" i="6" s="1"/>
  <c r="O317" i="6"/>
  <c r="P317" i="6" s="1"/>
  <c r="O858" i="6"/>
  <c r="P858" i="6" s="1"/>
  <c r="O859" i="6"/>
  <c r="P859" i="6" s="1"/>
  <c r="O330" i="6"/>
  <c r="P330" i="6" s="1"/>
  <c r="O861" i="6"/>
  <c r="P861" i="6" s="1"/>
  <c r="O862" i="6"/>
  <c r="P862" i="6" s="1"/>
  <c r="O863" i="6"/>
  <c r="P863" i="6" s="1"/>
  <c r="O864" i="6"/>
  <c r="P864" i="6" s="1"/>
  <c r="O865" i="6"/>
  <c r="P865" i="6" s="1"/>
  <c r="O866" i="6"/>
  <c r="P866" i="6" s="1"/>
  <c r="O867" i="6"/>
  <c r="P867" i="6" s="1"/>
  <c r="O868" i="6"/>
  <c r="P868" i="6" s="1"/>
  <c r="O869" i="6"/>
  <c r="P869" i="6" s="1"/>
  <c r="O870" i="6"/>
  <c r="P870" i="6" s="1"/>
  <c r="O871" i="6"/>
  <c r="P871" i="6" s="1"/>
  <c r="O872" i="6"/>
  <c r="P872" i="6" s="1"/>
  <c r="O873" i="6"/>
  <c r="P873" i="6" s="1"/>
  <c r="O874" i="6"/>
  <c r="P874" i="6" s="1"/>
  <c r="O875" i="6"/>
  <c r="P875" i="6" s="1"/>
  <c r="O876" i="6"/>
  <c r="P876" i="6" s="1"/>
  <c r="O364" i="6"/>
  <c r="P364" i="6" s="1"/>
  <c r="O878" i="6"/>
  <c r="P878" i="6" s="1"/>
  <c r="O879" i="6"/>
  <c r="P879" i="6" s="1"/>
  <c r="O880" i="6"/>
  <c r="P880" i="6" s="1"/>
  <c r="O881" i="6"/>
  <c r="P881" i="6" s="1"/>
  <c r="O882" i="6"/>
  <c r="P882" i="6" s="1"/>
  <c r="O883" i="6"/>
  <c r="P883" i="6" s="1"/>
  <c r="O884" i="6"/>
  <c r="P884" i="6" s="1"/>
  <c r="O885" i="6"/>
  <c r="P885" i="6" s="1"/>
  <c r="O886" i="6"/>
  <c r="P886" i="6" s="1"/>
  <c r="O887" i="6"/>
  <c r="P887" i="6" s="1"/>
  <c r="O888" i="6"/>
  <c r="P888" i="6" s="1"/>
  <c r="O889" i="6"/>
  <c r="P889" i="6" s="1"/>
  <c r="O890" i="6"/>
  <c r="P890" i="6" s="1"/>
  <c r="O891" i="6"/>
  <c r="P891" i="6" s="1"/>
  <c r="O892" i="6"/>
  <c r="P892" i="6" s="1"/>
  <c r="E892" i="6"/>
  <c r="C892" i="6"/>
  <c r="E891" i="6"/>
  <c r="C891" i="6"/>
  <c r="E890" i="6"/>
  <c r="C890" i="6"/>
  <c r="E889" i="6"/>
  <c r="C889" i="6"/>
  <c r="E888" i="6"/>
  <c r="C888" i="6"/>
  <c r="E887" i="6"/>
  <c r="C887" i="6"/>
  <c r="E886" i="6"/>
  <c r="C886" i="6"/>
  <c r="E885" i="6"/>
  <c r="C885" i="6"/>
  <c r="E884" i="6"/>
  <c r="C884" i="6"/>
  <c r="E883" i="6"/>
  <c r="C883" i="6"/>
  <c r="E882" i="6"/>
  <c r="C882" i="6"/>
  <c r="E881" i="6"/>
  <c r="C881" i="6"/>
  <c r="E880" i="6"/>
  <c r="C880" i="6"/>
  <c r="E879" i="6"/>
  <c r="C879" i="6"/>
  <c r="E878" i="6"/>
  <c r="C878" i="6"/>
  <c r="E364" i="6"/>
  <c r="C364" i="6"/>
  <c r="E876" i="6"/>
  <c r="C876" i="6"/>
  <c r="E875" i="6"/>
  <c r="C875" i="6"/>
  <c r="E874" i="6"/>
  <c r="C874" i="6"/>
  <c r="E873" i="6"/>
  <c r="C873" i="6"/>
  <c r="E872" i="6"/>
  <c r="C872" i="6"/>
  <c r="E871" i="6"/>
  <c r="C871" i="6"/>
  <c r="E870" i="6"/>
  <c r="C870" i="6"/>
  <c r="E869" i="6"/>
  <c r="C869" i="6"/>
  <c r="E868" i="6"/>
  <c r="C868" i="6"/>
  <c r="E867" i="6"/>
  <c r="C867" i="6"/>
  <c r="E866" i="6"/>
  <c r="C866" i="6"/>
  <c r="E865" i="6"/>
  <c r="C865" i="6"/>
  <c r="E864" i="6"/>
  <c r="C864" i="6"/>
  <c r="E863" i="6"/>
  <c r="C863" i="6"/>
  <c r="E862" i="6"/>
  <c r="C862" i="6"/>
  <c r="E861" i="6"/>
  <c r="C861" i="6"/>
  <c r="E330" i="6"/>
  <c r="C330" i="6"/>
  <c r="E859" i="6"/>
  <c r="C859" i="6"/>
  <c r="E858" i="6"/>
  <c r="C858" i="6"/>
  <c r="E317" i="6"/>
  <c r="C317" i="6"/>
  <c r="E856" i="6"/>
  <c r="C856" i="6"/>
  <c r="E855" i="6"/>
  <c r="C855" i="6"/>
  <c r="E877" i="6"/>
  <c r="C877" i="6"/>
  <c r="E853" i="6"/>
  <c r="C853" i="6"/>
  <c r="E852" i="6"/>
  <c r="C852" i="6"/>
  <c r="E851" i="6"/>
  <c r="C851" i="6"/>
  <c r="E850" i="6"/>
  <c r="C850" i="6"/>
  <c r="E849" i="6"/>
  <c r="C849" i="6"/>
  <c r="E848" i="6"/>
  <c r="C848" i="6"/>
  <c r="E847" i="6"/>
  <c r="C847" i="6"/>
  <c r="E846" i="6"/>
  <c r="C846" i="6"/>
  <c r="E845" i="6"/>
  <c r="C845" i="6"/>
  <c r="E844" i="6"/>
  <c r="C844" i="6"/>
  <c r="E843" i="6"/>
  <c r="C843" i="6"/>
  <c r="E842" i="6"/>
  <c r="C842" i="6"/>
  <c r="E841" i="6"/>
  <c r="C841" i="6"/>
  <c r="E840" i="6"/>
  <c r="C840" i="6"/>
  <c r="E839" i="6"/>
  <c r="C839" i="6"/>
  <c r="E838" i="6"/>
  <c r="C838" i="6"/>
  <c r="E837" i="6"/>
  <c r="C837" i="6"/>
  <c r="E836" i="6"/>
  <c r="C836" i="6"/>
  <c r="E835" i="6"/>
  <c r="C835" i="6"/>
  <c r="E834" i="6"/>
  <c r="C834" i="6"/>
  <c r="E833" i="6"/>
  <c r="C833" i="6"/>
  <c r="E295" i="6"/>
  <c r="C295" i="6"/>
  <c r="E831" i="6"/>
  <c r="C831" i="6"/>
  <c r="E830" i="6"/>
  <c r="C830" i="6"/>
  <c r="E829" i="6"/>
  <c r="C829" i="6"/>
  <c r="E828" i="6"/>
  <c r="C828" i="6"/>
  <c r="E827" i="6"/>
  <c r="C827" i="6"/>
  <c r="E826" i="6"/>
  <c r="C826" i="6"/>
  <c r="E291" i="6"/>
  <c r="C291" i="6"/>
  <c r="E824" i="6"/>
  <c r="C824" i="6"/>
  <c r="E823" i="6"/>
  <c r="C823" i="6"/>
  <c r="E822" i="6"/>
  <c r="C822" i="6"/>
  <c r="E821" i="6"/>
  <c r="C821" i="6"/>
  <c r="E820" i="6"/>
  <c r="C820" i="6"/>
  <c r="E819" i="6"/>
  <c r="C819" i="6"/>
  <c r="E860" i="6"/>
  <c r="C860" i="6"/>
  <c r="E817" i="6"/>
  <c r="C817" i="6"/>
  <c r="E816" i="6"/>
  <c r="C816" i="6"/>
  <c r="E857" i="6"/>
  <c r="C857" i="6"/>
  <c r="E814" i="6"/>
  <c r="C814" i="6"/>
  <c r="E813" i="6"/>
  <c r="C813" i="6"/>
  <c r="E812" i="6"/>
  <c r="C812" i="6"/>
  <c r="E811" i="6"/>
  <c r="C811" i="6"/>
  <c r="E810" i="6"/>
  <c r="C810" i="6"/>
  <c r="E854" i="6"/>
  <c r="C854" i="6"/>
  <c r="E808" i="6"/>
  <c r="C808" i="6"/>
  <c r="E807" i="6"/>
  <c r="C807" i="6"/>
  <c r="E806" i="6"/>
  <c r="C806" i="6"/>
  <c r="E805" i="6"/>
  <c r="C805" i="6"/>
  <c r="E804" i="6"/>
  <c r="C804" i="6"/>
  <c r="E803" i="6"/>
  <c r="C803" i="6"/>
  <c r="E802" i="6"/>
  <c r="C802" i="6"/>
  <c r="E832" i="6"/>
  <c r="C832" i="6"/>
  <c r="E800" i="6"/>
  <c r="C800" i="6"/>
  <c r="E281" i="6"/>
  <c r="C281" i="6"/>
  <c r="E798" i="6"/>
  <c r="C798" i="6"/>
  <c r="E797" i="6"/>
  <c r="C797" i="6"/>
  <c r="E796" i="6"/>
  <c r="C796" i="6"/>
  <c r="E795" i="6"/>
  <c r="C795" i="6"/>
  <c r="E794" i="6"/>
  <c r="C794" i="6"/>
  <c r="E793" i="6"/>
  <c r="C793" i="6"/>
  <c r="E792" i="6"/>
  <c r="C792" i="6"/>
  <c r="E791" i="6"/>
  <c r="C791" i="6"/>
  <c r="E790" i="6"/>
  <c r="C790" i="6"/>
  <c r="E789" i="6"/>
  <c r="C789" i="6"/>
  <c r="E278" i="6"/>
  <c r="C278" i="6"/>
  <c r="E787" i="6"/>
  <c r="C787" i="6"/>
  <c r="E786" i="6"/>
  <c r="C786" i="6"/>
  <c r="E785" i="6"/>
  <c r="C785" i="6"/>
  <c r="E784" i="6"/>
  <c r="C784" i="6"/>
  <c r="E783" i="6"/>
  <c r="C783" i="6"/>
  <c r="E257" i="6"/>
  <c r="C257" i="6"/>
  <c r="E781" i="6"/>
  <c r="C781" i="6"/>
  <c r="E780" i="6"/>
  <c r="C780" i="6"/>
  <c r="E256" i="6"/>
  <c r="C256" i="6"/>
  <c r="E778" i="6"/>
  <c r="C778" i="6"/>
  <c r="E777" i="6"/>
  <c r="C777" i="6"/>
  <c r="E776" i="6"/>
  <c r="C776" i="6"/>
  <c r="E775" i="6"/>
  <c r="C775" i="6"/>
  <c r="E774" i="6"/>
  <c r="C774" i="6"/>
  <c r="E773" i="6"/>
  <c r="C773" i="6"/>
  <c r="E772" i="6"/>
  <c r="C772" i="6"/>
  <c r="E771" i="6"/>
  <c r="C771" i="6"/>
  <c r="E770" i="6"/>
  <c r="C770" i="6"/>
  <c r="E825" i="6"/>
  <c r="C825" i="6"/>
  <c r="E768" i="6"/>
  <c r="C768" i="6"/>
  <c r="E767" i="6"/>
  <c r="C767" i="6"/>
  <c r="E766" i="6"/>
  <c r="C766" i="6"/>
  <c r="E765" i="6"/>
  <c r="C765" i="6"/>
  <c r="E764" i="6"/>
  <c r="C764" i="6"/>
  <c r="E763" i="6"/>
  <c r="C763" i="6"/>
  <c r="E762" i="6"/>
  <c r="C762" i="6"/>
  <c r="E761" i="6"/>
  <c r="C761" i="6"/>
  <c r="E760" i="6"/>
  <c r="C760" i="6"/>
  <c r="E759" i="6"/>
  <c r="C759" i="6"/>
  <c r="E758" i="6"/>
  <c r="C758" i="6"/>
  <c r="E757" i="6"/>
  <c r="C757" i="6"/>
  <c r="E756" i="6"/>
  <c r="C756" i="6"/>
  <c r="E755" i="6"/>
  <c r="C755" i="6"/>
  <c r="E754" i="6"/>
  <c r="C754" i="6"/>
  <c r="E753" i="6"/>
  <c r="C753" i="6"/>
  <c r="E752" i="6"/>
  <c r="C752" i="6"/>
  <c r="E751" i="6"/>
  <c r="C751" i="6"/>
  <c r="E750" i="6"/>
  <c r="C750" i="6"/>
  <c r="E749" i="6"/>
  <c r="C749" i="6"/>
  <c r="E748" i="6"/>
  <c r="C748" i="6"/>
  <c r="E747" i="6"/>
  <c r="C747" i="6"/>
  <c r="E746" i="6"/>
  <c r="C746" i="6"/>
  <c r="E745" i="6"/>
  <c r="C745" i="6"/>
  <c r="E744" i="6"/>
  <c r="C744" i="6"/>
  <c r="E743" i="6"/>
  <c r="C743" i="6"/>
  <c r="E742" i="6"/>
  <c r="C742" i="6"/>
  <c r="E741" i="6"/>
  <c r="C741" i="6"/>
  <c r="E740" i="6"/>
  <c r="C740" i="6"/>
  <c r="E739" i="6"/>
  <c r="C739" i="6"/>
  <c r="E818" i="6"/>
  <c r="C818" i="6"/>
  <c r="E737" i="6"/>
  <c r="C737" i="6"/>
  <c r="E736" i="6"/>
  <c r="C736" i="6"/>
  <c r="E735" i="6"/>
  <c r="C735" i="6"/>
  <c r="E734" i="6"/>
  <c r="C734" i="6"/>
  <c r="E733" i="6"/>
  <c r="C733" i="6"/>
  <c r="E732" i="6"/>
  <c r="C732" i="6"/>
  <c r="E815" i="6"/>
  <c r="C815" i="6"/>
  <c r="E730" i="6"/>
  <c r="C730" i="6"/>
  <c r="E729" i="6"/>
  <c r="C729" i="6"/>
  <c r="E728" i="6"/>
  <c r="C728" i="6"/>
  <c r="E727" i="6"/>
  <c r="C727" i="6"/>
  <c r="E726" i="6"/>
  <c r="C726" i="6"/>
  <c r="E725" i="6"/>
  <c r="C725" i="6"/>
  <c r="E724" i="6"/>
  <c r="C724" i="6"/>
  <c r="E723" i="6"/>
  <c r="C723" i="6"/>
  <c r="E722" i="6"/>
  <c r="C722" i="6"/>
  <c r="E721" i="6"/>
  <c r="C721" i="6"/>
  <c r="E720" i="6"/>
  <c r="C720" i="6"/>
  <c r="E719" i="6"/>
  <c r="C719" i="6"/>
  <c r="E718" i="6"/>
  <c r="C718" i="6"/>
  <c r="E717" i="6"/>
  <c r="C717" i="6"/>
  <c r="E716" i="6"/>
  <c r="C716" i="6"/>
  <c r="E715" i="6"/>
  <c r="C715" i="6"/>
  <c r="E714" i="6"/>
  <c r="C714" i="6"/>
  <c r="E713" i="6"/>
  <c r="C713" i="6"/>
  <c r="E712" i="6"/>
  <c r="C712" i="6"/>
  <c r="E711" i="6"/>
  <c r="C711" i="6"/>
  <c r="E710" i="6"/>
  <c r="C710" i="6"/>
  <c r="E709" i="6"/>
  <c r="C709" i="6"/>
  <c r="E708" i="6"/>
  <c r="C708" i="6"/>
  <c r="E707" i="6"/>
  <c r="C707" i="6"/>
  <c r="E706" i="6"/>
  <c r="C706" i="6"/>
  <c r="E705" i="6"/>
  <c r="C705" i="6"/>
  <c r="E809" i="6"/>
  <c r="C809" i="6"/>
  <c r="E703" i="6"/>
  <c r="C703" i="6"/>
  <c r="E702" i="6"/>
  <c r="C702" i="6"/>
  <c r="E701" i="6"/>
  <c r="C701" i="6"/>
  <c r="E700" i="6"/>
  <c r="C700" i="6"/>
  <c r="E699" i="6"/>
  <c r="C699" i="6"/>
  <c r="E698" i="6"/>
  <c r="C698" i="6"/>
  <c r="E697" i="6"/>
  <c r="C697" i="6"/>
  <c r="E696" i="6"/>
  <c r="C696" i="6"/>
  <c r="E695" i="6"/>
  <c r="C695" i="6"/>
  <c r="E694" i="6"/>
  <c r="C694" i="6"/>
  <c r="E253" i="6"/>
  <c r="C253" i="6"/>
  <c r="E692" i="6"/>
  <c r="C692" i="6"/>
  <c r="E691" i="6"/>
  <c r="C691" i="6"/>
  <c r="E690" i="6"/>
  <c r="C690" i="6"/>
  <c r="E689" i="6"/>
  <c r="C689" i="6"/>
  <c r="E688" i="6"/>
  <c r="C688" i="6"/>
  <c r="E687" i="6"/>
  <c r="C687" i="6"/>
  <c r="E686" i="6"/>
  <c r="C686" i="6"/>
  <c r="E685" i="6"/>
  <c r="C685" i="6"/>
  <c r="E684" i="6"/>
  <c r="C684" i="6"/>
  <c r="E683" i="6"/>
  <c r="C683" i="6"/>
  <c r="E682" i="6"/>
  <c r="C682" i="6"/>
  <c r="E681" i="6"/>
  <c r="C681" i="6"/>
  <c r="E801" i="6"/>
  <c r="C801" i="6"/>
  <c r="E248" i="6"/>
  <c r="C248" i="6"/>
  <c r="E678" i="6"/>
  <c r="C678" i="6"/>
  <c r="E677" i="6"/>
  <c r="C677" i="6"/>
  <c r="E676" i="6"/>
  <c r="C676" i="6"/>
  <c r="E675" i="6"/>
  <c r="C675" i="6"/>
  <c r="E674" i="6"/>
  <c r="C674" i="6"/>
  <c r="E673" i="6"/>
  <c r="C673" i="6"/>
  <c r="E672" i="6"/>
  <c r="C672" i="6"/>
  <c r="E671" i="6"/>
  <c r="C671" i="6"/>
  <c r="E670" i="6"/>
  <c r="C670" i="6"/>
  <c r="E669" i="6"/>
  <c r="C669" i="6"/>
  <c r="E668" i="6"/>
  <c r="C668" i="6"/>
  <c r="E667" i="6"/>
  <c r="C667" i="6"/>
  <c r="E666" i="6"/>
  <c r="C666" i="6"/>
  <c r="E665" i="6"/>
  <c r="C665" i="6"/>
  <c r="E664" i="6"/>
  <c r="C664" i="6"/>
  <c r="E663" i="6"/>
  <c r="C663" i="6"/>
  <c r="E662" i="6"/>
  <c r="C662" i="6"/>
  <c r="E661" i="6"/>
  <c r="C661" i="6"/>
  <c r="E660" i="6"/>
  <c r="C660" i="6"/>
  <c r="E799" i="6"/>
  <c r="C799" i="6"/>
  <c r="E658" i="6"/>
  <c r="C658" i="6"/>
  <c r="E657" i="6"/>
  <c r="C657" i="6"/>
  <c r="E788" i="6"/>
  <c r="C788" i="6"/>
  <c r="E655" i="6"/>
  <c r="C655" i="6"/>
  <c r="E654" i="6"/>
  <c r="C654" i="6"/>
  <c r="E653" i="6"/>
  <c r="C653" i="6"/>
  <c r="E652" i="6"/>
  <c r="C652" i="6"/>
  <c r="E235" i="6"/>
  <c r="C235" i="6"/>
  <c r="E650" i="6"/>
  <c r="C650" i="6"/>
  <c r="E649" i="6"/>
  <c r="C649" i="6"/>
  <c r="E648" i="6"/>
  <c r="C648" i="6"/>
  <c r="E647" i="6"/>
  <c r="C647" i="6"/>
  <c r="E218" i="6"/>
  <c r="C218" i="6"/>
  <c r="E645" i="6"/>
  <c r="C645" i="6"/>
  <c r="E782" i="6"/>
  <c r="C782" i="6"/>
  <c r="E643" i="6"/>
  <c r="C643" i="6"/>
  <c r="E642" i="6"/>
  <c r="C642" i="6"/>
  <c r="E641" i="6"/>
  <c r="C641" i="6"/>
  <c r="E779" i="6"/>
  <c r="C779" i="6"/>
  <c r="E639" i="6"/>
  <c r="C639" i="6"/>
  <c r="E638" i="6"/>
  <c r="C638" i="6"/>
  <c r="E637" i="6"/>
  <c r="C637" i="6"/>
  <c r="E769" i="6"/>
  <c r="C769" i="6"/>
  <c r="E635" i="6"/>
  <c r="C635" i="6"/>
  <c r="E634" i="6"/>
  <c r="C634" i="6"/>
  <c r="E633" i="6"/>
  <c r="C633" i="6"/>
  <c r="E632" i="6"/>
  <c r="C632" i="6"/>
  <c r="E631" i="6"/>
  <c r="C631" i="6"/>
  <c r="E630" i="6"/>
  <c r="C630" i="6"/>
  <c r="E629" i="6"/>
  <c r="C629" i="6"/>
  <c r="E628" i="6"/>
  <c r="C628" i="6"/>
  <c r="E627" i="6"/>
  <c r="C627" i="6"/>
  <c r="E626" i="6"/>
  <c r="C626" i="6"/>
  <c r="E625" i="6"/>
  <c r="C625" i="6"/>
  <c r="E624" i="6"/>
  <c r="C624" i="6"/>
  <c r="E623" i="6"/>
  <c r="C623" i="6"/>
  <c r="E622" i="6"/>
  <c r="C622" i="6"/>
  <c r="E621" i="6"/>
  <c r="C621" i="6"/>
  <c r="E620" i="6"/>
  <c r="C620" i="6"/>
  <c r="E738" i="6"/>
  <c r="C738" i="6"/>
  <c r="E618" i="6"/>
  <c r="C618" i="6"/>
  <c r="E617" i="6"/>
  <c r="C617" i="6"/>
  <c r="E616" i="6"/>
  <c r="C616" i="6"/>
  <c r="E615" i="6"/>
  <c r="C615" i="6"/>
  <c r="E614" i="6"/>
  <c r="C614" i="6"/>
  <c r="E613" i="6"/>
  <c r="C613" i="6"/>
  <c r="E731" i="6"/>
  <c r="C731" i="6"/>
  <c r="E611" i="6"/>
  <c r="C611" i="6"/>
  <c r="E610" i="6"/>
  <c r="C610" i="6"/>
  <c r="E609" i="6"/>
  <c r="C609" i="6"/>
  <c r="E608" i="6"/>
  <c r="C608" i="6"/>
  <c r="E607" i="6"/>
  <c r="C607" i="6"/>
  <c r="E606" i="6"/>
  <c r="C606" i="6"/>
  <c r="E605" i="6"/>
  <c r="C605" i="6"/>
  <c r="E604" i="6"/>
  <c r="C604" i="6"/>
  <c r="E603" i="6"/>
  <c r="C603" i="6"/>
  <c r="E602" i="6"/>
  <c r="C602" i="6"/>
  <c r="E601" i="6"/>
  <c r="C601" i="6"/>
  <c r="E600" i="6"/>
  <c r="C600" i="6"/>
  <c r="E599" i="6"/>
  <c r="C599" i="6"/>
  <c r="E598" i="6"/>
  <c r="C598" i="6"/>
  <c r="E597" i="6"/>
  <c r="C597" i="6"/>
  <c r="E596" i="6"/>
  <c r="C596" i="6"/>
  <c r="E595" i="6"/>
  <c r="C595" i="6"/>
  <c r="E594" i="6"/>
  <c r="C594" i="6"/>
  <c r="E593" i="6"/>
  <c r="C593" i="6"/>
  <c r="E592" i="6"/>
  <c r="C592" i="6"/>
  <c r="E591" i="6"/>
  <c r="C591" i="6"/>
  <c r="E590" i="6"/>
  <c r="C590" i="6"/>
  <c r="E589" i="6"/>
  <c r="C589" i="6"/>
  <c r="E588" i="6"/>
  <c r="C588" i="6"/>
  <c r="E587" i="6"/>
  <c r="C587" i="6"/>
  <c r="E586" i="6"/>
  <c r="C586" i="6"/>
  <c r="E585" i="6"/>
  <c r="C585" i="6"/>
  <c r="E584" i="6"/>
  <c r="C584" i="6"/>
  <c r="E583" i="6"/>
  <c r="C583" i="6"/>
  <c r="E582" i="6"/>
  <c r="C582" i="6"/>
  <c r="E581" i="6"/>
  <c r="C581" i="6"/>
  <c r="E580" i="6"/>
  <c r="C580" i="6"/>
  <c r="E579" i="6"/>
  <c r="C579" i="6"/>
  <c r="E578" i="6"/>
  <c r="C578" i="6"/>
  <c r="E577" i="6"/>
  <c r="C577" i="6"/>
  <c r="E576" i="6"/>
  <c r="C576" i="6"/>
  <c r="E575" i="6"/>
  <c r="C575" i="6"/>
  <c r="E574" i="6"/>
  <c r="C574" i="6"/>
  <c r="E573" i="6"/>
  <c r="C573" i="6"/>
  <c r="E572" i="6"/>
  <c r="C572" i="6"/>
  <c r="E571" i="6"/>
  <c r="C571" i="6"/>
  <c r="E570" i="6"/>
  <c r="C570" i="6"/>
  <c r="E704" i="6"/>
  <c r="C704" i="6"/>
  <c r="E568" i="6"/>
  <c r="C568" i="6"/>
  <c r="E567" i="6"/>
  <c r="C567" i="6"/>
  <c r="E566" i="6"/>
  <c r="C566" i="6"/>
  <c r="E565" i="6"/>
  <c r="C565" i="6"/>
  <c r="E564" i="6"/>
  <c r="C564" i="6"/>
  <c r="E563" i="6"/>
  <c r="C563" i="6"/>
  <c r="E562" i="6"/>
  <c r="C562" i="6"/>
  <c r="E210" i="6"/>
  <c r="C210" i="6"/>
  <c r="E560" i="6"/>
  <c r="C560" i="6"/>
  <c r="E559" i="6"/>
  <c r="C559" i="6"/>
  <c r="E558" i="6"/>
  <c r="C558" i="6"/>
  <c r="E557" i="6"/>
  <c r="C557" i="6"/>
  <c r="E207" i="6"/>
  <c r="C207" i="6"/>
  <c r="E555" i="6"/>
  <c r="C555" i="6"/>
  <c r="E554" i="6"/>
  <c r="C554" i="6"/>
  <c r="E553" i="6"/>
  <c r="C553" i="6"/>
  <c r="E552" i="6"/>
  <c r="C552" i="6"/>
  <c r="E551" i="6"/>
  <c r="C551" i="6"/>
  <c r="E550" i="6"/>
  <c r="C550" i="6"/>
  <c r="E549" i="6"/>
  <c r="C549" i="6"/>
  <c r="E548" i="6"/>
  <c r="C548" i="6"/>
  <c r="E547" i="6"/>
  <c r="C547" i="6"/>
  <c r="E546" i="6"/>
  <c r="C546" i="6"/>
  <c r="E545" i="6"/>
  <c r="C545" i="6"/>
  <c r="E693" i="6"/>
  <c r="C693" i="6"/>
  <c r="E680" i="6"/>
  <c r="C680" i="6"/>
  <c r="E542" i="6"/>
  <c r="C542" i="6"/>
  <c r="E541" i="6"/>
  <c r="C541" i="6"/>
  <c r="E540" i="6"/>
  <c r="C540" i="6"/>
  <c r="E539" i="6"/>
  <c r="C539" i="6"/>
  <c r="E538" i="6"/>
  <c r="C538" i="6"/>
  <c r="E537" i="6"/>
  <c r="C537" i="6"/>
  <c r="E679" i="6"/>
  <c r="C679" i="6"/>
  <c r="E535" i="6"/>
  <c r="C535" i="6"/>
  <c r="E534" i="6"/>
  <c r="C534" i="6"/>
  <c r="E533" i="6"/>
  <c r="C533" i="6"/>
  <c r="E532" i="6"/>
  <c r="C532" i="6"/>
  <c r="E531" i="6"/>
  <c r="C531" i="6"/>
  <c r="E530" i="6"/>
  <c r="C530" i="6"/>
  <c r="E529" i="6"/>
  <c r="C529" i="6"/>
  <c r="E528" i="6"/>
  <c r="C528" i="6"/>
  <c r="E527" i="6"/>
  <c r="C527" i="6"/>
  <c r="E526" i="6"/>
  <c r="C526" i="6"/>
  <c r="E525" i="6"/>
  <c r="C525" i="6"/>
  <c r="E524" i="6"/>
  <c r="C524" i="6"/>
  <c r="E523" i="6"/>
  <c r="C523" i="6"/>
  <c r="E522" i="6"/>
  <c r="C522" i="6"/>
  <c r="E521" i="6"/>
  <c r="C521" i="6"/>
  <c r="E520" i="6"/>
  <c r="C520" i="6"/>
  <c r="E519" i="6"/>
  <c r="C519" i="6"/>
  <c r="E518" i="6"/>
  <c r="C518" i="6"/>
  <c r="E517" i="6"/>
  <c r="C517" i="6"/>
  <c r="E516" i="6"/>
  <c r="C516" i="6"/>
  <c r="E515" i="6"/>
  <c r="C515" i="6"/>
  <c r="E514" i="6"/>
  <c r="C514" i="6"/>
  <c r="E513" i="6"/>
  <c r="C513" i="6"/>
  <c r="E512" i="6"/>
  <c r="C512" i="6"/>
  <c r="E511" i="6"/>
  <c r="C511" i="6"/>
  <c r="E510" i="6"/>
  <c r="C510" i="6"/>
  <c r="E509" i="6"/>
  <c r="C509" i="6"/>
  <c r="E508" i="6"/>
  <c r="C508" i="6"/>
  <c r="E507" i="6"/>
  <c r="C507" i="6"/>
  <c r="E506" i="6"/>
  <c r="C506" i="6"/>
  <c r="E659" i="6"/>
  <c r="C659" i="6"/>
  <c r="E504" i="6"/>
  <c r="C504" i="6"/>
  <c r="E656" i="6"/>
  <c r="C656" i="6"/>
  <c r="E502" i="6"/>
  <c r="C502" i="6"/>
  <c r="E501" i="6"/>
  <c r="C501" i="6"/>
  <c r="E500" i="6"/>
  <c r="C500" i="6"/>
  <c r="E499" i="6"/>
  <c r="C499" i="6"/>
  <c r="E498" i="6"/>
  <c r="C498" i="6"/>
  <c r="E497" i="6"/>
  <c r="C497" i="6"/>
  <c r="E496" i="6"/>
  <c r="C496" i="6"/>
  <c r="E495" i="6"/>
  <c r="C495" i="6"/>
  <c r="E494" i="6"/>
  <c r="C494" i="6"/>
  <c r="E493" i="6"/>
  <c r="C493" i="6"/>
  <c r="E492" i="6"/>
  <c r="C492" i="6"/>
  <c r="E491" i="6"/>
  <c r="C491" i="6"/>
  <c r="E490" i="6"/>
  <c r="C490" i="6"/>
  <c r="E489" i="6"/>
  <c r="C489" i="6"/>
  <c r="E488" i="6"/>
  <c r="C488" i="6"/>
  <c r="E487" i="6"/>
  <c r="C487" i="6"/>
  <c r="E486" i="6"/>
  <c r="C486" i="6"/>
  <c r="E194" i="6"/>
  <c r="C194" i="6"/>
  <c r="E484" i="6"/>
  <c r="C484" i="6"/>
  <c r="E483" i="6"/>
  <c r="C483" i="6"/>
  <c r="E482" i="6"/>
  <c r="C482" i="6"/>
  <c r="E186" i="6"/>
  <c r="C186" i="6"/>
  <c r="E480" i="6"/>
  <c r="C480" i="6"/>
  <c r="E479" i="6"/>
  <c r="C479" i="6"/>
  <c r="E478" i="6"/>
  <c r="C478" i="6"/>
  <c r="E477" i="6"/>
  <c r="C477" i="6"/>
  <c r="E651" i="6"/>
  <c r="C651" i="6"/>
  <c r="E475" i="6"/>
  <c r="C475" i="6"/>
  <c r="E474" i="6"/>
  <c r="C474" i="6"/>
  <c r="E473" i="6"/>
  <c r="C473" i="6"/>
  <c r="E472" i="6"/>
  <c r="C472" i="6"/>
  <c r="E174" i="6"/>
  <c r="C174" i="6"/>
  <c r="E470" i="6"/>
  <c r="C470" i="6"/>
  <c r="E469" i="6"/>
  <c r="C469" i="6"/>
  <c r="E468" i="6"/>
  <c r="C468" i="6"/>
  <c r="E467" i="6"/>
  <c r="C467" i="6"/>
  <c r="E466" i="6"/>
  <c r="C466" i="6"/>
  <c r="E465" i="6"/>
  <c r="C465" i="6"/>
  <c r="E464" i="6"/>
  <c r="C464" i="6"/>
  <c r="E463" i="6"/>
  <c r="C463" i="6"/>
  <c r="E462" i="6"/>
  <c r="C462" i="6"/>
  <c r="E461" i="6"/>
  <c r="C461" i="6"/>
  <c r="E460" i="6"/>
  <c r="C460" i="6"/>
  <c r="E459" i="6"/>
  <c r="C459" i="6"/>
  <c r="E458" i="6"/>
  <c r="C458" i="6"/>
  <c r="E457" i="6"/>
  <c r="C457" i="6"/>
  <c r="E456" i="6"/>
  <c r="C456" i="6"/>
  <c r="E455" i="6"/>
  <c r="C455" i="6"/>
  <c r="E454" i="6"/>
  <c r="C454" i="6"/>
  <c r="E453" i="6"/>
  <c r="C453" i="6"/>
  <c r="E452" i="6"/>
  <c r="C452" i="6"/>
  <c r="E451" i="6"/>
  <c r="C451" i="6"/>
  <c r="E169" i="6"/>
  <c r="C169" i="6"/>
  <c r="E449" i="6"/>
  <c r="C449" i="6"/>
  <c r="E448" i="6"/>
  <c r="C448" i="6"/>
  <c r="E447" i="6"/>
  <c r="C447" i="6"/>
  <c r="E446" i="6"/>
  <c r="C446" i="6"/>
  <c r="E445" i="6"/>
  <c r="C445" i="6"/>
  <c r="E444" i="6"/>
  <c r="C444" i="6"/>
  <c r="E443" i="6"/>
  <c r="C443" i="6"/>
  <c r="E442" i="6"/>
  <c r="C442" i="6"/>
  <c r="E441" i="6"/>
  <c r="C441" i="6"/>
  <c r="E440" i="6"/>
  <c r="C440" i="6"/>
  <c r="E439" i="6"/>
  <c r="C439" i="6"/>
  <c r="E646" i="6"/>
  <c r="C646" i="6"/>
  <c r="E437" i="6"/>
  <c r="C437" i="6"/>
  <c r="E436" i="6"/>
  <c r="C436" i="6"/>
  <c r="E435" i="6"/>
  <c r="C435" i="6"/>
  <c r="E434" i="6"/>
  <c r="C434" i="6"/>
  <c r="E433" i="6"/>
  <c r="C433" i="6"/>
  <c r="E432" i="6"/>
  <c r="C432" i="6"/>
  <c r="E431" i="6"/>
  <c r="C431" i="6"/>
  <c r="E430" i="6"/>
  <c r="C430" i="6"/>
  <c r="E429" i="6"/>
  <c r="C429" i="6"/>
  <c r="E428" i="6"/>
  <c r="C428" i="6"/>
  <c r="E427" i="6"/>
  <c r="C427" i="6"/>
  <c r="E426" i="6"/>
  <c r="C426" i="6"/>
  <c r="E644" i="6"/>
  <c r="C644" i="6"/>
  <c r="E424" i="6"/>
  <c r="C424" i="6"/>
  <c r="E423" i="6"/>
  <c r="C423" i="6"/>
  <c r="E422" i="6"/>
  <c r="C422" i="6"/>
  <c r="E640" i="6"/>
  <c r="C640" i="6"/>
  <c r="E420" i="6"/>
  <c r="C420" i="6"/>
  <c r="E419" i="6"/>
  <c r="C419" i="6"/>
  <c r="E418" i="6"/>
  <c r="C418" i="6"/>
  <c r="E417" i="6"/>
  <c r="C417" i="6"/>
  <c r="E416" i="6"/>
  <c r="C416" i="6"/>
  <c r="E415" i="6"/>
  <c r="C415" i="6"/>
  <c r="E414" i="6"/>
  <c r="C414" i="6"/>
  <c r="E413" i="6"/>
  <c r="C413" i="6"/>
  <c r="E412" i="6"/>
  <c r="C412" i="6"/>
  <c r="E411" i="6"/>
  <c r="C411" i="6"/>
  <c r="E410" i="6"/>
  <c r="C410" i="6"/>
  <c r="E409" i="6"/>
  <c r="C409" i="6"/>
  <c r="E408" i="6"/>
  <c r="C408" i="6"/>
  <c r="E407" i="6"/>
  <c r="C407" i="6"/>
  <c r="E636" i="6"/>
  <c r="C636" i="6"/>
  <c r="E405" i="6"/>
  <c r="C405" i="6"/>
  <c r="E619" i="6"/>
  <c r="C619" i="6"/>
  <c r="E403" i="6"/>
  <c r="C403" i="6"/>
  <c r="E402" i="6"/>
  <c r="C402" i="6"/>
  <c r="E401" i="6"/>
  <c r="C401" i="6"/>
  <c r="E400" i="6"/>
  <c r="C400" i="6"/>
  <c r="E399" i="6"/>
  <c r="C399" i="6"/>
  <c r="E612" i="6"/>
  <c r="C612" i="6"/>
  <c r="E397" i="6"/>
  <c r="C397" i="6"/>
  <c r="E158" i="6"/>
  <c r="C158" i="6"/>
  <c r="E395" i="6"/>
  <c r="C395" i="6"/>
  <c r="E394" i="6"/>
  <c r="C394" i="6"/>
  <c r="E393" i="6"/>
  <c r="C393" i="6"/>
  <c r="E392" i="6"/>
  <c r="C392" i="6"/>
  <c r="E391" i="6"/>
  <c r="C391" i="6"/>
  <c r="E390" i="6"/>
  <c r="C390" i="6"/>
  <c r="E389" i="6"/>
  <c r="C389" i="6"/>
  <c r="E388" i="6"/>
  <c r="C388" i="6"/>
  <c r="E387" i="6"/>
  <c r="C387" i="6"/>
  <c r="E386" i="6"/>
  <c r="C386" i="6"/>
  <c r="E385" i="6"/>
  <c r="C385" i="6"/>
  <c r="E384" i="6"/>
  <c r="C384" i="6"/>
  <c r="E149" i="6"/>
  <c r="C149" i="6"/>
  <c r="E382" i="6"/>
  <c r="C382" i="6"/>
  <c r="E381" i="6"/>
  <c r="C381" i="6"/>
  <c r="E380" i="6"/>
  <c r="C380" i="6"/>
  <c r="E379" i="6"/>
  <c r="C379" i="6"/>
  <c r="E144" i="6"/>
  <c r="C144" i="6"/>
  <c r="E377" i="6"/>
  <c r="C377" i="6"/>
  <c r="E569" i="6"/>
  <c r="C569" i="6"/>
  <c r="E375" i="6"/>
  <c r="C375" i="6"/>
  <c r="E374" i="6"/>
  <c r="C374" i="6"/>
  <c r="E373" i="6"/>
  <c r="C373" i="6"/>
  <c r="E372" i="6"/>
  <c r="C372" i="6"/>
  <c r="E371" i="6"/>
  <c r="C371" i="6"/>
  <c r="E370" i="6"/>
  <c r="C370" i="6"/>
  <c r="E369" i="6"/>
  <c r="C369" i="6"/>
  <c r="E368" i="6"/>
  <c r="C368" i="6"/>
  <c r="E367" i="6"/>
  <c r="C367" i="6"/>
  <c r="E366" i="6"/>
  <c r="C366" i="6"/>
  <c r="E365" i="6"/>
  <c r="C365" i="6"/>
  <c r="E561" i="6"/>
  <c r="C561" i="6"/>
  <c r="E363" i="6"/>
  <c r="C363" i="6"/>
  <c r="E362" i="6"/>
  <c r="C362" i="6"/>
  <c r="E361" i="6"/>
  <c r="C361" i="6"/>
  <c r="E360" i="6"/>
  <c r="C360" i="6"/>
  <c r="E359" i="6"/>
  <c r="C359" i="6"/>
  <c r="E358" i="6"/>
  <c r="C358" i="6"/>
  <c r="E357" i="6"/>
  <c r="C357" i="6"/>
  <c r="E356" i="6"/>
  <c r="C356" i="6"/>
  <c r="E355" i="6"/>
  <c r="C355" i="6"/>
  <c r="E354" i="6"/>
  <c r="C354" i="6"/>
  <c r="E353" i="6"/>
  <c r="C353" i="6"/>
  <c r="E352" i="6"/>
  <c r="C352" i="6"/>
  <c r="E351" i="6"/>
  <c r="C351" i="6"/>
  <c r="E350" i="6"/>
  <c r="C350" i="6"/>
  <c r="E349" i="6"/>
  <c r="C349" i="6"/>
  <c r="E348" i="6"/>
  <c r="C348" i="6"/>
  <c r="E347" i="6"/>
  <c r="C347" i="6"/>
  <c r="E346" i="6"/>
  <c r="C346" i="6"/>
  <c r="E345" i="6"/>
  <c r="C345" i="6"/>
  <c r="E344" i="6"/>
  <c r="C344" i="6"/>
  <c r="E343" i="6"/>
  <c r="C343" i="6"/>
  <c r="E342" i="6"/>
  <c r="C342" i="6"/>
  <c r="E341" i="6"/>
  <c r="C341" i="6"/>
  <c r="E340" i="6"/>
  <c r="C340" i="6"/>
  <c r="E339" i="6"/>
  <c r="C339" i="6"/>
  <c r="E338" i="6"/>
  <c r="C338" i="6"/>
  <c r="E337" i="6"/>
  <c r="C337" i="6"/>
  <c r="E336" i="6"/>
  <c r="C336" i="6"/>
  <c r="E335" i="6"/>
  <c r="C335" i="6"/>
  <c r="E334" i="6"/>
  <c r="C334" i="6"/>
  <c r="E333" i="6"/>
  <c r="C333" i="6"/>
  <c r="E332" i="6"/>
  <c r="C332" i="6"/>
  <c r="E331" i="6"/>
  <c r="C331" i="6"/>
  <c r="E143" i="6"/>
  <c r="C143" i="6"/>
  <c r="E329" i="6"/>
  <c r="C329" i="6"/>
  <c r="E328" i="6"/>
  <c r="C328" i="6"/>
  <c r="E327" i="6"/>
  <c r="C327" i="6"/>
  <c r="E326" i="6"/>
  <c r="C326" i="6"/>
  <c r="E325" i="6"/>
  <c r="C325" i="6"/>
  <c r="E324" i="6"/>
  <c r="C324" i="6"/>
  <c r="E323" i="6"/>
  <c r="C323" i="6"/>
  <c r="E322" i="6"/>
  <c r="C322" i="6"/>
  <c r="E321" i="6"/>
  <c r="C321" i="6"/>
  <c r="E320" i="6"/>
  <c r="C320" i="6"/>
  <c r="E319" i="6"/>
  <c r="C319" i="6"/>
  <c r="E318" i="6"/>
  <c r="C318" i="6"/>
  <c r="E134" i="6"/>
  <c r="C134" i="6"/>
  <c r="E316" i="6"/>
  <c r="C316" i="6"/>
  <c r="E315" i="6"/>
  <c r="C315" i="6"/>
  <c r="E314" i="6"/>
  <c r="C314" i="6"/>
  <c r="E313" i="6"/>
  <c r="C313" i="6"/>
  <c r="E312" i="6"/>
  <c r="C312" i="6"/>
  <c r="E311" i="6"/>
  <c r="C311" i="6"/>
  <c r="E310" i="6"/>
  <c r="C310" i="6"/>
  <c r="E309" i="6"/>
  <c r="C309" i="6"/>
  <c r="E308" i="6"/>
  <c r="C308" i="6"/>
  <c r="E307" i="6"/>
  <c r="C307" i="6"/>
  <c r="E306" i="6"/>
  <c r="C306" i="6"/>
  <c r="E305" i="6"/>
  <c r="C305" i="6"/>
  <c r="E304" i="6"/>
  <c r="C304" i="6"/>
  <c r="E303" i="6"/>
  <c r="C303" i="6"/>
  <c r="E302" i="6"/>
  <c r="C302" i="6"/>
  <c r="E301" i="6"/>
  <c r="C301" i="6"/>
  <c r="E300" i="6"/>
  <c r="C300" i="6"/>
  <c r="E299" i="6"/>
  <c r="C299" i="6"/>
  <c r="E298" i="6"/>
  <c r="C298" i="6"/>
  <c r="E297" i="6"/>
  <c r="C297" i="6"/>
  <c r="E296" i="6"/>
  <c r="C296" i="6"/>
  <c r="E556" i="6"/>
  <c r="C556" i="6"/>
  <c r="E294" i="6"/>
  <c r="C294" i="6"/>
  <c r="E293" i="6"/>
  <c r="C293" i="6"/>
  <c r="E292" i="6"/>
  <c r="C292" i="6"/>
  <c r="E121" i="6"/>
  <c r="C121" i="6"/>
  <c r="E290" i="6"/>
  <c r="C290" i="6"/>
  <c r="E289" i="6"/>
  <c r="C289" i="6"/>
  <c r="E288" i="6"/>
  <c r="C288" i="6"/>
  <c r="E287" i="6"/>
  <c r="C287" i="6"/>
  <c r="E286" i="6"/>
  <c r="C286" i="6"/>
  <c r="E285" i="6"/>
  <c r="C285" i="6"/>
  <c r="E284" i="6"/>
  <c r="C284" i="6"/>
  <c r="E283" i="6"/>
  <c r="C283" i="6"/>
  <c r="E282" i="6"/>
  <c r="C282" i="6"/>
  <c r="E116" i="6"/>
  <c r="C116" i="6"/>
  <c r="E280" i="6"/>
  <c r="C280" i="6"/>
  <c r="E279" i="6"/>
  <c r="C279" i="6"/>
  <c r="E544" i="6"/>
  <c r="C544" i="6"/>
  <c r="E277" i="6"/>
  <c r="C277" i="6"/>
  <c r="E276" i="6"/>
  <c r="C276" i="6"/>
  <c r="E275" i="6"/>
  <c r="C275" i="6"/>
  <c r="E274" i="6"/>
  <c r="C274" i="6"/>
  <c r="E273" i="6"/>
  <c r="C273" i="6"/>
  <c r="E272" i="6"/>
  <c r="C272" i="6"/>
  <c r="E271" i="6"/>
  <c r="C271" i="6"/>
  <c r="E270" i="6"/>
  <c r="C270" i="6"/>
  <c r="E269" i="6"/>
  <c r="C269" i="6"/>
  <c r="E268" i="6"/>
  <c r="C268" i="6"/>
  <c r="E267" i="6"/>
  <c r="C267" i="6"/>
  <c r="E266" i="6"/>
  <c r="C266" i="6"/>
  <c r="E265" i="6"/>
  <c r="C265" i="6"/>
  <c r="E264" i="6"/>
  <c r="C264" i="6"/>
  <c r="E263" i="6"/>
  <c r="C263" i="6"/>
  <c r="E262" i="6"/>
  <c r="C262" i="6"/>
  <c r="E261" i="6"/>
  <c r="C261" i="6"/>
  <c r="E260" i="6"/>
  <c r="C260" i="6"/>
  <c r="E259" i="6"/>
  <c r="C259" i="6"/>
  <c r="E258" i="6"/>
  <c r="C258" i="6"/>
  <c r="E115" i="6"/>
  <c r="C115" i="6"/>
  <c r="E543" i="6"/>
  <c r="C543" i="6"/>
  <c r="E255" i="6"/>
  <c r="C255" i="6"/>
  <c r="E254" i="6"/>
  <c r="C254" i="6"/>
  <c r="E536" i="6"/>
  <c r="C536" i="6"/>
  <c r="E252" i="6"/>
  <c r="C252" i="6"/>
  <c r="E251" i="6"/>
  <c r="C251" i="6"/>
  <c r="E250" i="6"/>
  <c r="C250" i="6"/>
  <c r="E249" i="6"/>
  <c r="C249" i="6"/>
  <c r="E505" i="6"/>
  <c r="C505" i="6"/>
  <c r="E247" i="6"/>
  <c r="C247" i="6"/>
  <c r="E246" i="6"/>
  <c r="C246" i="6"/>
  <c r="E245" i="6"/>
  <c r="C245" i="6"/>
  <c r="E244" i="6"/>
  <c r="C244" i="6"/>
  <c r="E243" i="6"/>
  <c r="C243" i="6"/>
  <c r="E242" i="6"/>
  <c r="C242" i="6"/>
  <c r="E241" i="6"/>
  <c r="C241" i="6"/>
  <c r="E240" i="6"/>
  <c r="C240" i="6"/>
  <c r="E239" i="6"/>
  <c r="C239" i="6"/>
  <c r="E238" i="6"/>
  <c r="C238" i="6"/>
  <c r="E237" i="6"/>
  <c r="C237" i="6"/>
  <c r="E236" i="6"/>
  <c r="C236" i="6"/>
  <c r="E113" i="6"/>
  <c r="C113" i="6"/>
  <c r="E234" i="6"/>
  <c r="C234" i="6"/>
  <c r="E233" i="6"/>
  <c r="C233" i="6"/>
  <c r="E232" i="6"/>
  <c r="C232" i="6"/>
  <c r="E231" i="6"/>
  <c r="C231" i="6"/>
  <c r="E230" i="6"/>
  <c r="C230" i="6"/>
  <c r="E229" i="6"/>
  <c r="C229" i="6"/>
  <c r="E228" i="6"/>
  <c r="C228" i="6"/>
  <c r="E227" i="6"/>
  <c r="C227" i="6"/>
  <c r="E226" i="6"/>
  <c r="C226" i="6"/>
  <c r="E225" i="6"/>
  <c r="C225" i="6"/>
  <c r="E224" i="6"/>
  <c r="C224" i="6"/>
  <c r="E223" i="6"/>
  <c r="C223" i="6"/>
  <c r="E222" i="6"/>
  <c r="C222" i="6"/>
  <c r="E221" i="6"/>
  <c r="C221" i="6"/>
  <c r="E220" i="6"/>
  <c r="C220" i="6"/>
  <c r="E219" i="6"/>
  <c r="C219" i="6"/>
  <c r="E108" i="6"/>
  <c r="C108" i="6"/>
  <c r="E217" i="6"/>
  <c r="C217" i="6"/>
  <c r="E216" i="6"/>
  <c r="C216" i="6"/>
  <c r="E215" i="6"/>
  <c r="C215" i="6"/>
  <c r="E214" i="6"/>
  <c r="C214" i="6"/>
  <c r="E213" i="6"/>
  <c r="C213" i="6"/>
  <c r="E212" i="6"/>
  <c r="C212" i="6"/>
  <c r="E211" i="6"/>
  <c r="C211" i="6"/>
  <c r="E102" i="6"/>
  <c r="C102" i="6"/>
  <c r="E209" i="6"/>
  <c r="C209" i="6"/>
  <c r="E208" i="6"/>
  <c r="C208" i="6"/>
  <c r="E503" i="6"/>
  <c r="C503" i="6"/>
  <c r="E206" i="6"/>
  <c r="C206" i="6"/>
  <c r="E205" i="6"/>
  <c r="C205" i="6"/>
  <c r="E204" i="6"/>
  <c r="C204" i="6"/>
  <c r="E203" i="6"/>
  <c r="C203" i="6"/>
  <c r="E202" i="6"/>
  <c r="C202" i="6"/>
  <c r="E201" i="6"/>
  <c r="C201" i="6"/>
  <c r="E200" i="6"/>
  <c r="C200" i="6"/>
  <c r="E199" i="6"/>
  <c r="C199" i="6"/>
  <c r="E198" i="6"/>
  <c r="C198" i="6"/>
  <c r="E197" i="6"/>
  <c r="C197" i="6"/>
  <c r="E196" i="6"/>
  <c r="C196" i="6"/>
  <c r="E195" i="6"/>
  <c r="C195" i="6"/>
  <c r="E87" i="6"/>
  <c r="C87" i="6"/>
  <c r="E193" i="6"/>
  <c r="C193" i="6"/>
  <c r="E192" i="6"/>
  <c r="C192" i="6"/>
  <c r="E191" i="6"/>
  <c r="C191" i="6"/>
  <c r="E190" i="6"/>
  <c r="C190" i="6"/>
  <c r="E189" i="6"/>
  <c r="C189" i="6"/>
  <c r="E188" i="6"/>
  <c r="C188" i="6"/>
  <c r="E187" i="6"/>
  <c r="C187" i="6"/>
  <c r="E81" i="6"/>
  <c r="C81" i="6"/>
  <c r="E185" i="6"/>
  <c r="C185" i="6"/>
  <c r="E184" i="6"/>
  <c r="C184" i="6"/>
  <c r="E183" i="6"/>
  <c r="C183" i="6"/>
  <c r="E182" i="6"/>
  <c r="C182" i="6"/>
  <c r="E181" i="6"/>
  <c r="C181" i="6"/>
  <c r="E180" i="6"/>
  <c r="C180" i="6"/>
  <c r="E179" i="6"/>
  <c r="C179" i="6"/>
  <c r="E178" i="6"/>
  <c r="C178" i="6"/>
  <c r="E177" i="6"/>
  <c r="C177" i="6"/>
  <c r="E176" i="6"/>
  <c r="C176" i="6"/>
  <c r="E175" i="6"/>
  <c r="C175" i="6"/>
  <c r="E73" i="6"/>
  <c r="C73" i="6"/>
  <c r="E173" i="6"/>
  <c r="C173" i="6"/>
  <c r="E172" i="6"/>
  <c r="C172" i="6"/>
  <c r="E171" i="6"/>
  <c r="C171" i="6"/>
  <c r="E170" i="6"/>
  <c r="C170" i="6"/>
  <c r="E485" i="6"/>
  <c r="C485" i="6"/>
  <c r="E168" i="6"/>
  <c r="C168" i="6"/>
  <c r="E167" i="6"/>
  <c r="C167" i="6"/>
  <c r="E166" i="6"/>
  <c r="C166" i="6"/>
  <c r="E165" i="6"/>
  <c r="C165" i="6"/>
  <c r="E164" i="6"/>
  <c r="C164" i="6"/>
  <c r="E163" i="6"/>
  <c r="C163" i="6"/>
  <c r="E162" i="6"/>
  <c r="C162" i="6"/>
  <c r="E161" i="6"/>
  <c r="C161" i="6"/>
  <c r="E160" i="6"/>
  <c r="C160" i="6"/>
  <c r="E159" i="6"/>
  <c r="C159" i="6"/>
  <c r="E70" i="6"/>
  <c r="C70" i="6"/>
  <c r="E157" i="6"/>
  <c r="C157" i="6"/>
  <c r="E156" i="6"/>
  <c r="C156" i="6"/>
  <c r="E155" i="6"/>
  <c r="C155" i="6"/>
  <c r="E154" i="6"/>
  <c r="C154" i="6"/>
  <c r="E153" i="6"/>
  <c r="C153" i="6"/>
  <c r="E152" i="6"/>
  <c r="C152" i="6"/>
  <c r="E151" i="6"/>
  <c r="C151" i="6"/>
  <c r="E150" i="6"/>
  <c r="C150" i="6"/>
  <c r="E481" i="6"/>
  <c r="C481" i="6"/>
  <c r="E148" i="6"/>
  <c r="C148" i="6"/>
  <c r="E147" i="6"/>
  <c r="C147" i="6"/>
  <c r="E146" i="6"/>
  <c r="C146" i="6"/>
  <c r="E145" i="6"/>
  <c r="C145" i="6"/>
  <c r="E51" i="6"/>
  <c r="C51" i="6"/>
  <c r="E46" i="6"/>
  <c r="C46" i="6"/>
  <c r="E142" i="6"/>
  <c r="C142" i="6"/>
  <c r="E141" i="6"/>
  <c r="C141" i="6"/>
  <c r="E140" i="6"/>
  <c r="C140" i="6"/>
  <c r="E139" i="6"/>
  <c r="C139" i="6"/>
  <c r="E138" i="6"/>
  <c r="C138" i="6"/>
  <c r="E137" i="6"/>
  <c r="C137" i="6"/>
  <c r="E136" i="6"/>
  <c r="C136" i="6"/>
  <c r="E135" i="6"/>
  <c r="C135" i="6"/>
  <c r="E476" i="6"/>
  <c r="C476" i="6"/>
  <c r="E133" i="6"/>
  <c r="C133" i="6"/>
  <c r="E132" i="6"/>
  <c r="C132" i="6"/>
  <c r="E131" i="6"/>
  <c r="C131" i="6"/>
  <c r="E130" i="6"/>
  <c r="C130" i="6"/>
  <c r="E129" i="6"/>
  <c r="C129" i="6"/>
  <c r="E128" i="6"/>
  <c r="C128" i="6"/>
  <c r="E127" i="6"/>
  <c r="C127" i="6"/>
  <c r="E126" i="6"/>
  <c r="C126" i="6"/>
  <c r="E125" i="6"/>
  <c r="C125" i="6"/>
  <c r="E124" i="6"/>
  <c r="C124" i="6"/>
  <c r="E123" i="6"/>
  <c r="C123" i="6"/>
  <c r="E122" i="6"/>
  <c r="C122" i="6"/>
  <c r="E471" i="6"/>
  <c r="C471" i="6"/>
  <c r="E120" i="6"/>
  <c r="C120" i="6"/>
  <c r="E119" i="6"/>
  <c r="C119" i="6"/>
  <c r="E118" i="6"/>
  <c r="C118" i="6"/>
  <c r="E117" i="6"/>
  <c r="C117" i="6"/>
  <c r="E450" i="6"/>
  <c r="C450" i="6"/>
  <c r="E438" i="6"/>
  <c r="C438" i="6"/>
  <c r="E114" i="6"/>
  <c r="C114" i="6"/>
  <c r="E425" i="6"/>
  <c r="C425" i="6"/>
  <c r="E112" i="6"/>
  <c r="C112" i="6"/>
  <c r="E111" i="6"/>
  <c r="C111" i="6"/>
  <c r="E110" i="6"/>
  <c r="C110" i="6"/>
  <c r="E109" i="6"/>
  <c r="C109" i="6"/>
  <c r="E42" i="6"/>
  <c r="C42" i="6"/>
  <c r="E107" i="6"/>
  <c r="C107" i="6"/>
  <c r="E106" i="6"/>
  <c r="C106" i="6"/>
  <c r="E105" i="6"/>
  <c r="C105" i="6"/>
  <c r="E104" i="6"/>
  <c r="C104" i="6"/>
  <c r="E103" i="6"/>
  <c r="C103" i="6"/>
  <c r="E421" i="6"/>
  <c r="C421" i="6"/>
  <c r="E101" i="6"/>
  <c r="C101" i="6"/>
  <c r="E100" i="6"/>
  <c r="C100" i="6"/>
  <c r="E99" i="6"/>
  <c r="C99" i="6"/>
  <c r="E98" i="6"/>
  <c r="C98" i="6"/>
  <c r="E97" i="6"/>
  <c r="C97" i="6"/>
  <c r="E96" i="6"/>
  <c r="C96" i="6"/>
  <c r="E95" i="6"/>
  <c r="C95" i="6"/>
  <c r="E94" i="6"/>
  <c r="C94" i="6"/>
  <c r="E93" i="6"/>
  <c r="C93" i="6"/>
  <c r="E92" i="6"/>
  <c r="C92" i="6"/>
  <c r="E91" i="6"/>
  <c r="C91" i="6"/>
  <c r="E90" i="6"/>
  <c r="C90" i="6"/>
  <c r="E89" i="6"/>
  <c r="C89" i="6"/>
  <c r="E88" i="6"/>
  <c r="C88" i="6"/>
  <c r="E41" i="6"/>
  <c r="C41" i="6"/>
  <c r="E86" i="6"/>
  <c r="C86" i="6"/>
  <c r="E85" i="6"/>
  <c r="C85" i="6"/>
  <c r="E84" i="6"/>
  <c r="C84" i="6"/>
  <c r="E83" i="6"/>
  <c r="C83" i="6"/>
  <c r="E82" i="6"/>
  <c r="C82" i="6"/>
  <c r="E40" i="6"/>
  <c r="C40" i="6"/>
  <c r="E80" i="6"/>
  <c r="C80" i="6"/>
  <c r="E79" i="6"/>
  <c r="C79" i="6"/>
  <c r="E78" i="6"/>
  <c r="C78" i="6"/>
  <c r="E77" i="6"/>
  <c r="C77" i="6"/>
  <c r="E76" i="6"/>
  <c r="C76" i="6"/>
  <c r="E75" i="6"/>
  <c r="C75" i="6"/>
  <c r="E74" i="6"/>
  <c r="C74" i="6"/>
  <c r="E406" i="6"/>
  <c r="C406" i="6"/>
  <c r="E72" i="6"/>
  <c r="C72" i="6"/>
  <c r="E71" i="6"/>
  <c r="C71" i="6"/>
  <c r="E27" i="6"/>
  <c r="C27" i="6"/>
  <c r="E69" i="6"/>
  <c r="C69" i="6"/>
  <c r="E68" i="6"/>
  <c r="C68" i="6"/>
  <c r="E67" i="6"/>
  <c r="C67" i="6"/>
  <c r="E66" i="6"/>
  <c r="C66" i="6"/>
  <c r="E65" i="6"/>
  <c r="C65" i="6"/>
  <c r="E64" i="6"/>
  <c r="C64" i="6"/>
  <c r="E63" i="6"/>
  <c r="C63" i="6"/>
  <c r="E62" i="6"/>
  <c r="C62" i="6"/>
  <c r="E61" i="6"/>
  <c r="C61" i="6"/>
  <c r="E60" i="6"/>
  <c r="C60" i="6"/>
  <c r="E59" i="6"/>
  <c r="C59" i="6"/>
  <c r="E58" i="6"/>
  <c r="C58" i="6"/>
  <c r="E57" i="6"/>
  <c r="C57" i="6"/>
  <c r="E56" i="6"/>
  <c r="C56" i="6"/>
  <c r="E55" i="6"/>
  <c r="C55" i="6"/>
  <c r="E54" i="6"/>
  <c r="C54" i="6"/>
  <c r="E53" i="6"/>
  <c r="C53" i="6"/>
  <c r="E52" i="6"/>
  <c r="C52" i="6"/>
  <c r="E404" i="6"/>
  <c r="C404" i="6"/>
  <c r="E50" i="6"/>
  <c r="C50" i="6"/>
  <c r="E49" i="6"/>
  <c r="C49" i="6"/>
  <c r="E48" i="6"/>
  <c r="C48" i="6"/>
  <c r="E47" i="6"/>
  <c r="C47" i="6"/>
  <c r="E26" i="6"/>
  <c r="C26" i="6"/>
  <c r="E45" i="6"/>
  <c r="C45" i="6"/>
  <c r="E44" i="6"/>
  <c r="C44" i="6"/>
  <c r="E43" i="6"/>
  <c r="C43" i="6"/>
  <c r="E398" i="6"/>
  <c r="C398" i="6"/>
  <c r="E24" i="6"/>
  <c r="C24" i="6"/>
  <c r="E396" i="6"/>
  <c r="C396" i="6"/>
  <c r="E39" i="6"/>
  <c r="C39" i="6"/>
  <c r="E38" i="6"/>
  <c r="C38" i="6"/>
  <c r="E37" i="6"/>
  <c r="C37" i="6"/>
  <c r="E36" i="6"/>
  <c r="C36" i="6"/>
  <c r="E35" i="6"/>
  <c r="C35" i="6"/>
  <c r="E34" i="6"/>
  <c r="C34" i="6"/>
  <c r="E33" i="6"/>
  <c r="C33" i="6"/>
  <c r="E32" i="6"/>
  <c r="C32" i="6"/>
  <c r="E31" i="6"/>
  <c r="C31" i="6"/>
  <c r="E30" i="6"/>
  <c r="C30" i="6"/>
  <c r="E29" i="6"/>
  <c r="C29" i="6"/>
  <c r="E28" i="6"/>
  <c r="C28" i="6"/>
  <c r="E20" i="6"/>
  <c r="C20" i="6"/>
  <c r="E383" i="6"/>
  <c r="C383" i="6"/>
  <c r="E25" i="6"/>
  <c r="C25" i="6"/>
  <c r="E16" i="6"/>
  <c r="C16" i="6"/>
  <c r="E23" i="6"/>
  <c r="C23" i="6"/>
  <c r="E22" i="6"/>
  <c r="C22" i="6"/>
  <c r="E21" i="6"/>
  <c r="C21" i="6"/>
  <c r="E378" i="6"/>
  <c r="C378" i="6"/>
  <c r="E19" i="6"/>
  <c r="C19" i="6"/>
  <c r="E18" i="6"/>
  <c r="C18" i="6"/>
  <c r="E17" i="6"/>
  <c r="C17" i="6"/>
  <c r="E376" i="6"/>
  <c r="C376" i="6"/>
  <c r="E15" i="6"/>
  <c r="C15" i="6"/>
  <c r="E14" i="6"/>
  <c r="C14" i="6"/>
  <c r="E13" i="6"/>
  <c r="C13" i="6"/>
  <c r="E12" i="6"/>
  <c r="C12" i="6"/>
  <c r="E11" i="6"/>
  <c r="C11" i="6"/>
  <c r="E10" i="6"/>
  <c r="C10" i="6"/>
  <c r="E9" i="6"/>
  <c r="C9" i="6"/>
  <c r="E8" i="6"/>
  <c r="C8" i="6"/>
  <c r="E7" i="6"/>
  <c r="C7" i="6"/>
  <c r="E6" i="6"/>
  <c r="C6" i="6"/>
  <c r="E5" i="6"/>
  <c r="C5" i="6"/>
  <c r="E4" i="6"/>
  <c r="C4" i="6"/>
  <c r="E3" i="6"/>
  <c r="C3" i="6"/>
  <c r="E2" i="6"/>
  <c r="C2" i="6"/>
  <c r="E892" i="4"/>
  <c r="C892" i="4"/>
  <c r="E891" i="4"/>
  <c r="C891" i="4"/>
  <c r="E890" i="4"/>
  <c r="C890" i="4"/>
  <c r="E889" i="4"/>
  <c r="C889" i="4"/>
  <c r="E888" i="4"/>
  <c r="C888" i="4"/>
  <c r="E887" i="4"/>
  <c r="C887" i="4"/>
  <c r="E886" i="4"/>
  <c r="C886" i="4"/>
  <c r="E885" i="4"/>
  <c r="C885" i="4"/>
  <c r="E884" i="4"/>
  <c r="C884" i="4"/>
  <c r="E883" i="4"/>
  <c r="C883" i="4"/>
  <c r="E882" i="4"/>
  <c r="C882" i="4"/>
  <c r="E881" i="4"/>
  <c r="C881" i="4"/>
  <c r="E880" i="4"/>
  <c r="C880" i="4"/>
  <c r="E879" i="4"/>
  <c r="C879" i="4"/>
  <c r="E878" i="4"/>
  <c r="C878" i="4"/>
  <c r="E877" i="4"/>
  <c r="C877" i="4"/>
  <c r="E876" i="4"/>
  <c r="C876" i="4"/>
  <c r="E875" i="4"/>
  <c r="C875" i="4"/>
  <c r="E874" i="4"/>
  <c r="C874" i="4"/>
  <c r="E873" i="4"/>
  <c r="C873" i="4"/>
  <c r="E872" i="4"/>
  <c r="C872" i="4"/>
  <c r="E871" i="4"/>
  <c r="C871" i="4"/>
  <c r="E870" i="4"/>
  <c r="C870" i="4"/>
  <c r="E869" i="4"/>
  <c r="C869" i="4"/>
  <c r="E868" i="4"/>
  <c r="C868" i="4"/>
  <c r="E867" i="4"/>
  <c r="C867" i="4"/>
  <c r="E866" i="4"/>
  <c r="C866" i="4"/>
  <c r="E865" i="4"/>
  <c r="C865" i="4"/>
  <c r="E864" i="4"/>
  <c r="C864" i="4"/>
  <c r="E863" i="4"/>
  <c r="C863" i="4"/>
  <c r="E862" i="4"/>
  <c r="C862" i="4"/>
  <c r="E861" i="4"/>
  <c r="C861" i="4"/>
  <c r="E860" i="4"/>
  <c r="C860" i="4"/>
  <c r="E859" i="4"/>
  <c r="C859" i="4"/>
  <c r="E858" i="4"/>
  <c r="C858" i="4"/>
  <c r="E857" i="4"/>
  <c r="C857" i="4"/>
  <c r="E856" i="4"/>
  <c r="C856" i="4"/>
  <c r="E855" i="4"/>
  <c r="C855" i="4"/>
  <c r="E854" i="4"/>
  <c r="C854" i="4"/>
  <c r="E853" i="4"/>
  <c r="C853" i="4"/>
  <c r="E852" i="4"/>
  <c r="C852" i="4"/>
  <c r="E851" i="4"/>
  <c r="C851" i="4"/>
  <c r="E850" i="4"/>
  <c r="C850" i="4"/>
  <c r="E849" i="4"/>
  <c r="C849" i="4"/>
  <c r="E848" i="4"/>
  <c r="C848" i="4"/>
  <c r="E847" i="4"/>
  <c r="C847" i="4"/>
  <c r="E846" i="4"/>
  <c r="C846" i="4"/>
  <c r="E845" i="4"/>
  <c r="C845" i="4"/>
  <c r="E844" i="4"/>
  <c r="C844" i="4"/>
  <c r="E843" i="4"/>
  <c r="C843" i="4"/>
  <c r="E842" i="4"/>
  <c r="C842" i="4"/>
  <c r="E841" i="4"/>
  <c r="C841" i="4"/>
  <c r="E840" i="4"/>
  <c r="C840" i="4"/>
  <c r="E839" i="4"/>
  <c r="C839" i="4"/>
  <c r="E838" i="4"/>
  <c r="C838" i="4"/>
  <c r="E837" i="4"/>
  <c r="C837" i="4"/>
  <c r="E836" i="4"/>
  <c r="C836" i="4"/>
  <c r="E835" i="4"/>
  <c r="C835" i="4"/>
  <c r="E834" i="4"/>
  <c r="C834" i="4"/>
  <c r="E833" i="4"/>
  <c r="C833" i="4"/>
  <c r="E832" i="4"/>
  <c r="C832" i="4"/>
  <c r="E831" i="4"/>
  <c r="C831" i="4"/>
  <c r="E830" i="4"/>
  <c r="C830" i="4"/>
  <c r="E829" i="4"/>
  <c r="C829" i="4"/>
  <c r="E828" i="4"/>
  <c r="C828" i="4"/>
  <c r="E827" i="4"/>
  <c r="C827" i="4"/>
  <c r="E826" i="4"/>
  <c r="C826" i="4"/>
  <c r="E825" i="4"/>
  <c r="C825" i="4"/>
  <c r="E824" i="4"/>
  <c r="C824" i="4"/>
  <c r="E823" i="4"/>
  <c r="C823" i="4"/>
  <c r="E822" i="4"/>
  <c r="C822" i="4"/>
  <c r="E821" i="4"/>
  <c r="C821" i="4"/>
  <c r="E820" i="4"/>
  <c r="C820" i="4"/>
  <c r="E819" i="4"/>
  <c r="C819" i="4"/>
  <c r="E818" i="4"/>
  <c r="C818" i="4"/>
  <c r="E817" i="4"/>
  <c r="C817" i="4"/>
  <c r="E816" i="4"/>
  <c r="C816" i="4"/>
  <c r="E815" i="4"/>
  <c r="C815" i="4"/>
  <c r="E814" i="4"/>
  <c r="C814" i="4"/>
  <c r="E813" i="4"/>
  <c r="C813" i="4"/>
  <c r="E812" i="4"/>
  <c r="C812" i="4"/>
  <c r="E811" i="4"/>
  <c r="C811" i="4"/>
  <c r="E810" i="4"/>
  <c r="C810" i="4"/>
  <c r="E809" i="4"/>
  <c r="C809" i="4"/>
  <c r="E808" i="4"/>
  <c r="C808" i="4"/>
  <c r="E807" i="4"/>
  <c r="C807" i="4"/>
  <c r="E806" i="4"/>
  <c r="C806" i="4"/>
  <c r="E805" i="4"/>
  <c r="C805" i="4"/>
  <c r="E804" i="4"/>
  <c r="C804" i="4"/>
  <c r="E803" i="4"/>
  <c r="C803" i="4"/>
  <c r="E802" i="4"/>
  <c r="C802" i="4"/>
  <c r="E801" i="4"/>
  <c r="C801" i="4"/>
  <c r="E800" i="4"/>
  <c r="C800" i="4"/>
  <c r="E799" i="4"/>
  <c r="C799" i="4"/>
  <c r="E798" i="4"/>
  <c r="C798" i="4"/>
  <c r="E797" i="4"/>
  <c r="C797" i="4"/>
  <c r="E796" i="4"/>
  <c r="C796" i="4"/>
  <c r="E795" i="4"/>
  <c r="C795" i="4"/>
  <c r="E794" i="4"/>
  <c r="C794" i="4"/>
  <c r="E793" i="4"/>
  <c r="C793" i="4"/>
  <c r="E792" i="4"/>
  <c r="C792" i="4"/>
  <c r="E791" i="4"/>
  <c r="C791" i="4"/>
  <c r="E790" i="4"/>
  <c r="C790" i="4"/>
  <c r="E789" i="4"/>
  <c r="C789" i="4"/>
  <c r="E788" i="4"/>
  <c r="C788" i="4"/>
  <c r="E787" i="4"/>
  <c r="C787" i="4"/>
  <c r="E786" i="4"/>
  <c r="C786" i="4"/>
  <c r="E785" i="4"/>
  <c r="C785" i="4"/>
  <c r="E784" i="4"/>
  <c r="C784" i="4"/>
  <c r="E783" i="4"/>
  <c r="C783" i="4"/>
  <c r="E782" i="4"/>
  <c r="C782" i="4"/>
  <c r="E781" i="4"/>
  <c r="C781" i="4"/>
  <c r="E780" i="4"/>
  <c r="C780" i="4"/>
  <c r="E779" i="4"/>
  <c r="C779" i="4"/>
  <c r="E778" i="4"/>
  <c r="C778" i="4"/>
  <c r="E777" i="4"/>
  <c r="C777" i="4"/>
  <c r="E776" i="4"/>
  <c r="C776" i="4"/>
  <c r="E775" i="4"/>
  <c r="C775" i="4"/>
  <c r="E774" i="4"/>
  <c r="C774" i="4"/>
  <c r="E773" i="4"/>
  <c r="C773" i="4"/>
  <c r="E772" i="4"/>
  <c r="C772" i="4"/>
  <c r="E771" i="4"/>
  <c r="C771" i="4"/>
  <c r="E770" i="4"/>
  <c r="C770" i="4"/>
  <c r="E769" i="4"/>
  <c r="C769" i="4"/>
  <c r="E768" i="4"/>
  <c r="C768" i="4"/>
  <c r="E767" i="4"/>
  <c r="C767" i="4"/>
  <c r="E766" i="4"/>
  <c r="C766" i="4"/>
  <c r="E765" i="4"/>
  <c r="C765" i="4"/>
  <c r="E764" i="4"/>
  <c r="C764" i="4"/>
  <c r="E763" i="4"/>
  <c r="C763" i="4"/>
  <c r="E762" i="4"/>
  <c r="C762" i="4"/>
  <c r="E761" i="4"/>
  <c r="C761" i="4"/>
  <c r="E760" i="4"/>
  <c r="C760" i="4"/>
  <c r="E759" i="4"/>
  <c r="C759" i="4"/>
  <c r="E758" i="4"/>
  <c r="C758" i="4"/>
  <c r="E757" i="4"/>
  <c r="C757" i="4"/>
  <c r="E756" i="4"/>
  <c r="C756" i="4"/>
  <c r="E755" i="4"/>
  <c r="C755" i="4"/>
  <c r="E754" i="4"/>
  <c r="C754" i="4"/>
  <c r="E753" i="4"/>
  <c r="C753" i="4"/>
  <c r="E752" i="4"/>
  <c r="C752" i="4"/>
  <c r="E751" i="4"/>
  <c r="C751" i="4"/>
  <c r="E750" i="4"/>
  <c r="C750" i="4"/>
  <c r="E749" i="4"/>
  <c r="C749" i="4"/>
  <c r="E748" i="4"/>
  <c r="C748" i="4"/>
  <c r="E747" i="4"/>
  <c r="C747" i="4"/>
  <c r="E746" i="4"/>
  <c r="C746" i="4"/>
  <c r="E745" i="4"/>
  <c r="C745" i="4"/>
  <c r="E744" i="4"/>
  <c r="C744" i="4"/>
  <c r="E743" i="4"/>
  <c r="C743" i="4"/>
  <c r="E742" i="4"/>
  <c r="C742" i="4"/>
  <c r="E741" i="4"/>
  <c r="C741" i="4"/>
  <c r="E740" i="4"/>
  <c r="C740" i="4"/>
  <c r="E739" i="4"/>
  <c r="C739" i="4"/>
  <c r="E738" i="4"/>
  <c r="C738" i="4"/>
  <c r="E737" i="4"/>
  <c r="C737" i="4"/>
  <c r="E736" i="4"/>
  <c r="C736" i="4"/>
  <c r="E735" i="4"/>
  <c r="C735" i="4"/>
  <c r="E734" i="4"/>
  <c r="C734" i="4"/>
  <c r="E733" i="4"/>
  <c r="C733" i="4"/>
  <c r="E732" i="4"/>
  <c r="C732" i="4"/>
  <c r="E731" i="4"/>
  <c r="C731" i="4"/>
  <c r="E730" i="4"/>
  <c r="C730" i="4"/>
  <c r="E729" i="4"/>
  <c r="C729" i="4"/>
  <c r="E728" i="4"/>
  <c r="C728" i="4"/>
  <c r="E727" i="4"/>
  <c r="C727" i="4"/>
  <c r="E726" i="4"/>
  <c r="C726" i="4"/>
  <c r="E725" i="4"/>
  <c r="C725" i="4"/>
  <c r="E724" i="4"/>
  <c r="C724" i="4"/>
  <c r="E723" i="4"/>
  <c r="C723" i="4"/>
  <c r="E722" i="4"/>
  <c r="C722" i="4"/>
  <c r="E721" i="4"/>
  <c r="C721" i="4"/>
  <c r="E720" i="4"/>
  <c r="C720" i="4"/>
  <c r="E719" i="4"/>
  <c r="C719" i="4"/>
  <c r="E718" i="4"/>
  <c r="C718" i="4"/>
  <c r="E717" i="4"/>
  <c r="C717" i="4"/>
  <c r="E716" i="4"/>
  <c r="C716" i="4"/>
  <c r="E715" i="4"/>
  <c r="C715" i="4"/>
  <c r="E714" i="4"/>
  <c r="C714" i="4"/>
  <c r="E713" i="4"/>
  <c r="C713" i="4"/>
  <c r="E712" i="4"/>
  <c r="C712" i="4"/>
  <c r="E711" i="4"/>
  <c r="C711" i="4"/>
  <c r="E710" i="4"/>
  <c r="C710" i="4"/>
  <c r="E709" i="4"/>
  <c r="C709" i="4"/>
  <c r="E708" i="4"/>
  <c r="C708" i="4"/>
  <c r="E707" i="4"/>
  <c r="C707" i="4"/>
  <c r="E706" i="4"/>
  <c r="C706" i="4"/>
  <c r="E705" i="4"/>
  <c r="C705" i="4"/>
  <c r="E704" i="4"/>
  <c r="C704" i="4"/>
  <c r="E703" i="4"/>
  <c r="C703" i="4"/>
  <c r="E702" i="4"/>
  <c r="C702" i="4"/>
  <c r="E701" i="4"/>
  <c r="C701" i="4"/>
  <c r="E700" i="4"/>
  <c r="C700" i="4"/>
  <c r="E699" i="4"/>
  <c r="C699" i="4"/>
  <c r="E698" i="4"/>
  <c r="C698" i="4"/>
  <c r="E697" i="4"/>
  <c r="C697" i="4"/>
  <c r="E696" i="4"/>
  <c r="C696" i="4"/>
  <c r="E695" i="4"/>
  <c r="C695" i="4"/>
  <c r="E694" i="4"/>
  <c r="C694" i="4"/>
  <c r="E693" i="4"/>
  <c r="C693" i="4"/>
  <c r="E692" i="4"/>
  <c r="C692" i="4"/>
  <c r="E691" i="4"/>
  <c r="C691" i="4"/>
  <c r="E690" i="4"/>
  <c r="C690" i="4"/>
  <c r="E689" i="4"/>
  <c r="C689" i="4"/>
  <c r="E688" i="4"/>
  <c r="C688" i="4"/>
  <c r="E687" i="4"/>
  <c r="C687" i="4"/>
  <c r="E686" i="4"/>
  <c r="C686" i="4"/>
  <c r="E685" i="4"/>
  <c r="C685" i="4"/>
  <c r="E684" i="4"/>
  <c r="C684" i="4"/>
  <c r="E683" i="4"/>
  <c r="C683" i="4"/>
  <c r="E682" i="4"/>
  <c r="C682" i="4"/>
  <c r="E681" i="4"/>
  <c r="C681" i="4"/>
  <c r="E680" i="4"/>
  <c r="C680" i="4"/>
  <c r="E679" i="4"/>
  <c r="C679" i="4"/>
  <c r="E678" i="4"/>
  <c r="C678" i="4"/>
  <c r="E677" i="4"/>
  <c r="C677" i="4"/>
  <c r="E676" i="4"/>
  <c r="C676" i="4"/>
  <c r="E675" i="4"/>
  <c r="C675" i="4"/>
  <c r="E674" i="4"/>
  <c r="C674" i="4"/>
  <c r="E673" i="4"/>
  <c r="C673" i="4"/>
  <c r="E672" i="4"/>
  <c r="C672" i="4"/>
  <c r="E671" i="4"/>
  <c r="C671" i="4"/>
  <c r="E670" i="4"/>
  <c r="C670" i="4"/>
  <c r="E669" i="4"/>
  <c r="C669" i="4"/>
  <c r="E668" i="4"/>
  <c r="C668" i="4"/>
  <c r="E667" i="4"/>
  <c r="C667" i="4"/>
  <c r="E666" i="4"/>
  <c r="C666" i="4"/>
  <c r="E665" i="4"/>
  <c r="C665" i="4"/>
  <c r="E664" i="4"/>
  <c r="C664" i="4"/>
  <c r="E663" i="4"/>
  <c r="C663" i="4"/>
  <c r="E662" i="4"/>
  <c r="C662" i="4"/>
  <c r="E661" i="4"/>
  <c r="C661" i="4"/>
  <c r="E660" i="4"/>
  <c r="C660" i="4"/>
  <c r="E659" i="4"/>
  <c r="C659" i="4"/>
  <c r="E658" i="4"/>
  <c r="C658" i="4"/>
  <c r="E657" i="4"/>
  <c r="C657" i="4"/>
  <c r="E656" i="4"/>
  <c r="C656" i="4"/>
  <c r="E655" i="4"/>
  <c r="C655" i="4"/>
  <c r="E654" i="4"/>
  <c r="C654" i="4"/>
  <c r="E653" i="4"/>
  <c r="C653" i="4"/>
  <c r="E652" i="4"/>
  <c r="C652" i="4"/>
  <c r="E651" i="4"/>
  <c r="C651" i="4"/>
  <c r="E650" i="4"/>
  <c r="C650" i="4"/>
  <c r="E649" i="4"/>
  <c r="C649" i="4"/>
  <c r="E648" i="4"/>
  <c r="C648" i="4"/>
  <c r="E647" i="4"/>
  <c r="C647" i="4"/>
  <c r="E646" i="4"/>
  <c r="C646" i="4"/>
  <c r="E645" i="4"/>
  <c r="C645" i="4"/>
  <c r="E644" i="4"/>
  <c r="C644" i="4"/>
  <c r="E643" i="4"/>
  <c r="C643" i="4"/>
  <c r="E642" i="4"/>
  <c r="C642" i="4"/>
  <c r="E641" i="4"/>
  <c r="C641" i="4"/>
  <c r="E640" i="4"/>
  <c r="C640" i="4"/>
  <c r="E639" i="4"/>
  <c r="C639" i="4"/>
  <c r="E638" i="4"/>
  <c r="C638" i="4"/>
  <c r="E637" i="4"/>
  <c r="C637" i="4"/>
  <c r="E636" i="4"/>
  <c r="C636" i="4"/>
  <c r="E635" i="4"/>
  <c r="C635" i="4"/>
  <c r="E634" i="4"/>
  <c r="C634" i="4"/>
  <c r="E633" i="4"/>
  <c r="C633" i="4"/>
  <c r="E632" i="4"/>
  <c r="C632" i="4"/>
  <c r="E631" i="4"/>
  <c r="C631" i="4"/>
  <c r="E630" i="4"/>
  <c r="C630" i="4"/>
  <c r="E629" i="4"/>
  <c r="C629" i="4"/>
  <c r="E628" i="4"/>
  <c r="C628" i="4"/>
  <c r="E627" i="4"/>
  <c r="C627" i="4"/>
  <c r="E626" i="4"/>
  <c r="C626" i="4"/>
  <c r="E625" i="4"/>
  <c r="C625" i="4"/>
  <c r="E624" i="4"/>
  <c r="C624" i="4"/>
  <c r="E623" i="4"/>
  <c r="C623" i="4"/>
  <c r="E622" i="4"/>
  <c r="C622" i="4"/>
  <c r="E621" i="4"/>
  <c r="C621" i="4"/>
  <c r="E620" i="4"/>
  <c r="C620" i="4"/>
  <c r="E619" i="4"/>
  <c r="C619" i="4"/>
  <c r="E618" i="4"/>
  <c r="C618" i="4"/>
  <c r="E617" i="4"/>
  <c r="C617" i="4"/>
  <c r="E616" i="4"/>
  <c r="C616" i="4"/>
  <c r="E615" i="4"/>
  <c r="C615" i="4"/>
  <c r="E614" i="4"/>
  <c r="C614" i="4"/>
  <c r="E613" i="4"/>
  <c r="C613" i="4"/>
  <c r="E612" i="4"/>
  <c r="C612" i="4"/>
  <c r="E611" i="4"/>
  <c r="C611" i="4"/>
  <c r="E610" i="4"/>
  <c r="C610" i="4"/>
  <c r="E609" i="4"/>
  <c r="C609" i="4"/>
  <c r="E608" i="4"/>
  <c r="C608" i="4"/>
  <c r="E607" i="4"/>
  <c r="C607" i="4"/>
  <c r="E606" i="4"/>
  <c r="C606" i="4"/>
  <c r="E605" i="4"/>
  <c r="C605" i="4"/>
  <c r="E604" i="4"/>
  <c r="C604" i="4"/>
  <c r="E603" i="4"/>
  <c r="C603" i="4"/>
  <c r="E602" i="4"/>
  <c r="C602" i="4"/>
  <c r="E601" i="4"/>
  <c r="C601" i="4"/>
  <c r="E600" i="4"/>
  <c r="C600" i="4"/>
  <c r="E599" i="4"/>
  <c r="C599" i="4"/>
  <c r="E598" i="4"/>
  <c r="C598" i="4"/>
  <c r="E597" i="4"/>
  <c r="C597" i="4"/>
  <c r="E596" i="4"/>
  <c r="C596" i="4"/>
  <c r="E595" i="4"/>
  <c r="C595" i="4"/>
  <c r="E594" i="4"/>
  <c r="C594" i="4"/>
  <c r="E593" i="4"/>
  <c r="C593" i="4"/>
  <c r="E592" i="4"/>
  <c r="C592" i="4"/>
  <c r="E591" i="4"/>
  <c r="C591" i="4"/>
  <c r="E590" i="4"/>
  <c r="C590" i="4"/>
  <c r="E589" i="4"/>
  <c r="C589" i="4"/>
  <c r="E588" i="4"/>
  <c r="C588" i="4"/>
  <c r="E587" i="4"/>
  <c r="C587" i="4"/>
  <c r="E586" i="4"/>
  <c r="C586" i="4"/>
  <c r="E585" i="4"/>
  <c r="C585" i="4"/>
  <c r="E584" i="4"/>
  <c r="C584" i="4"/>
  <c r="E583" i="4"/>
  <c r="C583" i="4"/>
  <c r="E582" i="4"/>
  <c r="C582" i="4"/>
  <c r="E581" i="4"/>
  <c r="C581" i="4"/>
  <c r="E580" i="4"/>
  <c r="C580" i="4"/>
  <c r="E579" i="4"/>
  <c r="C579" i="4"/>
  <c r="E578" i="4"/>
  <c r="C578" i="4"/>
  <c r="E577" i="4"/>
  <c r="C577" i="4"/>
  <c r="E576" i="4"/>
  <c r="C576" i="4"/>
  <c r="E575" i="4"/>
  <c r="C575" i="4"/>
  <c r="E574" i="4"/>
  <c r="C574" i="4"/>
  <c r="E573" i="4"/>
  <c r="C573" i="4"/>
  <c r="E572" i="4"/>
  <c r="C572" i="4"/>
  <c r="E571" i="4"/>
  <c r="C571" i="4"/>
  <c r="E570" i="4"/>
  <c r="C570" i="4"/>
  <c r="E569" i="4"/>
  <c r="C569" i="4"/>
  <c r="E568" i="4"/>
  <c r="C568" i="4"/>
  <c r="E567" i="4"/>
  <c r="C567" i="4"/>
  <c r="E566" i="4"/>
  <c r="C566" i="4"/>
  <c r="E565" i="4"/>
  <c r="C565" i="4"/>
  <c r="E564" i="4"/>
  <c r="C564" i="4"/>
  <c r="E563" i="4"/>
  <c r="C563" i="4"/>
  <c r="E562" i="4"/>
  <c r="C562" i="4"/>
  <c r="E561" i="4"/>
  <c r="C561" i="4"/>
  <c r="E560" i="4"/>
  <c r="C560" i="4"/>
  <c r="E559" i="4"/>
  <c r="C559" i="4"/>
  <c r="E558" i="4"/>
  <c r="C558" i="4"/>
  <c r="E557" i="4"/>
  <c r="C557" i="4"/>
  <c r="E556" i="4"/>
  <c r="C556" i="4"/>
  <c r="E555" i="4"/>
  <c r="C555" i="4"/>
  <c r="E554" i="4"/>
  <c r="C554" i="4"/>
  <c r="E553" i="4"/>
  <c r="C553" i="4"/>
  <c r="E552" i="4"/>
  <c r="C552" i="4"/>
  <c r="E551" i="4"/>
  <c r="C551" i="4"/>
  <c r="E550" i="4"/>
  <c r="C550" i="4"/>
  <c r="E549" i="4"/>
  <c r="C549" i="4"/>
  <c r="E548" i="4"/>
  <c r="C548" i="4"/>
  <c r="E547" i="4"/>
  <c r="C547" i="4"/>
  <c r="E546" i="4"/>
  <c r="C546" i="4"/>
  <c r="E545" i="4"/>
  <c r="C545" i="4"/>
  <c r="E544" i="4"/>
  <c r="C544" i="4"/>
  <c r="E543" i="4"/>
  <c r="C543" i="4"/>
  <c r="E542" i="4"/>
  <c r="C542" i="4"/>
  <c r="E541" i="4"/>
  <c r="C541" i="4"/>
  <c r="E540" i="4"/>
  <c r="C540" i="4"/>
  <c r="E539" i="4"/>
  <c r="C539" i="4"/>
  <c r="E538" i="4"/>
  <c r="C538" i="4"/>
  <c r="E537" i="4"/>
  <c r="C537" i="4"/>
  <c r="E536" i="4"/>
  <c r="C536" i="4"/>
  <c r="E535" i="4"/>
  <c r="C535" i="4"/>
  <c r="E534" i="4"/>
  <c r="C534" i="4"/>
  <c r="E533" i="4"/>
  <c r="C533" i="4"/>
  <c r="E532" i="4"/>
  <c r="C532" i="4"/>
  <c r="E531" i="4"/>
  <c r="C531" i="4"/>
  <c r="E530" i="4"/>
  <c r="C530" i="4"/>
  <c r="E529" i="4"/>
  <c r="C529" i="4"/>
  <c r="E528" i="4"/>
  <c r="C528" i="4"/>
  <c r="E527" i="4"/>
  <c r="C527" i="4"/>
  <c r="E526" i="4"/>
  <c r="C526" i="4"/>
  <c r="E525" i="4"/>
  <c r="C525" i="4"/>
  <c r="E524" i="4"/>
  <c r="C524" i="4"/>
  <c r="E523" i="4"/>
  <c r="C523" i="4"/>
  <c r="E522" i="4"/>
  <c r="C522" i="4"/>
  <c r="E521" i="4"/>
  <c r="C521" i="4"/>
  <c r="E520" i="4"/>
  <c r="C520" i="4"/>
  <c r="E519" i="4"/>
  <c r="C519" i="4"/>
  <c r="E518" i="4"/>
  <c r="C518" i="4"/>
  <c r="E517" i="4"/>
  <c r="C517" i="4"/>
  <c r="E516" i="4"/>
  <c r="C516" i="4"/>
  <c r="E515" i="4"/>
  <c r="C515" i="4"/>
  <c r="E514" i="4"/>
  <c r="C514" i="4"/>
  <c r="E513" i="4"/>
  <c r="C513" i="4"/>
  <c r="E512" i="4"/>
  <c r="C512" i="4"/>
  <c r="E511" i="4"/>
  <c r="C511" i="4"/>
  <c r="E510" i="4"/>
  <c r="C510" i="4"/>
  <c r="E509" i="4"/>
  <c r="C509" i="4"/>
  <c r="E508" i="4"/>
  <c r="C508" i="4"/>
  <c r="E507" i="4"/>
  <c r="C507" i="4"/>
  <c r="E506" i="4"/>
  <c r="C506" i="4"/>
  <c r="E505" i="4"/>
  <c r="C505" i="4"/>
  <c r="E504" i="4"/>
  <c r="C504" i="4"/>
  <c r="E503" i="4"/>
  <c r="C503" i="4"/>
  <c r="E502" i="4"/>
  <c r="C502" i="4"/>
  <c r="E501" i="4"/>
  <c r="C501" i="4"/>
  <c r="E500" i="4"/>
  <c r="C500" i="4"/>
  <c r="E499" i="4"/>
  <c r="C499" i="4"/>
  <c r="E498" i="4"/>
  <c r="C498" i="4"/>
  <c r="E497" i="4"/>
  <c r="C497" i="4"/>
  <c r="E496" i="4"/>
  <c r="C496" i="4"/>
  <c r="E495" i="4"/>
  <c r="C495" i="4"/>
  <c r="E494" i="4"/>
  <c r="C494" i="4"/>
  <c r="E493" i="4"/>
  <c r="C493" i="4"/>
  <c r="E492" i="4"/>
  <c r="C492" i="4"/>
  <c r="E491" i="4"/>
  <c r="C491" i="4"/>
  <c r="E490" i="4"/>
  <c r="C490" i="4"/>
  <c r="E489" i="4"/>
  <c r="C489" i="4"/>
  <c r="E488" i="4"/>
  <c r="C488" i="4"/>
  <c r="E487" i="4"/>
  <c r="C487" i="4"/>
  <c r="E486" i="4"/>
  <c r="C486" i="4"/>
  <c r="E485" i="4"/>
  <c r="C485" i="4"/>
  <c r="E484" i="4"/>
  <c r="C484" i="4"/>
  <c r="E483" i="4"/>
  <c r="C483" i="4"/>
  <c r="E482" i="4"/>
  <c r="C482" i="4"/>
  <c r="E481" i="4"/>
  <c r="C481" i="4"/>
  <c r="E480" i="4"/>
  <c r="C480" i="4"/>
  <c r="E479" i="4"/>
  <c r="C479" i="4"/>
  <c r="E478" i="4"/>
  <c r="C478" i="4"/>
  <c r="E477" i="4"/>
  <c r="C477" i="4"/>
  <c r="E476" i="4"/>
  <c r="C476" i="4"/>
  <c r="E475" i="4"/>
  <c r="C475" i="4"/>
  <c r="E474" i="4"/>
  <c r="C474" i="4"/>
  <c r="E473" i="4"/>
  <c r="C473" i="4"/>
  <c r="E472" i="4"/>
  <c r="C472" i="4"/>
  <c r="E471" i="4"/>
  <c r="C471" i="4"/>
  <c r="E470" i="4"/>
  <c r="C470" i="4"/>
  <c r="E469" i="4"/>
  <c r="C469" i="4"/>
  <c r="E468" i="4"/>
  <c r="C468" i="4"/>
  <c r="E467" i="4"/>
  <c r="C467" i="4"/>
  <c r="E466" i="4"/>
  <c r="C466" i="4"/>
  <c r="E465" i="4"/>
  <c r="C465" i="4"/>
  <c r="E464" i="4"/>
  <c r="C464" i="4"/>
  <c r="E463" i="4"/>
  <c r="C463" i="4"/>
  <c r="E462" i="4"/>
  <c r="C462" i="4"/>
  <c r="E461" i="4"/>
  <c r="C461" i="4"/>
  <c r="E460" i="4"/>
  <c r="C460" i="4"/>
  <c r="E459" i="4"/>
  <c r="C459" i="4"/>
  <c r="E458" i="4"/>
  <c r="C458" i="4"/>
  <c r="E457" i="4"/>
  <c r="C457" i="4"/>
  <c r="E456" i="4"/>
  <c r="C456" i="4"/>
  <c r="E455" i="4"/>
  <c r="C455" i="4"/>
  <c r="E454" i="4"/>
  <c r="C454" i="4"/>
  <c r="E453" i="4"/>
  <c r="C453" i="4"/>
  <c r="E452" i="4"/>
  <c r="C452" i="4"/>
  <c r="E451" i="4"/>
  <c r="C451" i="4"/>
  <c r="E450" i="4"/>
  <c r="C450" i="4"/>
  <c r="E449" i="4"/>
  <c r="C449" i="4"/>
  <c r="E448" i="4"/>
  <c r="C448" i="4"/>
  <c r="E447" i="4"/>
  <c r="C447" i="4"/>
  <c r="E446" i="4"/>
  <c r="C446" i="4"/>
  <c r="E445" i="4"/>
  <c r="C445" i="4"/>
  <c r="E444" i="4"/>
  <c r="C444" i="4"/>
  <c r="E443" i="4"/>
  <c r="C443" i="4"/>
  <c r="E442" i="4"/>
  <c r="C442" i="4"/>
  <c r="E441" i="4"/>
  <c r="C441" i="4"/>
  <c r="E440" i="4"/>
  <c r="C440" i="4"/>
  <c r="E439" i="4"/>
  <c r="C439" i="4"/>
  <c r="E438" i="4"/>
  <c r="C438" i="4"/>
  <c r="E437" i="4"/>
  <c r="C437" i="4"/>
  <c r="E436" i="4"/>
  <c r="C436" i="4"/>
  <c r="E435" i="4"/>
  <c r="C435" i="4"/>
  <c r="E434" i="4"/>
  <c r="C434" i="4"/>
  <c r="E433" i="4"/>
  <c r="C433" i="4"/>
  <c r="E432" i="4"/>
  <c r="C432" i="4"/>
  <c r="E431" i="4"/>
  <c r="C431" i="4"/>
  <c r="E430" i="4"/>
  <c r="C430" i="4"/>
  <c r="E429" i="4"/>
  <c r="C429" i="4"/>
  <c r="E428" i="4"/>
  <c r="C428" i="4"/>
  <c r="E427" i="4"/>
  <c r="C427" i="4"/>
  <c r="E426" i="4"/>
  <c r="C426" i="4"/>
  <c r="E425" i="4"/>
  <c r="C425" i="4"/>
  <c r="E424" i="4"/>
  <c r="C424" i="4"/>
  <c r="E423" i="4"/>
  <c r="C423" i="4"/>
  <c r="E422" i="4"/>
  <c r="C422" i="4"/>
  <c r="E421" i="4"/>
  <c r="C421" i="4"/>
  <c r="E420" i="4"/>
  <c r="C420" i="4"/>
  <c r="E419" i="4"/>
  <c r="C419" i="4"/>
  <c r="E418" i="4"/>
  <c r="C418" i="4"/>
  <c r="E417" i="4"/>
  <c r="C417" i="4"/>
  <c r="E416" i="4"/>
  <c r="C416" i="4"/>
  <c r="E415" i="4"/>
  <c r="C415" i="4"/>
  <c r="E414" i="4"/>
  <c r="C414" i="4"/>
  <c r="E413" i="4"/>
  <c r="C413" i="4"/>
  <c r="E412" i="4"/>
  <c r="C412" i="4"/>
  <c r="E411" i="4"/>
  <c r="C411" i="4"/>
  <c r="E410" i="4"/>
  <c r="C410" i="4"/>
  <c r="E409" i="4"/>
  <c r="C409" i="4"/>
  <c r="E408" i="4"/>
  <c r="C408" i="4"/>
  <c r="E407" i="4"/>
  <c r="C407" i="4"/>
  <c r="E406" i="4"/>
  <c r="C406" i="4"/>
  <c r="E405" i="4"/>
  <c r="C405" i="4"/>
  <c r="E404" i="4"/>
  <c r="C404" i="4"/>
  <c r="E403" i="4"/>
  <c r="C403" i="4"/>
  <c r="E402" i="4"/>
  <c r="C402" i="4"/>
  <c r="E401" i="4"/>
  <c r="C401" i="4"/>
  <c r="E400" i="4"/>
  <c r="C400" i="4"/>
  <c r="E399" i="4"/>
  <c r="C399" i="4"/>
  <c r="E398" i="4"/>
  <c r="C398" i="4"/>
  <c r="E397" i="4"/>
  <c r="C397" i="4"/>
  <c r="E396" i="4"/>
  <c r="C396" i="4"/>
  <c r="E395" i="4"/>
  <c r="C395" i="4"/>
  <c r="E394" i="4"/>
  <c r="C394" i="4"/>
  <c r="E393" i="4"/>
  <c r="C393" i="4"/>
  <c r="E392" i="4"/>
  <c r="C392" i="4"/>
  <c r="E391" i="4"/>
  <c r="C391" i="4"/>
  <c r="E390" i="4"/>
  <c r="C390" i="4"/>
  <c r="E389" i="4"/>
  <c r="C389" i="4"/>
  <c r="E388" i="4"/>
  <c r="C388" i="4"/>
  <c r="E387" i="4"/>
  <c r="C387" i="4"/>
  <c r="E386" i="4"/>
  <c r="C386" i="4"/>
  <c r="E385" i="4"/>
  <c r="C385" i="4"/>
  <c r="E384" i="4"/>
  <c r="C384" i="4"/>
  <c r="E383" i="4"/>
  <c r="C383" i="4"/>
  <c r="E382" i="4"/>
  <c r="C382" i="4"/>
  <c r="E381" i="4"/>
  <c r="C381" i="4"/>
  <c r="E380" i="4"/>
  <c r="C380" i="4"/>
  <c r="E379" i="4"/>
  <c r="C379" i="4"/>
  <c r="E378" i="4"/>
  <c r="C378" i="4"/>
  <c r="E377" i="4"/>
  <c r="C377" i="4"/>
  <c r="E376" i="4"/>
  <c r="C376" i="4"/>
  <c r="E375" i="4"/>
  <c r="C375" i="4"/>
  <c r="E374" i="4"/>
  <c r="C374" i="4"/>
  <c r="E373" i="4"/>
  <c r="C373" i="4"/>
  <c r="E372" i="4"/>
  <c r="C372" i="4"/>
  <c r="E371" i="4"/>
  <c r="C371" i="4"/>
  <c r="E370" i="4"/>
  <c r="C370" i="4"/>
  <c r="E369" i="4"/>
  <c r="C369" i="4"/>
  <c r="E368" i="4"/>
  <c r="C368" i="4"/>
  <c r="E367" i="4"/>
  <c r="C367" i="4"/>
  <c r="E366" i="4"/>
  <c r="C366" i="4"/>
  <c r="E365" i="4"/>
  <c r="C365" i="4"/>
  <c r="E364" i="4"/>
  <c r="C364" i="4"/>
  <c r="E363" i="4"/>
  <c r="C363" i="4"/>
  <c r="E362" i="4"/>
  <c r="C362" i="4"/>
  <c r="E361" i="4"/>
  <c r="C361" i="4"/>
  <c r="E360" i="4"/>
  <c r="C360" i="4"/>
  <c r="E359" i="4"/>
  <c r="C359" i="4"/>
  <c r="E358" i="4"/>
  <c r="C358" i="4"/>
  <c r="E357" i="4"/>
  <c r="C357" i="4"/>
  <c r="E356" i="4"/>
  <c r="C356" i="4"/>
  <c r="E355" i="4"/>
  <c r="C355" i="4"/>
  <c r="E354" i="4"/>
  <c r="C354" i="4"/>
  <c r="E353" i="4"/>
  <c r="C353" i="4"/>
  <c r="E352" i="4"/>
  <c r="C352" i="4"/>
  <c r="E351" i="4"/>
  <c r="C351" i="4"/>
  <c r="E350" i="4"/>
  <c r="C350" i="4"/>
  <c r="E349" i="4"/>
  <c r="C349" i="4"/>
  <c r="E348" i="4"/>
  <c r="C348" i="4"/>
  <c r="E347" i="4"/>
  <c r="C347" i="4"/>
  <c r="E346" i="4"/>
  <c r="C346" i="4"/>
  <c r="E345" i="4"/>
  <c r="C345" i="4"/>
  <c r="E344" i="4"/>
  <c r="C344" i="4"/>
  <c r="E343" i="4"/>
  <c r="C343" i="4"/>
  <c r="E342" i="4"/>
  <c r="C342" i="4"/>
  <c r="E341" i="4"/>
  <c r="C341" i="4"/>
  <c r="E340" i="4"/>
  <c r="C340" i="4"/>
  <c r="E339" i="4"/>
  <c r="C339" i="4"/>
  <c r="E338" i="4"/>
  <c r="C338" i="4"/>
  <c r="E337" i="4"/>
  <c r="C337" i="4"/>
  <c r="E336" i="4"/>
  <c r="C336" i="4"/>
  <c r="E335" i="4"/>
  <c r="C335" i="4"/>
  <c r="E334" i="4"/>
  <c r="C334" i="4"/>
  <c r="E333" i="4"/>
  <c r="C333" i="4"/>
  <c r="E332" i="4"/>
  <c r="C332" i="4"/>
  <c r="E331" i="4"/>
  <c r="C331" i="4"/>
  <c r="E330" i="4"/>
  <c r="C330" i="4"/>
  <c r="E329" i="4"/>
  <c r="C329" i="4"/>
  <c r="E328" i="4"/>
  <c r="C328" i="4"/>
  <c r="E327" i="4"/>
  <c r="C327" i="4"/>
  <c r="E326" i="4"/>
  <c r="C326" i="4"/>
  <c r="E325" i="4"/>
  <c r="C325" i="4"/>
  <c r="E324" i="4"/>
  <c r="C324" i="4"/>
  <c r="E323" i="4"/>
  <c r="C323" i="4"/>
  <c r="E322" i="4"/>
  <c r="C322" i="4"/>
  <c r="E321" i="4"/>
  <c r="C321" i="4"/>
  <c r="E320" i="4"/>
  <c r="C320" i="4"/>
  <c r="E319" i="4"/>
  <c r="C319" i="4"/>
  <c r="E318" i="4"/>
  <c r="C318" i="4"/>
  <c r="E317" i="4"/>
  <c r="C317" i="4"/>
  <c r="E316" i="4"/>
  <c r="C316" i="4"/>
  <c r="E315" i="4"/>
  <c r="C315" i="4"/>
  <c r="E314" i="4"/>
  <c r="C314" i="4"/>
  <c r="E313" i="4"/>
  <c r="C313" i="4"/>
  <c r="E312" i="4"/>
  <c r="C312" i="4"/>
  <c r="E311" i="4"/>
  <c r="C311" i="4"/>
  <c r="E310" i="4"/>
  <c r="C310" i="4"/>
  <c r="E309" i="4"/>
  <c r="C309" i="4"/>
  <c r="E308" i="4"/>
  <c r="C308" i="4"/>
  <c r="E307" i="4"/>
  <c r="C307" i="4"/>
  <c r="E306" i="4"/>
  <c r="C306" i="4"/>
  <c r="E305" i="4"/>
  <c r="C305" i="4"/>
  <c r="E304" i="4"/>
  <c r="C304" i="4"/>
  <c r="E303" i="4"/>
  <c r="C303" i="4"/>
  <c r="E302" i="4"/>
  <c r="C302" i="4"/>
  <c r="E301" i="4"/>
  <c r="C301" i="4"/>
  <c r="E300" i="4"/>
  <c r="C300" i="4"/>
  <c r="E299" i="4"/>
  <c r="C299" i="4"/>
  <c r="E298" i="4"/>
  <c r="C298" i="4"/>
  <c r="E297" i="4"/>
  <c r="C297" i="4"/>
  <c r="E296" i="4"/>
  <c r="C296" i="4"/>
  <c r="E295" i="4"/>
  <c r="C295" i="4"/>
  <c r="E294" i="4"/>
  <c r="C294" i="4"/>
  <c r="E293" i="4"/>
  <c r="C293" i="4"/>
  <c r="E292" i="4"/>
  <c r="C292" i="4"/>
  <c r="E291" i="4"/>
  <c r="C291" i="4"/>
  <c r="E290" i="4"/>
  <c r="C290" i="4"/>
  <c r="E289" i="4"/>
  <c r="C289" i="4"/>
  <c r="E288" i="4"/>
  <c r="C288" i="4"/>
  <c r="E287" i="4"/>
  <c r="C287" i="4"/>
  <c r="E286" i="4"/>
  <c r="C286" i="4"/>
  <c r="E285" i="4"/>
  <c r="C285" i="4"/>
  <c r="E284" i="4"/>
  <c r="C284" i="4"/>
  <c r="E283" i="4"/>
  <c r="C283" i="4"/>
  <c r="E282" i="4"/>
  <c r="C282" i="4"/>
  <c r="E281" i="4"/>
  <c r="C281" i="4"/>
  <c r="E280" i="4"/>
  <c r="C280" i="4"/>
  <c r="E279" i="4"/>
  <c r="C279" i="4"/>
  <c r="E278" i="4"/>
  <c r="C278" i="4"/>
  <c r="E277" i="4"/>
  <c r="C277" i="4"/>
  <c r="E276" i="4"/>
  <c r="C276" i="4"/>
  <c r="E275" i="4"/>
  <c r="C275" i="4"/>
  <c r="E274" i="4"/>
  <c r="C274" i="4"/>
  <c r="E273" i="4"/>
  <c r="C273" i="4"/>
  <c r="E272" i="4"/>
  <c r="C272" i="4"/>
  <c r="E271" i="4"/>
  <c r="C271" i="4"/>
  <c r="E270" i="4"/>
  <c r="C270" i="4"/>
  <c r="E269" i="4"/>
  <c r="C269" i="4"/>
  <c r="E268" i="4"/>
  <c r="C268" i="4"/>
  <c r="E267" i="4"/>
  <c r="C267" i="4"/>
  <c r="E266" i="4"/>
  <c r="C266" i="4"/>
  <c r="E265" i="4"/>
  <c r="C265" i="4"/>
  <c r="E264" i="4"/>
  <c r="C264" i="4"/>
  <c r="E263" i="4"/>
  <c r="C263" i="4"/>
  <c r="E262" i="4"/>
  <c r="C262" i="4"/>
  <c r="E261" i="4"/>
  <c r="C261" i="4"/>
  <c r="E260" i="4"/>
  <c r="C260" i="4"/>
  <c r="E259" i="4"/>
  <c r="C259" i="4"/>
  <c r="E258" i="4"/>
  <c r="C258" i="4"/>
  <c r="E257" i="4"/>
  <c r="C257" i="4"/>
  <c r="E256" i="4"/>
  <c r="C256" i="4"/>
  <c r="E255" i="4"/>
  <c r="C255" i="4"/>
  <c r="E254" i="4"/>
  <c r="C254" i="4"/>
  <c r="E253" i="4"/>
  <c r="C253" i="4"/>
  <c r="E252" i="4"/>
  <c r="C252" i="4"/>
  <c r="E251" i="4"/>
  <c r="C251" i="4"/>
  <c r="E250" i="4"/>
  <c r="C250" i="4"/>
  <c r="E249" i="4"/>
  <c r="C249" i="4"/>
  <c r="E248" i="4"/>
  <c r="C248" i="4"/>
  <c r="E247" i="4"/>
  <c r="C247" i="4"/>
  <c r="E246" i="4"/>
  <c r="C246" i="4"/>
  <c r="E245" i="4"/>
  <c r="C245" i="4"/>
  <c r="E244" i="4"/>
  <c r="C244" i="4"/>
  <c r="E243" i="4"/>
  <c r="C243" i="4"/>
  <c r="E242" i="4"/>
  <c r="C242" i="4"/>
  <c r="E241" i="4"/>
  <c r="C241" i="4"/>
  <c r="E240" i="4"/>
  <c r="C240" i="4"/>
  <c r="E239" i="4"/>
  <c r="C239" i="4"/>
  <c r="E238" i="4"/>
  <c r="C238" i="4"/>
  <c r="E237" i="4"/>
  <c r="C237" i="4"/>
  <c r="E236" i="4"/>
  <c r="C236" i="4"/>
  <c r="E235" i="4"/>
  <c r="C235" i="4"/>
  <c r="E234" i="4"/>
  <c r="C234" i="4"/>
  <c r="E233" i="4"/>
  <c r="C233" i="4"/>
  <c r="E232" i="4"/>
  <c r="C232" i="4"/>
  <c r="E231" i="4"/>
  <c r="C231" i="4"/>
  <c r="E230" i="4"/>
  <c r="C230" i="4"/>
  <c r="E229" i="4"/>
  <c r="C229" i="4"/>
  <c r="E228" i="4"/>
  <c r="C228" i="4"/>
  <c r="E227" i="4"/>
  <c r="C227" i="4"/>
  <c r="E226" i="4"/>
  <c r="C226" i="4"/>
  <c r="E225" i="4"/>
  <c r="C225" i="4"/>
  <c r="E224" i="4"/>
  <c r="C224" i="4"/>
  <c r="E223" i="4"/>
  <c r="C223" i="4"/>
  <c r="E222" i="4"/>
  <c r="C222" i="4"/>
  <c r="E221" i="4"/>
  <c r="C221" i="4"/>
  <c r="E220" i="4"/>
  <c r="C220" i="4"/>
  <c r="E219" i="4"/>
  <c r="C219" i="4"/>
  <c r="E218" i="4"/>
  <c r="C218" i="4"/>
  <c r="E217" i="4"/>
  <c r="C217" i="4"/>
  <c r="E216" i="4"/>
  <c r="C216" i="4"/>
  <c r="E215" i="4"/>
  <c r="C215" i="4"/>
  <c r="E214" i="4"/>
  <c r="C214" i="4"/>
  <c r="E213" i="4"/>
  <c r="C213" i="4"/>
  <c r="E212" i="4"/>
  <c r="C212" i="4"/>
  <c r="E211" i="4"/>
  <c r="C211" i="4"/>
  <c r="E210" i="4"/>
  <c r="C210" i="4"/>
  <c r="E209" i="4"/>
  <c r="C209" i="4"/>
  <c r="E208" i="4"/>
  <c r="C208" i="4"/>
  <c r="E207" i="4"/>
  <c r="C207" i="4"/>
  <c r="E206" i="4"/>
  <c r="C206" i="4"/>
  <c r="E205" i="4"/>
  <c r="C205" i="4"/>
  <c r="E204" i="4"/>
  <c r="C204" i="4"/>
  <c r="E203" i="4"/>
  <c r="C203" i="4"/>
  <c r="E202" i="4"/>
  <c r="C202" i="4"/>
  <c r="E201" i="4"/>
  <c r="C201" i="4"/>
  <c r="E200" i="4"/>
  <c r="C200" i="4"/>
  <c r="E199" i="4"/>
  <c r="C199" i="4"/>
  <c r="E198" i="4"/>
  <c r="C198" i="4"/>
  <c r="E197" i="4"/>
  <c r="C197" i="4"/>
  <c r="E196" i="4"/>
  <c r="C196" i="4"/>
  <c r="E195" i="4"/>
  <c r="C195" i="4"/>
  <c r="E194" i="4"/>
  <c r="C194" i="4"/>
  <c r="E193" i="4"/>
  <c r="C193" i="4"/>
  <c r="E192" i="4"/>
  <c r="C192" i="4"/>
  <c r="E191" i="4"/>
  <c r="C191" i="4"/>
  <c r="E190" i="4"/>
  <c r="C190" i="4"/>
  <c r="E189" i="4"/>
  <c r="C189" i="4"/>
  <c r="E188" i="4"/>
  <c r="C188" i="4"/>
  <c r="E187" i="4"/>
  <c r="C187" i="4"/>
  <c r="E186" i="4"/>
  <c r="C186" i="4"/>
  <c r="E185" i="4"/>
  <c r="C185" i="4"/>
  <c r="E184" i="4"/>
  <c r="C184" i="4"/>
  <c r="E183" i="4"/>
  <c r="C183" i="4"/>
  <c r="E182" i="4"/>
  <c r="C182" i="4"/>
  <c r="E181" i="4"/>
  <c r="C181" i="4"/>
  <c r="E180" i="4"/>
  <c r="C180" i="4"/>
  <c r="E179" i="4"/>
  <c r="C179" i="4"/>
  <c r="E178" i="4"/>
  <c r="C178" i="4"/>
  <c r="E177" i="4"/>
  <c r="C177" i="4"/>
  <c r="E176" i="4"/>
  <c r="C176" i="4"/>
  <c r="E175" i="4"/>
  <c r="C175" i="4"/>
  <c r="E174" i="4"/>
  <c r="C174" i="4"/>
  <c r="E173" i="4"/>
  <c r="C173" i="4"/>
  <c r="E172" i="4"/>
  <c r="C172" i="4"/>
  <c r="E171" i="4"/>
  <c r="C171" i="4"/>
  <c r="E170" i="4"/>
  <c r="C170" i="4"/>
  <c r="E169" i="4"/>
  <c r="C169" i="4"/>
  <c r="E168" i="4"/>
  <c r="C168" i="4"/>
  <c r="E167" i="4"/>
  <c r="C167" i="4"/>
  <c r="E166" i="4"/>
  <c r="C166" i="4"/>
  <c r="E165" i="4"/>
  <c r="C165" i="4"/>
  <c r="E164" i="4"/>
  <c r="C164" i="4"/>
  <c r="E163" i="4"/>
  <c r="C163" i="4"/>
  <c r="E162" i="4"/>
  <c r="C162" i="4"/>
  <c r="E161" i="4"/>
  <c r="C161" i="4"/>
  <c r="E160" i="4"/>
  <c r="C160" i="4"/>
  <c r="E159" i="4"/>
  <c r="C159" i="4"/>
  <c r="E158" i="4"/>
  <c r="C158" i="4"/>
  <c r="E157" i="4"/>
  <c r="C157" i="4"/>
  <c r="E156" i="4"/>
  <c r="C156" i="4"/>
  <c r="E155" i="4"/>
  <c r="C155" i="4"/>
  <c r="E154" i="4"/>
  <c r="C154" i="4"/>
  <c r="E153" i="4"/>
  <c r="C153" i="4"/>
  <c r="E152" i="4"/>
  <c r="C152" i="4"/>
  <c r="E151" i="4"/>
  <c r="C151" i="4"/>
  <c r="E150" i="4"/>
  <c r="C150" i="4"/>
  <c r="E149" i="4"/>
  <c r="C149" i="4"/>
  <c r="E148" i="4"/>
  <c r="C148" i="4"/>
  <c r="E147" i="4"/>
  <c r="C147" i="4"/>
  <c r="E146" i="4"/>
  <c r="C146" i="4"/>
  <c r="E145" i="4"/>
  <c r="C145" i="4"/>
  <c r="E144" i="4"/>
  <c r="C144" i="4"/>
  <c r="E143" i="4"/>
  <c r="C143" i="4"/>
  <c r="E142" i="4"/>
  <c r="C142" i="4"/>
  <c r="E141" i="4"/>
  <c r="C141" i="4"/>
  <c r="E140" i="4"/>
  <c r="C140" i="4"/>
  <c r="E139" i="4"/>
  <c r="C139" i="4"/>
  <c r="E138" i="4"/>
  <c r="C138" i="4"/>
  <c r="E137" i="4"/>
  <c r="C137" i="4"/>
  <c r="E136" i="4"/>
  <c r="C136" i="4"/>
  <c r="E135" i="4"/>
  <c r="C135" i="4"/>
  <c r="E134" i="4"/>
  <c r="C134" i="4"/>
  <c r="E133" i="4"/>
  <c r="C133" i="4"/>
  <c r="E132" i="4"/>
  <c r="C132" i="4"/>
  <c r="E131" i="4"/>
  <c r="C131" i="4"/>
  <c r="E130" i="4"/>
  <c r="C130" i="4"/>
  <c r="E129" i="4"/>
  <c r="C129" i="4"/>
  <c r="E128" i="4"/>
  <c r="C128" i="4"/>
  <c r="E127" i="4"/>
  <c r="C127" i="4"/>
  <c r="E126" i="4"/>
  <c r="C126" i="4"/>
  <c r="E125" i="4"/>
  <c r="C125" i="4"/>
  <c r="E124" i="4"/>
  <c r="C124" i="4"/>
  <c r="E123" i="4"/>
  <c r="C123" i="4"/>
  <c r="E122" i="4"/>
  <c r="C122" i="4"/>
  <c r="E121" i="4"/>
  <c r="C121" i="4"/>
  <c r="E120" i="4"/>
  <c r="C120" i="4"/>
  <c r="E119" i="4"/>
  <c r="C119" i="4"/>
  <c r="E118" i="4"/>
  <c r="C118" i="4"/>
  <c r="E117" i="4"/>
  <c r="C117" i="4"/>
  <c r="E116" i="4"/>
  <c r="C116" i="4"/>
  <c r="E115" i="4"/>
  <c r="C115" i="4"/>
  <c r="E114" i="4"/>
  <c r="C114" i="4"/>
  <c r="E113" i="4"/>
  <c r="C113" i="4"/>
  <c r="E112" i="4"/>
  <c r="C112" i="4"/>
  <c r="E111" i="4"/>
  <c r="C111" i="4"/>
  <c r="E110" i="4"/>
  <c r="C110" i="4"/>
  <c r="E109" i="4"/>
  <c r="C109" i="4"/>
  <c r="E108" i="4"/>
  <c r="C108" i="4"/>
  <c r="E107" i="4"/>
  <c r="C107" i="4"/>
  <c r="E106" i="4"/>
  <c r="C106" i="4"/>
  <c r="E105" i="4"/>
  <c r="C105" i="4"/>
  <c r="E104" i="4"/>
  <c r="C104" i="4"/>
  <c r="E103" i="4"/>
  <c r="C103" i="4"/>
  <c r="E102" i="4"/>
  <c r="C102" i="4"/>
  <c r="E101" i="4"/>
  <c r="C101" i="4"/>
  <c r="E100" i="4"/>
  <c r="C100" i="4"/>
  <c r="E99" i="4"/>
  <c r="C99" i="4"/>
  <c r="E98" i="4"/>
  <c r="C98" i="4"/>
  <c r="E97" i="4"/>
  <c r="C97" i="4"/>
  <c r="E96" i="4"/>
  <c r="C96" i="4"/>
  <c r="E95" i="4"/>
  <c r="C95" i="4"/>
  <c r="E94" i="4"/>
  <c r="C94" i="4"/>
  <c r="E93" i="4"/>
  <c r="C93" i="4"/>
  <c r="E92" i="4"/>
  <c r="C92" i="4"/>
  <c r="E91" i="4"/>
  <c r="C91" i="4"/>
  <c r="E90" i="4"/>
  <c r="C90" i="4"/>
  <c r="E89" i="4"/>
  <c r="C89" i="4"/>
  <c r="E88" i="4"/>
  <c r="C88" i="4"/>
  <c r="E87" i="4"/>
  <c r="C87" i="4"/>
  <c r="E86" i="4"/>
  <c r="C86" i="4"/>
  <c r="E85" i="4"/>
  <c r="C85" i="4"/>
  <c r="E84" i="4"/>
  <c r="C84" i="4"/>
  <c r="E83" i="4"/>
  <c r="C83" i="4"/>
  <c r="E82" i="4"/>
  <c r="C82" i="4"/>
  <c r="E81" i="4"/>
  <c r="C81" i="4"/>
  <c r="E80" i="4"/>
  <c r="C80" i="4"/>
  <c r="E79" i="4"/>
  <c r="C79" i="4"/>
  <c r="E78" i="4"/>
  <c r="C78" i="4"/>
  <c r="E77" i="4"/>
  <c r="C77" i="4"/>
  <c r="E76" i="4"/>
  <c r="C76" i="4"/>
  <c r="E75" i="4"/>
  <c r="C75" i="4"/>
  <c r="E74" i="4"/>
  <c r="C74" i="4"/>
  <c r="E73" i="4"/>
  <c r="C73" i="4"/>
  <c r="E72" i="4"/>
  <c r="C72" i="4"/>
  <c r="E71" i="4"/>
  <c r="C71" i="4"/>
  <c r="E70" i="4"/>
  <c r="C70" i="4"/>
  <c r="E69" i="4"/>
  <c r="C69" i="4"/>
  <c r="E68" i="4"/>
  <c r="C68" i="4"/>
  <c r="E67" i="4"/>
  <c r="C67" i="4"/>
  <c r="E66" i="4"/>
  <c r="C66" i="4"/>
  <c r="E65" i="4"/>
  <c r="C65" i="4"/>
  <c r="E64" i="4"/>
  <c r="C64" i="4"/>
  <c r="E63" i="4"/>
  <c r="C63" i="4"/>
  <c r="E62" i="4"/>
  <c r="C62" i="4"/>
  <c r="E61" i="4"/>
  <c r="C61" i="4"/>
  <c r="E60" i="4"/>
  <c r="C60" i="4"/>
  <c r="E59" i="4"/>
  <c r="C59" i="4"/>
  <c r="E58" i="4"/>
  <c r="C58" i="4"/>
  <c r="E57" i="4"/>
  <c r="C57" i="4"/>
  <c r="E56" i="4"/>
  <c r="C56" i="4"/>
  <c r="E55" i="4"/>
  <c r="C55" i="4"/>
  <c r="E54" i="4"/>
  <c r="C54" i="4"/>
  <c r="E53" i="4"/>
  <c r="C53" i="4"/>
  <c r="E52" i="4"/>
  <c r="C52" i="4"/>
  <c r="E51" i="4"/>
  <c r="C51" i="4"/>
  <c r="E50" i="4"/>
  <c r="C50" i="4"/>
  <c r="E49" i="4"/>
  <c r="C49" i="4"/>
  <c r="E48" i="4"/>
  <c r="C48" i="4"/>
  <c r="E47" i="4"/>
  <c r="C47" i="4"/>
  <c r="E46" i="4"/>
  <c r="C46" i="4"/>
  <c r="E45" i="4"/>
  <c r="C45" i="4"/>
  <c r="E44" i="4"/>
  <c r="C44" i="4"/>
  <c r="E43" i="4"/>
  <c r="C43" i="4"/>
  <c r="E42" i="4"/>
  <c r="C42" i="4"/>
  <c r="E41" i="4"/>
  <c r="C41" i="4"/>
  <c r="E40" i="4"/>
  <c r="C40" i="4"/>
  <c r="E39" i="4"/>
  <c r="C39" i="4"/>
  <c r="E38" i="4"/>
  <c r="C38" i="4"/>
  <c r="E37" i="4"/>
  <c r="C37" i="4"/>
  <c r="E36" i="4"/>
  <c r="C36" i="4"/>
  <c r="E35" i="4"/>
  <c r="C35" i="4"/>
  <c r="E34" i="4"/>
  <c r="C34" i="4"/>
  <c r="E33" i="4"/>
  <c r="C33" i="4"/>
  <c r="E32" i="4"/>
  <c r="C32" i="4"/>
  <c r="E31" i="4"/>
  <c r="C31" i="4"/>
  <c r="E30" i="4"/>
  <c r="C30" i="4"/>
  <c r="E29" i="4"/>
  <c r="C29" i="4"/>
  <c r="E28" i="4"/>
  <c r="C28" i="4"/>
  <c r="E27" i="4"/>
  <c r="C27" i="4"/>
  <c r="E26" i="4"/>
  <c r="C26" i="4"/>
  <c r="E25" i="4"/>
  <c r="C25" i="4"/>
  <c r="E24" i="4"/>
  <c r="C24" i="4"/>
  <c r="E23" i="4"/>
  <c r="C23" i="4"/>
  <c r="E22" i="4"/>
  <c r="C22" i="4"/>
  <c r="E21" i="4"/>
  <c r="C21" i="4"/>
  <c r="E20" i="4"/>
  <c r="C20" i="4"/>
  <c r="E19" i="4"/>
  <c r="C19" i="4"/>
  <c r="E18" i="4"/>
  <c r="C18" i="4"/>
  <c r="E17" i="4"/>
  <c r="C17" i="4"/>
  <c r="E16" i="4"/>
  <c r="C16" i="4"/>
  <c r="E15" i="4"/>
  <c r="C15" i="4"/>
  <c r="E14" i="4"/>
  <c r="C14" i="4"/>
  <c r="E13" i="4"/>
  <c r="C13" i="4"/>
  <c r="E12" i="4"/>
  <c r="C12" i="4"/>
  <c r="E11" i="4"/>
  <c r="C11" i="4"/>
  <c r="E10" i="4"/>
  <c r="C10" i="4"/>
  <c r="E9" i="4"/>
  <c r="C9" i="4"/>
  <c r="E8" i="4"/>
  <c r="C8" i="4"/>
  <c r="E7" i="4"/>
  <c r="C7" i="4"/>
  <c r="E6" i="4"/>
  <c r="C6" i="4"/>
  <c r="E5" i="4"/>
  <c r="C5" i="4"/>
  <c r="E4" i="4"/>
  <c r="C4" i="4"/>
  <c r="E3" i="4"/>
  <c r="C3" i="4"/>
  <c r="E2" i="4"/>
  <c r="C2" i="4"/>
  <c r="E892" i="3"/>
  <c r="C892" i="3"/>
  <c r="E891" i="3"/>
  <c r="C891" i="3"/>
  <c r="E890" i="3"/>
  <c r="C890" i="3"/>
  <c r="E889" i="3"/>
  <c r="C889" i="3"/>
  <c r="E888" i="3"/>
  <c r="C888" i="3"/>
  <c r="E887" i="3"/>
  <c r="C887" i="3"/>
  <c r="E886" i="3"/>
  <c r="C886" i="3"/>
  <c r="E885" i="3"/>
  <c r="C885" i="3"/>
  <c r="E884" i="3"/>
  <c r="C884" i="3"/>
  <c r="E883" i="3"/>
  <c r="C883" i="3"/>
  <c r="E882" i="3"/>
  <c r="C882" i="3"/>
  <c r="E881" i="3"/>
  <c r="C881" i="3"/>
  <c r="E880" i="3"/>
  <c r="C880" i="3"/>
  <c r="E879" i="3"/>
  <c r="C879" i="3"/>
  <c r="E878" i="3"/>
  <c r="C878" i="3"/>
  <c r="E877" i="3"/>
  <c r="C877" i="3"/>
  <c r="E876" i="3"/>
  <c r="C876" i="3"/>
  <c r="E875" i="3"/>
  <c r="C875" i="3"/>
  <c r="E874" i="3"/>
  <c r="C874" i="3"/>
  <c r="E873" i="3"/>
  <c r="C873" i="3"/>
  <c r="E872" i="3"/>
  <c r="C872" i="3"/>
  <c r="E871" i="3"/>
  <c r="C871" i="3"/>
  <c r="E870" i="3"/>
  <c r="C870" i="3"/>
  <c r="E869" i="3"/>
  <c r="C869" i="3"/>
  <c r="E868" i="3"/>
  <c r="C868" i="3"/>
  <c r="E867" i="3"/>
  <c r="C867" i="3"/>
  <c r="E866" i="3"/>
  <c r="C866" i="3"/>
  <c r="E865" i="3"/>
  <c r="C865" i="3"/>
  <c r="E864" i="3"/>
  <c r="C864" i="3"/>
  <c r="E863" i="3"/>
  <c r="C863" i="3"/>
  <c r="E862" i="3"/>
  <c r="C862" i="3"/>
  <c r="E861" i="3"/>
  <c r="C861" i="3"/>
  <c r="E860" i="3"/>
  <c r="C860" i="3"/>
  <c r="E859" i="3"/>
  <c r="C859" i="3"/>
  <c r="E858" i="3"/>
  <c r="C858" i="3"/>
  <c r="E857" i="3"/>
  <c r="C857" i="3"/>
  <c r="E856" i="3"/>
  <c r="C856" i="3"/>
  <c r="E855" i="3"/>
  <c r="C855" i="3"/>
  <c r="E854" i="3"/>
  <c r="C854" i="3"/>
  <c r="E853" i="3"/>
  <c r="C853" i="3"/>
  <c r="E852" i="3"/>
  <c r="C852" i="3"/>
  <c r="E851" i="3"/>
  <c r="C851" i="3"/>
  <c r="E850" i="3"/>
  <c r="C850" i="3"/>
  <c r="E849" i="3"/>
  <c r="C849" i="3"/>
  <c r="E848" i="3"/>
  <c r="C848" i="3"/>
  <c r="E847" i="3"/>
  <c r="C847" i="3"/>
  <c r="E846" i="3"/>
  <c r="C846" i="3"/>
  <c r="E845" i="3"/>
  <c r="C845" i="3"/>
  <c r="E844" i="3"/>
  <c r="C844" i="3"/>
  <c r="E843" i="3"/>
  <c r="C843" i="3"/>
  <c r="E842" i="3"/>
  <c r="C842" i="3"/>
  <c r="E841" i="3"/>
  <c r="C841" i="3"/>
  <c r="E840" i="3"/>
  <c r="C840" i="3"/>
  <c r="E839" i="3"/>
  <c r="C839" i="3"/>
  <c r="E838" i="3"/>
  <c r="C838" i="3"/>
  <c r="E837" i="3"/>
  <c r="C837" i="3"/>
  <c r="E836" i="3"/>
  <c r="C836" i="3"/>
  <c r="E835" i="3"/>
  <c r="C835" i="3"/>
  <c r="E834" i="3"/>
  <c r="C834" i="3"/>
  <c r="E833" i="3"/>
  <c r="C833" i="3"/>
  <c r="E832" i="3"/>
  <c r="C832" i="3"/>
  <c r="E831" i="3"/>
  <c r="C831" i="3"/>
  <c r="E830" i="3"/>
  <c r="C830" i="3"/>
  <c r="E829" i="3"/>
  <c r="C829" i="3"/>
  <c r="E828" i="3"/>
  <c r="C828" i="3"/>
  <c r="E827" i="3"/>
  <c r="C827" i="3"/>
  <c r="E826" i="3"/>
  <c r="C826" i="3"/>
  <c r="E825" i="3"/>
  <c r="C825" i="3"/>
  <c r="E824" i="3"/>
  <c r="C824" i="3"/>
  <c r="E823" i="3"/>
  <c r="C823" i="3"/>
  <c r="E822" i="3"/>
  <c r="C822" i="3"/>
  <c r="E821" i="3"/>
  <c r="C821" i="3"/>
  <c r="E820" i="3"/>
  <c r="C820" i="3"/>
  <c r="E819" i="3"/>
  <c r="C819" i="3"/>
  <c r="E818" i="3"/>
  <c r="C818" i="3"/>
  <c r="E817" i="3"/>
  <c r="C817" i="3"/>
  <c r="E816" i="3"/>
  <c r="C816" i="3"/>
  <c r="E815" i="3"/>
  <c r="C815" i="3"/>
  <c r="E814" i="3"/>
  <c r="C814" i="3"/>
  <c r="E813" i="3"/>
  <c r="C813" i="3"/>
  <c r="E812" i="3"/>
  <c r="C812" i="3"/>
  <c r="E811" i="3"/>
  <c r="C811" i="3"/>
  <c r="E810" i="3"/>
  <c r="C810" i="3"/>
  <c r="E809" i="3"/>
  <c r="C809" i="3"/>
  <c r="E808" i="3"/>
  <c r="C808" i="3"/>
  <c r="E807" i="3"/>
  <c r="C807" i="3"/>
  <c r="E806" i="3"/>
  <c r="C806" i="3"/>
  <c r="E805" i="3"/>
  <c r="C805" i="3"/>
  <c r="E804" i="3"/>
  <c r="C804" i="3"/>
  <c r="E803" i="3"/>
  <c r="C803" i="3"/>
  <c r="E802" i="3"/>
  <c r="C802" i="3"/>
  <c r="E801" i="3"/>
  <c r="C801" i="3"/>
  <c r="E800" i="3"/>
  <c r="C800" i="3"/>
  <c r="E799" i="3"/>
  <c r="C799" i="3"/>
  <c r="E798" i="3"/>
  <c r="C798" i="3"/>
  <c r="E797" i="3"/>
  <c r="C797" i="3"/>
  <c r="E796" i="3"/>
  <c r="C796" i="3"/>
  <c r="E795" i="3"/>
  <c r="C795" i="3"/>
  <c r="E794" i="3"/>
  <c r="C794" i="3"/>
  <c r="E793" i="3"/>
  <c r="C793" i="3"/>
  <c r="E792" i="3"/>
  <c r="C792" i="3"/>
  <c r="E791" i="3"/>
  <c r="C791" i="3"/>
  <c r="E790" i="3"/>
  <c r="C790" i="3"/>
  <c r="E789" i="3"/>
  <c r="C789" i="3"/>
  <c r="E788" i="3"/>
  <c r="C788" i="3"/>
  <c r="E787" i="3"/>
  <c r="C787" i="3"/>
  <c r="E786" i="3"/>
  <c r="C786" i="3"/>
  <c r="E785" i="3"/>
  <c r="C785" i="3"/>
  <c r="E784" i="3"/>
  <c r="C784" i="3"/>
  <c r="E783" i="3"/>
  <c r="C783" i="3"/>
  <c r="E782" i="3"/>
  <c r="C782" i="3"/>
  <c r="E781" i="3"/>
  <c r="C781" i="3"/>
  <c r="E780" i="3"/>
  <c r="C780" i="3"/>
  <c r="E779" i="3"/>
  <c r="C779" i="3"/>
  <c r="E778" i="3"/>
  <c r="C778" i="3"/>
  <c r="E777" i="3"/>
  <c r="C777" i="3"/>
  <c r="E776" i="3"/>
  <c r="C776" i="3"/>
  <c r="E775" i="3"/>
  <c r="C775" i="3"/>
  <c r="E774" i="3"/>
  <c r="C774" i="3"/>
  <c r="E773" i="3"/>
  <c r="C773" i="3"/>
  <c r="E772" i="3"/>
  <c r="C772" i="3"/>
  <c r="E771" i="3"/>
  <c r="C771" i="3"/>
  <c r="E770" i="3"/>
  <c r="C770" i="3"/>
  <c r="E769" i="3"/>
  <c r="C769" i="3"/>
  <c r="E768" i="3"/>
  <c r="C768" i="3"/>
  <c r="E767" i="3"/>
  <c r="C767" i="3"/>
  <c r="E766" i="3"/>
  <c r="C766" i="3"/>
  <c r="E765" i="3"/>
  <c r="C765" i="3"/>
  <c r="E764" i="3"/>
  <c r="C764" i="3"/>
  <c r="E763" i="3"/>
  <c r="C763" i="3"/>
  <c r="E762" i="3"/>
  <c r="C762" i="3"/>
  <c r="E761" i="3"/>
  <c r="C761" i="3"/>
  <c r="E760" i="3"/>
  <c r="C760" i="3"/>
  <c r="E759" i="3"/>
  <c r="C759" i="3"/>
  <c r="E758" i="3"/>
  <c r="C758" i="3"/>
  <c r="E757" i="3"/>
  <c r="C757" i="3"/>
  <c r="E756" i="3"/>
  <c r="C756" i="3"/>
  <c r="E755" i="3"/>
  <c r="C755" i="3"/>
  <c r="E754" i="3"/>
  <c r="C754" i="3"/>
  <c r="E753" i="3"/>
  <c r="C753" i="3"/>
  <c r="E752" i="3"/>
  <c r="C752" i="3"/>
  <c r="E751" i="3"/>
  <c r="C751" i="3"/>
  <c r="E750" i="3"/>
  <c r="C750" i="3"/>
  <c r="E749" i="3"/>
  <c r="C749" i="3"/>
  <c r="E748" i="3"/>
  <c r="C748" i="3"/>
  <c r="E747" i="3"/>
  <c r="C747" i="3"/>
  <c r="E746" i="3"/>
  <c r="C746" i="3"/>
  <c r="E745" i="3"/>
  <c r="C745" i="3"/>
  <c r="E744" i="3"/>
  <c r="C744" i="3"/>
  <c r="E743" i="3"/>
  <c r="C743" i="3"/>
  <c r="E742" i="3"/>
  <c r="C742" i="3"/>
  <c r="E741" i="3"/>
  <c r="C741" i="3"/>
  <c r="E740" i="3"/>
  <c r="C740" i="3"/>
  <c r="E739" i="3"/>
  <c r="C739" i="3"/>
  <c r="E738" i="3"/>
  <c r="C738" i="3"/>
  <c r="E737" i="3"/>
  <c r="C737" i="3"/>
  <c r="E736" i="3"/>
  <c r="C736" i="3"/>
  <c r="E735" i="3"/>
  <c r="C735" i="3"/>
  <c r="E734" i="3"/>
  <c r="C734" i="3"/>
  <c r="E733" i="3"/>
  <c r="C733" i="3"/>
  <c r="E732" i="3"/>
  <c r="C732" i="3"/>
  <c r="E731" i="3"/>
  <c r="C731" i="3"/>
  <c r="E730" i="3"/>
  <c r="C730" i="3"/>
  <c r="E729" i="3"/>
  <c r="C729" i="3"/>
  <c r="E728" i="3"/>
  <c r="C728" i="3"/>
  <c r="E727" i="3"/>
  <c r="C727" i="3"/>
  <c r="E726" i="3"/>
  <c r="C726" i="3"/>
  <c r="E725" i="3"/>
  <c r="C725" i="3"/>
  <c r="E724" i="3"/>
  <c r="C724" i="3"/>
  <c r="E723" i="3"/>
  <c r="C723" i="3"/>
  <c r="E722" i="3"/>
  <c r="C722" i="3"/>
  <c r="E721" i="3"/>
  <c r="C721" i="3"/>
  <c r="E720" i="3"/>
  <c r="C720" i="3"/>
  <c r="E719" i="3"/>
  <c r="C719" i="3"/>
  <c r="E718" i="3"/>
  <c r="C718" i="3"/>
  <c r="E717" i="3"/>
  <c r="C717" i="3"/>
  <c r="E716" i="3"/>
  <c r="C716" i="3"/>
  <c r="E715" i="3"/>
  <c r="C715" i="3"/>
  <c r="E714" i="3"/>
  <c r="C714" i="3"/>
  <c r="E713" i="3"/>
  <c r="C713" i="3"/>
  <c r="E712" i="3"/>
  <c r="C712" i="3"/>
  <c r="E711" i="3"/>
  <c r="C711" i="3"/>
  <c r="E710" i="3"/>
  <c r="C710" i="3"/>
  <c r="E709" i="3"/>
  <c r="C709" i="3"/>
  <c r="E708" i="3"/>
  <c r="C708" i="3"/>
  <c r="E707" i="3"/>
  <c r="C707" i="3"/>
  <c r="E706" i="3"/>
  <c r="C706" i="3"/>
  <c r="E705" i="3"/>
  <c r="C705" i="3"/>
  <c r="E704" i="3"/>
  <c r="C704" i="3"/>
  <c r="E703" i="3"/>
  <c r="C703" i="3"/>
  <c r="E702" i="3"/>
  <c r="C702" i="3"/>
  <c r="E701" i="3"/>
  <c r="C701" i="3"/>
  <c r="E700" i="3"/>
  <c r="C700" i="3"/>
  <c r="E699" i="3"/>
  <c r="C699" i="3"/>
  <c r="E698" i="3"/>
  <c r="C698" i="3"/>
  <c r="E697" i="3"/>
  <c r="C697" i="3"/>
  <c r="E696" i="3"/>
  <c r="C696" i="3"/>
  <c r="E695" i="3"/>
  <c r="C695" i="3"/>
  <c r="E694" i="3"/>
  <c r="C694" i="3"/>
  <c r="E693" i="3"/>
  <c r="C693" i="3"/>
  <c r="E692" i="3"/>
  <c r="C692" i="3"/>
  <c r="E691" i="3"/>
  <c r="C691" i="3"/>
  <c r="E690" i="3"/>
  <c r="C690" i="3"/>
  <c r="E689" i="3"/>
  <c r="C689" i="3"/>
  <c r="E688" i="3"/>
  <c r="C688" i="3"/>
  <c r="E687" i="3"/>
  <c r="C687" i="3"/>
  <c r="E686" i="3"/>
  <c r="C686" i="3"/>
  <c r="E685" i="3"/>
  <c r="C685" i="3"/>
  <c r="E684" i="3"/>
  <c r="C684" i="3"/>
  <c r="E683" i="3"/>
  <c r="C683" i="3"/>
  <c r="E682" i="3"/>
  <c r="C682" i="3"/>
  <c r="E681" i="3"/>
  <c r="C681" i="3"/>
  <c r="E680" i="3"/>
  <c r="C680" i="3"/>
  <c r="E679" i="3"/>
  <c r="C679" i="3"/>
  <c r="E678" i="3"/>
  <c r="C678" i="3"/>
  <c r="E677" i="3"/>
  <c r="C677" i="3"/>
  <c r="E676" i="3"/>
  <c r="C676" i="3"/>
  <c r="E675" i="3"/>
  <c r="C675" i="3"/>
  <c r="E674" i="3"/>
  <c r="C674" i="3"/>
  <c r="E673" i="3"/>
  <c r="C673" i="3"/>
  <c r="E672" i="3"/>
  <c r="C672" i="3"/>
  <c r="E671" i="3"/>
  <c r="C671" i="3"/>
  <c r="E670" i="3"/>
  <c r="C670" i="3"/>
  <c r="E669" i="3"/>
  <c r="C669" i="3"/>
  <c r="E668" i="3"/>
  <c r="C668" i="3"/>
  <c r="E667" i="3"/>
  <c r="C667" i="3"/>
  <c r="E666" i="3"/>
  <c r="C666" i="3"/>
  <c r="E665" i="3"/>
  <c r="C665" i="3"/>
  <c r="E664" i="3"/>
  <c r="C664" i="3"/>
  <c r="E663" i="3"/>
  <c r="C663" i="3"/>
  <c r="E662" i="3"/>
  <c r="C662" i="3"/>
  <c r="E661" i="3"/>
  <c r="C661" i="3"/>
  <c r="E660" i="3"/>
  <c r="C660" i="3"/>
  <c r="E659" i="3"/>
  <c r="C659" i="3"/>
  <c r="E658" i="3"/>
  <c r="C658" i="3"/>
  <c r="E657" i="3"/>
  <c r="C657" i="3"/>
  <c r="E656" i="3"/>
  <c r="C656" i="3"/>
  <c r="E655" i="3"/>
  <c r="C655" i="3"/>
  <c r="E654" i="3"/>
  <c r="C654" i="3"/>
  <c r="E653" i="3"/>
  <c r="C653" i="3"/>
  <c r="E652" i="3"/>
  <c r="C652" i="3"/>
  <c r="E651" i="3"/>
  <c r="C651" i="3"/>
  <c r="E650" i="3"/>
  <c r="C650" i="3"/>
  <c r="E649" i="3"/>
  <c r="C649" i="3"/>
  <c r="E648" i="3"/>
  <c r="C648" i="3"/>
  <c r="E647" i="3"/>
  <c r="C647" i="3"/>
  <c r="E646" i="3"/>
  <c r="C646" i="3"/>
  <c r="E645" i="3"/>
  <c r="C645" i="3"/>
  <c r="E644" i="3"/>
  <c r="C644" i="3"/>
  <c r="E643" i="3"/>
  <c r="C643" i="3"/>
  <c r="E642" i="3"/>
  <c r="C642" i="3"/>
  <c r="E641" i="3"/>
  <c r="C641" i="3"/>
  <c r="E640" i="3"/>
  <c r="C640" i="3"/>
  <c r="E639" i="3"/>
  <c r="C639" i="3"/>
  <c r="E638" i="3"/>
  <c r="C638" i="3"/>
  <c r="E637" i="3"/>
  <c r="C637" i="3"/>
  <c r="E636" i="3"/>
  <c r="C636" i="3"/>
  <c r="E635" i="3"/>
  <c r="C635" i="3"/>
  <c r="E634" i="3"/>
  <c r="C634" i="3"/>
  <c r="E633" i="3"/>
  <c r="C633" i="3"/>
  <c r="E632" i="3"/>
  <c r="C632" i="3"/>
  <c r="E631" i="3"/>
  <c r="C631" i="3"/>
  <c r="E630" i="3"/>
  <c r="C630" i="3"/>
  <c r="E629" i="3"/>
  <c r="C629" i="3"/>
  <c r="E628" i="3"/>
  <c r="C628" i="3"/>
  <c r="E627" i="3"/>
  <c r="C627" i="3"/>
  <c r="E626" i="3"/>
  <c r="C626" i="3"/>
  <c r="E625" i="3"/>
  <c r="C625" i="3"/>
  <c r="E624" i="3"/>
  <c r="C624" i="3"/>
  <c r="E623" i="3"/>
  <c r="C623" i="3"/>
  <c r="E622" i="3"/>
  <c r="C622" i="3"/>
  <c r="E621" i="3"/>
  <c r="C621" i="3"/>
  <c r="E620" i="3"/>
  <c r="C620" i="3"/>
  <c r="E619" i="3"/>
  <c r="C619" i="3"/>
  <c r="E618" i="3"/>
  <c r="C618" i="3"/>
  <c r="E617" i="3"/>
  <c r="C617" i="3"/>
  <c r="E616" i="3"/>
  <c r="C616" i="3"/>
  <c r="E615" i="3"/>
  <c r="C615" i="3"/>
  <c r="E614" i="3"/>
  <c r="C614" i="3"/>
  <c r="E613" i="3"/>
  <c r="C613" i="3"/>
  <c r="E612" i="3"/>
  <c r="C612" i="3"/>
  <c r="E611" i="3"/>
  <c r="C611" i="3"/>
  <c r="E610" i="3"/>
  <c r="C610" i="3"/>
  <c r="E609" i="3"/>
  <c r="C609" i="3"/>
  <c r="E608" i="3"/>
  <c r="C608" i="3"/>
  <c r="E607" i="3"/>
  <c r="C607" i="3"/>
  <c r="E606" i="3"/>
  <c r="C606" i="3"/>
  <c r="E605" i="3"/>
  <c r="C605" i="3"/>
  <c r="E604" i="3"/>
  <c r="C604" i="3"/>
  <c r="E603" i="3"/>
  <c r="C603" i="3"/>
  <c r="E602" i="3"/>
  <c r="C602" i="3"/>
  <c r="E601" i="3"/>
  <c r="C601" i="3"/>
  <c r="E600" i="3"/>
  <c r="C600" i="3"/>
  <c r="E599" i="3"/>
  <c r="C599" i="3"/>
  <c r="E598" i="3"/>
  <c r="C598" i="3"/>
  <c r="E597" i="3"/>
  <c r="C597" i="3"/>
  <c r="E596" i="3"/>
  <c r="C596" i="3"/>
  <c r="E595" i="3"/>
  <c r="C595" i="3"/>
  <c r="E594" i="3"/>
  <c r="C594" i="3"/>
  <c r="E593" i="3"/>
  <c r="C593" i="3"/>
  <c r="E592" i="3"/>
  <c r="C592" i="3"/>
  <c r="E591" i="3"/>
  <c r="C591" i="3"/>
  <c r="E590" i="3"/>
  <c r="C590" i="3"/>
  <c r="E589" i="3"/>
  <c r="C589" i="3"/>
  <c r="E588" i="3"/>
  <c r="C588" i="3"/>
  <c r="E587" i="3"/>
  <c r="C587" i="3"/>
  <c r="E586" i="3"/>
  <c r="C586" i="3"/>
  <c r="E585" i="3"/>
  <c r="C585" i="3"/>
  <c r="E584" i="3"/>
  <c r="C584" i="3"/>
  <c r="E583" i="3"/>
  <c r="C583" i="3"/>
  <c r="E582" i="3"/>
  <c r="C582" i="3"/>
  <c r="E581" i="3"/>
  <c r="C581" i="3"/>
  <c r="E580" i="3"/>
  <c r="C580" i="3"/>
  <c r="E579" i="3"/>
  <c r="C579" i="3"/>
  <c r="E578" i="3"/>
  <c r="C578" i="3"/>
  <c r="E577" i="3"/>
  <c r="C577" i="3"/>
  <c r="E576" i="3"/>
  <c r="C576" i="3"/>
  <c r="E575" i="3"/>
  <c r="C575" i="3"/>
  <c r="E574" i="3"/>
  <c r="C574" i="3"/>
  <c r="E573" i="3"/>
  <c r="C573" i="3"/>
  <c r="E572" i="3"/>
  <c r="C572" i="3"/>
  <c r="E571" i="3"/>
  <c r="C571" i="3"/>
  <c r="E570" i="3"/>
  <c r="C570" i="3"/>
  <c r="E569" i="3"/>
  <c r="C569" i="3"/>
  <c r="E568" i="3"/>
  <c r="C568" i="3"/>
  <c r="E567" i="3"/>
  <c r="C567" i="3"/>
  <c r="E566" i="3"/>
  <c r="C566" i="3"/>
  <c r="E565" i="3"/>
  <c r="C565" i="3"/>
  <c r="E564" i="3"/>
  <c r="C564" i="3"/>
  <c r="E563" i="3"/>
  <c r="C563" i="3"/>
  <c r="E562" i="3"/>
  <c r="C562" i="3"/>
  <c r="E561" i="3"/>
  <c r="C561" i="3"/>
  <c r="E560" i="3"/>
  <c r="C560" i="3"/>
  <c r="E559" i="3"/>
  <c r="C559" i="3"/>
  <c r="E558" i="3"/>
  <c r="C558" i="3"/>
  <c r="E557" i="3"/>
  <c r="C557" i="3"/>
  <c r="E556" i="3"/>
  <c r="C556" i="3"/>
  <c r="E555" i="3"/>
  <c r="C555" i="3"/>
  <c r="E554" i="3"/>
  <c r="C554" i="3"/>
  <c r="E553" i="3"/>
  <c r="C553" i="3"/>
  <c r="E552" i="3"/>
  <c r="C552" i="3"/>
  <c r="E551" i="3"/>
  <c r="C551" i="3"/>
  <c r="E550" i="3"/>
  <c r="C550" i="3"/>
  <c r="E549" i="3"/>
  <c r="C549" i="3"/>
  <c r="E548" i="3"/>
  <c r="C548" i="3"/>
  <c r="E547" i="3"/>
  <c r="C547" i="3"/>
  <c r="E546" i="3"/>
  <c r="C546" i="3"/>
  <c r="E545" i="3"/>
  <c r="C545" i="3"/>
  <c r="E544" i="3"/>
  <c r="C544" i="3"/>
  <c r="E543" i="3"/>
  <c r="C543" i="3"/>
  <c r="E542" i="3"/>
  <c r="C542" i="3"/>
  <c r="E541" i="3"/>
  <c r="C541" i="3"/>
  <c r="E540" i="3"/>
  <c r="C540" i="3"/>
  <c r="E539" i="3"/>
  <c r="C539" i="3"/>
  <c r="E538" i="3"/>
  <c r="C538" i="3"/>
  <c r="E537" i="3"/>
  <c r="C537" i="3"/>
  <c r="E536" i="3"/>
  <c r="C536" i="3"/>
  <c r="E535" i="3"/>
  <c r="C535" i="3"/>
  <c r="E534" i="3"/>
  <c r="C534" i="3"/>
  <c r="E533" i="3"/>
  <c r="C533" i="3"/>
  <c r="E532" i="3"/>
  <c r="C532" i="3"/>
  <c r="E531" i="3"/>
  <c r="C531" i="3"/>
  <c r="E530" i="3"/>
  <c r="C530" i="3"/>
  <c r="E529" i="3"/>
  <c r="C529" i="3"/>
  <c r="E528" i="3"/>
  <c r="C528" i="3"/>
  <c r="E527" i="3"/>
  <c r="C527" i="3"/>
  <c r="E526" i="3"/>
  <c r="C526" i="3"/>
  <c r="E525" i="3"/>
  <c r="C525" i="3"/>
  <c r="E524" i="3"/>
  <c r="C524" i="3"/>
  <c r="E523" i="3"/>
  <c r="C523" i="3"/>
  <c r="E522" i="3"/>
  <c r="C522" i="3"/>
  <c r="E521" i="3"/>
  <c r="C521" i="3"/>
  <c r="E520" i="3"/>
  <c r="C520" i="3"/>
  <c r="E519" i="3"/>
  <c r="C519" i="3"/>
  <c r="E518" i="3"/>
  <c r="C518" i="3"/>
  <c r="E517" i="3"/>
  <c r="C517" i="3"/>
  <c r="E516" i="3"/>
  <c r="C516" i="3"/>
  <c r="E515" i="3"/>
  <c r="C515" i="3"/>
  <c r="E514" i="3"/>
  <c r="C514" i="3"/>
  <c r="E513" i="3"/>
  <c r="C513" i="3"/>
  <c r="E512" i="3"/>
  <c r="C512" i="3"/>
  <c r="E511" i="3"/>
  <c r="C511" i="3"/>
  <c r="E510" i="3"/>
  <c r="C510" i="3"/>
  <c r="E509" i="3"/>
  <c r="C509" i="3"/>
  <c r="E508" i="3"/>
  <c r="C508" i="3"/>
  <c r="E507" i="3"/>
  <c r="C507" i="3"/>
  <c r="E506" i="3"/>
  <c r="C506" i="3"/>
  <c r="E505" i="3"/>
  <c r="C505" i="3"/>
  <c r="E504" i="3"/>
  <c r="C504" i="3"/>
  <c r="E503" i="3"/>
  <c r="C503" i="3"/>
  <c r="E502" i="3"/>
  <c r="C502" i="3"/>
  <c r="E501" i="3"/>
  <c r="C501" i="3"/>
  <c r="E500" i="3"/>
  <c r="C500" i="3"/>
  <c r="E499" i="3"/>
  <c r="C499" i="3"/>
  <c r="E498" i="3"/>
  <c r="C498" i="3"/>
  <c r="E497" i="3"/>
  <c r="C497" i="3"/>
  <c r="E496" i="3"/>
  <c r="C496" i="3"/>
  <c r="E495" i="3"/>
  <c r="C495" i="3"/>
  <c r="E494" i="3"/>
  <c r="C494" i="3"/>
  <c r="E493" i="3"/>
  <c r="C493" i="3"/>
  <c r="E492" i="3"/>
  <c r="C492" i="3"/>
  <c r="E491" i="3"/>
  <c r="C491" i="3"/>
  <c r="E490" i="3"/>
  <c r="C490" i="3"/>
  <c r="E489" i="3"/>
  <c r="C489" i="3"/>
  <c r="E488" i="3"/>
  <c r="C488" i="3"/>
  <c r="E487" i="3"/>
  <c r="C487" i="3"/>
  <c r="E486" i="3"/>
  <c r="C486" i="3"/>
  <c r="E485" i="3"/>
  <c r="C485" i="3"/>
  <c r="E484" i="3"/>
  <c r="C484" i="3"/>
  <c r="E483" i="3"/>
  <c r="C483" i="3"/>
  <c r="E482" i="3"/>
  <c r="C482" i="3"/>
  <c r="E481" i="3"/>
  <c r="C481" i="3"/>
  <c r="E480" i="3"/>
  <c r="C480" i="3"/>
  <c r="E479" i="3"/>
  <c r="C479" i="3"/>
  <c r="E478" i="3"/>
  <c r="C478" i="3"/>
  <c r="E477" i="3"/>
  <c r="C477" i="3"/>
  <c r="E476" i="3"/>
  <c r="C476" i="3"/>
  <c r="E475" i="3"/>
  <c r="C475" i="3"/>
  <c r="E474" i="3"/>
  <c r="C474" i="3"/>
  <c r="E473" i="3"/>
  <c r="C473" i="3"/>
  <c r="E472" i="3"/>
  <c r="C472" i="3"/>
  <c r="E471" i="3"/>
  <c r="C471" i="3"/>
  <c r="E470" i="3"/>
  <c r="C470" i="3"/>
  <c r="E469" i="3"/>
  <c r="C469" i="3"/>
  <c r="E468" i="3"/>
  <c r="C468" i="3"/>
  <c r="E467" i="3"/>
  <c r="C467" i="3"/>
  <c r="E466" i="3"/>
  <c r="C466" i="3"/>
  <c r="E465" i="3"/>
  <c r="C465" i="3"/>
  <c r="E464" i="3"/>
  <c r="C464" i="3"/>
  <c r="E463" i="3"/>
  <c r="C463" i="3"/>
  <c r="E462" i="3"/>
  <c r="C462" i="3"/>
  <c r="E461" i="3"/>
  <c r="C461" i="3"/>
  <c r="E460" i="3"/>
  <c r="C460" i="3"/>
  <c r="E459" i="3"/>
  <c r="C459" i="3"/>
  <c r="E458" i="3"/>
  <c r="C458" i="3"/>
  <c r="E457" i="3"/>
  <c r="C457" i="3"/>
  <c r="E456" i="3"/>
  <c r="C456" i="3"/>
  <c r="E455" i="3"/>
  <c r="C455" i="3"/>
  <c r="E454" i="3"/>
  <c r="C454" i="3"/>
  <c r="E453" i="3"/>
  <c r="C453" i="3"/>
  <c r="E452" i="3"/>
  <c r="C452" i="3"/>
  <c r="E451" i="3"/>
  <c r="C451" i="3"/>
  <c r="E450" i="3"/>
  <c r="C450" i="3"/>
  <c r="E449" i="3"/>
  <c r="C449" i="3"/>
  <c r="E448" i="3"/>
  <c r="C448" i="3"/>
  <c r="E447" i="3"/>
  <c r="C447" i="3"/>
  <c r="E446" i="3"/>
  <c r="C446" i="3"/>
  <c r="E445" i="3"/>
  <c r="C445" i="3"/>
  <c r="E444" i="3"/>
  <c r="C444" i="3"/>
  <c r="E443" i="3"/>
  <c r="C443" i="3"/>
  <c r="E442" i="3"/>
  <c r="C442" i="3"/>
  <c r="E441" i="3"/>
  <c r="C441" i="3"/>
  <c r="E440" i="3"/>
  <c r="C440" i="3"/>
  <c r="E439" i="3"/>
  <c r="C439" i="3"/>
  <c r="E438" i="3"/>
  <c r="C438" i="3"/>
  <c r="E437" i="3"/>
  <c r="C437" i="3"/>
  <c r="E436" i="3"/>
  <c r="C436" i="3"/>
  <c r="E435" i="3"/>
  <c r="C435" i="3"/>
  <c r="E434" i="3"/>
  <c r="C434" i="3"/>
  <c r="E433" i="3"/>
  <c r="C433" i="3"/>
  <c r="E432" i="3"/>
  <c r="C432" i="3"/>
  <c r="E431" i="3"/>
  <c r="C431" i="3"/>
  <c r="E430" i="3"/>
  <c r="C430" i="3"/>
  <c r="E429" i="3"/>
  <c r="C429" i="3"/>
  <c r="E428" i="3"/>
  <c r="C428" i="3"/>
  <c r="E427" i="3"/>
  <c r="C427" i="3"/>
  <c r="E426" i="3"/>
  <c r="C426" i="3"/>
  <c r="E425" i="3"/>
  <c r="C425" i="3"/>
  <c r="E424" i="3"/>
  <c r="C424" i="3"/>
  <c r="E423" i="3"/>
  <c r="C423" i="3"/>
  <c r="E422" i="3"/>
  <c r="C422" i="3"/>
  <c r="E421" i="3"/>
  <c r="C421" i="3"/>
  <c r="E420" i="3"/>
  <c r="C420" i="3"/>
  <c r="E419" i="3"/>
  <c r="C419" i="3"/>
  <c r="E418" i="3"/>
  <c r="C418" i="3"/>
  <c r="E417" i="3"/>
  <c r="C417" i="3"/>
  <c r="E416" i="3"/>
  <c r="C416" i="3"/>
  <c r="E415" i="3"/>
  <c r="C415" i="3"/>
  <c r="E414" i="3"/>
  <c r="C414" i="3"/>
  <c r="E413" i="3"/>
  <c r="C413" i="3"/>
  <c r="E412" i="3"/>
  <c r="C412" i="3"/>
  <c r="E411" i="3"/>
  <c r="C411" i="3"/>
  <c r="E410" i="3"/>
  <c r="C410" i="3"/>
  <c r="E409" i="3"/>
  <c r="C409" i="3"/>
  <c r="E408" i="3"/>
  <c r="C408" i="3"/>
  <c r="E407" i="3"/>
  <c r="C407" i="3"/>
  <c r="E406" i="3"/>
  <c r="C406" i="3"/>
  <c r="E405" i="3"/>
  <c r="C405" i="3"/>
  <c r="E404" i="3"/>
  <c r="C404" i="3"/>
  <c r="E403" i="3"/>
  <c r="C403" i="3"/>
  <c r="E402" i="3"/>
  <c r="C402" i="3"/>
  <c r="E401" i="3"/>
  <c r="C401" i="3"/>
  <c r="E400" i="3"/>
  <c r="C400" i="3"/>
  <c r="E399" i="3"/>
  <c r="C399" i="3"/>
  <c r="E398" i="3"/>
  <c r="C398" i="3"/>
  <c r="E397" i="3"/>
  <c r="C397" i="3"/>
  <c r="E396" i="3"/>
  <c r="C396" i="3"/>
  <c r="E395" i="3"/>
  <c r="C395" i="3"/>
  <c r="E394" i="3"/>
  <c r="C394" i="3"/>
  <c r="E393" i="3"/>
  <c r="C393" i="3"/>
  <c r="E392" i="3"/>
  <c r="C392" i="3"/>
  <c r="E391" i="3"/>
  <c r="C391" i="3"/>
  <c r="E390" i="3"/>
  <c r="C390" i="3"/>
  <c r="E389" i="3"/>
  <c r="C389" i="3"/>
  <c r="E388" i="3"/>
  <c r="C388" i="3"/>
  <c r="E387" i="3"/>
  <c r="C387" i="3"/>
  <c r="E386" i="3"/>
  <c r="C386" i="3"/>
  <c r="E385" i="3"/>
  <c r="C385" i="3"/>
  <c r="E384" i="3"/>
  <c r="C384" i="3"/>
  <c r="E383" i="3"/>
  <c r="C383" i="3"/>
  <c r="E382" i="3"/>
  <c r="C382" i="3"/>
  <c r="E381" i="3"/>
  <c r="C381" i="3"/>
  <c r="E380" i="3"/>
  <c r="C380" i="3"/>
  <c r="E379" i="3"/>
  <c r="C379" i="3"/>
  <c r="E378" i="3"/>
  <c r="C378" i="3"/>
  <c r="E377" i="3"/>
  <c r="C377" i="3"/>
  <c r="E376" i="3"/>
  <c r="C376" i="3"/>
  <c r="E375" i="3"/>
  <c r="C375" i="3"/>
  <c r="E374" i="3"/>
  <c r="C374" i="3"/>
  <c r="E373" i="3"/>
  <c r="C373" i="3"/>
  <c r="E372" i="3"/>
  <c r="C372" i="3"/>
  <c r="E371" i="3"/>
  <c r="C371" i="3"/>
  <c r="E370" i="3"/>
  <c r="C370" i="3"/>
  <c r="E369" i="3"/>
  <c r="C369" i="3"/>
  <c r="E368" i="3"/>
  <c r="C368" i="3"/>
  <c r="E367" i="3"/>
  <c r="C367" i="3"/>
  <c r="E366" i="3"/>
  <c r="C366" i="3"/>
  <c r="E365" i="3"/>
  <c r="C365" i="3"/>
  <c r="E364" i="3"/>
  <c r="C364" i="3"/>
  <c r="E363" i="3"/>
  <c r="C363" i="3"/>
  <c r="E362" i="3"/>
  <c r="C362" i="3"/>
  <c r="E361" i="3"/>
  <c r="C361" i="3"/>
  <c r="E360" i="3"/>
  <c r="C360" i="3"/>
  <c r="E359" i="3"/>
  <c r="C359" i="3"/>
  <c r="E358" i="3"/>
  <c r="C358" i="3"/>
  <c r="E357" i="3"/>
  <c r="C357" i="3"/>
  <c r="E356" i="3"/>
  <c r="C356" i="3"/>
  <c r="E355" i="3"/>
  <c r="C355" i="3"/>
  <c r="E354" i="3"/>
  <c r="C354" i="3"/>
  <c r="E353" i="3"/>
  <c r="C353" i="3"/>
  <c r="E352" i="3"/>
  <c r="C352" i="3"/>
  <c r="E351" i="3"/>
  <c r="C351" i="3"/>
  <c r="E350" i="3"/>
  <c r="C350" i="3"/>
  <c r="E349" i="3"/>
  <c r="C349" i="3"/>
  <c r="E348" i="3"/>
  <c r="C348" i="3"/>
  <c r="E347" i="3"/>
  <c r="C347" i="3"/>
  <c r="E346" i="3"/>
  <c r="C346" i="3"/>
  <c r="E345" i="3"/>
  <c r="C345" i="3"/>
  <c r="E344" i="3"/>
  <c r="C344" i="3"/>
  <c r="E343" i="3"/>
  <c r="C343" i="3"/>
  <c r="E342" i="3"/>
  <c r="C342" i="3"/>
  <c r="E341" i="3"/>
  <c r="C341" i="3"/>
  <c r="E340" i="3"/>
  <c r="C340" i="3"/>
  <c r="E339" i="3"/>
  <c r="C339" i="3"/>
  <c r="E338" i="3"/>
  <c r="C338" i="3"/>
  <c r="E337" i="3"/>
  <c r="C337" i="3"/>
  <c r="E336" i="3"/>
  <c r="C336" i="3"/>
  <c r="E335" i="3"/>
  <c r="C335" i="3"/>
  <c r="E334" i="3"/>
  <c r="C334" i="3"/>
  <c r="E333" i="3"/>
  <c r="C333" i="3"/>
  <c r="E332" i="3"/>
  <c r="C332" i="3"/>
  <c r="E331" i="3"/>
  <c r="C331" i="3"/>
  <c r="E330" i="3"/>
  <c r="C330" i="3"/>
  <c r="E329" i="3"/>
  <c r="C329" i="3"/>
  <c r="E328" i="3"/>
  <c r="C328" i="3"/>
  <c r="E327" i="3"/>
  <c r="C327" i="3"/>
  <c r="E326" i="3"/>
  <c r="C326" i="3"/>
  <c r="E325" i="3"/>
  <c r="C325" i="3"/>
  <c r="E324" i="3"/>
  <c r="C324" i="3"/>
  <c r="E323" i="3"/>
  <c r="C323" i="3"/>
  <c r="E322" i="3"/>
  <c r="C322" i="3"/>
  <c r="E321" i="3"/>
  <c r="C321" i="3"/>
  <c r="E320" i="3"/>
  <c r="C320" i="3"/>
  <c r="E319" i="3"/>
  <c r="C319" i="3"/>
  <c r="E318" i="3"/>
  <c r="C318" i="3"/>
  <c r="E317" i="3"/>
  <c r="C317" i="3"/>
  <c r="E316" i="3"/>
  <c r="C316" i="3"/>
  <c r="E315" i="3"/>
  <c r="C315" i="3"/>
  <c r="E314" i="3"/>
  <c r="C314" i="3"/>
  <c r="E313" i="3"/>
  <c r="C313" i="3"/>
  <c r="E312" i="3"/>
  <c r="C312" i="3"/>
  <c r="E311" i="3"/>
  <c r="C311" i="3"/>
  <c r="E310" i="3"/>
  <c r="C310" i="3"/>
  <c r="E309" i="3"/>
  <c r="C309" i="3"/>
  <c r="E308" i="3"/>
  <c r="C308" i="3"/>
  <c r="E307" i="3"/>
  <c r="C307" i="3"/>
  <c r="E306" i="3"/>
  <c r="C306" i="3"/>
  <c r="E305" i="3"/>
  <c r="C305" i="3"/>
  <c r="E304" i="3"/>
  <c r="C304" i="3"/>
  <c r="E303" i="3"/>
  <c r="C303" i="3"/>
  <c r="E302" i="3"/>
  <c r="C302" i="3"/>
  <c r="E301" i="3"/>
  <c r="C301" i="3"/>
  <c r="E300" i="3"/>
  <c r="C300" i="3"/>
  <c r="E299" i="3"/>
  <c r="C299" i="3"/>
  <c r="E298" i="3"/>
  <c r="C298" i="3"/>
  <c r="E297" i="3"/>
  <c r="C297" i="3"/>
  <c r="E296" i="3"/>
  <c r="C296" i="3"/>
  <c r="E295" i="3"/>
  <c r="C295" i="3"/>
  <c r="E294" i="3"/>
  <c r="C294" i="3"/>
  <c r="E293" i="3"/>
  <c r="C293" i="3"/>
  <c r="E292" i="3"/>
  <c r="C292" i="3"/>
  <c r="E291" i="3"/>
  <c r="C291" i="3"/>
  <c r="E290" i="3"/>
  <c r="C290" i="3"/>
  <c r="E289" i="3"/>
  <c r="C289" i="3"/>
  <c r="E288" i="3"/>
  <c r="C288" i="3"/>
  <c r="E287" i="3"/>
  <c r="C287" i="3"/>
  <c r="E286" i="3"/>
  <c r="C286" i="3"/>
  <c r="E285" i="3"/>
  <c r="C285" i="3"/>
  <c r="E284" i="3"/>
  <c r="C284" i="3"/>
  <c r="E283" i="3"/>
  <c r="C283" i="3"/>
  <c r="E282" i="3"/>
  <c r="C282" i="3"/>
  <c r="E281" i="3"/>
  <c r="C281" i="3"/>
  <c r="E280" i="3"/>
  <c r="C280" i="3"/>
  <c r="E279" i="3"/>
  <c r="C279" i="3"/>
  <c r="E278" i="3"/>
  <c r="C278" i="3"/>
  <c r="E277" i="3"/>
  <c r="C277" i="3"/>
  <c r="E276" i="3"/>
  <c r="C276" i="3"/>
  <c r="E275" i="3"/>
  <c r="C275" i="3"/>
  <c r="E274" i="3"/>
  <c r="C274" i="3"/>
  <c r="E273" i="3"/>
  <c r="C273" i="3"/>
  <c r="E272" i="3"/>
  <c r="C272" i="3"/>
  <c r="E271" i="3"/>
  <c r="C271" i="3"/>
  <c r="E270" i="3"/>
  <c r="C270" i="3"/>
  <c r="E269" i="3"/>
  <c r="C269" i="3"/>
  <c r="E268" i="3"/>
  <c r="C268" i="3"/>
  <c r="E267" i="3"/>
  <c r="C267" i="3"/>
  <c r="E266" i="3"/>
  <c r="C266" i="3"/>
  <c r="E265" i="3"/>
  <c r="C265" i="3"/>
  <c r="E264" i="3"/>
  <c r="C264" i="3"/>
  <c r="E263" i="3"/>
  <c r="C263" i="3"/>
  <c r="E262" i="3"/>
  <c r="C262" i="3"/>
  <c r="E261" i="3"/>
  <c r="C261" i="3"/>
  <c r="E260" i="3"/>
  <c r="C260" i="3"/>
  <c r="E259" i="3"/>
  <c r="C259" i="3"/>
  <c r="E258" i="3"/>
  <c r="C258" i="3"/>
  <c r="E257" i="3"/>
  <c r="C257" i="3"/>
  <c r="E256" i="3"/>
  <c r="C256" i="3"/>
  <c r="E255" i="3"/>
  <c r="C255" i="3"/>
  <c r="E254" i="3"/>
  <c r="C254" i="3"/>
  <c r="E253" i="3"/>
  <c r="C253" i="3"/>
  <c r="E252" i="3"/>
  <c r="C252" i="3"/>
  <c r="E251" i="3"/>
  <c r="C251" i="3"/>
  <c r="E250" i="3"/>
  <c r="C250" i="3"/>
  <c r="E249" i="3"/>
  <c r="C249" i="3"/>
  <c r="E248" i="3"/>
  <c r="C248" i="3"/>
  <c r="E247" i="3"/>
  <c r="C247" i="3"/>
  <c r="E246" i="3"/>
  <c r="C246" i="3"/>
  <c r="E245" i="3"/>
  <c r="C245" i="3"/>
  <c r="E244" i="3"/>
  <c r="C244" i="3"/>
  <c r="E243" i="3"/>
  <c r="C243" i="3"/>
  <c r="E242" i="3"/>
  <c r="C242" i="3"/>
  <c r="E241" i="3"/>
  <c r="C241" i="3"/>
  <c r="E240" i="3"/>
  <c r="C240" i="3"/>
  <c r="E239" i="3"/>
  <c r="C239" i="3"/>
  <c r="E238" i="3"/>
  <c r="C238" i="3"/>
  <c r="E237" i="3"/>
  <c r="C237" i="3"/>
  <c r="E236" i="3"/>
  <c r="C236" i="3"/>
  <c r="E235" i="3"/>
  <c r="C235" i="3"/>
  <c r="E234" i="3"/>
  <c r="C234" i="3"/>
  <c r="E233" i="3"/>
  <c r="C233" i="3"/>
  <c r="E232" i="3"/>
  <c r="C232" i="3"/>
  <c r="E231" i="3"/>
  <c r="C231" i="3"/>
  <c r="E230" i="3"/>
  <c r="C230" i="3"/>
  <c r="E229" i="3"/>
  <c r="C229" i="3"/>
  <c r="E228" i="3"/>
  <c r="C228" i="3"/>
  <c r="E227" i="3"/>
  <c r="C227" i="3"/>
  <c r="E226" i="3"/>
  <c r="C226" i="3"/>
  <c r="E225" i="3"/>
  <c r="C225" i="3"/>
  <c r="E224" i="3"/>
  <c r="C224" i="3"/>
  <c r="E223" i="3"/>
  <c r="C223" i="3"/>
  <c r="E222" i="3"/>
  <c r="C222" i="3"/>
  <c r="E221" i="3"/>
  <c r="C221" i="3"/>
  <c r="E220" i="3"/>
  <c r="C220" i="3"/>
  <c r="E219" i="3"/>
  <c r="C219" i="3"/>
  <c r="E218" i="3"/>
  <c r="C218" i="3"/>
  <c r="E217" i="3"/>
  <c r="C217" i="3"/>
  <c r="E216" i="3"/>
  <c r="C216" i="3"/>
  <c r="E215" i="3"/>
  <c r="C215" i="3"/>
  <c r="E214" i="3"/>
  <c r="C214" i="3"/>
  <c r="E213" i="3"/>
  <c r="C213" i="3"/>
  <c r="E212" i="3"/>
  <c r="C212" i="3"/>
  <c r="E211" i="3"/>
  <c r="C211" i="3"/>
  <c r="E210" i="3"/>
  <c r="C210" i="3"/>
  <c r="E209" i="3"/>
  <c r="C209" i="3"/>
  <c r="E208" i="3"/>
  <c r="C208" i="3"/>
  <c r="E207" i="3"/>
  <c r="C207" i="3"/>
  <c r="E206" i="3"/>
  <c r="C206" i="3"/>
  <c r="E205" i="3"/>
  <c r="C205" i="3"/>
  <c r="E204" i="3"/>
  <c r="C204" i="3"/>
  <c r="E203" i="3"/>
  <c r="C203" i="3"/>
  <c r="E202" i="3"/>
  <c r="C202" i="3"/>
  <c r="E201" i="3"/>
  <c r="C201" i="3"/>
  <c r="E200" i="3"/>
  <c r="C200" i="3"/>
  <c r="E199" i="3"/>
  <c r="C199" i="3"/>
  <c r="E198" i="3"/>
  <c r="C198" i="3"/>
  <c r="E197" i="3"/>
  <c r="C197" i="3"/>
  <c r="E196" i="3"/>
  <c r="C196" i="3"/>
  <c r="E195" i="3"/>
  <c r="C195" i="3"/>
  <c r="E194" i="3"/>
  <c r="C194" i="3"/>
  <c r="E193" i="3"/>
  <c r="C193" i="3"/>
  <c r="E192" i="3"/>
  <c r="C192" i="3"/>
  <c r="E191" i="3"/>
  <c r="C191" i="3"/>
  <c r="E190" i="3"/>
  <c r="C190" i="3"/>
  <c r="E189" i="3"/>
  <c r="C189" i="3"/>
  <c r="E188" i="3"/>
  <c r="C188" i="3"/>
  <c r="E187" i="3"/>
  <c r="C187" i="3"/>
  <c r="E186" i="3"/>
  <c r="C186" i="3"/>
  <c r="E185" i="3"/>
  <c r="C185" i="3"/>
  <c r="E184" i="3"/>
  <c r="C184" i="3"/>
  <c r="E183" i="3"/>
  <c r="C183" i="3"/>
  <c r="E182" i="3"/>
  <c r="C182" i="3"/>
  <c r="E181" i="3"/>
  <c r="C181" i="3"/>
  <c r="E180" i="3"/>
  <c r="C180" i="3"/>
  <c r="E179" i="3"/>
  <c r="C179" i="3"/>
  <c r="E178" i="3"/>
  <c r="C178" i="3"/>
  <c r="E177" i="3"/>
  <c r="C177" i="3"/>
  <c r="E176" i="3"/>
  <c r="C176" i="3"/>
  <c r="E175" i="3"/>
  <c r="C175" i="3"/>
  <c r="E174" i="3"/>
  <c r="C174" i="3"/>
  <c r="E173" i="3"/>
  <c r="C173" i="3"/>
  <c r="E172" i="3"/>
  <c r="C172" i="3"/>
  <c r="E171" i="3"/>
  <c r="C171" i="3"/>
  <c r="E170" i="3"/>
  <c r="C170" i="3"/>
  <c r="E169" i="3"/>
  <c r="C169" i="3"/>
  <c r="E168" i="3"/>
  <c r="C168" i="3"/>
  <c r="E167" i="3"/>
  <c r="C167" i="3"/>
  <c r="E166" i="3"/>
  <c r="C166" i="3"/>
  <c r="E165" i="3"/>
  <c r="C165" i="3"/>
  <c r="E164" i="3"/>
  <c r="C164" i="3"/>
  <c r="E163" i="3"/>
  <c r="C163" i="3"/>
  <c r="E162" i="3"/>
  <c r="C162" i="3"/>
  <c r="E161" i="3"/>
  <c r="C161" i="3"/>
  <c r="E160" i="3"/>
  <c r="C160" i="3"/>
  <c r="E159" i="3"/>
  <c r="C159" i="3"/>
  <c r="E158" i="3"/>
  <c r="C158" i="3"/>
  <c r="E157" i="3"/>
  <c r="C157" i="3"/>
  <c r="E156" i="3"/>
  <c r="C156" i="3"/>
  <c r="E155" i="3"/>
  <c r="C155" i="3"/>
  <c r="E154" i="3"/>
  <c r="C154" i="3"/>
  <c r="E153" i="3"/>
  <c r="C153" i="3"/>
  <c r="E152" i="3"/>
  <c r="C152" i="3"/>
  <c r="E151" i="3"/>
  <c r="C151" i="3"/>
  <c r="E150" i="3"/>
  <c r="C150" i="3"/>
  <c r="E149" i="3"/>
  <c r="C149" i="3"/>
  <c r="E148" i="3"/>
  <c r="C148" i="3"/>
  <c r="E147" i="3"/>
  <c r="C147" i="3"/>
  <c r="E146" i="3"/>
  <c r="C146" i="3"/>
  <c r="E145" i="3"/>
  <c r="C145" i="3"/>
  <c r="E144" i="3"/>
  <c r="C144" i="3"/>
  <c r="E143" i="3"/>
  <c r="C143" i="3"/>
  <c r="E142" i="3"/>
  <c r="C142" i="3"/>
  <c r="E141" i="3"/>
  <c r="C141" i="3"/>
  <c r="E140" i="3"/>
  <c r="C140" i="3"/>
  <c r="E139" i="3"/>
  <c r="C139" i="3"/>
  <c r="E138" i="3"/>
  <c r="C138" i="3"/>
  <c r="E137" i="3"/>
  <c r="C137" i="3"/>
  <c r="E136" i="3"/>
  <c r="C136" i="3"/>
  <c r="E135" i="3"/>
  <c r="C135" i="3"/>
  <c r="E134" i="3"/>
  <c r="C134" i="3"/>
  <c r="E133" i="3"/>
  <c r="C133" i="3"/>
  <c r="E132" i="3"/>
  <c r="C132" i="3"/>
  <c r="E131" i="3"/>
  <c r="C131" i="3"/>
  <c r="E130" i="3"/>
  <c r="C130" i="3"/>
  <c r="E129" i="3"/>
  <c r="C129" i="3"/>
  <c r="E128" i="3"/>
  <c r="C128" i="3"/>
  <c r="E127" i="3"/>
  <c r="C127" i="3"/>
  <c r="E126" i="3"/>
  <c r="C126" i="3"/>
  <c r="E125" i="3"/>
  <c r="C125" i="3"/>
  <c r="E124" i="3"/>
  <c r="C124" i="3"/>
  <c r="E123" i="3"/>
  <c r="C123" i="3"/>
  <c r="E122" i="3"/>
  <c r="C122" i="3"/>
  <c r="E121" i="3"/>
  <c r="C121" i="3"/>
  <c r="E120" i="3"/>
  <c r="C120" i="3"/>
  <c r="E119" i="3"/>
  <c r="C119" i="3"/>
  <c r="E118" i="3"/>
  <c r="C118" i="3"/>
  <c r="E117" i="3"/>
  <c r="C117" i="3"/>
  <c r="E116" i="3"/>
  <c r="C116" i="3"/>
  <c r="E115" i="3"/>
  <c r="C115" i="3"/>
  <c r="E114" i="3"/>
  <c r="C114" i="3"/>
  <c r="E113" i="3"/>
  <c r="C113" i="3"/>
  <c r="E112" i="3"/>
  <c r="C112" i="3"/>
  <c r="E111" i="3"/>
  <c r="C111" i="3"/>
  <c r="E110" i="3"/>
  <c r="C110" i="3"/>
  <c r="E109" i="3"/>
  <c r="C109" i="3"/>
  <c r="E108" i="3"/>
  <c r="C108" i="3"/>
  <c r="E107" i="3"/>
  <c r="C107" i="3"/>
  <c r="E106" i="3"/>
  <c r="C106" i="3"/>
  <c r="E105" i="3"/>
  <c r="C105" i="3"/>
  <c r="E104" i="3"/>
  <c r="C104" i="3"/>
  <c r="E103" i="3"/>
  <c r="C103" i="3"/>
  <c r="E102" i="3"/>
  <c r="C102" i="3"/>
  <c r="E101" i="3"/>
  <c r="C101" i="3"/>
  <c r="E100" i="3"/>
  <c r="C100" i="3"/>
  <c r="E99" i="3"/>
  <c r="C99" i="3"/>
  <c r="E98" i="3"/>
  <c r="C98" i="3"/>
  <c r="E97" i="3"/>
  <c r="C97" i="3"/>
  <c r="E96" i="3"/>
  <c r="C96" i="3"/>
  <c r="E95" i="3"/>
  <c r="C95" i="3"/>
  <c r="E94" i="3"/>
  <c r="C94" i="3"/>
  <c r="E93" i="3"/>
  <c r="C93" i="3"/>
  <c r="E92" i="3"/>
  <c r="C92" i="3"/>
  <c r="E91" i="3"/>
  <c r="C91" i="3"/>
  <c r="E90" i="3"/>
  <c r="C90" i="3"/>
  <c r="E89" i="3"/>
  <c r="C89" i="3"/>
  <c r="E88" i="3"/>
  <c r="C88" i="3"/>
  <c r="E87" i="3"/>
  <c r="C87" i="3"/>
  <c r="E86" i="3"/>
  <c r="C86" i="3"/>
  <c r="E85" i="3"/>
  <c r="C85" i="3"/>
  <c r="E84" i="3"/>
  <c r="C84" i="3"/>
  <c r="E83" i="3"/>
  <c r="C83" i="3"/>
  <c r="E82" i="3"/>
  <c r="C82" i="3"/>
  <c r="E81" i="3"/>
  <c r="C81" i="3"/>
  <c r="E80" i="3"/>
  <c r="C80" i="3"/>
  <c r="E79" i="3"/>
  <c r="C79" i="3"/>
  <c r="E78" i="3"/>
  <c r="C78" i="3"/>
  <c r="E77" i="3"/>
  <c r="C77" i="3"/>
  <c r="E76" i="3"/>
  <c r="C76" i="3"/>
  <c r="E75" i="3"/>
  <c r="C75" i="3"/>
  <c r="E74" i="3"/>
  <c r="C74" i="3"/>
  <c r="E73" i="3"/>
  <c r="C73" i="3"/>
  <c r="E72" i="3"/>
  <c r="C72" i="3"/>
  <c r="E71" i="3"/>
  <c r="C71" i="3"/>
  <c r="E70" i="3"/>
  <c r="C70" i="3"/>
  <c r="E69" i="3"/>
  <c r="C69" i="3"/>
  <c r="E68" i="3"/>
  <c r="C68" i="3"/>
  <c r="E67" i="3"/>
  <c r="C67" i="3"/>
  <c r="E66" i="3"/>
  <c r="C66" i="3"/>
  <c r="E65" i="3"/>
  <c r="C65" i="3"/>
  <c r="E64" i="3"/>
  <c r="C64" i="3"/>
  <c r="E63" i="3"/>
  <c r="C63" i="3"/>
  <c r="E62" i="3"/>
  <c r="C62" i="3"/>
  <c r="E61" i="3"/>
  <c r="C61" i="3"/>
  <c r="E60" i="3"/>
  <c r="C60" i="3"/>
  <c r="E59" i="3"/>
  <c r="C59" i="3"/>
  <c r="E58" i="3"/>
  <c r="C58" i="3"/>
  <c r="E57" i="3"/>
  <c r="C57" i="3"/>
  <c r="E56" i="3"/>
  <c r="C56" i="3"/>
  <c r="E55" i="3"/>
  <c r="C55" i="3"/>
  <c r="E54" i="3"/>
  <c r="C54" i="3"/>
  <c r="E53" i="3"/>
  <c r="C53" i="3"/>
  <c r="E52" i="3"/>
  <c r="C52" i="3"/>
  <c r="E51" i="3"/>
  <c r="C51" i="3"/>
  <c r="E50" i="3"/>
  <c r="C50" i="3"/>
  <c r="E49" i="3"/>
  <c r="C49" i="3"/>
  <c r="E48" i="3"/>
  <c r="C48" i="3"/>
  <c r="E47" i="3"/>
  <c r="C47" i="3"/>
  <c r="E46" i="3"/>
  <c r="C46" i="3"/>
  <c r="E45" i="3"/>
  <c r="C45" i="3"/>
  <c r="E44" i="3"/>
  <c r="C44" i="3"/>
  <c r="E43" i="3"/>
  <c r="C43" i="3"/>
  <c r="E42" i="3"/>
  <c r="C42" i="3"/>
  <c r="E41" i="3"/>
  <c r="C41" i="3"/>
  <c r="E40" i="3"/>
  <c r="C40" i="3"/>
  <c r="E39" i="3"/>
  <c r="C39" i="3"/>
  <c r="E38" i="3"/>
  <c r="C38" i="3"/>
  <c r="E37" i="3"/>
  <c r="C37" i="3"/>
  <c r="E36" i="3"/>
  <c r="C36" i="3"/>
  <c r="E35" i="3"/>
  <c r="C35" i="3"/>
  <c r="E34" i="3"/>
  <c r="C34" i="3"/>
  <c r="E33" i="3"/>
  <c r="C33" i="3"/>
  <c r="E32" i="3"/>
  <c r="C32" i="3"/>
  <c r="E31" i="3"/>
  <c r="C31" i="3"/>
  <c r="E30" i="3"/>
  <c r="C30" i="3"/>
  <c r="E29" i="3"/>
  <c r="C29" i="3"/>
  <c r="E28" i="3"/>
  <c r="C28" i="3"/>
  <c r="E27" i="3"/>
  <c r="C27" i="3"/>
  <c r="E26" i="3"/>
  <c r="C26" i="3"/>
  <c r="E25" i="3"/>
  <c r="C25" i="3"/>
  <c r="E24" i="3"/>
  <c r="C24" i="3"/>
  <c r="E23" i="3"/>
  <c r="C23" i="3"/>
  <c r="E22" i="3"/>
  <c r="C22" i="3"/>
  <c r="E21" i="3"/>
  <c r="C21" i="3"/>
  <c r="E20" i="3"/>
  <c r="C20" i="3"/>
  <c r="E19" i="3"/>
  <c r="C19" i="3"/>
  <c r="E18" i="3"/>
  <c r="C18" i="3"/>
  <c r="E17" i="3"/>
  <c r="C17" i="3"/>
  <c r="E16" i="3"/>
  <c r="C16" i="3"/>
  <c r="E15" i="3"/>
  <c r="C15" i="3"/>
  <c r="E14" i="3"/>
  <c r="C14" i="3"/>
  <c r="E13" i="3"/>
  <c r="C13" i="3"/>
  <c r="E12" i="3"/>
  <c r="C12" i="3"/>
  <c r="E11" i="3"/>
  <c r="C11" i="3"/>
  <c r="E10" i="3"/>
  <c r="C10" i="3"/>
  <c r="E9" i="3"/>
  <c r="C9" i="3"/>
  <c r="E8" i="3"/>
  <c r="C8" i="3"/>
  <c r="E7" i="3"/>
  <c r="C7" i="3"/>
  <c r="E6" i="3"/>
  <c r="C6" i="3"/>
  <c r="E5" i="3"/>
  <c r="C5" i="3"/>
  <c r="E4" i="3"/>
  <c r="C4" i="3"/>
  <c r="E3" i="3"/>
  <c r="C3" i="3"/>
  <c r="E2" i="3"/>
  <c r="C2"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alcChain>
</file>

<file path=xl/sharedStrings.xml><?xml version="1.0" encoding="utf-8"?>
<sst xmlns="http://schemas.openxmlformats.org/spreadsheetml/2006/main" count="17675" uniqueCount="1347">
  <si>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</si>
  <si>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</si>
  <si>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</si>
  <si>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</si>
  <si>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</si>
  <si>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</si>
  <si>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</si>
  <si>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</si>
  <si>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</si>
  <si>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</si>
  <si>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</si>
  <si>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</si>
  <si>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</si>
  <si>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</si>
  <si>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</si>
  <si>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</si>
  <si>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</si>
  <si>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</si>
  <si>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</si>
  <si>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</si>
  <si>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</si>
  <si>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</si>
  <si>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</si>
  <si>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</si>
  <si>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</si>
  <si>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</si>
  <si>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</si>
  <si>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</si>
  <si>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</si>
  <si>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</si>
  <si>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</si>
  <si>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</si>
  <si>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</si>
  <si>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</si>
  <si>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</si>
  <si>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</si>
  <si>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</si>
  <si>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</si>
  <si>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</si>
  <si>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</si>
  <si>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</si>
  <si>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</si>
  <si>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</si>
  <si>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</si>
  <si>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</si>
  <si>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</si>
  <si>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</si>
  <si>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</si>
  <si>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</si>
  <si>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</si>
  <si>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</si>
  <si>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</si>
  <si>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</si>
  <si>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</si>
  <si>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</si>
  <si>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</si>
  <si>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</si>
  <si>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</si>
  <si>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</si>
  <si>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</si>
  <si>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</si>
  <si>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</si>
  <si>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</si>
  <si>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</si>
  <si>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</si>
  <si>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</si>
  <si>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</si>
  <si>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</si>
  <si>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</si>
  <si>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</si>
  <si>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</si>
  <si>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</si>
  <si>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</si>
  <si>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</si>
  <si>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</si>
  <si>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</si>
  <si>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</si>
  <si>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</si>
  <si>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</si>
  <si>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</si>
  <si>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</si>
  <si>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</si>
  <si>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</si>
  <si>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</si>
  <si>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</si>
  <si>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</si>
  <si>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</si>
  <si>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</si>
  <si>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</si>
  <si>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</si>
  <si>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</si>
  <si>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</si>
  <si>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</si>
  <si>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</si>
  <si>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</si>
  <si>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</si>
  <si>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</si>
  <si>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</si>
  <si>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</si>
  <si>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</si>
  <si>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</si>
  <si>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</si>
  <si>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</si>
  <si>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</si>
  <si>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</si>
  <si>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</si>
  <si>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</si>
  <si>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</si>
  <si>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</si>
  <si>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</si>
  <si>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</si>
  <si>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</si>
  <si>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</si>
  <si>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</si>
  <si>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</si>
  <si>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</si>
  <si>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</si>
  <si>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</si>
  <si>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</si>
  <si>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</si>
  <si>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</si>
  <si>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</si>
  <si>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</si>
  <si>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</si>
  <si>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</si>
  <si>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</si>
  <si>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</si>
  <si>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</si>
  <si>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</si>
  <si>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</si>
  <si>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</si>
  <si>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</si>
  <si>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</si>
  <si>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</si>
  <si>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</si>
  <si>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</si>
  <si>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</si>
  <si>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</si>
  <si>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</si>
  <si>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</si>
  <si>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</si>
  <si>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</si>
  <si>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</si>
  <si>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</si>
  <si>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</si>
  <si>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</si>
  <si>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</si>
  <si>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</si>
  <si>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</si>
  <si>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</si>
  <si>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</si>
  <si>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</si>
  <si>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</si>
  <si>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</si>
  <si>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</si>
  <si>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</si>
  <si>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</si>
  <si>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</si>
  <si>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</si>
  <si>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</si>
  <si>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</si>
  <si>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</si>
  <si>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</si>
  <si>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</si>
  <si>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</si>
  <si>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</si>
  <si>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</si>
  <si>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</si>
  <si>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</si>
  <si>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</si>
  <si>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</si>
  <si>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</si>
  <si>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</si>
  <si>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</si>
  <si>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</si>
  <si>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</si>
  <si>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</si>
  <si>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</si>
  <si>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</si>
  <si>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</si>
  <si>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</si>
  <si>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</si>
  <si>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</si>
  <si>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</si>
  <si>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</si>
  <si>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</si>
  <si>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</si>
  <si>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</si>
  <si>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</si>
  <si>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</si>
  <si>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</si>
  <si>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</si>
  <si>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</si>
  <si>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</si>
  <si>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</si>
  <si>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</si>
  <si>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</si>
  <si>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</si>
  <si>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</si>
  <si>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</si>
  <si>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</si>
  <si>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</si>
  <si>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</si>
  <si>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</si>
  <si>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</si>
  <si>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</si>
  <si>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</si>
  <si>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</si>
  <si>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</si>
  <si>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</si>
  <si>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</si>
  <si>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</si>
  <si>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</si>
  <si>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</si>
  <si>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</si>
  <si>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</si>
  <si>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</si>
  <si>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</si>
  <si>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</si>
  <si>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</si>
  <si>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</si>
  <si>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</si>
  <si>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</si>
  <si>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</si>
  <si>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</si>
  <si>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</si>
  <si>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</si>
  <si>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</si>
  <si>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</si>
  <si>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</si>
  <si>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</si>
  <si>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</si>
  <si>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</si>
  <si>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</si>
  <si>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</si>
  <si>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</si>
  <si>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</si>
  <si>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</si>
  <si>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</si>
  <si>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</si>
  <si>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</si>
  <si>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</si>
  <si>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</si>
  <si>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</si>
  <si>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</si>
  <si>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</si>
  <si>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</si>
  <si>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</si>
  <si>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</si>
  <si>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</si>
  <si>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</si>
  <si>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</si>
  <si>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</si>
  <si>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</si>
  <si>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</si>
  <si>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</si>
  <si>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</si>
  <si>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</si>
  <si>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</si>
  <si>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</si>
  <si>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</si>
  <si>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</si>
  <si>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</si>
  <si>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</si>
  <si>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</si>
  <si>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</si>
  <si>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</si>
  <si>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</si>
  <si>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</si>
  <si>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</si>
  <si>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</si>
  <si>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</si>
  <si>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</si>
  <si>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</si>
  <si>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</si>
  <si>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</si>
  <si>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</si>
  <si>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</si>
  <si>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</si>
  <si>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</si>
  <si>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</si>
  <si>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</si>
  <si>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</si>
  <si>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</si>
  <si>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</si>
  <si>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</si>
  <si>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</si>
  <si>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</si>
  <si>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</si>
  <si>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</si>
  <si>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</si>
  <si>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</si>
  <si>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</si>
  <si>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</si>
  <si>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</si>
  <si>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</si>
  <si>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</si>
  <si>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</si>
  <si>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</si>
  <si>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</si>
  <si>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</si>
  <si>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</si>
  <si>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</si>
  <si>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</si>
  <si>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</si>
  <si>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</si>
  <si>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</si>
  <si>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</si>
  <si>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</si>
  <si>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</si>
  <si>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</si>
  <si>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</si>
  <si>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</si>
  <si>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</si>
  <si>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</si>
  <si>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</si>
  <si>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</si>
  <si>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</si>
  <si>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</si>
  <si>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</si>
  <si>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</si>
  <si>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</si>
  <si>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</si>
  <si>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</si>
  <si>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</si>
  <si>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</si>
  <si>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</si>
  <si>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</si>
  <si>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</si>
  <si>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</si>
  <si>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</si>
  <si>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</si>
  <si>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</si>
  <si>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</si>
  <si>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</si>
  <si>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</si>
  <si>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</si>
  <si>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</si>
  <si>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</si>
  <si>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</si>
  <si>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</si>
  <si>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</si>
  <si>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</si>
  <si>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</si>
  <si>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</si>
  <si>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</si>
  <si>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</si>
  <si>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</si>
  <si>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</si>
  <si>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</si>
  <si>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</si>
  <si>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</si>
  <si>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</si>
  <si>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</si>
  <si>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</si>
  <si>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</si>
  <si>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</si>
  <si>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</si>
  <si>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</si>
  <si>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</si>
  <si>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</si>
  <si>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</si>
  <si>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</si>
  <si>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</si>
  <si>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</si>
  <si>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</si>
  <si>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</si>
  <si>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</si>
  <si>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</si>
  <si>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</si>
  <si>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</si>
  <si>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</si>
  <si>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</si>
  <si>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</si>
  <si>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</si>
  <si>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</si>
  <si>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</si>
  <si>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</si>
  <si>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</si>
  <si>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</si>
  <si>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</si>
  <si>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</si>
  <si>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</si>
  <si>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</si>
  <si>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</si>
  <si>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</si>
  <si>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</si>
  <si>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</si>
  <si>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</si>
  <si>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</si>
  <si>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</si>
  <si>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</si>
  <si>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</si>
  <si>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</si>
  <si>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</si>
  <si>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</si>
  <si>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</si>
  <si>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</si>
  <si>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</si>
  <si>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</si>
  <si>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</si>
  <si>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</si>
  <si>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</si>
  <si>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</si>
  <si>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</si>
  <si>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</si>
  <si>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</si>
  <si>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</si>
  <si>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</si>
  <si>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</si>
  <si>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</si>
  <si>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</si>
  <si>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</si>
  <si>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</si>
  <si>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</si>
  <si>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</si>
  <si>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</si>
  <si>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</si>
  <si>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</si>
  <si>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</si>
  <si>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</si>
  <si>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</si>
  <si>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</si>
  <si>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</si>
  <si>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</si>
  <si>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</si>
  <si>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</si>
  <si>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</si>
  <si>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</si>
  <si>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</si>
  <si>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</si>
  <si>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</si>
  <si>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</si>
  <si>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</si>
  <si>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</si>
  <si>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</si>
  <si>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</si>
  <si>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</si>
  <si>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</si>
  <si>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</si>
  <si>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</si>
  <si>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</si>
  <si>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</si>
  <si>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</si>
  <si>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</si>
  <si>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</si>
  <si>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</si>
  <si>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</si>
  <si>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</si>
  <si>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</si>
  <si>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</si>
  <si>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</si>
  <si>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</si>
  <si>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</si>
  <si>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</si>
  <si>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</si>
  <si>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</si>
  <si>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</si>
  <si>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</si>
  <si>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</si>
  <si>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</si>
  <si>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</si>
  <si>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</si>
  <si>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</si>
  <si>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</si>
  <si>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</si>
  <si>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</si>
  <si>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</si>
  <si>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</si>
  <si>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</si>
  <si>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</si>
  <si>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</si>
  <si>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</si>
  <si>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</si>
  <si>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</si>
  <si>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</si>
  <si>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</si>
  <si>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</si>
  <si>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</si>
  <si>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</si>
  <si>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</si>
  <si>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</si>
  <si>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</si>
  <si>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</si>
  <si>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</si>
  <si>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</si>
  <si>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</si>
  <si>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</si>
  <si>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</si>
  <si>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</si>
  <si>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</si>
  <si>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</si>
  <si>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</si>
  <si>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</si>
  <si>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</si>
  <si>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</si>
  <si>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</si>
  <si>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</si>
  <si>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</si>
  <si>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</si>
  <si>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</si>
  <si>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</si>
  <si>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</si>
  <si>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</si>
  <si>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</si>
  <si>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</si>
  <si>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</si>
  <si>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</si>
  <si>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</si>
  <si>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</si>
  <si>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</si>
  <si>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</si>
  <si>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</si>
  <si>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</si>
  <si>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</si>
  <si>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</si>
  <si>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</si>
  <si>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</si>
  <si>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</si>
  <si>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</si>
  <si>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</si>
  <si>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</si>
  <si>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</si>
  <si>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</si>
  <si>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</si>
  <si>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</si>
  <si>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</si>
  <si>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</si>
  <si>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</si>
  <si>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</si>
  <si>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</si>
  <si>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</si>
  <si>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</si>
  <si>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</si>
  <si>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</si>
  <si>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</si>
  <si>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</si>
  <si>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</si>
  <si>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</si>
  <si>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</si>
  <si>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</si>
  <si>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</si>
  <si>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</si>
  <si>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</si>
  <si>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</si>
  <si>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</si>
  <si>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</si>
  <si>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</si>
  <si>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</si>
  <si>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</si>
  <si>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</si>
  <si>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</si>
  <si>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</si>
  <si>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</si>
  <si>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</si>
  <si>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</si>
  <si>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</si>
  <si>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</si>
  <si>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</si>
  <si>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</si>
  <si>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</si>
  <si>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</si>
  <si>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</si>
  <si>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</si>
  <si>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</si>
  <si>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</si>
  <si>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</si>
  <si>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</si>
  <si>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</si>
  <si>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</si>
  <si>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</si>
  <si>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</si>
  <si>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</si>
  <si>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</si>
  <si>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</si>
  <si>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</si>
  <si>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</si>
  <si>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</si>
  <si>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</si>
  <si>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</si>
  <si>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</si>
  <si>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</si>
  <si>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</si>
  <si>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</si>
  <si>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</si>
  <si>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</si>
  <si>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</si>
  <si>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</si>
  <si>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</si>
  <si>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</si>
  <si>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</si>
  <si>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</si>
  <si>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</si>
  <si>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</si>
  <si>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</si>
  <si>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</si>
  <si>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</si>
  <si>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</si>
  <si>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</si>
  <si>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</si>
  <si>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</si>
  <si>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</si>
  <si>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</si>
  <si>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</si>
  <si>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</si>
  <si>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</si>
  <si>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</si>
  <si>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</si>
  <si>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</si>
  <si>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</si>
  <si>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</si>
  <si>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</si>
  <si>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</si>
  <si>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</si>
  <si>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</si>
  <si>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</si>
  <si>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</si>
  <si>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</si>
  <si>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</si>
  <si>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</si>
  <si>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</si>
  <si>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</si>
  <si>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</si>
  <si>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</si>
  <si>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</si>
  <si>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</si>
  <si>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</si>
  <si>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</si>
  <si>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</si>
  <si>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</si>
  <si>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</si>
  <si>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</si>
  <si>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</si>
  <si>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</si>
  <si>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</si>
  <si>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</si>
  <si>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</si>
  <si>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</si>
  <si>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</si>
  <si>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</si>
  <si>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</si>
  <si>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</si>
  <si>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</si>
  <si>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</si>
  <si>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</si>
  <si>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</si>
  <si>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</si>
  <si>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</si>
  <si>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</si>
  <si>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</si>
  <si>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</si>
  <si>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</si>
  <si>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</si>
  <si>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</si>
  <si>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</si>
  <si>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</si>
  <si>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</si>
  <si>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</si>
  <si>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</si>
  <si>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</si>
  <si>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</si>
  <si>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</si>
  <si>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</si>
  <si>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</si>
  <si>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</si>
  <si>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</si>
  <si>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</si>
  <si>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</si>
  <si>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</si>
  <si>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</si>
  <si>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</si>
  <si>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</si>
  <si>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</si>
  <si>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</si>
  <si>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</si>
  <si>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</si>
  <si>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</si>
  <si>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</si>
  <si>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</si>
  <si>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</si>
  <si>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</si>
  <si>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</si>
  <si>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</si>
  <si>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</si>
  <si>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</si>
  <si>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</si>
  <si>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</si>
  <si>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</si>
  <si>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</si>
  <si>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</si>
  <si>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</si>
  <si>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</si>
  <si>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</si>
  <si>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</si>
  <si>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</si>
  <si>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</si>
  <si>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</si>
  <si>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</si>
  <si>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</si>
  <si>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</si>
  <si>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</si>
  <si>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</si>
  <si>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</si>
  <si>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</si>
  <si>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</si>
  <si>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</si>
  <si>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</si>
  <si>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</si>
  <si>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</si>
  <si>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</si>
  <si>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</si>
  <si>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</si>
  <si>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</si>
  <si>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</si>
  <si>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</si>
  <si>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</si>
  <si>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</si>
  <si>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</si>
  <si>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</si>
  <si>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</si>
  <si>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</si>
  <si>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</si>
  <si>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</si>
  <si>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</si>
  <si>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</si>
  <si>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</si>
  <si>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</si>
  <si>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</si>
  <si>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</si>
  <si>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</si>
  <si>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</si>
  <si>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</si>
  <si>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</si>
  <si>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</si>
  <si>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</si>
  <si>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</si>
  <si>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</si>
  <si>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</si>
  <si>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</si>
  <si>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</si>
  <si>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</si>
  <si>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</si>
  <si>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</si>
  <si>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</si>
  <si>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</si>
  <si>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</si>
  <si>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</si>
  <si>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</si>
  <si>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</si>
  <si>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</si>
  <si>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</si>
  <si>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</si>
  <si>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</si>
  <si>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</si>
  <si>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</si>
  <si>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</si>
  <si>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</si>
  <si>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</si>
  <si>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</si>
  <si>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</si>
  <si>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</si>
  <si>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</si>
  <si>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</si>
  <si>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</si>
  <si>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</si>
  <si>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</si>
  <si>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</si>
  <si>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</si>
  <si>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</si>
  <si>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</si>
  <si>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</si>
  <si>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</si>
  <si>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</si>
  <si>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</si>
  <si>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</si>
  <si>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</si>
  <si>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</si>
  <si>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</si>
  <si>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</si>
  <si>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</si>
  <si>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</si>
  <si>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</si>
  <si>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</si>
  <si>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</si>
  <si>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</si>
  <si>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</si>
  <si>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</si>
  <si>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</si>
  <si>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</si>
  <si>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</si>
  <si>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</si>
  <si>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</si>
  <si>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</si>
  <si>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</si>
  <si>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</si>
  <si>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</si>
  <si>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</si>
  <si>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</si>
  <si>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</si>
  <si>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</si>
  <si>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</si>
  <si>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</si>
  <si>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</si>
  <si>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</si>
  <si>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</si>
  <si>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</si>
  <si>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</si>
  <si>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</si>
  <si>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</si>
  <si>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</si>
  <si>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</si>
  <si>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</si>
  <si>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</si>
  <si>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</si>
  <si>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</si>
  <si>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</si>
  <si>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</si>
  <si>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</si>
  <si>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</si>
  <si>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</si>
  <si>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</si>
  <si>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</si>
  <si>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</si>
  <si>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</si>
  <si>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</si>
  <si>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</si>
  <si>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</si>
  <si>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</si>
  <si>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</si>
  <si>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</si>
  <si>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</si>
  <si>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</si>
  <si>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</si>
  <si>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</si>
  <si>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</si>
  <si>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</si>
  <si>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</si>
  <si>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</si>
  <si>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</si>
  <si>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</si>
  <si>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</si>
  <si>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</si>
  <si>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</si>
  <si>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</si>
  <si>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</si>
  <si>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</si>
  <si>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</si>
  <si>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</si>
  <si>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</si>
  <si>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</si>
  <si>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</si>
  <si>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</si>
  <si>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</si>
  <si>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</si>
  <si>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</si>
  <si>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</si>
  <si>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</si>
  <si>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</si>
  <si>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</si>
  <si>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</si>
  <si>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</si>
  <si>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</si>
  <si>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</si>
  <si>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</si>
  <si>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</si>
  <si>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</si>
  <si>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</si>
  <si>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</si>
  <si>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</si>
  <si>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</si>
  <si>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</si>
  <si>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</si>
  <si>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</si>
  <si>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</si>
  <si>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</si>
  <si>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</si>
  <si>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</si>
  <si>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</si>
  <si>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</si>
  <si>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</si>
  <si>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</si>
  <si>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</si>
  <si>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</si>
  <si>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</si>
  <si>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</si>
  <si>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</si>
  <si>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</si>
  <si>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</si>
  <si>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</si>
  <si>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</si>
  <si>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</si>
  <si>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</si>
  <si>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</si>
  <si>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</si>
  <si>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</si>
  <si>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</si>
  <si>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</si>
  <si>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</si>
  <si>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</si>
  <si>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</si>
  <si>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</si>
  <si>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</si>
  <si>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</si>
  <si>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</si>
  <si>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</si>
  <si>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</si>
  <si>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</si>
  <si>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</si>
  <si>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</si>
  <si>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</si>
  <si>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</si>
  <si>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</si>
  <si>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</si>
  <si>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</si>
  <si>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</si>
  <si>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</si>
  <si>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</si>
  <si>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</si>
  <si>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</si>
  <si>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</si>
  <si>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</si>
  <si>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</si>
  <si>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</si>
  <si>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</si>
  <si>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</si>
  <si>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</si>
  <si>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</si>
  <si>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</si>
  <si>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</si>
  <si>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</si>
  <si>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</si>
  <si>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</si>
  <si>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</si>
  <si>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</si>
  <si>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</si>
  <si>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</si>
  <si>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</si>
  <si>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</si>
  <si>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</si>
  <si>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</si>
  <si>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</si>
  <si>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</si>
  <si>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</si>
  <si>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</si>
  <si>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</si>
  <si>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</si>
  <si>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</si>
  <si>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</si>
  <si>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</si>
  <si>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</si>
  <si>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</si>
  <si>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</si>
  <si>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</si>
  <si>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</si>
  <si>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</si>
  <si>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</si>
  <si>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</si>
  <si>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</si>
  <si>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</si>
  <si>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</si>
  <si>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</si>
  <si>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</si>
  <si>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</si>
  <si>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</si>
  <si>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</si>
  <si>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</si>
  <si>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</si>
  <si>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</si>
  <si>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</si>
  <si>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</si>
  <si>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</si>
  <si>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</si>
  <si>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</si>
  <si>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</si>
  <si>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</si>
  <si>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</si>
  <si>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</si>
  <si>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</si>
  <si>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</si>
  <si>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</si>
  <si>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</si>
  <si>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</si>
  <si>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</si>
  <si>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</si>
  <si>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</si>
  <si>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</si>
  <si>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</si>
  <si>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</si>
  <si>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</si>
  <si>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</si>
  <si>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</si>
  <si>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</si>
  <si>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</si>
  <si>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</si>
  <si>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</si>
  <si>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</si>
  <si>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</si>
  <si>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</si>
  <si>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</si>
  <si>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</si>
  <si>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</si>
  <si>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</si>
  <si>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</si>
  <si>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</si>
  <si>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</si>
  <si>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</si>
  <si>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</si>
  <si>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</si>
  <si>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</si>
  <si>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</si>
  <si>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</si>
  <si>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</si>
  <si>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</si>
  <si>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</si>
  <si>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</si>
  <si>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</si>
  <si>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</si>
  <si>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</si>
  <si>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</si>
  <si>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</si>
  <si>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</si>
  <si>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</si>
  <si>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</si>
  <si>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</si>
  <si>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</si>
  <si>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</si>
  <si>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</si>
  <si>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</si>
  <si>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</si>
  <si>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</si>
  <si>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</si>
  <si>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</si>
  <si>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</si>
  <si>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</si>
  <si>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</si>
  <si>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</si>
  <si>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</si>
  <si>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</si>
  <si>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</si>
  <si>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</si>
  <si>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</si>
  <si>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</si>
  <si>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</si>
  <si>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</si>
  <si>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</si>
  <si>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</si>
  <si>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</si>
  <si>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</si>
  <si>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</si>
  <si>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</si>
  <si>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</si>
  <si>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</si>
  <si>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</si>
  <si>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</si>
  <si>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</si>
  <si>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</si>
  <si>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</si>
  <si>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</si>
  <si>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</si>
  <si>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</si>
  <si>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</si>
  <si>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</si>
  <si>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</si>
  <si>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</si>
  <si>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</si>
  <si>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</si>
  <si>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</si>
  <si>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</si>
  <si>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</si>
  <si>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</si>
  <si>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</si>
  <si>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</si>
  <si>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</si>
  <si>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</si>
  <si>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</si>
  <si>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</si>
  <si>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</si>
  <si>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</si>
  <si>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</si>
  <si>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</si>
  <si>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</si>
  <si>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</si>
  <si>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</si>
  <si>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</si>
  <si>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</si>
  <si>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</si>
  <si>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</si>
  <si>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</si>
  <si>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</si>
  <si>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</si>
  <si>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</si>
  <si>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</si>
  <si>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</si>
  <si>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</si>
  <si>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</si>
  <si>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</si>
  <si>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</si>
  <si>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</si>
  <si>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</si>
  <si>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</si>
  <si>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</si>
  <si>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</si>
  <si>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</si>
  <si>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</si>
  <si>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</si>
  <si>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</si>
  <si>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</si>
  <si>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</si>
  <si>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</si>
  <si>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</si>
  <si>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</si>
  <si>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</si>
  <si>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</si>
  <si>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</si>
  <si>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</si>
  <si>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</si>
  <si>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</si>
  <si>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</si>
  <si>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</si>
  <si>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</si>
  <si>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</si>
  <si>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</si>
  <si>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</si>
  <si>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</si>
  <si>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</si>
  <si>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</si>
  <si>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</si>
  <si>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</si>
  <si>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</si>
  <si>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</si>
  <si>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</si>
  <si>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</si>
  <si>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</si>
  <si>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</si>
  <si>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</si>
  <si>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</si>
  <si>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</si>
  <si>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</si>
  <si>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</si>
  <si>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</si>
  <si>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</si>
  <si>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</si>
  <si>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</si>
  <si>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</si>
  <si>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</si>
  <si>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</si>
  <si>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</si>
  <si>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</si>
  <si>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</si>
  <si>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</si>
  <si>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</si>
  <si>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</si>
  <si>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</si>
  <si>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</si>
  <si>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</si>
  <si>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</si>
  <si>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</si>
  <si>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</si>
  <si>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</si>
  <si>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</si>
  <si>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</si>
  <si>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</si>
  <si>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</si>
  <si>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</si>
  <si>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</si>
  <si>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</si>
  <si>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</si>
  <si>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</si>
  <si>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</si>
  <si>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</si>
  <si>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</si>
  <si>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</si>
  <si>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</si>
  <si>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</si>
  <si>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</si>
  <si>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</si>
  <si>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</si>
  <si>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</si>
  <si>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</si>
  <si>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</si>
  <si>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</si>
  <si>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</si>
  <si>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</si>
  <si>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</si>
  <si>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</si>
  <si>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</si>
  <si>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</si>
  <si>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</si>
  <si>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</si>
  <si>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</si>
  <si>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</si>
  <si>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</si>
  <si>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</si>
  <si>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</si>
  <si>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</si>
  <si>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</si>
  <si>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</si>
  <si>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</si>
  <si>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</si>
  <si>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</si>
  <si>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</si>
  <si>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</si>
  <si>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</si>
  <si>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</si>
  <si>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</si>
  <si>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</si>
  <si>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</si>
  <si>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</si>
  <si>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</si>
  <si>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</si>
  <si>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</si>
  <si>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</si>
  <si>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</si>
  <si>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</si>
  <si>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</si>
  <si>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</si>
  <si>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</si>
  <si>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</si>
  <si>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</si>
  <si>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</si>
  <si>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</si>
  <si>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</si>
  <si>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Mean</t>
  </si>
  <si>
    <t>Standard Error</t>
  </si>
  <si>
    <t>Median</t>
  </si>
  <si>
    <t>Mode</t>
  </si>
  <si>
    <t>Standard Deviation</t>
  </si>
  <si>
    <t>Sample Variance</t>
  </si>
  <si>
    <t>Kurtosis</t>
  </si>
  <si>
    <t>Skewness</t>
  </si>
  <si>
    <t>Range</t>
  </si>
  <si>
    <t>Minimum</t>
  </si>
  <si>
    <t>Maximum</t>
  </si>
  <si>
    <t>Sum</t>
  </si>
  <si>
    <t>Count</t>
  </si>
  <si>
    <t>Data Tab--&gt; Data Analysis</t>
  </si>
  <si>
    <t>Descriptive Stats</t>
  </si>
  <si>
    <t>Select Input Range</t>
  </si>
  <si>
    <t>Here col A is selected</t>
  </si>
  <si>
    <t>And output range</t>
  </si>
  <si>
    <t xml:space="preserve">is selected from </t>
  </si>
  <si>
    <t>cell N21</t>
  </si>
  <si>
    <t>Summary Stats are</t>
  </si>
  <si>
    <t>ticked yes</t>
  </si>
  <si>
    <t>NewSurvived</t>
  </si>
  <si>
    <t>NewPclass</t>
  </si>
  <si>
    <t>Row Labels</t>
  </si>
  <si>
    <t>Grand Total</t>
  </si>
  <si>
    <t>Column Labels</t>
  </si>
  <si>
    <t>Died</t>
  </si>
  <si>
    <t>Count of NewSurvived</t>
  </si>
  <si>
    <t>First Class</t>
  </si>
  <si>
    <t>Second Class</t>
  </si>
  <si>
    <t>Third Class</t>
  </si>
  <si>
    <t>1) More number of people survived who had 1st class tickets.</t>
  </si>
  <si>
    <t>2) Almost 50% of people having second class survived.</t>
  </si>
  <si>
    <t>3) Majority of people who died had 3rd class tickets.</t>
  </si>
  <si>
    <t xml:space="preserve"> AFTER ADDING 'SEX' IN PIVOT ROWS. </t>
  </si>
  <si>
    <t>1) Majority of females survived having 1st class and 2nd class</t>
  </si>
  <si>
    <t>with 1st class topping the chart.</t>
  </si>
  <si>
    <t>2) Survival Rate of males is significantly lower in all classes.</t>
  </si>
  <si>
    <t xml:space="preserve">compared to females, and drops further with the </t>
  </si>
  <si>
    <t>change in ticket class.</t>
  </si>
  <si>
    <t>(blank)</t>
  </si>
  <si>
    <t>0.42-5.42</t>
  </si>
  <si>
    <t>5.42-10.42</t>
  </si>
  <si>
    <t>10.42-15.42</t>
  </si>
  <si>
    <t>15.42-20.42</t>
  </si>
  <si>
    <t>20.42-25.42</t>
  </si>
  <si>
    <t>25.42-30.42</t>
  </si>
  <si>
    <t>30.42-35.42</t>
  </si>
  <si>
    <t>35.42-40.42</t>
  </si>
  <si>
    <t>40.42-45.42</t>
  </si>
  <si>
    <t>45.42-50.42</t>
  </si>
  <si>
    <t>60.42-65.42</t>
  </si>
  <si>
    <t>Simple Histogram for</t>
  </si>
  <si>
    <t>age column</t>
  </si>
  <si>
    <t>Here, bin size is changed to 5, from</t>
  </si>
  <si>
    <t>Format Axis</t>
  </si>
  <si>
    <t>Pivot table is added, with age in rows again,</t>
  </si>
  <si>
    <t>right-clicked on row and grouped by 5 bins.</t>
  </si>
  <si>
    <t>Then, NewPclass is added as column and also as a</t>
  </si>
  <si>
    <t>value (measure) to showcase associated counts.</t>
  </si>
  <si>
    <t>Pivot Chart is added, stacked column chart is selected.</t>
  </si>
  <si>
    <t>It showcases in a bar chart, through different</t>
  </si>
  <si>
    <t>color schemes the no. of people that died and survived</t>
  </si>
  <si>
    <t>based on the age distribution.</t>
  </si>
  <si>
    <t>Slicers for 'Sex' and 'NewPclass' are added.</t>
  </si>
  <si>
    <t>Some insights found are:</t>
  </si>
  <si>
    <t>More boys aged upto 5 years survived.</t>
  </si>
  <si>
    <t>No boys aged 0-15 in first class, died.</t>
  </si>
  <si>
    <t>Survival rate of adult males is quite low in other ranges.</t>
  </si>
  <si>
    <t>Survival rate of adult males is none to extremely low for 2nd class.</t>
  </si>
  <si>
    <t>Very few no. of boys and adult males survived in 3rd class.</t>
  </si>
  <si>
    <t>Similarly, it can be done for females.</t>
  </si>
  <si>
    <t>Almost all females, survived in both 1st and 2nd classes.</t>
  </si>
  <si>
    <t>More no. of females died in 3rd class, with exception of very young</t>
  </si>
  <si>
    <t>girls surviving more, and about 50% survival in age range of</t>
  </si>
  <si>
    <t>15 to 35 years.</t>
  </si>
  <si>
    <t>Females in 3rd class without age (Blanks) survived more.</t>
  </si>
  <si>
    <t>The middle line in the median (50th percentile).</t>
  </si>
  <si>
    <t>The lower line is 25th percentile and upper line is 75th percentile.</t>
  </si>
  <si>
    <t>The box range is called IQR (interquartile range).</t>
  </si>
  <si>
    <t>The upper whisker (the T line above box) is calculated as:</t>
  </si>
  <si>
    <t xml:space="preserve">Max data value | 75th percentile + 1.5 * IQR </t>
  </si>
  <si>
    <t>(whichever is smaller)</t>
  </si>
  <si>
    <t>The lower whisker (the T below box) is calculated as:</t>
  </si>
  <si>
    <t>Min data value | 25th percentile - 1.5*IQR</t>
  </si>
  <si>
    <t>(whichever is larger)</t>
  </si>
  <si>
    <t>HALF of the data lies in the box, other data is distributed in both whiskers.</t>
  </si>
  <si>
    <t>We can check for other insights by tweaking the tables from the source data,</t>
  </si>
  <si>
    <t>i.e. by selecting either only males or either females, or any other columns.</t>
  </si>
  <si>
    <t>Family</t>
  </si>
  <si>
    <t>FamilySizeJitter</t>
  </si>
  <si>
    <t>Two new columns are created: Family and FamilySizeJitter</t>
  </si>
  <si>
    <t>Family is made by adding 1 to I2 and J2</t>
  </si>
  <si>
    <t>FamilyJitterSize is made by K2+rand () - 0.5 [As value of rand () is between 0 to 1]</t>
  </si>
  <si>
    <t>Then, some columns are hid, age with blanks is filtered, Pclass with 3 is selected</t>
  </si>
  <si>
    <t>And Females are selected.</t>
  </si>
  <si>
    <t>As calculated family size has discrete values, i.e., 1,2,3,4,5,6,..</t>
  </si>
  <si>
    <t>they will get stacked on each other(dots) in scatter plot.</t>
  </si>
  <si>
    <t>For this reason, jitter is created to introduce some randomness.</t>
  </si>
  <si>
    <t>Family Size Jitter is calculated by O2+ RAND () - 0.5</t>
  </si>
  <si>
    <t>Many columns are hidden, only females from 3rd class are selected.</t>
  </si>
  <si>
    <t xml:space="preserve">The </t>
  </si>
  <si>
    <t>The data is sorted in descending order.</t>
  </si>
  <si>
    <t xml:space="preserve">For scatter plot, age and familyjitter are selected upto row </t>
  </si>
  <si>
    <t xml:space="preserve">where 'Survived' is there. </t>
  </si>
  <si>
    <t xml:space="preserve">Jitter is only used for visualizing the data. </t>
  </si>
  <si>
    <t>Insights:</t>
  </si>
  <si>
    <t xml:space="preserve">Females in 3rd class having large family </t>
  </si>
  <si>
    <t>size have very less survival rate.</t>
  </si>
  <si>
    <t>Females in 3rd class that have ages above 35</t>
  </si>
  <si>
    <t>are</t>
  </si>
  <si>
    <t>also have a low survival rate.</t>
  </si>
  <si>
    <t>Pivot table is added, with respective attributes in</t>
  </si>
  <si>
    <t>rows, columns and values.</t>
  </si>
  <si>
    <t>Then, pivot table's design is changed to tabular form</t>
  </si>
  <si>
    <t>Going to Design Tab after selecting the table,</t>
  </si>
  <si>
    <t>Subtotals, totals are removed.</t>
  </si>
  <si>
    <t>All labels are repeated.</t>
  </si>
  <si>
    <t>0's are added in place of blanks.</t>
  </si>
  <si>
    <t>Excel Treemaps are limited as they lose the</t>
  </si>
  <si>
    <t>middle dimensions of the selected data.</t>
  </si>
  <si>
    <t>The columns from above pivot table are copied</t>
  </si>
  <si>
    <t>and pasted as 'values' below using which</t>
  </si>
  <si>
    <t>a treemap is inserted.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</si>
</sst>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0" xfId="0" applyBorder="1"/>
    <xf numFmtId="0" fontId="18" fillId="0" borderId="11" xfId="0" applyFont="1" applyBorder="1" applyAlignment="1">
      <alignment horizontal="centerContinuous"/>
    </xf>
    <xf numFmtId="0" fontId="18" fillId="0" borderId="0" xfId="0" applyFont="1" applyAlignment="1">
      <alignment horizontal="centerContinuous"/>
    </xf>
    <xf numFmtId="0" fontId="14" fillId="33" borderId="12" xfId="0" applyFont="1" applyFill="1" applyBorder="1"/>
    <xf numFmtId="0" fontId="14" fillId="33" borderId="13" xfId="0" applyFont="1" applyFill="1" applyBorder="1"/>
    <xf numFmtId="0" fontId="14" fillId="33" borderId="14"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4" fillId="33" borderId="21" xfId="0" applyFont="1" applyFill="1" applyBorder="1" applyAlignment="1">
      <alignment horizontal="center"/>
    </xf>
    <xf numFmtId="0" fontId="14" fillId="33" borderId="0" xfId="0" applyFont="1" applyFill="1" applyAlignment="1">
      <alignment horizontal="center"/>
    </xf>
    <xf numFmtId="0" fontId="14" fillId="33" borderId="22" xfId="0" applyFont="1" applyFill="1" applyBorder="1" applyAlignment="1">
      <alignment horizontal="center"/>
    </xf>
    <xf numFmtId="0" fontId="14" fillId="33" borderId="23" xfId="0" applyFont="1" applyFill="1" applyBorder="1" applyAlignment="1">
      <alignment horizontal="center"/>
    </xf>
    <xf numFmtId="0" fontId="14" fillId="33" borderId="24" xfId="0" applyFont="1" applyFill="1" applyBorder="1" applyAlignment="1">
      <alignment horizontal="center"/>
    </xf>
    <xf numFmtId="0" fontId="14" fillId="33" borderId="25" xfId="0" applyFont="1" applyFill="1" applyBorder="1" applyAlignment="1">
      <alignment horizontal="center"/>
    </xf>
    <xf numFmtId="0" fontId="0" fillId="0" borderId="0" xfId="0" applyAlignment="1">
      <alignment horizontal="center"/>
    </xf>
    <xf numFmtId="0" fontId="14" fillId="33" borderId="18" xfId="0" applyFont="1" applyFill="1" applyBorder="1" applyAlignment="1">
      <alignment horizontal="center"/>
    </xf>
    <xf numFmtId="0" fontId="14" fillId="33" borderId="19" xfId="0" applyFont="1" applyFill="1" applyBorder="1" applyAlignment="1">
      <alignment horizontal="center"/>
    </xf>
    <xf numFmtId="0" fontId="14" fillId="33" borderId="20"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4" fillId="33" borderId="31" xfId="0" applyFont="1" applyFill="1" applyBorder="1" applyAlignment="1">
      <alignment horizontal="center"/>
    </xf>
    <xf numFmtId="0" fontId="14" fillId="33" borderId="10" xfId="0" applyFont="1" applyFill="1" applyBorder="1" applyAlignment="1">
      <alignment horizontal="center"/>
    </xf>
    <xf numFmtId="0" fontId="14" fillId="33" borderId="32" xfId="0" applyFont="1" applyFill="1" applyBorder="1" applyAlignment="1">
      <alignment horizontal="center"/>
    </xf>
    <xf numFmtId="0" fontId="14" fillId="33" borderId="26" xfId="0" applyFont="1" applyFill="1" applyBorder="1" applyAlignment="1">
      <alignment horizontal="center"/>
    </xf>
    <xf numFmtId="0" fontId="14" fillId="33" borderId="27" xfId="0" applyFont="1" applyFill="1" applyBorder="1" applyAlignment="1">
      <alignment horizontal="center"/>
    </xf>
    <xf numFmtId="0" fontId="14" fillId="33" borderId="28" xfId="0" applyFont="1" applyFill="1" applyBorder="1" applyAlignment="1">
      <alignment horizontal="center"/>
    </xf>
    <xf numFmtId="0" fontId="14" fillId="33" borderId="29" xfId="0" applyFont="1" applyFill="1" applyBorder="1" applyAlignment="1">
      <alignment horizontal="center"/>
    </xf>
    <xf numFmtId="0" fontId="14" fillId="33" borderId="30"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[EDAwithExcel.xlsx]Histograms!PivotTable1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Histograms!$Q$31:$Q$32</c:f>
              <c:strCache>
                <c:ptCount val="1"/>
                <c:pt idx="0">
                  <c:v>Died</c:v>
                </c:pt>
              </c:strCache>
            </c:strRef>
          </c:tx>
          <c:spPr>
            <a:solidFill>
              <a:schemeClr val="accent1"/>
            </a:solidFill>
            <a:ln>
              <a:noFill/>
            </a:ln>
            <a:effectLst/>
          </c:spPr>
          <c:invertIfNegative val="0"/>
          <c:cat>
            <c:strRef>
              <c:f>Histograms!$P$33:$P$45</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Histograms!$Q$33:$Q$45</c:f>
              <c:numCache>
                <c:formatCode>General</c:formatCode>
                <c:ptCount val="12"/>
                <c:pt idx="0">
                  <c:v>17</c:v>
                </c:pt>
                <c:pt idx="1">
                  <c:v>4</c:v>
                </c:pt>
                <c:pt idx="2">
                  <c:v>7</c:v>
                </c:pt>
                <c:pt idx="3">
                  <c:v>3</c:v>
                </c:pt>
                <c:pt idx="4">
                  <c:v>9</c:v>
                </c:pt>
                <c:pt idx="5">
                  <c:v>9</c:v>
                </c:pt>
                <c:pt idx="6">
                  <c:v>7</c:v>
                </c:pt>
                <c:pt idx="7">
                  <c:v>4</c:v>
                </c:pt>
                <c:pt idx="8">
                  <c:v>4</c:v>
                </c:pt>
                <c:pt idx="9">
                  <c:v>6</c:v>
                </c:pt>
                <c:pt idx="10">
                  <c:v>2</c:v>
                </c:pt>
              </c:numCache>
            </c:numRef>
          </c:val>
          <c:extLst>
            <c:ext xmlns:c16="http://schemas.microsoft.com/office/drawing/2014/chart" uri="{C3380CC4-5D6E-409C-BE32-E72D297353CC}">
              <c16:uniqueId val="{00000000-6551-4ECB-A876-EE7D3FD1DE3D}"/>
            </c:ext>
          </c:extLst>
        </c:ser>
        <c:ser>
          <c:idx val="1"/>
          <c:order val="1"/>
          <c:tx>
            <c:strRef>
              <c:f>Histograms!$R$31:$R$32</c:f>
              <c:strCache>
                <c:ptCount val="1"/>
                <c:pt idx="0">
                  <c:v>Survived</c:v>
                </c:pt>
              </c:strCache>
            </c:strRef>
          </c:tx>
          <c:spPr>
            <a:solidFill>
              <a:schemeClr val="accent2"/>
            </a:solidFill>
            <a:ln>
              <a:noFill/>
            </a:ln>
            <a:effectLst/>
          </c:spPr>
          <c:invertIfNegative val="0"/>
          <c:cat>
            <c:strRef>
              <c:f>Histograms!$P$33:$P$45</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Histograms!$R$33:$R$45</c:f>
              <c:numCache>
                <c:formatCode>General</c:formatCode>
                <c:ptCount val="12"/>
                <c:pt idx="0">
                  <c:v>25</c:v>
                </c:pt>
                <c:pt idx="1">
                  <c:v>11</c:v>
                </c:pt>
                <c:pt idx="3">
                  <c:v>5</c:v>
                </c:pt>
                <c:pt idx="4">
                  <c:v>8</c:v>
                </c:pt>
                <c:pt idx="5">
                  <c:v>9</c:v>
                </c:pt>
                <c:pt idx="6">
                  <c:v>7</c:v>
                </c:pt>
                <c:pt idx="7">
                  <c:v>4</c:v>
                </c:pt>
                <c:pt idx="8">
                  <c:v>2</c:v>
                </c:pt>
                <c:pt idx="11">
                  <c:v>1</c:v>
                </c:pt>
              </c:numCache>
            </c:numRef>
          </c:val>
          <c:extLst>
            <c:ext xmlns:c16="http://schemas.microsoft.com/office/drawing/2014/chart" uri="{C3380CC4-5D6E-409C-BE32-E72D297353CC}">
              <c16:uniqueId val="{00000001-6551-4ECB-A876-EE7D3FD1DE3D}"/>
            </c:ext>
          </c:extLst>
        </c:ser>
        <c:dLbls>
          <c:showLegendKey val="0"/>
          <c:showVal val="0"/>
          <c:showCatName val="0"/>
          <c:showSerName val="0"/>
          <c:showPercent val="0"/>
          <c:showBubbleSize val="0"/>
        </c:dLbls>
        <c:gapWidth val="150"/>
        <c:overlap val="100"/>
        <c:axId val="476059176"/>
        <c:axId val="476061144"/>
      </c:barChart>
      <c:catAx>
        <c:axId val="47605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1144"/>
        <c:crosses val="autoZero"/>
        <c:auto val="1"/>
        <c:lblAlgn val="ctr"/>
        <c:lblOffset val="100"/>
        <c:noMultiLvlLbl val="0"/>
      </c:catAx>
      <c:valAx>
        <c:axId val="47606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5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Family</a:t>
            </a:r>
            <a:r>
              <a:rPr lang="en-IN" baseline="0"/>
              <a:t> Size Jitter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'Scatter Plots'!$H$4:$O$364</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'Scatter Plots'!$P$4:$P$364</c:f>
              <c:numCache>
                <c:formatCode>General</c:formatCode>
                <c:ptCount val="47"/>
                <c:pt idx="0">
                  <c:v>0.52026838435894129</c:v>
                </c:pt>
                <c:pt idx="1">
                  <c:v>3.0471205990588963</c:v>
                </c:pt>
                <c:pt idx="2">
                  <c:v>2.7956708793525169</c:v>
                </c:pt>
                <c:pt idx="3">
                  <c:v>1.0583879279506416</c:v>
                </c:pt>
                <c:pt idx="4">
                  <c:v>6.5716249019321022</c:v>
                </c:pt>
                <c:pt idx="5">
                  <c:v>2.2386263444799175</c:v>
                </c:pt>
                <c:pt idx="6">
                  <c:v>1.0767916317944519</c:v>
                </c:pt>
                <c:pt idx="7">
                  <c:v>7.1705953224244112</c:v>
                </c:pt>
                <c:pt idx="8">
                  <c:v>1.1780785681594903</c:v>
                </c:pt>
                <c:pt idx="9">
                  <c:v>3.8291196732989583</c:v>
                </c:pt>
                <c:pt idx="10">
                  <c:v>0.67123673912871462</c:v>
                </c:pt>
                <c:pt idx="11">
                  <c:v>0.75393009234315023</c:v>
                </c:pt>
                <c:pt idx="12">
                  <c:v>2.4606428319777676</c:v>
                </c:pt>
                <c:pt idx="13">
                  <c:v>0.52318264225537181</c:v>
                </c:pt>
                <c:pt idx="14">
                  <c:v>3.119833096753287</c:v>
                </c:pt>
                <c:pt idx="15">
                  <c:v>2.5354385386591622</c:v>
                </c:pt>
                <c:pt idx="16">
                  <c:v>2.3218160733726916</c:v>
                </c:pt>
                <c:pt idx="17">
                  <c:v>0.92109275258547241</c:v>
                </c:pt>
                <c:pt idx="18">
                  <c:v>1.2922628416945061</c:v>
                </c:pt>
                <c:pt idx="19">
                  <c:v>7.1810424419664898</c:v>
                </c:pt>
                <c:pt idx="20">
                  <c:v>3.2218790002257216</c:v>
                </c:pt>
                <c:pt idx="21">
                  <c:v>3.3714976025665147</c:v>
                </c:pt>
                <c:pt idx="22">
                  <c:v>0.55958403733867113</c:v>
                </c:pt>
                <c:pt idx="23">
                  <c:v>0.68168846970774943</c:v>
                </c:pt>
                <c:pt idx="24">
                  <c:v>2.8330194133966549</c:v>
                </c:pt>
                <c:pt idx="25">
                  <c:v>0.53887350954458668</c:v>
                </c:pt>
                <c:pt idx="26">
                  <c:v>2.904020335897322</c:v>
                </c:pt>
                <c:pt idx="27">
                  <c:v>2.503010684729337</c:v>
                </c:pt>
                <c:pt idx="28">
                  <c:v>4.2567036635852356</c:v>
                </c:pt>
                <c:pt idx="29">
                  <c:v>3.951960785280753</c:v>
                </c:pt>
                <c:pt idx="30">
                  <c:v>1.5589496903075961</c:v>
                </c:pt>
                <c:pt idx="31">
                  <c:v>0.99290773494934248</c:v>
                </c:pt>
                <c:pt idx="32">
                  <c:v>0.81975813486409099</c:v>
                </c:pt>
                <c:pt idx="33">
                  <c:v>1.9908670145670975</c:v>
                </c:pt>
                <c:pt idx="34">
                  <c:v>3.7100299935190666</c:v>
                </c:pt>
                <c:pt idx="35">
                  <c:v>0.53939567279863843</c:v>
                </c:pt>
                <c:pt idx="36">
                  <c:v>0.95691900647790962</c:v>
                </c:pt>
                <c:pt idx="37">
                  <c:v>2.4264550957257476</c:v>
                </c:pt>
                <c:pt idx="38">
                  <c:v>1.0363048623869124</c:v>
                </c:pt>
                <c:pt idx="39">
                  <c:v>1.2468692564216679</c:v>
                </c:pt>
                <c:pt idx="40">
                  <c:v>0.80346739257515276</c:v>
                </c:pt>
                <c:pt idx="41">
                  <c:v>0.64743100310870605</c:v>
                </c:pt>
                <c:pt idx="42">
                  <c:v>1.6330144355413352</c:v>
                </c:pt>
                <c:pt idx="43">
                  <c:v>2.1321291002590739</c:v>
                </c:pt>
                <c:pt idx="44">
                  <c:v>1.5234455149294641</c:v>
                </c:pt>
                <c:pt idx="45">
                  <c:v>4.4858797152609338</c:v>
                </c:pt>
                <c:pt idx="46">
                  <c:v>0.52404978144065506</c:v>
                </c:pt>
              </c:numCache>
            </c:numRef>
          </c:yVal>
          <c:smooth val="0"/>
          <c:extLst>
            <c:ext xmlns:c16="http://schemas.microsoft.com/office/drawing/2014/chart" uri="{C3380CC4-5D6E-409C-BE32-E72D297353CC}">
              <c16:uniqueId val="{00000000-F5D3-4DF8-B9DB-D7AD18CAAE73}"/>
            </c:ext>
          </c:extLst>
        </c:ser>
        <c:ser>
          <c:idx val="1"/>
          <c:order val="1"/>
          <c:tx>
            <c:v>Died</c:v>
          </c:tx>
          <c:spPr>
            <a:ln w="25400" cap="rnd">
              <a:noFill/>
              <a:round/>
            </a:ln>
            <a:effectLst/>
          </c:spPr>
          <c:marker>
            <c:symbol val="circle"/>
            <c:size val="5"/>
            <c:spPr>
              <a:solidFill>
                <a:schemeClr val="accent2"/>
              </a:solidFill>
              <a:ln w="9525">
                <a:solidFill>
                  <a:schemeClr val="accent2"/>
                </a:solidFill>
              </a:ln>
              <a:effectLst/>
            </c:spPr>
          </c:marker>
          <c:xVal>
            <c:numRef>
              <c:f>'Scatter Plots'!$H$376:$H$887</c:f>
              <c:numCache>
                <c:formatCode>General</c:formatCode>
                <c:ptCount val="55"/>
                <c:pt idx="0">
                  <c:v>14</c:v>
                </c:pt>
                <c:pt idx="1">
                  <c:v>31</c:v>
                </c:pt>
                <c:pt idx="2">
                  <c:v>8</c:v>
                </c:pt>
                <c:pt idx="3">
                  <c:v>18</c:v>
                </c:pt>
                <c:pt idx="4">
                  <c:v>40</c:v>
                </c:pt>
                <c:pt idx="5">
                  <c:v>18</c:v>
                </c:pt>
                <c:pt idx="6">
                  <c:v>16</c:v>
                </c:pt>
                <c:pt idx="7">
                  <c:v>28</c:v>
                </c:pt>
                <c:pt idx="8">
                  <c:v>14.5</c:v>
                </c:pt>
                <c:pt idx="9">
                  <c:v>20</c:v>
                </c:pt>
                <c:pt idx="10">
                  <c:v>17</c:v>
                </c:pt>
                <c:pt idx="11">
                  <c:v>2</c:v>
                </c:pt>
                <c:pt idx="12">
                  <c:v>47</c:v>
                </c:pt>
                <c:pt idx="13">
                  <c:v>9</c:v>
                </c:pt>
                <c:pt idx="14">
                  <c:v>45</c:v>
                </c:pt>
                <c:pt idx="15">
                  <c:v>2</c:v>
                </c:pt>
                <c:pt idx="16">
                  <c:v>25</c:v>
                </c:pt>
                <c:pt idx="17">
                  <c:v>29</c:v>
                </c:pt>
                <c:pt idx="18">
                  <c:v>41</c:v>
                </c:pt>
                <c:pt idx="19">
                  <c:v>45</c:v>
                </c:pt>
                <c:pt idx="20">
                  <c:v>24</c:v>
                </c:pt>
                <c:pt idx="21">
                  <c:v>45</c:v>
                </c:pt>
                <c:pt idx="22">
                  <c:v>3</c:v>
                </c:pt>
                <c:pt idx="23">
                  <c:v>31</c:v>
                </c:pt>
                <c:pt idx="24">
                  <c:v>21</c:v>
                </c:pt>
                <c:pt idx="25">
                  <c:v>20</c:v>
                </c:pt>
                <c:pt idx="26">
                  <c:v>10</c:v>
                </c:pt>
                <c:pt idx="27">
                  <c:v>28</c:v>
                </c:pt>
                <c:pt idx="28">
                  <c:v>21</c:v>
                </c:pt>
                <c:pt idx="29">
                  <c:v>22</c:v>
                </c:pt>
                <c:pt idx="30">
                  <c:v>21</c:v>
                </c:pt>
                <c:pt idx="31">
                  <c:v>37</c:v>
                </c:pt>
                <c:pt idx="32">
                  <c:v>30</c:v>
                </c:pt>
                <c:pt idx="33">
                  <c:v>9</c:v>
                </c:pt>
                <c:pt idx="34">
                  <c:v>11</c:v>
                </c:pt>
                <c:pt idx="35">
                  <c:v>29</c:v>
                </c:pt>
                <c:pt idx="36">
                  <c:v>39</c:v>
                </c:pt>
                <c:pt idx="37">
                  <c:v>26</c:v>
                </c:pt>
                <c:pt idx="38">
                  <c:v>9</c:v>
                </c:pt>
                <c:pt idx="39">
                  <c:v>41</c:v>
                </c:pt>
                <c:pt idx="40">
                  <c:v>2</c:v>
                </c:pt>
                <c:pt idx="41">
                  <c:v>18</c:v>
                </c:pt>
                <c:pt idx="42">
                  <c:v>32</c:v>
                </c:pt>
                <c:pt idx="43">
                  <c:v>43</c:v>
                </c:pt>
                <c:pt idx="44">
                  <c:v>18</c:v>
                </c:pt>
                <c:pt idx="45">
                  <c:v>25</c:v>
                </c:pt>
                <c:pt idx="46">
                  <c:v>48</c:v>
                </c:pt>
                <c:pt idx="47">
                  <c:v>30.5</c:v>
                </c:pt>
                <c:pt idx="48">
                  <c:v>30</c:v>
                </c:pt>
                <c:pt idx="49">
                  <c:v>18</c:v>
                </c:pt>
                <c:pt idx="50">
                  <c:v>6</c:v>
                </c:pt>
                <c:pt idx="51">
                  <c:v>23</c:v>
                </c:pt>
                <c:pt idx="52">
                  <c:v>9</c:v>
                </c:pt>
                <c:pt idx="53">
                  <c:v>22</c:v>
                </c:pt>
                <c:pt idx="54">
                  <c:v>39</c:v>
                </c:pt>
              </c:numCache>
            </c:numRef>
          </c:xVal>
          <c:yVal>
            <c:numRef>
              <c:f>'Scatter Plots'!$P$376:$P$887</c:f>
              <c:numCache>
                <c:formatCode>General</c:formatCode>
                <c:ptCount val="55"/>
                <c:pt idx="0">
                  <c:v>0.82867653748807224</c:v>
                </c:pt>
                <c:pt idx="1">
                  <c:v>2.1636650723603914</c:v>
                </c:pt>
                <c:pt idx="2">
                  <c:v>5.2732943462967281</c:v>
                </c:pt>
                <c:pt idx="3">
                  <c:v>3.0298321333587435</c:v>
                </c:pt>
                <c:pt idx="4">
                  <c:v>2.4946612832593629</c:v>
                </c:pt>
                <c:pt idx="5">
                  <c:v>1.6160986568486502</c:v>
                </c:pt>
                <c:pt idx="6">
                  <c:v>8.0137115282437232</c:v>
                </c:pt>
                <c:pt idx="7">
                  <c:v>1.2997179842400568</c:v>
                </c:pt>
                <c:pt idx="8">
                  <c:v>2.3692649877819867</c:v>
                </c:pt>
                <c:pt idx="9">
                  <c:v>2.1216771546444519</c:v>
                </c:pt>
                <c:pt idx="10">
                  <c:v>1.1335012239741851</c:v>
                </c:pt>
                <c:pt idx="11">
                  <c:v>7.2523766539843768</c:v>
                </c:pt>
                <c:pt idx="12">
                  <c:v>1.761520056855693</c:v>
                </c:pt>
                <c:pt idx="13">
                  <c:v>5.0221851807092337</c:v>
                </c:pt>
                <c:pt idx="14">
                  <c:v>6.0501864218591539</c:v>
                </c:pt>
                <c:pt idx="15">
                  <c:v>2.1762719745547336</c:v>
                </c:pt>
                <c:pt idx="16">
                  <c:v>1.4750585039978028</c:v>
                </c:pt>
                <c:pt idx="17">
                  <c:v>3.3566166622112146</c:v>
                </c:pt>
                <c:pt idx="18">
                  <c:v>2.8812715577873376</c:v>
                </c:pt>
                <c:pt idx="19">
                  <c:v>1.2398450693531009</c:v>
                </c:pt>
                <c:pt idx="20">
                  <c:v>0.50278946665814317</c:v>
                </c:pt>
                <c:pt idx="21">
                  <c:v>2.2111171647529924</c:v>
                </c:pt>
                <c:pt idx="22">
                  <c:v>5.1598715642117545</c:v>
                </c:pt>
                <c:pt idx="23">
                  <c:v>1.4812410503451678</c:v>
                </c:pt>
                <c:pt idx="24">
                  <c:v>1.5969466447996377</c:v>
                </c:pt>
                <c:pt idx="25">
                  <c:v>0.51965264296945102</c:v>
                </c:pt>
                <c:pt idx="26">
                  <c:v>3.4826880994021061</c:v>
                </c:pt>
                <c:pt idx="27">
                  <c:v>2.7889442042088826</c:v>
                </c:pt>
                <c:pt idx="28">
                  <c:v>4.5805440385998111</c:v>
                </c:pt>
                <c:pt idx="29">
                  <c:v>1.4043165670388056</c:v>
                </c:pt>
                <c:pt idx="30">
                  <c:v>1.3798462286765361</c:v>
                </c:pt>
                <c:pt idx="31">
                  <c:v>0.94822689096717139</c:v>
                </c:pt>
                <c:pt idx="32">
                  <c:v>0.84931024142588618</c:v>
                </c:pt>
                <c:pt idx="33">
                  <c:v>7.3427061778755949</c:v>
                </c:pt>
                <c:pt idx="34">
                  <c:v>7.1671286272580872</c:v>
                </c:pt>
                <c:pt idx="35">
                  <c:v>5.4671010241689144</c:v>
                </c:pt>
                <c:pt idx="36">
                  <c:v>6.5750572397852869</c:v>
                </c:pt>
                <c:pt idx="37">
                  <c:v>2.41837783051208</c:v>
                </c:pt>
                <c:pt idx="38">
                  <c:v>5.7790516673016645</c:v>
                </c:pt>
                <c:pt idx="39">
                  <c:v>5.8161238004344842</c:v>
                </c:pt>
                <c:pt idx="40">
                  <c:v>5.554794646828987</c:v>
                </c:pt>
                <c:pt idx="41">
                  <c:v>0.78548137515969896</c:v>
                </c:pt>
                <c:pt idx="42">
                  <c:v>2.992429067723176</c:v>
                </c:pt>
                <c:pt idx="43">
                  <c:v>8.482486090801677</c:v>
                </c:pt>
                <c:pt idx="44">
                  <c:v>2.3061898230594595</c:v>
                </c:pt>
                <c:pt idx="45">
                  <c:v>2.2046161399538087</c:v>
                </c:pt>
                <c:pt idx="46">
                  <c:v>5.1850156664358291</c:v>
                </c:pt>
                <c:pt idx="47">
                  <c:v>1.2769631615379251</c:v>
                </c:pt>
                <c:pt idx="48">
                  <c:v>3.4884529267776676</c:v>
                </c:pt>
                <c:pt idx="49">
                  <c:v>1.2973595065653662</c:v>
                </c:pt>
                <c:pt idx="50">
                  <c:v>6.9776977557659263</c:v>
                </c:pt>
                <c:pt idx="51">
                  <c:v>0.50136088358120867</c:v>
                </c:pt>
                <c:pt idx="52">
                  <c:v>2.942709089058634</c:v>
                </c:pt>
                <c:pt idx="53">
                  <c:v>0.60993188210096094</c:v>
                </c:pt>
                <c:pt idx="54">
                  <c:v>5.6819526735680652</c:v>
                </c:pt>
              </c:numCache>
            </c:numRef>
          </c:yVal>
          <c:smooth val="0"/>
          <c:extLst>
            <c:ext xmlns:c16="http://schemas.microsoft.com/office/drawing/2014/chart" uri="{C3380CC4-5D6E-409C-BE32-E72D297353CC}">
              <c16:uniqueId val="{00000001-F5D3-4DF8-B9DB-D7AD18CAAE73}"/>
            </c:ext>
          </c:extLst>
        </c:ser>
        <c:dLbls>
          <c:showLegendKey val="0"/>
          <c:showVal val="0"/>
          <c:showCatName val="0"/>
          <c:showSerName val="0"/>
          <c:showPercent val="0"/>
          <c:showBubbleSize val="0"/>
        </c:dLbls>
        <c:axId val="501569088"/>
        <c:axId val="501575648"/>
      </c:scatterChart>
      <c:valAx>
        <c:axId val="5015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5648"/>
        <c:crosses val="autoZero"/>
        <c:crossBetween val="midCat"/>
      </c:valAx>
      <c:valAx>
        <c:axId val="50157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6908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Age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Chart</a:t>
          </a:r>
        </a:p>
      </cx:txPr>
    </cx:title>
    <cx:plotArea>
      <cx:plotAreaRegion>
        <cx:series layoutId="clusteredColumn" uniqueId="{865C99A8-3F91-4ABF-AD55-DA9502F5625E}">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_xlchart.v1.3</cx:f>
      </cx:numDim>
    </cx:data>
  </cx:chartData>
  <cx:chart>
    <cx:plotArea>
      <cx:plotAreaRegion>
        <cx:series layoutId="boxWhisker" uniqueId="{7B373AA4-3FF5-4912-B590-EC1789362032}">
          <cx:tx>
            <cx:txData>
              <cx:f>_xlchart.v1.2</cx:f>
              <cx:v>Age</cx:v>
            </cx:txData>
          </cx:tx>
          <cx:dataId val="0"/>
          <cx:layoutPr>
            <cx:visibility meanLine="0" meanMarker="0" nonoutliers="0" outliers="1"/>
            <cx:statistics quartileMethod="exclusive"/>
          </cx:layoutPr>
        </cx:series>
      </cx:plotAreaRegion>
      <cx:axis id="0">
        <cx:catScaling gapWidth="1.10000002"/>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Genders by Embarked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Genders by Embarked</a:t>
          </a:r>
        </a:p>
      </cx:txPr>
    </cx:title>
    <cx:plotArea>
      <cx:plotAreaRegion>
        <cx:series layoutId="treemap" uniqueId="{044D799F-DBE6-420A-B037-A2E9A5006209}">
          <cx:tx>
            <cx:txData>
              <cx:f>_xlchart.v1.5</cx:f>
              <cx:v>Survived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15</xdr:col>
      <xdr:colOff>38099</xdr:colOff>
      <xdr:row>2</xdr:row>
      <xdr:rowOff>152399</xdr:rowOff>
    </xdr:from>
    <xdr:to>
      <xdr:col>26</xdr:col>
      <xdr:colOff>190500</xdr:colOff>
      <xdr:row>27</xdr:row>
      <xdr:rowOff>123824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4D47F4D-BA82-E57F-34D3-BB4B409DF0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82099" y="533399"/>
              <a:ext cx="8248651" cy="4752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4762</xdr:colOff>
      <xdr:row>50</xdr:row>
      <xdr:rowOff>190499</xdr:rowOff>
    </xdr:from>
    <xdr:to>
      <xdr:col>23</xdr:col>
      <xdr:colOff>285750</xdr:colOff>
      <xdr:row>73</xdr:row>
      <xdr:rowOff>104774</xdr:rowOff>
    </xdr:to>
    <xdr:graphicFrame macro="">
      <xdr:nvGraphicFramePr>
        <xdr:cNvPr id="3" name="Chart 2">
          <a:extLst>
            <a:ext uri="{FF2B5EF4-FFF2-40B4-BE49-F238E27FC236}">
              <a16:creationId xmlns:a16="http://schemas.microsoft.com/office/drawing/2014/main" id="{27C2B903-4B7F-1305-FD74-49CB88BBF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142875</xdr:colOff>
      <xdr:row>59</xdr:row>
      <xdr:rowOff>104775</xdr:rowOff>
    </xdr:from>
    <xdr:to>
      <xdr:col>29</xdr:col>
      <xdr:colOff>523875</xdr:colOff>
      <xdr:row>72</xdr:row>
      <xdr:rowOff>152400</xdr:rowOff>
    </xdr:to>
    <mc:AlternateContent xmlns:mc="http://schemas.openxmlformats.org/markup-compatibility/2006" xmlns:a14="http://schemas.microsoft.com/office/drawing/2010/main">
      <mc:Choice Requires="a14">
        <xdr:graphicFrame macro="">
          <xdr:nvGraphicFramePr>
            <xdr:cNvPr id="4" name="NewPclass">
              <a:extLst>
                <a:ext uri="{FF2B5EF4-FFF2-40B4-BE49-F238E27FC236}">
                  <a16:creationId xmlns:a16="http://schemas.microsoft.com/office/drawing/2014/main" id="{7DA40113-C30D-7C3A-F970-0CE522F66CBD}"/>
                </a:ext>
              </a:extLst>
            </xdr:cNvPr>
            <xdr:cNvGraphicFramePr/>
          </xdr:nvGraphicFramePr>
          <xdr:xfrm>
            <a:off x="0" y="0"/>
            <a:ext cx="0" cy="0"/>
          </xdr:xfrm>
          <a:graphic>
            <a:graphicData uri="http://schemas.microsoft.com/office/drawing/2010/slicer">
              <sle:slicer xmlns:sle="http://schemas.microsoft.com/office/drawing/2010/slicer" name="NewPclass"/>
            </a:graphicData>
          </a:graphic>
        </xdr:graphicFrame>
      </mc:Choice>
      <mc:Fallback xmlns="">
        <xdr:sp macro="" textlink="">
          <xdr:nvSpPr>
            <xdr:cNvPr id="0" name=""/>
            <xdr:cNvSpPr>
              <a:spLocks noTextEdit="1"/>
            </xdr:cNvSpPr>
          </xdr:nvSpPr>
          <xdr:spPr>
            <a:xfrm>
              <a:off x="17992725" y="11401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533400</xdr:colOff>
      <xdr:row>59</xdr:row>
      <xdr:rowOff>95250</xdr:rowOff>
    </xdr:from>
    <xdr:to>
      <xdr:col>26</xdr:col>
      <xdr:colOff>533400</xdr:colOff>
      <xdr:row>72</xdr:row>
      <xdr:rowOff>142875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D3DCD9BD-322A-3395-CBBE-E5C684841C6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5944850" y="11391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157162</xdr:colOff>
      <xdr:row>2</xdr:row>
      <xdr:rowOff>114300</xdr:rowOff>
    </xdr:from>
    <xdr:to>
      <xdr:col>19</xdr:col>
      <xdr:colOff>457200</xdr:colOff>
      <xdr:row>29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1778F3-FFAC-F53E-6C3E-02613EB59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91312" y="495300"/>
              <a:ext cx="6396038" cy="5067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66675</xdr:colOff>
      <xdr:row>86</xdr:row>
      <xdr:rowOff>38099</xdr:rowOff>
    </xdr:from>
    <xdr:to>
      <xdr:col>26</xdr:col>
      <xdr:colOff>133350</xdr:colOff>
      <xdr:row>193</xdr:row>
      <xdr:rowOff>104774</xdr:rowOff>
    </xdr:to>
    <xdr:graphicFrame macro="">
      <xdr:nvGraphicFramePr>
        <xdr:cNvPr id="2" name="Chart 1">
          <a:extLst>
            <a:ext uri="{FF2B5EF4-FFF2-40B4-BE49-F238E27FC236}">
              <a16:creationId xmlns:a16="http://schemas.microsoft.com/office/drawing/2014/main" id="{DC11ADDF-3903-1D53-848B-74CD25A9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571499</xdr:colOff>
      <xdr:row>62</xdr:row>
      <xdr:rowOff>95249</xdr:rowOff>
    </xdr:from>
    <xdr:to>
      <xdr:col>23</xdr:col>
      <xdr:colOff>581025</xdr:colOff>
      <xdr:row>91</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186C560-4608-402A-8F1B-DC4279CA4A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05899" y="11925299"/>
              <a:ext cx="7486651" cy="5495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57.633529629631" createdVersion="8" refreshedVersion="8" minRefreshableVersion="3" recordCount="891" xr:uid="{15BEC507-09F0-47D3-B0AF-D544889EFC59}">
  <cacheSource type="worksheet">
    <worksheetSource name="TableNew"/>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9">
        <s v="Third Class"/>
        <s v="First Class"/>
        <s v="Second Class"/>
        <s v="Second" u="1"/>
        <s v="One" u="1"/>
        <s v="Two" u="1"/>
        <s v="Third" u="1"/>
        <s v="First" u="1"/>
        <s v="Three" u="1"/>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61.578913078702" createdVersion="8" refreshedVersion="8" minRefreshableVersion="3" recordCount="891" xr:uid="{828121C9-FA47-442C-A1E8-597BECAEB6AA}">
  <cacheSource type="worksheet">
    <worksheetSource name="Table134"/>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8691594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63.052377199077" createdVersion="8" refreshedVersion="8" minRefreshableVersion="3" recordCount="891" xr:uid="{2A3F1CD7-9319-4990-9D1C-FBA6E6B5A008}">
  <cacheSource type="worksheet">
    <worksheetSource name="Table138"/>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n v="22"/>
    <n v="1"/>
    <n v="0"/>
    <s v="A/5 21171"/>
    <n v="7.25"/>
    <m/>
    <s v="S"/>
  </r>
  <r>
    <n v="2"/>
    <n v="1"/>
    <x v="1"/>
    <n v="1"/>
    <x v="1"/>
    <s v="Cumings, Mrs. John Bradley (Florence Briggs Thayer)"/>
    <x v="1"/>
    <n v="38"/>
    <n v="1"/>
    <n v="0"/>
    <s v="PC 17599"/>
    <n v="71.283299999999997"/>
    <s v="C85"/>
    <s v="C"/>
  </r>
  <r>
    <n v="3"/>
    <n v="1"/>
    <x v="1"/>
    <n v="3"/>
    <x v="0"/>
    <s v="Heikkinen, Miss. Laina"/>
    <x v="1"/>
    <n v="26"/>
    <n v="0"/>
    <n v="0"/>
    <s v="STON/O2. 3101282"/>
    <n v="7.9249999999999998"/>
    <m/>
    <s v="S"/>
  </r>
  <r>
    <n v="4"/>
    <n v="1"/>
    <x v="1"/>
    <n v="1"/>
    <x v="1"/>
    <s v="Futrelle, Mrs. Jacques Heath (Lily May Peel)"/>
    <x v="1"/>
    <n v="35"/>
    <n v="1"/>
    <n v="0"/>
    <n v="113803"/>
    <n v="53.1"/>
    <s v="C123"/>
    <s v="S"/>
  </r>
  <r>
    <n v="5"/>
    <n v="0"/>
    <x v="0"/>
    <n v="3"/>
    <x v="0"/>
    <s v="Allen, Mr. William Henry"/>
    <x v="0"/>
    <n v="35"/>
    <n v="0"/>
    <n v="0"/>
    <n v="373450"/>
    <n v="8.0500000000000007"/>
    <m/>
    <s v="S"/>
  </r>
  <r>
    <n v="6"/>
    <n v="0"/>
    <x v="0"/>
    <n v="3"/>
    <x v="0"/>
    <s v="Moran, Mr. James"/>
    <x v="0"/>
    <m/>
    <n v="0"/>
    <n v="0"/>
    <n v="330877"/>
    <n v="8.4582999999999995"/>
    <m/>
    <s v="Q"/>
  </r>
  <r>
    <n v="7"/>
    <n v="0"/>
    <x v="0"/>
    <n v="1"/>
    <x v="1"/>
    <s v="McCarthy, Mr. Timothy J"/>
    <x v="0"/>
    <n v="54"/>
    <n v="0"/>
    <n v="0"/>
    <n v="17463"/>
    <n v="51.862499999999997"/>
    <s v="E46"/>
    <s v="S"/>
  </r>
  <r>
    <n v="8"/>
    <n v="0"/>
    <x v="0"/>
    <n v="3"/>
    <x v="0"/>
    <s v="Palsson, Master. Gosta Leonard"/>
    <x v="0"/>
    <n v="2"/>
    <n v="3"/>
    <n v="1"/>
    <n v="349909"/>
    <n v="21.074999999999999"/>
    <m/>
    <s v="S"/>
  </r>
  <r>
    <n v="9"/>
    <n v="1"/>
    <x v="1"/>
    <n v="3"/>
    <x v="0"/>
    <s v="Johnson, Mrs. Oscar W (Elisabeth Vilhelmina Berg)"/>
    <x v="1"/>
    <n v="27"/>
    <n v="0"/>
    <n v="2"/>
    <n v="347742"/>
    <n v="11.1333"/>
    <m/>
    <s v="S"/>
  </r>
  <r>
    <n v="10"/>
    <n v="1"/>
    <x v="1"/>
    <n v="2"/>
    <x v="2"/>
    <s v="Nasser, Mrs. Nicholas (Adele Achem)"/>
    <x v="1"/>
    <n v="14"/>
    <n v="1"/>
    <n v="0"/>
    <n v="237736"/>
    <n v="30.070799999999998"/>
    <m/>
    <s v="C"/>
  </r>
  <r>
    <n v="11"/>
    <n v="1"/>
    <x v="1"/>
    <n v="3"/>
    <x v="0"/>
    <s v="Sandstrom, Miss. Marguerite Rut"/>
    <x v="1"/>
    <n v="4"/>
    <n v="1"/>
    <n v="1"/>
    <s v="PP 9549"/>
    <n v="16.7"/>
    <s v="G6"/>
    <s v="S"/>
  </r>
  <r>
    <n v="12"/>
    <n v="1"/>
    <x v="1"/>
    <n v="1"/>
    <x v="1"/>
    <s v="Bonnell, Miss. Elizabeth"/>
    <x v="1"/>
    <n v="58"/>
    <n v="0"/>
    <n v="0"/>
    <n v="113783"/>
    <n v="26.55"/>
    <s v="C103"/>
    <s v="S"/>
  </r>
  <r>
    <n v="13"/>
    <n v="0"/>
    <x v="0"/>
    <n v="3"/>
    <x v="0"/>
    <s v="Saundercock, Mr. William Henry"/>
    <x v="0"/>
    <n v="20"/>
    <n v="0"/>
    <n v="0"/>
    <s v="A/5. 2151"/>
    <n v="8.0500000000000007"/>
    <m/>
    <s v="S"/>
  </r>
  <r>
    <n v="14"/>
    <n v="0"/>
    <x v="0"/>
    <n v="3"/>
    <x v="0"/>
    <s v="Andersson, Mr. Anders Johan"/>
    <x v="0"/>
    <n v="39"/>
    <n v="1"/>
    <n v="5"/>
    <n v="347082"/>
    <n v="31.274999999999999"/>
    <m/>
    <s v="S"/>
  </r>
  <r>
    <n v="15"/>
    <n v="0"/>
    <x v="0"/>
    <n v="3"/>
    <x v="0"/>
    <s v="Vestrom, Miss. Hulda Amanda Adolfina"/>
    <x v="1"/>
    <n v="14"/>
    <n v="0"/>
    <n v="0"/>
    <n v="350406"/>
    <n v="7.8541999999999996"/>
    <m/>
    <s v="S"/>
  </r>
  <r>
    <n v="16"/>
    <n v="1"/>
    <x v="1"/>
    <n v="2"/>
    <x v="2"/>
    <s v="Hewlett, Mrs. (Mary D Kingcome) "/>
    <x v="1"/>
    <n v="55"/>
    <n v="0"/>
    <n v="0"/>
    <n v="248706"/>
    <n v="16"/>
    <m/>
    <s v="S"/>
  </r>
  <r>
    <n v="17"/>
    <n v="0"/>
    <x v="0"/>
    <n v="3"/>
    <x v="0"/>
    <s v="Rice, Master. Eugene"/>
    <x v="0"/>
    <n v="2"/>
    <n v="4"/>
    <n v="1"/>
    <n v="382652"/>
    <n v="29.125"/>
    <m/>
    <s v="Q"/>
  </r>
  <r>
    <n v="18"/>
    <n v="1"/>
    <x v="1"/>
    <n v="2"/>
    <x v="2"/>
    <s v="Williams, Mr. Charles Eugene"/>
    <x v="0"/>
    <m/>
    <n v="0"/>
    <n v="0"/>
    <n v="244373"/>
    <n v="13"/>
    <m/>
    <s v="S"/>
  </r>
  <r>
    <n v="19"/>
    <n v="0"/>
    <x v="0"/>
    <n v="3"/>
    <x v="0"/>
    <s v="Vander Planke, Mrs. Julius (Emelia Maria Vandemoortele)"/>
    <x v="1"/>
    <n v="31"/>
    <n v="1"/>
    <n v="0"/>
    <n v="345763"/>
    <n v="18"/>
    <m/>
    <s v="S"/>
  </r>
  <r>
    <n v="20"/>
    <n v="1"/>
    <x v="1"/>
    <n v="3"/>
    <x v="0"/>
    <s v="Masselmani, Mrs. Fatima"/>
    <x v="1"/>
    <m/>
    <n v="0"/>
    <n v="0"/>
    <n v="2649"/>
    <n v="7.2249999999999996"/>
    <m/>
    <s v="C"/>
  </r>
  <r>
    <n v="21"/>
    <n v="0"/>
    <x v="0"/>
    <n v="2"/>
    <x v="2"/>
    <s v="Fynney, Mr. Joseph J"/>
    <x v="0"/>
    <n v="35"/>
    <n v="0"/>
    <n v="0"/>
    <n v="239865"/>
    <n v="26"/>
    <m/>
    <s v="S"/>
  </r>
  <r>
    <n v="22"/>
    <n v="1"/>
    <x v="1"/>
    <n v="2"/>
    <x v="2"/>
    <s v="Beesley, Mr. Lawrence"/>
    <x v="0"/>
    <n v="34"/>
    <n v="0"/>
    <n v="0"/>
    <n v="248698"/>
    <n v="13"/>
    <s v="D56"/>
    <s v="S"/>
  </r>
  <r>
    <n v="23"/>
    <n v="1"/>
    <x v="1"/>
    <n v="3"/>
    <x v="0"/>
    <s v="McGowan, Miss. Anna &quot;Annie&quot;"/>
    <x v="1"/>
    <n v="15"/>
    <n v="0"/>
    <n v="0"/>
    <n v="330923"/>
    <n v="8.0291999999999994"/>
    <m/>
    <s v="Q"/>
  </r>
  <r>
    <n v="24"/>
    <n v="1"/>
    <x v="1"/>
    <n v="1"/>
    <x v="1"/>
    <s v="Sloper, Mr. William Thompson"/>
    <x v="0"/>
    <n v="28"/>
    <n v="0"/>
    <n v="0"/>
    <n v="113788"/>
    <n v="35.5"/>
    <s v="A6"/>
    <s v="S"/>
  </r>
  <r>
    <n v="25"/>
    <n v="0"/>
    <x v="0"/>
    <n v="3"/>
    <x v="0"/>
    <s v="Palsson, Miss. Torborg Danira"/>
    <x v="1"/>
    <n v="8"/>
    <n v="3"/>
    <n v="1"/>
    <n v="349909"/>
    <n v="21.074999999999999"/>
    <m/>
    <s v="S"/>
  </r>
  <r>
    <n v="26"/>
    <n v="1"/>
    <x v="1"/>
    <n v="3"/>
    <x v="0"/>
    <s v="Asplund, Mrs. Carl Oscar (Selma Augusta Emilia Johansson)"/>
    <x v="1"/>
    <n v="38"/>
    <n v="1"/>
    <n v="5"/>
    <n v="347077"/>
    <n v="31.387499999999999"/>
    <m/>
    <s v="S"/>
  </r>
  <r>
    <n v="27"/>
    <n v="0"/>
    <x v="0"/>
    <n v="3"/>
    <x v="0"/>
    <s v="Emir, Mr. Farred Chehab"/>
    <x v="0"/>
    <m/>
    <n v="0"/>
    <n v="0"/>
    <n v="2631"/>
    <n v="7.2249999999999996"/>
    <m/>
    <s v="C"/>
  </r>
  <r>
    <n v="28"/>
    <n v="0"/>
    <x v="0"/>
    <n v="1"/>
    <x v="1"/>
    <s v="Fortune, Mr. Charles Alexander"/>
    <x v="0"/>
    <n v="19"/>
    <n v="3"/>
    <n v="2"/>
    <n v="19950"/>
    <n v="263"/>
    <s v="C23 C25 C27"/>
    <s v="S"/>
  </r>
  <r>
    <n v="29"/>
    <n v="1"/>
    <x v="1"/>
    <n v="3"/>
    <x v="0"/>
    <s v="O'Dwyer, Miss. Ellen &quot;Nellie&quot;"/>
    <x v="1"/>
    <m/>
    <n v="0"/>
    <n v="0"/>
    <n v="330959"/>
    <n v="7.8792"/>
    <m/>
    <s v="Q"/>
  </r>
  <r>
    <n v="30"/>
    <n v="0"/>
    <x v="0"/>
    <n v="3"/>
    <x v="0"/>
    <s v="Todoroff, Mr. Lalio"/>
    <x v="0"/>
    <m/>
    <n v="0"/>
    <n v="0"/>
    <n v="349216"/>
    <n v="7.8958000000000004"/>
    <m/>
    <s v="S"/>
  </r>
  <r>
    <n v="31"/>
    <n v="0"/>
    <x v="0"/>
    <n v="1"/>
    <x v="1"/>
    <s v="Uruchurtu, Don. Manuel E"/>
    <x v="0"/>
    <n v="40"/>
    <n v="0"/>
    <n v="0"/>
    <s v="PC 17601"/>
    <n v="27.720800000000001"/>
    <m/>
    <s v="C"/>
  </r>
  <r>
    <n v="32"/>
    <n v="1"/>
    <x v="1"/>
    <n v="1"/>
    <x v="1"/>
    <s v="Spencer, Mrs. William Augustus (Marie Eugenie)"/>
    <x v="1"/>
    <m/>
    <n v="1"/>
    <n v="0"/>
    <s v="PC 17569"/>
    <n v="146.52080000000001"/>
    <s v="B78"/>
    <s v="C"/>
  </r>
  <r>
    <n v="33"/>
    <n v="1"/>
    <x v="1"/>
    <n v="3"/>
    <x v="0"/>
    <s v="Glynn, Miss. Mary Agatha"/>
    <x v="1"/>
    <m/>
    <n v="0"/>
    <n v="0"/>
    <n v="335677"/>
    <n v="7.75"/>
    <m/>
    <s v="Q"/>
  </r>
  <r>
    <n v="34"/>
    <n v="0"/>
    <x v="0"/>
    <n v="2"/>
    <x v="2"/>
    <s v="Wheadon, Mr. Edward H"/>
    <x v="0"/>
    <n v="66"/>
    <n v="0"/>
    <n v="0"/>
    <s v="C.A. 24579"/>
    <n v="10.5"/>
    <m/>
    <s v="S"/>
  </r>
  <r>
    <n v="35"/>
    <n v="0"/>
    <x v="0"/>
    <n v="1"/>
    <x v="1"/>
    <s v="Meyer, Mr. Edgar Joseph"/>
    <x v="0"/>
    <n v="28"/>
    <n v="1"/>
    <n v="0"/>
    <s v="PC 17604"/>
    <n v="82.1708"/>
    <m/>
    <s v="C"/>
  </r>
  <r>
    <n v="36"/>
    <n v="0"/>
    <x v="0"/>
    <n v="1"/>
    <x v="1"/>
    <s v="Holverson, Mr. Alexander Oskar"/>
    <x v="0"/>
    <n v="42"/>
    <n v="1"/>
    <n v="0"/>
    <n v="113789"/>
    <n v="52"/>
    <m/>
    <s v="S"/>
  </r>
  <r>
    <n v="37"/>
    <n v="1"/>
    <x v="1"/>
    <n v="3"/>
    <x v="0"/>
    <s v="Mamee, Mr. Hanna"/>
    <x v="0"/>
    <m/>
    <n v="0"/>
    <n v="0"/>
    <n v="2677"/>
    <n v="7.2291999999999996"/>
    <m/>
    <s v="C"/>
  </r>
  <r>
    <n v="38"/>
    <n v="0"/>
    <x v="0"/>
    <n v="3"/>
    <x v="0"/>
    <s v="Cann, Mr. Ernest Charles"/>
    <x v="0"/>
    <n v="21"/>
    <n v="0"/>
    <n v="0"/>
    <s v="A./5. 2152"/>
    <n v="8.0500000000000007"/>
    <m/>
    <s v="S"/>
  </r>
  <r>
    <n v="39"/>
    <n v="0"/>
    <x v="0"/>
    <n v="3"/>
    <x v="0"/>
    <s v="Vander Planke, Miss. Augusta Maria"/>
    <x v="1"/>
    <n v="18"/>
    <n v="2"/>
    <n v="0"/>
    <n v="345764"/>
    <n v="18"/>
    <m/>
    <s v="S"/>
  </r>
  <r>
    <n v="40"/>
    <n v="1"/>
    <x v="1"/>
    <n v="3"/>
    <x v="0"/>
    <s v="Nicola-Yarred, Miss. Jamila"/>
    <x v="1"/>
    <n v="14"/>
    <n v="1"/>
    <n v="0"/>
    <n v="2651"/>
    <n v="11.2417"/>
    <m/>
    <s v="C"/>
  </r>
  <r>
    <n v="41"/>
    <n v="0"/>
    <x v="0"/>
    <n v="3"/>
    <x v="0"/>
    <s v="Ahlin, Mrs. Johan (Johanna Persdotter Larsson)"/>
    <x v="1"/>
    <n v="40"/>
    <n v="1"/>
    <n v="0"/>
    <n v="7546"/>
    <n v="9.4749999999999996"/>
    <m/>
    <s v="S"/>
  </r>
  <r>
    <n v="42"/>
    <n v="0"/>
    <x v="0"/>
    <n v="2"/>
    <x v="2"/>
    <s v="Turpin, Mrs. William John Robert (Dorothy Ann Wonnacott)"/>
    <x v="1"/>
    <n v="27"/>
    <n v="1"/>
    <n v="0"/>
    <n v="11668"/>
    <n v="21"/>
    <m/>
    <s v="S"/>
  </r>
  <r>
    <n v="43"/>
    <n v="0"/>
    <x v="0"/>
    <n v="3"/>
    <x v="0"/>
    <s v="Kraeff, Mr. Theodor"/>
    <x v="0"/>
    <m/>
    <n v="0"/>
    <n v="0"/>
    <n v="349253"/>
    <n v="7.8958000000000004"/>
    <m/>
    <s v="C"/>
  </r>
  <r>
    <n v="44"/>
    <n v="1"/>
    <x v="1"/>
    <n v="2"/>
    <x v="2"/>
    <s v="Laroche, Miss. Simonne Marie Anne Andree"/>
    <x v="1"/>
    <n v="3"/>
    <n v="1"/>
    <n v="2"/>
    <s v="SC/Paris 2123"/>
    <n v="41.5792"/>
    <m/>
    <s v="C"/>
  </r>
  <r>
    <n v="45"/>
    <n v="1"/>
    <x v="1"/>
    <n v="3"/>
    <x v="0"/>
    <s v="Devaney, Miss. Margaret Delia"/>
    <x v="1"/>
    <n v="19"/>
    <n v="0"/>
    <n v="0"/>
    <n v="330958"/>
    <n v="7.8792"/>
    <m/>
    <s v="Q"/>
  </r>
  <r>
    <n v="46"/>
    <n v="0"/>
    <x v="0"/>
    <n v="3"/>
    <x v="0"/>
    <s v="Rogers, Mr. William John"/>
    <x v="0"/>
    <m/>
    <n v="0"/>
    <n v="0"/>
    <s v="S.C./A.4. 23567"/>
    <n v="8.0500000000000007"/>
    <m/>
    <s v="S"/>
  </r>
  <r>
    <n v="47"/>
    <n v="0"/>
    <x v="0"/>
    <n v="3"/>
    <x v="0"/>
    <s v="Lennon, Mr. Denis"/>
    <x v="0"/>
    <m/>
    <n v="1"/>
    <n v="0"/>
    <n v="370371"/>
    <n v="15.5"/>
    <m/>
    <s v="Q"/>
  </r>
  <r>
    <n v="48"/>
    <n v="1"/>
    <x v="1"/>
    <n v="3"/>
    <x v="0"/>
    <s v="O'Driscoll, Miss. Bridget"/>
    <x v="1"/>
    <m/>
    <n v="0"/>
    <n v="0"/>
    <n v="14311"/>
    <n v="7.75"/>
    <m/>
    <s v="Q"/>
  </r>
  <r>
    <n v="49"/>
    <n v="0"/>
    <x v="0"/>
    <n v="3"/>
    <x v="0"/>
    <s v="Samaan, Mr. Youssef"/>
    <x v="0"/>
    <m/>
    <n v="2"/>
    <n v="0"/>
    <n v="2662"/>
    <n v="21.679200000000002"/>
    <m/>
    <s v="C"/>
  </r>
  <r>
    <n v="50"/>
    <n v="0"/>
    <x v="0"/>
    <n v="3"/>
    <x v="0"/>
    <s v="Arnold-Franchi, Mrs. Josef (Josefine Franchi)"/>
    <x v="1"/>
    <n v="18"/>
    <n v="1"/>
    <n v="0"/>
    <n v="349237"/>
    <n v="17.8"/>
    <m/>
    <s v="S"/>
  </r>
  <r>
    <n v="51"/>
    <n v="0"/>
    <x v="0"/>
    <n v="3"/>
    <x v="0"/>
    <s v="Panula, Master. Juha Niilo"/>
    <x v="0"/>
    <n v="7"/>
    <n v="4"/>
    <n v="1"/>
    <n v="3101295"/>
    <n v="39.6875"/>
    <m/>
    <s v="S"/>
  </r>
  <r>
    <n v="52"/>
    <n v="0"/>
    <x v="0"/>
    <n v="3"/>
    <x v="0"/>
    <s v="Nosworthy, Mr. Richard Cater"/>
    <x v="0"/>
    <n v="21"/>
    <n v="0"/>
    <n v="0"/>
    <s v="A/4. 39886"/>
    <n v="7.8"/>
    <m/>
    <s v="S"/>
  </r>
  <r>
    <n v="53"/>
    <n v="1"/>
    <x v="1"/>
    <n v="1"/>
    <x v="1"/>
    <s v="Harper, Mrs. Henry Sleeper (Myna Haxtun)"/>
    <x v="1"/>
    <n v="49"/>
    <n v="1"/>
    <n v="0"/>
    <s v="PC 17572"/>
    <n v="76.729200000000006"/>
    <s v="D33"/>
    <s v="C"/>
  </r>
  <r>
    <n v="54"/>
    <n v="1"/>
    <x v="1"/>
    <n v="2"/>
    <x v="2"/>
    <s v="Faunthorpe, Mrs. Lizzie (Elizabeth Anne Wilkinson)"/>
    <x v="1"/>
    <n v="29"/>
    <n v="1"/>
    <n v="0"/>
    <n v="2926"/>
    <n v="26"/>
    <m/>
    <s v="S"/>
  </r>
  <r>
    <n v="55"/>
    <n v="0"/>
    <x v="0"/>
    <n v="1"/>
    <x v="1"/>
    <s v="Ostby, Mr. Engelhart Cornelius"/>
    <x v="0"/>
    <n v="65"/>
    <n v="0"/>
    <n v="1"/>
    <n v="113509"/>
    <n v="61.979199999999999"/>
    <s v="B30"/>
    <s v="C"/>
  </r>
  <r>
    <n v="56"/>
    <n v="1"/>
    <x v="1"/>
    <n v="1"/>
    <x v="1"/>
    <s v="Woolner, Mr. Hugh"/>
    <x v="0"/>
    <m/>
    <n v="0"/>
    <n v="0"/>
    <n v="19947"/>
    <n v="35.5"/>
    <s v="C52"/>
    <s v="S"/>
  </r>
  <r>
    <n v="57"/>
    <n v="1"/>
    <x v="1"/>
    <n v="2"/>
    <x v="2"/>
    <s v="Rugg, Miss. Emily"/>
    <x v="1"/>
    <n v="21"/>
    <n v="0"/>
    <n v="0"/>
    <s v="C.A. 31026"/>
    <n v="10.5"/>
    <m/>
    <s v="S"/>
  </r>
  <r>
    <n v="58"/>
    <n v="0"/>
    <x v="0"/>
    <n v="3"/>
    <x v="0"/>
    <s v="Novel, Mr. Mansouer"/>
    <x v="0"/>
    <n v="28.5"/>
    <n v="0"/>
    <n v="0"/>
    <n v="2697"/>
    <n v="7.2291999999999996"/>
    <m/>
    <s v="C"/>
  </r>
  <r>
    <n v="59"/>
    <n v="1"/>
    <x v="1"/>
    <n v="2"/>
    <x v="2"/>
    <s v="West, Miss. Constance Mirium"/>
    <x v="1"/>
    <n v="5"/>
    <n v="1"/>
    <n v="2"/>
    <s v="C.A. 34651"/>
    <n v="27.75"/>
    <m/>
    <s v="S"/>
  </r>
  <r>
    <n v="60"/>
    <n v="0"/>
    <x v="0"/>
    <n v="3"/>
    <x v="0"/>
    <s v="Goodwin, Master. William Frederick"/>
    <x v="0"/>
    <n v="11"/>
    <n v="5"/>
    <n v="2"/>
    <s v="CA 2144"/>
    <n v="46.9"/>
    <m/>
    <s v="S"/>
  </r>
  <r>
    <n v="61"/>
    <n v="0"/>
    <x v="0"/>
    <n v="3"/>
    <x v="0"/>
    <s v="Sirayanian, Mr. Orsen"/>
    <x v="0"/>
    <n v="22"/>
    <n v="0"/>
    <n v="0"/>
    <n v="2669"/>
    <n v="7.2291999999999996"/>
    <m/>
    <s v="C"/>
  </r>
  <r>
    <n v="62"/>
    <n v="1"/>
    <x v="1"/>
    <n v="1"/>
    <x v="1"/>
    <s v="Icard, Miss. Amelie"/>
    <x v="1"/>
    <n v="38"/>
    <n v="0"/>
    <n v="0"/>
    <n v="113572"/>
    <n v="80"/>
    <s v="B28"/>
    <m/>
  </r>
  <r>
    <n v="63"/>
    <n v="0"/>
    <x v="0"/>
    <n v="1"/>
    <x v="1"/>
    <s v="Harris, Mr. Henry Birkhardt"/>
    <x v="0"/>
    <n v="45"/>
    <n v="1"/>
    <n v="0"/>
    <n v="36973"/>
    <n v="83.474999999999994"/>
    <s v="C83"/>
    <s v="S"/>
  </r>
  <r>
    <n v="64"/>
    <n v="0"/>
    <x v="0"/>
    <n v="3"/>
    <x v="0"/>
    <s v="Skoog, Master. Harald"/>
    <x v="0"/>
    <n v="4"/>
    <n v="3"/>
    <n v="2"/>
    <n v="347088"/>
    <n v="27.9"/>
    <m/>
    <s v="S"/>
  </r>
  <r>
    <n v="65"/>
    <n v="0"/>
    <x v="0"/>
    <n v="1"/>
    <x v="1"/>
    <s v="Stewart, Mr. Albert A"/>
    <x v="0"/>
    <m/>
    <n v="0"/>
    <n v="0"/>
    <s v="PC 17605"/>
    <n v="27.720800000000001"/>
    <m/>
    <s v="C"/>
  </r>
  <r>
    <n v="66"/>
    <n v="1"/>
    <x v="1"/>
    <n v="3"/>
    <x v="0"/>
    <s v="Moubarek, Master. Gerios"/>
    <x v="0"/>
    <m/>
    <n v="1"/>
    <n v="1"/>
    <n v="2661"/>
    <n v="15.245799999999999"/>
    <m/>
    <s v="C"/>
  </r>
  <r>
    <n v="67"/>
    <n v="1"/>
    <x v="1"/>
    <n v="2"/>
    <x v="2"/>
    <s v="Nye, Mrs. (Elizabeth Ramell)"/>
    <x v="1"/>
    <n v="29"/>
    <n v="0"/>
    <n v="0"/>
    <s v="C.A. 29395"/>
    <n v="10.5"/>
    <s v="F33"/>
    <s v="S"/>
  </r>
  <r>
    <n v="68"/>
    <n v="0"/>
    <x v="0"/>
    <n v="3"/>
    <x v="0"/>
    <s v="Crease, Mr. Ernest James"/>
    <x v="0"/>
    <n v="19"/>
    <n v="0"/>
    <n v="0"/>
    <s v="S.P. 3464"/>
    <n v="8.1583000000000006"/>
    <m/>
    <s v="S"/>
  </r>
  <r>
    <n v="69"/>
    <n v="1"/>
    <x v="1"/>
    <n v="3"/>
    <x v="0"/>
    <s v="Andersson, Miss. Erna Alexandra"/>
    <x v="1"/>
    <n v="17"/>
    <n v="4"/>
    <n v="2"/>
    <n v="3101281"/>
    <n v="7.9249999999999998"/>
    <m/>
    <s v="S"/>
  </r>
  <r>
    <n v="70"/>
    <n v="0"/>
    <x v="0"/>
    <n v="3"/>
    <x v="0"/>
    <s v="Kink, Mr. Vincenz"/>
    <x v="0"/>
    <n v="26"/>
    <n v="2"/>
    <n v="0"/>
    <n v="315151"/>
    <n v="8.6624999999999996"/>
    <m/>
    <s v="S"/>
  </r>
  <r>
    <n v="71"/>
    <n v="0"/>
    <x v="0"/>
    <n v="2"/>
    <x v="2"/>
    <s v="Jenkin, Mr. Stephen Curnow"/>
    <x v="0"/>
    <n v="32"/>
    <n v="0"/>
    <n v="0"/>
    <s v="C.A. 33111"/>
    <n v="10.5"/>
    <m/>
    <s v="S"/>
  </r>
  <r>
    <n v="72"/>
    <n v="0"/>
    <x v="0"/>
    <n v="3"/>
    <x v="0"/>
    <s v="Goodwin, Miss. Lillian Amy"/>
    <x v="1"/>
    <n v="16"/>
    <n v="5"/>
    <n v="2"/>
    <s v="CA 2144"/>
    <n v="46.9"/>
    <m/>
    <s v="S"/>
  </r>
  <r>
    <n v="73"/>
    <n v="0"/>
    <x v="0"/>
    <n v="2"/>
    <x v="2"/>
    <s v="Hood, Mr. Ambrose Jr"/>
    <x v="0"/>
    <n v="21"/>
    <n v="0"/>
    <n v="0"/>
    <s v="S.O.C. 14879"/>
    <n v="73.5"/>
    <m/>
    <s v="S"/>
  </r>
  <r>
    <n v="74"/>
    <n v="0"/>
    <x v="0"/>
    <n v="3"/>
    <x v="0"/>
    <s v="Chronopoulos, Mr. Apostolos"/>
    <x v="0"/>
    <n v="26"/>
    <n v="1"/>
    <n v="0"/>
    <n v="2680"/>
    <n v="14.4542"/>
    <m/>
    <s v="C"/>
  </r>
  <r>
    <n v="75"/>
    <n v="1"/>
    <x v="1"/>
    <n v="3"/>
    <x v="0"/>
    <s v="Bing, Mr. Lee"/>
    <x v="0"/>
    <n v="32"/>
    <n v="0"/>
    <n v="0"/>
    <n v="1601"/>
    <n v="56.495800000000003"/>
    <m/>
    <s v="S"/>
  </r>
  <r>
    <n v="76"/>
    <n v="0"/>
    <x v="0"/>
    <n v="3"/>
    <x v="0"/>
    <s v="Moen, Mr. Sigurd Hansen"/>
    <x v="0"/>
    <n v="25"/>
    <n v="0"/>
    <n v="0"/>
    <n v="348123"/>
    <n v="7.65"/>
    <s v="F G73"/>
    <s v="S"/>
  </r>
  <r>
    <n v="77"/>
    <n v="0"/>
    <x v="0"/>
    <n v="3"/>
    <x v="0"/>
    <s v="Staneff, Mr. Ivan"/>
    <x v="0"/>
    <m/>
    <n v="0"/>
    <n v="0"/>
    <n v="349208"/>
    <n v="7.8958000000000004"/>
    <m/>
    <s v="S"/>
  </r>
  <r>
    <n v="78"/>
    <n v="0"/>
    <x v="0"/>
    <n v="3"/>
    <x v="0"/>
    <s v="Moutal, Mr. Rahamin Haim"/>
    <x v="0"/>
    <m/>
    <n v="0"/>
    <n v="0"/>
    <n v="374746"/>
    <n v="8.0500000000000007"/>
    <m/>
    <s v="S"/>
  </r>
  <r>
    <n v="79"/>
    <n v="1"/>
    <x v="1"/>
    <n v="2"/>
    <x v="2"/>
    <s v="Caldwell, Master. Alden Gates"/>
    <x v="0"/>
    <n v="0.83"/>
    <n v="0"/>
    <n v="2"/>
    <n v="248738"/>
    <n v="29"/>
    <m/>
    <s v="S"/>
  </r>
  <r>
    <n v="80"/>
    <n v="1"/>
    <x v="1"/>
    <n v="3"/>
    <x v="0"/>
    <s v="Dowdell, Miss. Elizabeth"/>
    <x v="1"/>
    <n v="30"/>
    <n v="0"/>
    <n v="0"/>
    <n v="364516"/>
    <n v="12.475"/>
    <m/>
    <s v="S"/>
  </r>
  <r>
    <n v="81"/>
    <n v="0"/>
    <x v="0"/>
    <n v="3"/>
    <x v="0"/>
    <s v="Waelens, Mr. Achille"/>
    <x v="0"/>
    <n v="22"/>
    <n v="0"/>
    <n v="0"/>
    <n v="345767"/>
    <n v="9"/>
    <m/>
    <s v="S"/>
  </r>
  <r>
    <n v="82"/>
    <n v="1"/>
    <x v="1"/>
    <n v="3"/>
    <x v="0"/>
    <s v="Sheerlinck, Mr. Jan Baptist"/>
    <x v="0"/>
    <n v="29"/>
    <n v="0"/>
    <n v="0"/>
    <n v="345779"/>
    <n v="9.5"/>
    <m/>
    <s v="S"/>
  </r>
  <r>
    <n v="83"/>
    <n v="1"/>
    <x v="1"/>
    <n v="3"/>
    <x v="0"/>
    <s v="McDermott, Miss. Brigdet Delia"/>
    <x v="1"/>
    <m/>
    <n v="0"/>
    <n v="0"/>
    <n v="330932"/>
    <n v="7.7874999999999996"/>
    <m/>
    <s v="Q"/>
  </r>
  <r>
    <n v="84"/>
    <n v="0"/>
    <x v="0"/>
    <n v="1"/>
    <x v="1"/>
    <s v="Carrau, Mr. Francisco M"/>
    <x v="0"/>
    <n v="28"/>
    <n v="0"/>
    <n v="0"/>
    <n v="113059"/>
    <n v="47.1"/>
    <m/>
    <s v="S"/>
  </r>
  <r>
    <n v="85"/>
    <n v="1"/>
    <x v="1"/>
    <n v="2"/>
    <x v="2"/>
    <s v="Ilett, Miss. Bertha"/>
    <x v="1"/>
    <n v="17"/>
    <n v="0"/>
    <n v="0"/>
    <s v="SO/C 14885"/>
    <n v="10.5"/>
    <m/>
    <s v="S"/>
  </r>
  <r>
    <n v="86"/>
    <n v="1"/>
    <x v="1"/>
    <n v="3"/>
    <x v="0"/>
    <s v="Backstrom, Mrs. Karl Alfred (Maria Mathilda Gustafsson)"/>
    <x v="1"/>
    <n v="33"/>
    <n v="3"/>
    <n v="0"/>
    <n v="3101278"/>
    <n v="15.85"/>
    <m/>
    <s v="S"/>
  </r>
  <r>
    <n v="87"/>
    <n v="0"/>
    <x v="0"/>
    <n v="3"/>
    <x v="0"/>
    <s v="Ford, Mr. William Neal"/>
    <x v="0"/>
    <n v="16"/>
    <n v="1"/>
    <n v="3"/>
    <s v="W./C. 6608"/>
    <n v="34.375"/>
    <m/>
    <s v="S"/>
  </r>
  <r>
    <n v="88"/>
    <n v="0"/>
    <x v="0"/>
    <n v="3"/>
    <x v="0"/>
    <s v="Slocovski, Mr. Selman Francis"/>
    <x v="0"/>
    <m/>
    <n v="0"/>
    <n v="0"/>
    <s v="SOTON/OQ 392086"/>
    <n v="8.0500000000000007"/>
    <m/>
    <s v="S"/>
  </r>
  <r>
    <n v="89"/>
    <n v="1"/>
    <x v="1"/>
    <n v="1"/>
    <x v="1"/>
    <s v="Fortune, Miss. Mabel Helen"/>
    <x v="1"/>
    <n v="23"/>
    <n v="3"/>
    <n v="2"/>
    <n v="19950"/>
    <n v="263"/>
    <s v="C23 C25 C27"/>
    <s v="S"/>
  </r>
  <r>
    <n v="90"/>
    <n v="0"/>
    <x v="0"/>
    <n v="3"/>
    <x v="0"/>
    <s v="Celotti, Mr. Francesco"/>
    <x v="0"/>
    <n v="24"/>
    <n v="0"/>
    <n v="0"/>
    <n v="343275"/>
    <n v="8.0500000000000007"/>
    <m/>
    <s v="S"/>
  </r>
  <r>
    <n v="91"/>
    <n v="0"/>
    <x v="0"/>
    <n v="3"/>
    <x v="0"/>
    <s v="Christmann, Mr. Emil"/>
    <x v="0"/>
    <n v="29"/>
    <n v="0"/>
    <n v="0"/>
    <n v="343276"/>
    <n v="8.0500000000000007"/>
    <m/>
    <s v="S"/>
  </r>
  <r>
    <n v="92"/>
    <n v="0"/>
    <x v="0"/>
    <n v="3"/>
    <x v="0"/>
    <s v="Andreasson, Mr. Paul Edvin"/>
    <x v="0"/>
    <n v="20"/>
    <n v="0"/>
    <n v="0"/>
    <n v="347466"/>
    <n v="7.8541999999999996"/>
    <m/>
    <s v="S"/>
  </r>
  <r>
    <n v="93"/>
    <n v="0"/>
    <x v="0"/>
    <n v="1"/>
    <x v="1"/>
    <s v="Chaffee, Mr. Herbert Fuller"/>
    <x v="0"/>
    <n v="46"/>
    <n v="1"/>
    <n v="0"/>
    <s v="W.E.P. 5734"/>
    <n v="61.174999999999997"/>
    <s v="E31"/>
    <s v="S"/>
  </r>
  <r>
    <n v="94"/>
    <n v="0"/>
    <x v="0"/>
    <n v="3"/>
    <x v="0"/>
    <s v="Dean, Mr. Bertram Frank"/>
    <x v="0"/>
    <n v="26"/>
    <n v="1"/>
    <n v="2"/>
    <s v="C.A. 2315"/>
    <n v="20.574999999999999"/>
    <m/>
    <s v="S"/>
  </r>
  <r>
    <n v="95"/>
    <n v="0"/>
    <x v="0"/>
    <n v="3"/>
    <x v="0"/>
    <s v="Coxon, Mr. Daniel"/>
    <x v="0"/>
    <n v="59"/>
    <n v="0"/>
    <n v="0"/>
    <n v="364500"/>
    <n v="7.25"/>
    <m/>
    <s v="S"/>
  </r>
  <r>
    <n v="96"/>
    <n v="0"/>
    <x v="0"/>
    <n v="3"/>
    <x v="0"/>
    <s v="Shorney, Mr. Charles Joseph"/>
    <x v="0"/>
    <m/>
    <n v="0"/>
    <n v="0"/>
    <n v="374910"/>
    <n v="8.0500000000000007"/>
    <m/>
    <s v="S"/>
  </r>
  <r>
    <n v="97"/>
    <n v="0"/>
    <x v="0"/>
    <n v="1"/>
    <x v="1"/>
    <s v="Goldschmidt, Mr. George B"/>
    <x v="0"/>
    <n v="71"/>
    <n v="0"/>
    <n v="0"/>
    <s v="PC 17754"/>
    <n v="34.654200000000003"/>
    <s v="A5"/>
    <s v="C"/>
  </r>
  <r>
    <n v="98"/>
    <n v="1"/>
    <x v="1"/>
    <n v="1"/>
    <x v="1"/>
    <s v="Greenfield, Mr. William Bertram"/>
    <x v="0"/>
    <n v="23"/>
    <n v="0"/>
    <n v="1"/>
    <s v="PC 17759"/>
    <n v="63.3583"/>
    <s v="D10 D12"/>
    <s v="C"/>
  </r>
  <r>
    <n v="99"/>
    <n v="1"/>
    <x v="1"/>
    <n v="2"/>
    <x v="2"/>
    <s v="Doling, Mrs. John T (Ada Julia Bone)"/>
    <x v="1"/>
    <n v="34"/>
    <n v="0"/>
    <n v="1"/>
    <n v="231919"/>
    <n v="23"/>
    <m/>
    <s v="S"/>
  </r>
  <r>
    <n v="100"/>
    <n v="0"/>
    <x v="0"/>
    <n v="2"/>
    <x v="2"/>
    <s v="Kantor, Mr. Sinai"/>
    <x v="0"/>
    <n v="34"/>
    <n v="1"/>
    <n v="0"/>
    <n v="244367"/>
    <n v="26"/>
    <m/>
    <s v="S"/>
  </r>
  <r>
    <n v="101"/>
    <n v="0"/>
    <x v="0"/>
    <n v="3"/>
    <x v="0"/>
    <s v="Petranec, Miss. Matilda"/>
    <x v="1"/>
    <n v="28"/>
    <n v="0"/>
    <n v="0"/>
    <n v="349245"/>
    <n v="7.8958000000000004"/>
    <m/>
    <s v="S"/>
  </r>
  <r>
    <n v="102"/>
    <n v="0"/>
    <x v="0"/>
    <n v="3"/>
    <x v="0"/>
    <s v="Petroff, Mr. Pastcho (&quot;Pentcho&quot;)"/>
    <x v="0"/>
    <m/>
    <n v="0"/>
    <n v="0"/>
    <n v="349215"/>
    <n v="7.8958000000000004"/>
    <m/>
    <s v="S"/>
  </r>
  <r>
    <n v="103"/>
    <n v="0"/>
    <x v="0"/>
    <n v="1"/>
    <x v="1"/>
    <s v="White, Mr. Richard Frasar"/>
    <x v="0"/>
    <n v="21"/>
    <n v="0"/>
    <n v="1"/>
    <n v="35281"/>
    <n v="77.287499999999994"/>
    <s v="D26"/>
    <s v="S"/>
  </r>
  <r>
    <n v="104"/>
    <n v="0"/>
    <x v="0"/>
    <n v="3"/>
    <x v="0"/>
    <s v="Johansson, Mr. Gustaf Joel"/>
    <x v="0"/>
    <n v="33"/>
    <n v="0"/>
    <n v="0"/>
    <n v="7540"/>
    <n v="8.6541999999999994"/>
    <m/>
    <s v="S"/>
  </r>
  <r>
    <n v="105"/>
    <n v="0"/>
    <x v="0"/>
    <n v="3"/>
    <x v="0"/>
    <s v="Gustafsson, Mr. Anders Vilhelm"/>
    <x v="0"/>
    <n v="37"/>
    <n v="2"/>
    <n v="0"/>
    <n v="3101276"/>
    <n v="7.9249999999999998"/>
    <m/>
    <s v="S"/>
  </r>
  <r>
    <n v="106"/>
    <n v="0"/>
    <x v="0"/>
    <n v="3"/>
    <x v="0"/>
    <s v="Mionoff, Mr. Stoytcho"/>
    <x v="0"/>
    <n v="28"/>
    <n v="0"/>
    <n v="0"/>
    <n v="349207"/>
    <n v="7.8958000000000004"/>
    <m/>
    <s v="S"/>
  </r>
  <r>
    <n v="107"/>
    <n v="1"/>
    <x v="1"/>
    <n v="3"/>
    <x v="0"/>
    <s v="Salkjelsvik, Miss. Anna Kristine"/>
    <x v="1"/>
    <n v="21"/>
    <n v="0"/>
    <n v="0"/>
    <n v="343120"/>
    <n v="7.65"/>
    <m/>
    <s v="S"/>
  </r>
  <r>
    <n v="108"/>
    <n v="1"/>
    <x v="1"/>
    <n v="3"/>
    <x v="0"/>
    <s v="Moss, Mr. Albert Johan"/>
    <x v="0"/>
    <m/>
    <n v="0"/>
    <n v="0"/>
    <n v="312991"/>
    <n v="7.7750000000000004"/>
    <m/>
    <s v="S"/>
  </r>
  <r>
    <n v="109"/>
    <n v="0"/>
    <x v="0"/>
    <n v="3"/>
    <x v="0"/>
    <s v="Rekic, Mr. Tido"/>
    <x v="0"/>
    <n v="38"/>
    <n v="0"/>
    <n v="0"/>
    <n v="349249"/>
    <n v="7.8958000000000004"/>
    <m/>
    <s v="S"/>
  </r>
  <r>
    <n v="110"/>
    <n v="1"/>
    <x v="1"/>
    <n v="3"/>
    <x v="0"/>
    <s v="Moran, Miss. Bertha"/>
    <x v="1"/>
    <m/>
    <n v="1"/>
    <n v="0"/>
    <n v="371110"/>
    <n v="24.15"/>
    <m/>
    <s v="Q"/>
  </r>
  <r>
    <n v="111"/>
    <n v="0"/>
    <x v="0"/>
    <n v="1"/>
    <x v="1"/>
    <s v="Porter, Mr. Walter Chamberlain"/>
    <x v="0"/>
    <n v="47"/>
    <n v="0"/>
    <n v="0"/>
    <n v="110465"/>
    <n v="52"/>
    <s v="C110"/>
    <s v="S"/>
  </r>
  <r>
    <n v="112"/>
    <n v="0"/>
    <x v="0"/>
    <n v="3"/>
    <x v="0"/>
    <s v="Zabour, Miss. Hileni"/>
    <x v="1"/>
    <n v="14.5"/>
    <n v="1"/>
    <n v="0"/>
    <n v="2665"/>
    <n v="14.4542"/>
    <m/>
    <s v="C"/>
  </r>
  <r>
    <n v="113"/>
    <n v="0"/>
    <x v="0"/>
    <n v="3"/>
    <x v="0"/>
    <s v="Barton, Mr. David John"/>
    <x v="0"/>
    <n v="22"/>
    <n v="0"/>
    <n v="0"/>
    <n v="324669"/>
    <n v="8.0500000000000007"/>
    <m/>
    <s v="S"/>
  </r>
  <r>
    <n v="114"/>
    <n v="0"/>
    <x v="0"/>
    <n v="3"/>
    <x v="0"/>
    <s v="Jussila, Miss. Katriina"/>
    <x v="1"/>
    <n v="20"/>
    <n v="1"/>
    <n v="0"/>
    <n v="4136"/>
    <n v="9.8249999999999993"/>
    <m/>
    <s v="S"/>
  </r>
  <r>
    <n v="115"/>
    <n v="0"/>
    <x v="0"/>
    <n v="3"/>
    <x v="0"/>
    <s v="Attalah, Miss. Malake"/>
    <x v="1"/>
    <n v="17"/>
    <n v="0"/>
    <n v="0"/>
    <n v="2627"/>
    <n v="14.458299999999999"/>
    <m/>
    <s v="C"/>
  </r>
  <r>
    <n v="116"/>
    <n v="0"/>
    <x v="0"/>
    <n v="3"/>
    <x v="0"/>
    <s v="Pekoniemi, Mr. Edvard"/>
    <x v="0"/>
    <n v="21"/>
    <n v="0"/>
    <n v="0"/>
    <s v="STON/O 2. 3101294"/>
    <n v="7.9249999999999998"/>
    <m/>
    <s v="S"/>
  </r>
  <r>
    <n v="117"/>
    <n v="0"/>
    <x v="0"/>
    <n v="3"/>
    <x v="0"/>
    <s v="Connors, Mr. Patrick"/>
    <x v="0"/>
    <n v="70.5"/>
    <n v="0"/>
    <n v="0"/>
    <n v="370369"/>
    <n v="7.75"/>
    <m/>
    <s v="Q"/>
  </r>
  <r>
    <n v="118"/>
    <n v="0"/>
    <x v="0"/>
    <n v="2"/>
    <x v="2"/>
    <s v="Turpin, Mr. William John Robert"/>
    <x v="0"/>
    <n v="29"/>
    <n v="1"/>
    <n v="0"/>
    <n v="11668"/>
    <n v="21"/>
    <m/>
    <s v="S"/>
  </r>
  <r>
    <n v="119"/>
    <n v="0"/>
    <x v="0"/>
    <n v="1"/>
    <x v="1"/>
    <s v="Baxter, Mr. Quigg Edmond"/>
    <x v="0"/>
    <n v="24"/>
    <n v="0"/>
    <n v="1"/>
    <s v="PC 17558"/>
    <n v="247.52080000000001"/>
    <s v="B58 B60"/>
    <s v="C"/>
  </r>
  <r>
    <n v="120"/>
    <n v="0"/>
    <x v="0"/>
    <n v="3"/>
    <x v="0"/>
    <s v="Andersson, Miss. Ellis Anna Maria"/>
    <x v="1"/>
    <n v="2"/>
    <n v="4"/>
    <n v="2"/>
    <n v="347082"/>
    <n v="31.274999999999999"/>
    <m/>
    <s v="S"/>
  </r>
  <r>
    <n v="121"/>
    <n v="0"/>
    <x v="0"/>
    <n v="2"/>
    <x v="2"/>
    <s v="Hickman, Mr. Stanley George"/>
    <x v="0"/>
    <n v="21"/>
    <n v="2"/>
    <n v="0"/>
    <s v="S.O.C. 14879"/>
    <n v="73.5"/>
    <m/>
    <s v="S"/>
  </r>
  <r>
    <n v="122"/>
    <n v="0"/>
    <x v="0"/>
    <n v="3"/>
    <x v="0"/>
    <s v="Moore, Mr. Leonard Charles"/>
    <x v="0"/>
    <m/>
    <n v="0"/>
    <n v="0"/>
    <s v="A4. 54510"/>
    <n v="8.0500000000000007"/>
    <m/>
    <s v="S"/>
  </r>
  <r>
    <n v="123"/>
    <n v="0"/>
    <x v="0"/>
    <n v="2"/>
    <x v="2"/>
    <s v="Nasser, Mr. Nicholas"/>
    <x v="0"/>
    <n v="32.5"/>
    <n v="1"/>
    <n v="0"/>
    <n v="237736"/>
    <n v="30.070799999999998"/>
    <m/>
    <s v="C"/>
  </r>
  <r>
    <n v="124"/>
    <n v="1"/>
    <x v="1"/>
    <n v="2"/>
    <x v="2"/>
    <s v="Webber, Miss. Susan"/>
    <x v="1"/>
    <n v="32.5"/>
    <n v="0"/>
    <n v="0"/>
    <n v="27267"/>
    <n v="13"/>
    <s v="E101"/>
    <s v="S"/>
  </r>
  <r>
    <n v="125"/>
    <n v="0"/>
    <x v="0"/>
    <n v="1"/>
    <x v="1"/>
    <s v="White, Mr. Percival Wayland"/>
    <x v="0"/>
    <n v="54"/>
    <n v="0"/>
    <n v="1"/>
    <n v="35281"/>
    <n v="77.287499999999994"/>
    <s v="D26"/>
    <s v="S"/>
  </r>
  <r>
    <n v="126"/>
    <n v="1"/>
    <x v="1"/>
    <n v="3"/>
    <x v="0"/>
    <s v="Nicola-Yarred, Master. Elias"/>
    <x v="0"/>
    <n v="12"/>
    <n v="1"/>
    <n v="0"/>
    <n v="2651"/>
    <n v="11.2417"/>
    <m/>
    <s v="C"/>
  </r>
  <r>
    <n v="127"/>
    <n v="0"/>
    <x v="0"/>
    <n v="3"/>
    <x v="0"/>
    <s v="McMahon, Mr. Martin"/>
    <x v="0"/>
    <m/>
    <n v="0"/>
    <n v="0"/>
    <n v="370372"/>
    <n v="7.75"/>
    <m/>
    <s v="Q"/>
  </r>
  <r>
    <n v="128"/>
    <n v="1"/>
    <x v="1"/>
    <n v="3"/>
    <x v="0"/>
    <s v="Madsen, Mr. Fridtjof Arne"/>
    <x v="0"/>
    <n v="24"/>
    <n v="0"/>
    <n v="0"/>
    <s v="C 17369"/>
    <n v="7.1417000000000002"/>
    <m/>
    <s v="S"/>
  </r>
  <r>
    <n v="129"/>
    <n v="1"/>
    <x v="1"/>
    <n v="3"/>
    <x v="0"/>
    <s v="Peter, Miss. Anna"/>
    <x v="1"/>
    <m/>
    <n v="1"/>
    <n v="1"/>
    <n v="2668"/>
    <n v="22.3583"/>
    <s v="F E69"/>
    <s v="C"/>
  </r>
  <r>
    <n v="130"/>
    <n v="0"/>
    <x v="0"/>
    <n v="3"/>
    <x v="0"/>
    <s v="Ekstrom, Mr. Johan"/>
    <x v="0"/>
    <n v="45"/>
    <n v="0"/>
    <n v="0"/>
    <n v="347061"/>
    <n v="6.9749999999999996"/>
    <m/>
    <s v="S"/>
  </r>
  <r>
    <n v="131"/>
    <n v="0"/>
    <x v="0"/>
    <n v="3"/>
    <x v="0"/>
    <s v="Drazenoic, Mr. Jozef"/>
    <x v="0"/>
    <n v="33"/>
    <n v="0"/>
    <n v="0"/>
    <n v="349241"/>
    <n v="7.8958000000000004"/>
    <m/>
    <s v="C"/>
  </r>
  <r>
    <n v="132"/>
    <n v="0"/>
    <x v="0"/>
    <n v="3"/>
    <x v="0"/>
    <s v="Coelho, Mr. Domingos Fernandeo"/>
    <x v="0"/>
    <n v="20"/>
    <n v="0"/>
    <n v="0"/>
    <s v="SOTON/O.Q. 3101307"/>
    <n v="7.05"/>
    <m/>
    <s v="S"/>
  </r>
  <r>
    <n v="133"/>
    <n v="0"/>
    <x v="0"/>
    <n v="3"/>
    <x v="0"/>
    <s v="Robins, Mrs. Alexander A (Grace Charity Laury)"/>
    <x v="1"/>
    <n v="47"/>
    <n v="1"/>
    <n v="0"/>
    <s v="A/5. 3337"/>
    <n v="14.5"/>
    <m/>
    <s v="S"/>
  </r>
  <r>
    <n v="134"/>
    <n v="1"/>
    <x v="1"/>
    <n v="2"/>
    <x v="2"/>
    <s v="Weisz, Mrs. Leopold (Mathilde Francoise Pede)"/>
    <x v="1"/>
    <n v="29"/>
    <n v="1"/>
    <n v="0"/>
    <n v="228414"/>
    <n v="26"/>
    <m/>
    <s v="S"/>
  </r>
  <r>
    <n v="135"/>
    <n v="0"/>
    <x v="0"/>
    <n v="2"/>
    <x v="2"/>
    <s v="Sobey, Mr. Samuel James Hayden"/>
    <x v="0"/>
    <n v="25"/>
    <n v="0"/>
    <n v="0"/>
    <s v="C.A. 29178"/>
    <n v="13"/>
    <m/>
    <s v="S"/>
  </r>
  <r>
    <n v="136"/>
    <n v="0"/>
    <x v="0"/>
    <n v="2"/>
    <x v="2"/>
    <s v="Richard, Mr. Emile"/>
    <x v="0"/>
    <n v="23"/>
    <n v="0"/>
    <n v="0"/>
    <s v="SC/PARIS 2133"/>
    <n v="15.0458"/>
    <m/>
    <s v="C"/>
  </r>
  <r>
    <n v="137"/>
    <n v="1"/>
    <x v="1"/>
    <n v="1"/>
    <x v="1"/>
    <s v="Newsom, Miss. Helen Monypeny"/>
    <x v="1"/>
    <n v="19"/>
    <n v="0"/>
    <n v="2"/>
    <n v="11752"/>
    <n v="26.283300000000001"/>
    <s v="D47"/>
    <s v="S"/>
  </r>
  <r>
    <n v="138"/>
    <n v="0"/>
    <x v="0"/>
    <n v="1"/>
    <x v="1"/>
    <s v="Futrelle, Mr. Jacques Heath"/>
    <x v="0"/>
    <n v="37"/>
    <n v="1"/>
    <n v="0"/>
    <n v="113803"/>
    <n v="53.1"/>
    <s v="C123"/>
    <s v="S"/>
  </r>
  <r>
    <n v="139"/>
    <n v="0"/>
    <x v="0"/>
    <n v="3"/>
    <x v="0"/>
    <s v="Osen, Mr. Olaf Elon"/>
    <x v="0"/>
    <n v="16"/>
    <n v="0"/>
    <n v="0"/>
    <n v="7534"/>
    <n v="9.2166999999999994"/>
    <m/>
    <s v="S"/>
  </r>
  <r>
    <n v="140"/>
    <n v="0"/>
    <x v="0"/>
    <n v="1"/>
    <x v="1"/>
    <s v="Giglio, Mr. Victor"/>
    <x v="0"/>
    <n v="24"/>
    <n v="0"/>
    <n v="0"/>
    <s v="PC 17593"/>
    <n v="79.2"/>
    <s v="B86"/>
    <s v="C"/>
  </r>
  <r>
    <n v="141"/>
    <n v="0"/>
    <x v="0"/>
    <n v="3"/>
    <x v="0"/>
    <s v="Boulos, Mrs. Joseph (Sultana)"/>
    <x v="1"/>
    <m/>
    <n v="0"/>
    <n v="2"/>
    <n v="2678"/>
    <n v="15.245799999999999"/>
    <m/>
    <s v="C"/>
  </r>
  <r>
    <n v="142"/>
    <n v="1"/>
    <x v="1"/>
    <n v="3"/>
    <x v="0"/>
    <s v="Nysten, Miss. Anna Sofia"/>
    <x v="1"/>
    <n v="22"/>
    <n v="0"/>
    <n v="0"/>
    <n v="347081"/>
    <n v="7.75"/>
    <m/>
    <s v="S"/>
  </r>
  <r>
    <n v="143"/>
    <n v="1"/>
    <x v="1"/>
    <n v="3"/>
    <x v="0"/>
    <s v="Hakkarainen, Mrs. Pekka Pietari (Elin Matilda Dolck)"/>
    <x v="1"/>
    <n v="24"/>
    <n v="1"/>
    <n v="0"/>
    <s v="STON/O2. 3101279"/>
    <n v="15.85"/>
    <m/>
    <s v="S"/>
  </r>
  <r>
    <n v="144"/>
    <n v="0"/>
    <x v="0"/>
    <n v="3"/>
    <x v="0"/>
    <s v="Burke, Mr. Jeremiah"/>
    <x v="0"/>
    <n v="19"/>
    <n v="0"/>
    <n v="0"/>
    <n v="365222"/>
    <n v="6.75"/>
    <m/>
    <s v="Q"/>
  </r>
  <r>
    <n v="145"/>
    <n v="0"/>
    <x v="0"/>
    <n v="2"/>
    <x v="2"/>
    <s v="Andrew, Mr. Edgardo Samuel"/>
    <x v="0"/>
    <n v="18"/>
    <n v="0"/>
    <n v="0"/>
    <n v="231945"/>
    <n v="11.5"/>
    <m/>
    <s v="S"/>
  </r>
  <r>
    <n v="146"/>
    <n v="0"/>
    <x v="0"/>
    <n v="2"/>
    <x v="2"/>
    <s v="Nicholls, Mr. Joseph Charles"/>
    <x v="0"/>
    <n v="19"/>
    <n v="1"/>
    <n v="1"/>
    <s v="C.A. 33112"/>
    <n v="36.75"/>
    <m/>
    <s v="S"/>
  </r>
  <r>
    <n v="147"/>
    <n v="1"/>
    <x v="1"/>
    <n v="3"/>
    <x v="0"/>
    <s v="Andersson, Mr. August Edvard (&quot;Wennerstrom&quot;)"/>
    <x v="0"/>
    <n v="27"/>
    <n v="0"/>
    <n v="0"/>
    <n v="350043"/>
    <n v="7.7957999999999998"/>
    <m/>
    <s v="S"/>
  </r>
  <r>
    <n v="148"/>
    <n v="0"/>
    <x v="0"/>
    <n v="3"/>
    <x v="0"/>
    <s v="Ford, Miss. Robina Maggie &quot;Ruby&quot;"/>
    <x v="1"/>
    <n v="9"/>
    <n v="2"/>
    <n v="2"/>
    <s v="W./C. 6608"/>
    <n v="34.375"/>
    <m/>
    <s v="S"/>
  </r>
  <r>
    <n v="149"/>
    <n v="0"/>
    <x v="0"/>
    <n v="2"/>
    <x v="2"/>
    <s v="Navratil, Mr. Michel (&quot;Louis M Hoffman&quot;)"/>
    <x v="0"/>
    <n v="36.5"/>
    <n v="0"/>
    <n v="2"/>
    <n v="230080"/>
    <n v="26"/>
    <s v="F2"/>
    <s v="S"/>
  </r>
  <r>
    <n v="150"/>
    <n v="0"/>
    <x v="0"/>
    <n v="2"/>
    <x v="2"/>
    <s v="Byles, Rev. Thomas Roussel Davids"/>
    <x v="0"/>
    <n v="42"/>
    <n v="0"/>
    <n v="0"/>
    <n v="244310"/>
    <n v="13"/>
    <m/>
    <s v="S"/>
  </r>
  <r>
    <n v="151"/>
    <n v="0"/>
    <x v="0"/>
    <n v="2"/>
    <x v="2"/>
    <s v="Bateman, Rev. Robert James"/>
    <x v="0"/>
    <n v="51"/>
    <n v="0"/>
    <n v="0"/>
    <s v="S.O.P. 1166"/>
    <n v="12.525"/>
    <m/>
    <s v="S"/>
  </r>
  <r>
    <n v="152"/>
    <n v="1"/>
    <x v="1"/>
    <n v="1"/>
    <x v="1"/>
    <s v="Pears, Mrs. Thomas (Edith Wearne)"/>
    <x v="1"/>
    <n v="22"/>
    <n v="1"/>
    <n v="0"/>
    <n v="113776"/>
    <n v="66.599999999999994"/>
    <s v="C2"/>
    <s v="S"/>
  </r>
  <r>
    <n v="153"/>
    <n v="0"/>
    <x v="0"/>
    <n v="3"/>
    <x v="0"/>
    <s v="Meo, Mr. Alfonzo"/>
    <x v="0"/>
    <n v="55.5"/>
    <n v="0"/>
    <n v="0"/>
    <s v="A.5. 11206"/>
    <n v="8.0500000000000007"/>
    <m/>
    <s v="S"/>
  </r>
  <r>
    <n v="154"/>
    <n v="0"/>
    <x v="0"/>
    <n v="3"/>
    <x v="0"/>
    <s v="van Billiard, Mr. Austin Blyler"/>
    <x v="0"/>
    <n v="40.5"/>
    <n v="0"/>
    <n v="2"/>
    <s v="A/5. 851"/>
    <n v="14.5"/>
    <m/>
    <s v="S"/>
  </r>
  <r>
    <n v="155"/>
    <n v="0"/>
    <x v="0"/>
    <n v="3"/>
    <x v="0"/>
    <s v="Olsen, Mr. Ole Martin"/>
    <x v="0"/>
    <m/>
    <n v="0"/>
    <n v="0"/>
    <s v="Fa 265302"/>
    <n v="7.3125"/>
    <m/>
    <s v="S"/>
  </r>
  <r>
    <n v="156"/>
    <n v="0"/>
    <x v="0"/>
    <n v="1"/>
    <x v="1"/>
    <s v="Williams, Mr. Charles Duane"/>
    <x v="0"/>
    <n v="51"/>
    <n v="0"/>
    <n v="1"/>
    <s v="PC 17597"/>
    <n v="61.379199999999997"/>
    <m/>
    <s v="C"/>
  </r>
  <r>
    <n v="157"/>
    <n v="1"/>
    <x v="1"/>
    <n v="3"/>
    <x v="0"/>
    <s v="Gilnagh, Miss. Katherine &quot;Katie&quot;"/>
    <x v="1"/>
    <n v="16"/>
    <n v="0"/>
    <n v="0"/>
    <n v="35851"/>
    <n v="7.7332999999999998"/>
    <m/>
    <s v="Q"/>
  </r>
  <r>
    <n v="158"/>
    <n v="0"/>
    <x v="0"/>
    <n v="3"/>
    <x v="0"/>
    <s v="Corn, Mr. Harry"/>
    <x v="0"/>
    <n v="30"/>
    <n v="0"/>
    <n v="0"/>
    <s v="SOTON/OQ 392090"/>
    <n v="8.0500000000000007"/>
    <m/>
    <s v="S"/>
  </r>
  <r>
    <n v="159"/>
    <n v="0"/>
    <x v="0"/>
    <n v="3"/>
    <x v="0"/>
    <s v="Smiljanic, Mr. Mile"/>
    <x v="0"/>
    <m/>
    <n v="0"/>
    <n v="0"/>
    <n v="315037"/>
    <n v="8.6624999999999996"/>
    <m/>
    <s v="S"/>
  </r>
  <r>
    <n v="160"/>
    <n v="0"/>
    <x v="0"/>
    <n v="3"/>
    <x v="0"/>
    <s v="Sage, Master. Thomas Henry"/>
    <x v="0"/>
    <m/>
    <n v="8"/>
    <n v="2"/>
    <s v="CA. 2343"/>
    <n v="69.55"/>
    <m/>
    <s v="S"/>
  </r>
  <r>
    <n v="161"/>
    <n v="0"/>
    <x v="0"/>
    <n v="3"/>
    <x v="0"/>
    <s v="Cribb, Mr. John Hatfield"/>
    <x v="0"/>
    <n v="44"/>
    <n v="0"/>
    <n v="1"/>
    <n v="371362"/>
    <n v="16.100000000000001"/>
    <m/>
    <s v="S"/>
  </r>
  <r>
    <n v="162"/>
    <n v="1"/>
    <x v="1"/>
    <n v="2"/>
    <x v="2"/>
    <s v="Watt, Mrs. James (Elizabeth &quot;Bessie&quot; Inglis Milne)"/>
    <x v="1"/>
    <n v="40"/>
    <n v="0"/>
    <n v="0"/>
    <s v="C.A. 33595"/>
    <n v="15.75"/>
    <m/>
    <s v="S"/>
  </r>
  <r>
    <n v="163"/>
    <n v="0"/>
    <x v="0"/>
    <n v="3"/>
    <x v="0"/>
    <s v="Bengtsson, Mr. John Viktor"/>
    <x v="0"/>
    <n v="26"/>
    <n v="0"/>
    <n v="0"/>
    <n v="347068"/>
    <n v="7.7750000000000004"/>
    <m/>
    <s v="S"/>
  </r>
  <r>
    <n v="164"/>
    <n v="0"/>
    <x v="0"/>
    <n v="3"/>
    <x v="0"/>
    <s v="Calic, Mr. Jovo"/>
    <x v="0"/>
    <n v="17"/>
    <n v="0"/>
    <n v="0"/>
    <n v="315093"/>
    <n v="8.6624999999999996"/>
    <m/>
    <s v="S"/>
  </r>
  <r>
    <n v="165"/>
    <n v="0"/>
    <x v="0"/>
    <n v="3"/>
    <x v="0"/>
    <s v="Panula, Master. Eino Viljami"/>
    <x v="0"/>
    <n v="1"/>
    <n v="4"/>
    <n v="1"/>
    <n v="3101295"/>
    <n v="39.6875"/>
    <m/>
    <s v="S"/>
  </r>
  <r>
    <n v="166"/>
    <n v="1"/>
    <x v="1"/>
    <n v="3"/>
    <x v="0"/>
    <s v="Goldsmith, Master. Frank John William &quot;Frankie&quot;"/>
    <x v="0"/>
    <n v="9"/>
    <n v="0"/>
    <n v="2"/>
    <n v="363291"/>
    <n v="20.524999999999999"/>
    <m/>
    <s v="S"/>
  </r>
  <r>
    <n v="167"/>
    <n v="1"/>
    <x v="1"/>
    <n v="1"/>
    <x v="1"/>
    <s v="Chibnall, Mrs. (Edith Martha Bowerman)"/>
    <x v="1"/>
    <m/>
    <n v="0"/>
    <n v="1"/>
    <n v="113505"/>
    <n v="55"/>
    <s v="E33"/>
    <s v="S"/>
  </r>
  <r>
    <n v="168"/>
    <n v="0"/>
    <x v="0"/>
    <n v="3"/>
    <x v="0"/>
    <s v="Skoog, Mrs. William (Anna Bernhardina Karlsson)"/>
    <x v="1"/>
    <n v="45"/>
    <n v="1"/>
    <n v="4"/>
    <n v="347088"/>
    <n v="27.9"/>
    <m/>
    <s v="S"/>
  </r>
  <r>
    <n v="169"/>
    <n v="0"/>
    <x v="0"/>
    <n v="1"/>
    <x v="1"/>
    <s v="Baumann, Mr. John D"/>
    <x v="0"/>
    <m/>
    <n v="0"/>
    <n v="0"/>
    <s v="PC 17318"/>
    <n v="25.925000000000001"/>
    <m/>
    <s v="S"/>
  </r>
  <r>
    <n v="170"/>
    <n v="0"/>
    <x v="0"/>
    <n v="3"/>
    <x v="0"/>
    <s v="Ling, Mr. Lee"/>
    <x v="0"/>
    <n v="28"/>
    <n v="0"/>
    <n v="0"/>
    <n v="1601"/>
    <n v="56.495800000000003"/>
    <m/>
    <s v="S"/>
  </r>
  <r>
    <n v="171"/>
    <n v="0"/>
    <x v="0"/>
    <n v="1"/>
    <x v="1"/>
    <s v="Van der hoef, Mr. Wyckoff"/>
    <x v="0"/>
    <n v="61"/>
    <n v="0"/>
    <n v="0"/>
    <n v="111240"/>
    <n v="33.5"/>
    <s v="B19"/>
    <s v="S"/>
  </r>
  <r>
    <n v="172"/>
    <n v="0"/>
    <x v="0"/>
    <n v="3"/>
    <x v="0"/>
    <s v="Rice, Master. Arthur"/>
    <x v="0"/>
    <n v="4"/>
    <n v="4"/>
    <n v="1"/>
    <n v="382652"/>
    <n v="29.125"/>
    <m/>
    <s v="Q"/>
  </r>
  <r>
    <n v="173"/>
    <n v="1"/>
    <x v="1"/>
    <n v="3"/>
    <x v="0"/>
    <s v="Johnson, Miss. Eleanor Ileen"/>
    <x v="1"/>
    <n v="1"/>
    <n v="1"/>
    <n v="1"/>
    <n v="347742"/>
    <n v="11.1333"/>
    <m/>
    <s v="S"/>
  </r>
  <r>
    <n v="174"/>
    <n v="0"/>
    <x v="0"/>
    <n v="3"/>
    <x v="0"/>
    <s v="Sivola, Mr. Antti Wilhelm"/>
    <x v="0"/>
    <n v="21"/>
    <n v="0"/>
    <n v="0"/>
    <s v="STON/O 2. 3101280"/>
    <n v="7.9249999999999998"/>
    <m/>
    <s v="S"/>
  </r>
  <r>
    <n v="175"/>
    <n v="0"/>
    <x v="0"/>
    <n v="1"/>
    <x v="1"/>
    <s v="Smith, Mr. James Clinch"/>
    <x v="0"/>
    <n v="56"/>
    <n v="0"/>
    <n v="0"/>
    <n v="17764"/>
    <n v="30.695799999999998"/>
    <s v="A7"/>
    <s v="C"/>
  </r>
  <r>
    <n v="176"/>
    <n v="0"/>
    <x v="0"/>
    <n v="3"/>
    <x v="0"/>
    <s v="Klasen, Mr. Klas Albin"/>
    <x v="0"/>
    <n v="18"/>
    <n v="1"/>
    <n v="1"/>
    <n v="350404"/>
    <n v="7.8541999999999996"/>
    <m/>
    <s v="S"/>
  </r>
  <r>
    <n v="177"/>
    <n v="0"/>
    <x v="0"/>
    <n v="3"/>
    <x v="0"/>
    <s v="Lefebre, Master. Henry Forbes"/>
    <x v="0"/>
    <m/>
    <n v="3"/>
    <n v="1"/>
    <n v="4133"/>
    <n v="25.466699999999999"/>
    <m/>
    <s v="S"/>
  </r>
  <r>
    <n v="178"/>
    <n v="0"/>
    <x v="0"/>
    <n v="1"/>
    <x v="1"/>
    <s v="Isham, Miss. Ann Elizabeth"/>
    <x v="1"/>
    <n v="50"/>
    <n v="0"/>
    <n v="0"/>
    <s v="PC 17595"/>
    <n v="28.712499999999999"/>
    <s v="C49"/>
    <s v="C"/>
  </r>
  <r>
    <n v="179"/>
    <n v="0"/>
    <x v="0"/>
    <n v="2"/>
    <x v="2"/>
    <s v="Hale, Mr. Reginald"/>
    <x v="0"/>
    <n v="30"/>
    <n v="0"/>
    <n v="0"/>
    <n v="250653"/>
    <n v="13"/>
    <m/>
    <s v="S"/>
  </r>
  <r>
    <n v="180"/>
    <n v="0"/>
    <x v="0"/>
    <n v="3"/>
    <x v="0"/>
    <s v="Leonard, Mr. Lionel"/>
    <x v="0"/>
    <n v="36"/>
    <n v="0"/>
    <n v="0"/>
    <s v="LINE"/>
    <n v="0"/>
    <m/>
    <s v="S"/>
  </r>
  <r>
    <n v="181"/>
    <n v="0"/>
    <x v="0"/>
    <n v="3"/>
    <x v="0"/>
    <s v="Sage, Miss. Constance Gladys"/>
    <x v="1"/>
    <m/>
    <n v="8"/>
    <n v="2"/>
    <s v="CA. 2343"/>
    <n v="69.55"/>
    <m/>
    <s v="S"/>
  </r>
  <r>
    <n v="182"/>
    <n v="0"/>
    <x v="0"/>
    <n v="2"/>
    <x v="2"/>
    <s v="Pernot, Mr. Rene"/>
    <x v="0"/>
    <m/>
    <n v="0"/>
    <n v="0"/>
    <s v="SC/PARIS 2131"/>
    <n v="15.05"/>
    <m/>
    <s v="C"/>
  </r>
  <r>
    <n v="183"/>
    <n v="0"/>
    <x v="0"/>
    <n v="3"/>
    <x v="0"/>
    <s v="Asplund, Master. Clarence Gustaf Hugo"/>
    <x v="0"/>
    <n v="9"/>
    <n v="4"/>
    <n v="2"/>
    <n v="347077"/>
    <n v="31.387499999999999"/>
    <m/>
    <s v="S"/>
  </r>
  <r>
    <n v="184"/>
    <n v="1"/>
    <x v="1"/>
    <n v="2"/>
    <x v="2"/>
    <s v="Becker, Master. Richard F"/>
    <x v="0"/>
    <n v="1"/>
    <n v="2"/>
    <n v="1"/>
    <n v="230136"/>
    <n v="39"/>
    <s v="F4"/>
    <s v="S"/>
  </r>
  <r>
    <n v="185"/>
    <n v="1"/>
    <x v="1"/>
    <n v="3"/>
    <x v="0"/>
    <s v="Kink-Heilmann, Miss. Luise Gretchen"/>
    <x v="1"/>
    <n v="4"/>
    <n v="0"/>
    <n v="2"/>
    <n v="315153"/>
    <n v="22.024999999999999"/>
    <m/>
    <s v="S"/>
  </r>
  <r>
    <n v="186"/>
    <n v="0"/>
    <x v="0"/>
    <n v="1"/>
    <x v="1"/>
    <s v="Rood, Mr. Hugh Roscoe"/>
    <x v="0"/>
    <m/>
    <n v="0"/>
    <n v="0"/>
    <n v="113767"/>
    <n v="50"/>
    <s v="A32"/>
    <s v="S"/>
  </r>
  <r>
    <n v="187"/>
    <n v="1"/>
    <x v="1"/>
    <n v="3"/>
    <x v="0"/>
    <s v="O'Brien, Mrs. Thomas (Johanna &quot;Hannah&quot; Godfrey)"/>
    <x v="1"/>
    <m/>
    <n v="1"/>
    <n v="0"/>
    <n v="370365"/>
    <n v="15.5"/>
    <m/>
    <s v="Q"/>
  </r>
  <r>
    <n v="188"/>
    <n v="1"/>
    <x v="1"/>
    <n v="1"/>
    <x v="1"/>
    <s v="Romaine, Mr. Charles Hallace (&quot;Mr C Rolmane&quot;)"/>
    <x v="0"/>
    <n v="45"/>
    <n v="0"/>
    <n v="0"/>
    <n v="111428"/>
    <n v="26.55"/>
    <m/>
    <s v="S"/>
  </r>
  <r>
    <n v="189"/>
    <n v="0"/>
    <x v="0"/>
    <n v="3"/>
    <x v="0"/>
    <s v="Bourke, Mr. John"/>
    <x v="0"/>
    <n v="40"/>
    <n v="1"/>
    <n v="1"/>
    <n v="364849"/>
    <n v="15.5"/>
    <m/>
    <s v="Q"/>
  </r>
  <r>
    <n v="190"/>
    <n v="0"/>
    <x v="0"/>
    <n v="3"/>
    <x v="0"/>
    <s v="Turcin, Mr. Stjepan"/>
    <x v="0"/>
    <n v="36"/>
    <n v="0"/>
    <n v="0"/>
    <n v="349247"/>
    <n v="7.8958000000000004"/>
    <m/>
    <s v="S"/>
  </r>
  <r>
    <n v="191"/>
    <n v="1"/>
    <x v="1"/>
    <n v="2"/>
    <x v="2"/>
    <s v="Pinsky, Mrs. (Rosa)"/>
    <x v="1"/>
    <n v="32"/>
    <n v="0"/>
    <n v="0"/>
    <n v="234604"/>
    <n v="13"/>
    <m/>
    <s v="S"/>
  </r>
  <r>
    <n v="192"/>
    <n v="0"/>
    <x v="0"/>
    <n v="2"/>
    <x v="2"/>
    <s v="Carbines, Mr. William"/>
    <x v="0"/>
    <n v="19"/>
    <n v="0"/>
    <n v="0"/>
    <n v="28424"/>
    <n v="13"/>
    <m/>
    <s v="S"/>
  </r>
  <r>
    <n v="193"/>
    <n v="1"/>
    <x v="1"/>
    <n v="3"/>
    <x v="0"/>
    <s v="Andersen-Jensen, Miss. Carla Christine Nielsine"/>
    <x v="1"/>
    <n v="19"/>
    <n v="1"/>
    <n v="0"/>
    <n v="350046"/>
    <n v="7.8541999999999996"/>
    <m/>
    <s v="S"/>
  </r>
  <r>
    <n v="194"/>
    <n v="1"/>
    <x v="1"/>
    <n v="2"/>
    <x v="2"/>
    <s v="Navratil, Master. Michel M"/>
    <x v="0"/>
    <n v="3"/>
    <n v="1"/>
    <n v="1"/>
    <n v="230080"/>
    <n v="26"/>
    <s v="F2"/>
    <s v="S"/>
  </r>
  <r>
    <n v="195"/>
    <n v="1"/>
    <x v="1"/>
    <n v="1"/>
    <x v="1"/>
    <s v="Brown, Mrs. James Joseph (Margaret Tobin)"/>
    <x v="1"/>
    <n v="44"/>
    <n v="0"/>
    <n v="0"/>
    <s v="PC 17610"/>
    <n v="27.720800000000001"/>
    <s v="B4"/>
    <s v="C"/>
  </r>
  <r>
    <n v="196"/>
    <n v="1"/>
    <x v="1"/>
    <n v="1"/>
    <x v="1"/>
    <s v="Lurette, Miss. Elise"/>
    <x v="1"/>
    <n v="58"/>
    <n v="0"/>
    <n v="0"/>
    <s v="PC 17569"/>
    <n v="146.52080000000001"/>
    <s v="B80"/>
    <s v="C"/>
  </r>
  <r>
    <n v="197"/>
    <n v="0"/>
    <x v="0"/>
    <n v="3"/>
    <x v="0"/>
    <s v="Mernagh, Mr. Robert"/>
    <x v="0"/>
    <m/>
    <n v="0"/>
    <n v="0"/>
    <n v="368703"/>
    <n v="7.75"/>
    <m/>
    <s v="Q"/>
  </r>
  <r>
    <n v="198"/>
    <n v="0"/>
    <x v="0"/>
    <n v="3"/>
    <x v="0"/>
    <s v="Olsen, Mr. Karl Siegwart Andreas"/>
    <x v="0"/>
    <n v="42"/>
    <n v="0"/>
    <n v="1"/>
    <n v="4579"/>
    <n v="8.4041999999999994"/>
    <m/>
    <s v="S"/>
  </r>
  <r>
    <n v="199"/>
    <n v="1"/>
    <x v="1"/>
    <n v="3"/>
    <x v="0"/>
    <s v="Madigan, Miss. Margaret &quot;Maggie&quot;"/>
    <x v="1"/>
    <m/>
    <n v="0"/>
    <n v="0"/>
    <n v="370370"/>
    <n v="7.75"/>
    <m/>
    <s v="Q"/>
  </r>
  <r>
    <n v="200"/>
    <n v="0"/>
    <x v="0"/>
    <n v="2"/>
    <x v="2"/>
    <s v="Yrois, Miss. Henriette (&quot;Mrs Harbeck&quot;)"/>
    <x v="1"/>
    <n v="24"/>
    <n v="0"/>
    <n v="0"/>
    <n v="248747"/>
    <n v="13"/>
    <m/>
    <s v="S"/>
  </r>
  <r>
    <n v="201"/>
    <n v="0"/>
    <x v="0"/>
    <n v="3"/>
    <x v="0"/>
    <s v="Vande Walle, Mr. Nestor Cyriel"/>
    <x v="0"/>
    <n v="28"/>
    <n v="0"/>
    <n v="0"/>
    <n v="345770"/>
    <n v="9.5"/>
    <m/>
    <s v="S"/>
  </r>
  <r>
    <n v="202"/>
    <n v="0"/>
    <x v="0"/>
    <n v="3"/>
    <x v="0"/>
    <s v="Sage, Mr. Frederick"/>
    <x v="0"/>
    <m/>
    <n v="8"/>
    <n v="2"/>
    <s v="CA. 2343"/>
    <n v="69.55"/>
    <m/>
    <s v="S"/>
  </r>
  <r>
    <n v="203"/>
    <n v="0"/>
    <x v="0"/>
    <n v="3"/>
    <x v="0"/>
    <s v="Johanson, Mr. Jakob Alfred"/>
    <x v="0"/>
    <n v="34"/>
    <n v="0"/>
    <n v="0"/>
    <n v="3101264"/>
    <n v="6.4958"/>
    <m/>
    <s v="S"/>
  </r>
  <r>
    <n v="204"/>
    <n v="0"/>
    <x v="0"/>
    <n v="3"/>
    <x v="0"/>
    <s v="Youseff, Mr. Gerious"/>
    <x v="0"/>
    <n v="45.5"/>
    <n v="0"/>
    <n v="0"/>
    <n v="2628"/>
    <n v="7.2249999999999996"/>
    <m/>
    <s v="C"/>
  </r>
  <r>
    <n v="205"/>
    <n v="1"/>
    <x v="1"/>
    <n v="3"/>
    <x v="0"/>
    <s v="Cohen, Mr. Gurshon &quot;Gus&quot;"/>
    <x v="0"/>
    <n v="18"/>
    <n v="0"/>
    <n v="0"/>
    <s v="A/5 3540"/>
    <n v="8.0500000000000007"/>
    <m/>
    <s v="S"/>
  </r>
  <r>
    <n v="206"/>
    <n v="0"/>
    <x v="0"/>
    <n v="3"/>
    <x v="0"/>
    <s v="Strom, Miss. Telma Matilda"/>
    <x v="1"/>
    <n v="2"/>
    <n v="0"/>
    <n v="1"/>
    <n v="347054"/>
    <n v="10.4625"/>
    <s v="G6"/>
    <s v="S"/>
  </r>
  <r>
    <n v="207"/>
    <n v="0"/>
    <x v="0"/>
    <n v="3"/>
    <x v="0"/>
    <s v="Backstrom, Mr. Karl Alfred"/>
    <x v="0"/>
    <n v="32"/>
    <n v="1"/>
    <n v="0"/>
    <n v="3101278"/>
    <n v="15.85"/>
    <m/>
    <s v="S"/>
  </r>
  <r>
    <n v="208"/>
    <n v="1"/>
    <x v="1"/>
    <n v="3"/>
    <x v="0"/>
    <s v="Albimona, Mr. Nassef Cassem"/>
    <x v="0"/>
    <n v="26"/>
    <n v="0"/>
    <n v="0"/>
    <n v="2699"/>
    <n v="18.787500000000001"/>
    <m/>
    <s v="C"/>
  </r>
  <r>
    <n v="209"/>
    <n v="1"/>
    <x v="1"/>
    <n v="3"/>
    <x v="0"/>
    <s v="Carr, Miss. Helen &quot;Ellen&quot;"/>
    <x v="1"/>
    <n v="16"/>
    <n v="0"/>
    <n v="0"/>
    <n v="367231"/>
    <n v="7.75"/>
    <m/>
    <s v="Q"/>
  </r>
  <r>
    <n v="210"/>
    <n v="1"/>
    <x v="1"/>
    <n v="1"/>
    <x v="1"/>
    <s v="Blank, Mr. Henry"/>
    <x v="0"/>
    <n v="40"/>
    <n v="0"/>
    <n v="0"/>
    <n v="112277"/>
    <n v="31"/>
    <s v="A31"/>
    <s v="C"/>
  </r>
  <r>
    <n v="211"/>
    <n v="0"/>
    <x v="0"/>
    <n v="3"/>
    <x v="0"/>
    <s v="Ali, Mr. Ahmed"/>
    <x v="0"/>
    <n v="24"/>
    <n v="0"/>
    <n v="0"/>
    <s v="SOTON/O.Q. 3101311"/>
    <n v="7.05"/>
    <m/>
    <s v="S"/>
  </r>
  <r>
    <n v="212"/>
    <n v="1"/>
    <x v="1"/>
    <n v="2"/>
    <x v="2"/>
    <s v="Cameron, Miss. Clear Annie"/>
    <x v="1"/>
    <n v="35"/>
    <n v="0"/>
    <n v="0"/>
    <s v="F.C.C. 13528"/>
    <n v="21"/>
    <m/>
    <s v="S"/>
  </r>
  <r>
    <n v="213"/>
    <n v="0"/>
    <x v="0"/>
    <n v="3"/>
    <x v="0"/>
    <s v="Perkin, Mr. John Henry"/>
    <x v="0"/>
    <n v="22"/>
    <n v="0"/>
    <n v="0"/>
    <s v="A/5 21174"/>
    <n v="7.25"/>
    <m/>
    <s v="S"/>
  </r>
  <r>
    <n v="214"/>
    <n v="0"/>
    <x v="0"/>
    <n v="2"/>
    <x v="2"/>
    <s v="Givard, Mr. Hans Kristensen"/>
    <x v="0"/>
    <n v="30"/>
    <n v="0"/>
    <n v="0"/>
    <n v="250646"/>
    <n v="13"/>
    <m/>
    <s v="S"/>
  </r>
  <r>
    <n v="215"/>
    <n v="0"/>
    <x v="0"/>
    <n v="3"/>
    <x v="0"/>
    <s v="Kiernan, Mr. Philip"/>
    <x v="0"/>
    <m/>
    <n v="1"/>
    <n v="0"/>
    <n v="367229"/>
    <n v="7.75"/>
    <m/>
    <s v="Q"/>
  </r>
  <r>
    <n v="216"/>
    <n v="1"/>
    <x v="1"/>
    <n v="1"/>
    <x v="1"/>
    <s v="Newell, Miss. Madeleine"/>
    <x v="1"/>
    <n v="31"/>
    <n v="1"/>
    <n v="0"/>
    <n v="35273"/>
    <n v="113.27500000000001"/>
    <s v="D36"/>
    <s v="C"/>
  </r>
  <r>
    <n v="217"/>
    <n v="1"/>
    <x v="1"/>
    <n v="3"/>
    <x v="0"/>
    <s v="Honkanen, Miss. Eliina"/>
    <x v="1"/>
    <n v="27"/>
    <n v="0"/>
    <n v="0"/>
    <s v="STON/O2. 3101283"/>
    <n v="7.9249999999999998"/>
    <m/>
    <s v="S"/>
  </r>
  <r>
    <n v="218"/>
    <n v="0"/>
    <x v="0"/>
    <n v="2"/>
    <x v="2"/>
    <s v="Jacobsohn, Mr. Sidney Samuel"/>
    <x v="0"/>
    <n v="42"/>
    <n v="1"/>
    <n v="0"/>
    <n v="243847"/>
    <n v="27"/>
    <m/>
    <s v="S"/>
  </r>
  <r>
    <n v="219"/>
    <n v="1"/>
    <x v="1"/>
    <n v="1"/>
    <x v="1"/>
    <s v="Bazzani, Miss. Albina"/>
    <x v="1"/>
    <n v="32"/>
    <n v="0"/>
    <n v="0"/>
    <n v="11813"/>
    <n v="76.291700000000006"/>
    <s v="D15"/>
    <s v="C"/>
  </r>
  <r>
    <n v="220"/>
    <n v="0"/>
    <x v="0"/>
    <n v="2"/>
    <x v="2"/>
    <s v="Harris, Mr. Walter"/>
    <x v="0"/>
    <n v="30"/>
    <n v="0"/>
    <n v="0"/>
    <s v="W/C 14208"/>
    <n v="10.5"/>
    <m/>
    <s v="S"/>
  </r>
  <r>
    <n v="221"/>
    <n v="1"/>
    <x v="1"/>
    <n v="3"/>
    <x v="0"/>
    <s v="Sunderland, Mr. Victor Francis"/>
    <x v="0"/>
    <n v="16"/>
    <n v="0"/>
    <n v="0"/>
    <s v="SOTON/OQ 392089"/>
    <n v="8.0500000000000007"/>
    <m/>
    <s v="S"/>
  </r>
  <r>
    <n v="222"/>
    <n v="0"/>
    <x v="0"/>
    <n v="2"/>
    <x v="2"/>
    <s v="Bracken, Mr. James H"/>
    <x v="0"/>
    <n v="27"/>
    <n v="0"/>
    <n v="0"/>
    <n v="220367"/>
    <n v="13"/>
    <m/>
    <s v="S"/>
  </r>
  <r>
    <n v="223"/>
    <n v="0"/>
    <x v="0"/>
    <n v="3"/>
    <x v="0"/>
    <s v="Green, Mr. George Henry"/>
    <x v="0"/>
    <n v="51"/>
    <n v="0"/>
    <n v="0"/>
    <n v="21440"/>
    <n v="8.0500000000000007"/>
    <m/>
    <s v="S"/>
  </r>
  <r>
    <n v="224"/>
    <n v="0"/>
    <x v="0"/>
    <n v="3"/>
    <x v="0"/>
    <s v="Nenkoff, Mr. Christo"/>
    <x v="0"/>
    <m/>
    <n v="0"/>
    <n v="0"/>
    <n v="349234"/>
    <n v="7.8958000000000004"/>
    <m/>
    <s v="S"/>
  </r>
  <r>
    <n v="225"/>
    <n v="1"/>
    <x v="1"/>
    <n v="1"/>
    <x v="1"/>
    <s v="Hoyt, Mr. Frederick Maxfield"/>
    <x v="0"/>
    <n v="38"/>
    <n v="1"/>
    <n v="0"/>
    <n v="19943"/>
    <n v="90"/>
    <s v="C93"/>
    <s v="S"/>
  </r>
  <r>
    <n v="226"/>
    <n v="0"/>
    <x v="0"/>
    <n v="3"/>
    <x v="0"/>
    <s v="Berglund, Mr. Karl Ivar Sven"/>
    <x v="0"/>
    <n v="22"/>
    <n v="0"/>
    <n v="0"/>
    <s v="PP 4348"/>
    <n v="9.35"/>
    <m/>
    <s v="S"/>
  </r>
  <r>
    <n v="227"/>
    <n v="1"/>
    <x v="1"/>
    <n v="2"/>
    <x v="2"/>
    <s v="Mellors, Mr. William John"/>
    <x v="0"/>
    <n v="19"/>
    <n v="0"/>
    <n v="0"/>
    <s v="SW/PP 751"/>
    <n v="10.5"/>
    <m/>
    <s v="S"/>
  </r>
  <r>
    <n v="228"/>
    <n v="0"/>
    <x v="0"/>
    <n v="3"/>
    <x v="0"/>
    <s v="Lovell, Mr. John Hall (&quot;Henry&quot;)"/>
    <x v="0"/>
    <n v="20.5"/>
    <n v="0"/>
    <n v="0"/>
    <s v="A/5 21173"/>
    <n v="7.25"/>
    <m/>
    <s v="S"/>
  </r>
  <r>
    <n v="229"/>
    <n v="0"/>
    <x v="0"/>
    <n v="2"/>
    <x v="2"/>
    <s v="Fahlstrom, Mr. Arne Jonas"/>
    <x v="0"/>
    <n v="18"/>
    <n v="0"/>
    <n v="0"/>
    <n v="236171"/>
    <n v="13"/>
    <m/>
    <s v="S"/>
  </r>
  <r>
    <n v="230"/>
    <n v="0"/>
    <x v="0"/>
    <n v="3"/>
    <x v="0"/>
    <s v="Lefebre, Miss. Mathilde"/>
    <x v="1"/>
    <m/>
    <n v="3"/>
    <n v="1"/>
    <n v="4133"/>
    <n v="25.466699999999999"/>
    <m/>
    <s v="S"/>
  </r>
  <r>
    <n v="231"/>
    <n v="1"/>
    <x v="1"/>
    <n v="1"/>
    <x v="1"/>
    <s v="Harris, Mrs. Henry Birkhardt (Irene Wallach)"/>
    <x v="1"/>
    <n v="35"/>
    <n v="1"/>
    <n v="0"/>
    <n v="36973"/>
    <n v="83.474999999999994"/>
    <s v="C83"/>
    <s v="S"/>
  </r>
  <r>
    <n v="232"/>
    <n v="0"/>
    <x v="0"/>
    <n v="3"/>
    <x v="0"/>
    <s v="Larsson, Mr. Bengt Edvin"/>
    <x v="0"/>
    <n v="29"/>
    <n v="0"/>
    <n v="0"/>
    <n v="347067"/>
    <n v="7.7750000000000004"/>
    <m/>
    <s v="S"/>
  </r>
  <r>
    <n v="233"/>
    <n v="0"/>
    <x v="0"/>
    <n v="2"/>
    <x v="2"/>
    <s v="Sjostedt, Mr. Ernst Adolf"/>
    <x v="0"/>
    <n v="59"/>
    <n v="0"/>
    <n v="0"/>
    <n v="237442"/>
    <n v="13.5"/>
    <m/>
    <s v="S"/>
  </r>
  <r>
    <n v="234"/>
    <n v="1"/>
    <x v="1"/>
    <n v="3"/>
    <x v="0"/>
    <s v="Asplund, Miss. Lillian Gertrud"/>
    <x v="1"/>
    <n v="5"/>
    <n v="4"/>
    <n v="2"/>
    <n v="347077"/>
    <n v="31.387499999999999"/>
    <m/>
    <s v="S"/>
  </r>
  <r>
    <n v="235"/>
    <n v="0"/>
    <x v="0"/>
    <n v="2"/>
    <x v="2"/>
    <s v="Leyson, Mr. Robert William Norman"/>
    <x v="0"/>
    <n v="24"/>
    <n v="0"/>
    <n v="0"/>
    <s v="C.A. 29566"/>
    <n v="10.5"/>
    <m/>
    <s v="S"/>
  </r>
  <r>
    <n v="236"/>
    <n v="0"/>
    <x v="0"/>
    <n v="3"/>
    <x v="0"/>
    <s v="Harknett, Miss. Alice Phoebe"/>
    <x v="1"/>
    <m/>
    <n v="0"/>
    <n v="0"/>
    <s v="W./C. 6609"/>
    <n v="7.55"/>
    <m/>
    <s v="S"/>
  </r>
  <r>
    <n v="237"/>
    <n v="0"/>
    <x v="0"/>
    <n v="2"/>
    <x v="2"/>
    <s v="Hold, Mr. Stephen"/>
    <x v="0"/>
    <n v="44"/>
    <n v="1"/>
    <n v="0"/>
    <n v="26707"/>
    <n v="26"/>
    <m/>
    <s v="S"/>
  </r>
  <r>
    <n v="238"/>
    <n v="1"/>
    <x v="1"/>
    <n v="2"/>
    <x v="2"/>
    <s v="Collyer, Miss. Marjorie &quot;Lottie&quot;"/>
    <x v="1"/>
    <n v="8"/>
    <n v="0"/>
    <n v="2"/>
    <s v="C.A. 31921"/>
    <n v="26.25"/>
    <m/>
    <s v="S"/>
  </r>
  <r>
    <n v="239"/>
    <n v="0"/>
    <x v="0"/>
    <n v="2"/>
    <x v="2"/>
    <s v="Pengelly, Mr. Frederick William"/>
    <x v="0"/>
    <n v="19"/>
    <n v="0"/>
    <n v="0"/>
    <n v="28665"/>
    <n v="10.5"/>
    <m/>
    <s v="S"/>
  </r>
  <r>
    <n v="240"/>
    <n v="0"/>
    <x v="0"/>
    <n v="2"/>
    <x v="2"/>
    <s v="Hunt, Mr. George Henry"/>
    <x v="0"/>
    <n v="33"/>
    <n v="0"/>
    <n v="0"/>
    <s v="SCO/W 1585"/>
    <n v="12.275"/>
    <m/>
    <s v="S"/>
  </r>
  <r>
    <n v="241"/>
    <n v="0"/>
    <x v="0"/>
    <n v="3"/>
    <x v="0"/>
    <s v="Zabour, Miss. Thamine"/>
    <x v="1"/>
    <m/>
    <n v="1"/>
    <n v="0"/>
    <n v="2665"/>
    <n v="14.4542"/>
    <m/>
    <s v="C"/>
  </r>
  <r>
    <n v="242"/>
    <n v="1"/>
    <x v="1"/>
    <n v="3"/>
    <x v="0"/>
    <s v="Murphy, Miss. Katherine &quot;Kate&quot;"/>
    <x v="1"/>
    <m/>
    <n v="1"/>
    <n v="0"/>
    <n v="367230"/>
    <n v="15.5"/>
    <m/>
    <s v="Q"/>
  </r>
  <r>
    <n v="243"/>
    <n v="0"/>
    <x v="0"/>
    <n v="2"/>
    <x v="2"/>
    <s v="Coleridge, Mr. Reginald Charles"/>
    <x v="0"/>
    <n v="29"/>
    <n v="0"/>
    <n v="0"/>
    <s v="W./C. 14263"/>
    <n v="10.5"/>
    <m/>
    <s v="S"/>
  </r>
  <r>
    <n v="244"/>
    <n v="0"/>
    <x v="0"/>
    <n v="3"/>
    <x v="0"/>
    <s v="Maenpaa, Mr. Matti Alexanteri"/>
    <x v="0"/>
    <n v="22"/>
    <n v="0"/>
    <n v="0"/>
    <s v="STON/O 2. 3101275"/>
    <n v="7.125"/>
    <m/>
    <s v="S"/>
  </r>
  <r>
    <n v="245"/>
    <n v="0"/>
    <x v="0"/>
    <n v="3"/>
    <x v="0"/>
    <s v="Attalah, Mr. Sleiman"/>
    <x v="0"/>
    <n v="30"/>
    <n v="0"/>
    <n v="0"/>
    <n v="2694"/>
    <n v="7.2249999999999996"/>
    <m/>
    <s v="C"/>
  </r>
  <r>
    <n v="246"/>
    <n v="0"/>
    <x v="0"/>
    <n v="1"/>
    <x v="1"/>
    <s v="Minahan, Dr. William Edward"/>
    <x v="0"/>
    <n v="44"/>
    <n v="2"/>
    <n v="0"/>
    <n v="19928"/>
    <n v="90"/>
    <s v="C78"/>
    <s v="Q"/>
  </r>
  <r>
    <n v="247"/>
    <n v="0"/>
    <x v="0"/>
    <n v="3"/>
    <x v="0"/>
    <s v="Lindahl, Miss. Agda Thorilda Viktoria"/>
    <x v="1"/>
    <n v="25"/>
    <n v="0"/>
    <n v="0"/>
    <n v="347071"/>
    <n v="7.7750000000000004"/>
    <m/>
    <s v="S"/>
  </r>
  <r>
    <n v="248"/>
    <n v="1"/>
    <x v="1"/>
    <n v="2"/>
    <x v="2"/>
    <s v="Hamalainen, Mrs. William (Anna)"/>
    <x v="1"/>
    <n v="24"/>
    <n v="0"/>
    <n v="2"/>
    <n v="250649"/>
    <n v="14.5"/>
    <m/>
    <s v="S"/>
  </r>
  <r>
    <n v="249"/>
    <n v="1"/>
    <x v="1"/>
    <n v="1"/>
    <x v="1"/>
    <s v="Beckwith, Mr. Richard Leonard"/>
    <x v="0"/>
    <n v="37"/>
    <n v="1"/>
    <n v="1"/>
    <n v="11751"/>
    <n v="52.554200000000002"/>
    <s v="D35"/>
    <s v="S"/>
  </r>
  <r>
    <n v="250"/>
    <n v="0"/>
    <x v="0"/>
    <n v="2"/>
    <x v="2"/>
    <s v="Carter, Rev. Ernest Courtenay"/>
    <x v="0"/>
    <n v="54"/>
    <n v="1"/>
    <n v="0"/>
    <n v="244252"/>
    <n v="26"/>
    <m/>
    <s v="S"/>
  </r>
  <r>
    <n v="251"/>
    <n v="0"/>
    <x v="0"/>
    <n v="3"/>
    <x v="0"/>
    <s v="Reed, Mr. James George"/>
    <x v="0"/>
    <m/>
    <n v="0"/>
    <n v="0"/>
    <n v="362316"/>
    <n v="7.25"/>
    <m/>
    <s v="S"/>
  </r>
  <r>
    <n v="252"/>
    <n v="0"/>
    <x v="0"/>
    <n v="3"/>
    <x v="0"/>
    <s v="Strom, Mrs. Wilhelm (Elna Matilda Persson)"/>
    <x v="1"/>
    <n v="29"/>
    <n v="1"/>
    <n v="1"/>
    <n v="347054"/>
    <n v="10.4625"/>
    <s v="G6"/>
    <s v="S"/>
  </r>
  <r>
    <n v="253"/>
    <n v="0"/>
    <x v="0"/>
    <n v="1"/>
    <x v="1"/>
    <s v="Stead, Mr. William Thomas"/>
    <x v="0"/>
    <n v="62"/>
    <n v="0"/>
    <n v="0"/>
    <n v="113514"/>
    <n v="26.55"/>
    <s v="C87"/>
    <s v="S"/>
  </r>
  <r>
    <n v="254"/>
    <n v="0"/>
    <x v="0"/>
    <n v="3"/>
    <x v="0"/>
    <s v="Lobb, Mr. William Arthur"/>
    <x v="0"/>
    <n v="30"/>
    <n v="1"/>
    <n v="0"/>
    <s v="A/5. 3336"/>
    <n v="16.100000000000001"/>
    <m/>
    <s v="S"/>
  </r>
  <r>
    <n v="255"/>
    <n v="0"/>
    <x v="0"/>
    <n v="3"/>
    <x v="0"/>
    <s v="Rosblom, Mrs. Viktor (Helena Wilhelmina)"/>
    <x v="1"/>
    <n v="41"/>
    <n v="0"/>
    <n v="2"/>
    <n v="370129"/>
    <n v="20.212499999999999"/>
    <m/>
    <s v="S"/>
  </r>
  <r>
    <n v="256"/>
    <n v="1"/>
    <x v="1"/>
    <n v="3"/>
    <x v="0"/>
    <s v="Touma, Mrs. Darwis (Hanne Youssef Razi)"/>
    <x v="1"/>
    <n v="29"/>
    <n v="0"/>
    <n v="2"/>
    <n v="2650"/>
    <n v="15.245799999999999"/>
    <m/>
    <s v="C"/>
  </r>
  <r>
    <n v="257"/>
    <n v="1"/>
    <x v="1"/>
    <n v="1"/>
    <x v="1"/>
    <s v="Thorne, Mrs. Gertrude Maybelle"/>
    <x v="1"/>
    <m/>
    <n v="0"/>
    <n v="0"/>
    <s v="PC 17585"/>
    <n v="79.2"/>
    <m/>
    <s v="C"/>
  </r>
  <r>
    <n v="258"/>
    <n v="1"/>
    <x v="1"/>
    <n v="1"/>
    <x v="1"/>
    <s v="Cherry, Miss. Gladys"/>
    <x v="1"/>
    <n v="30"/>
    <n v="0"/>
    <n v="0"/>
    <n v="110152"/>
    <n v="86.5"/>
    <s v="B77"/>
    <s v="S"/>
  </r>
  <r>
    <n v="259"/>
    <n v="1"/>
    <x v="1"/>
    <n v="1"/>
    <x v="1"/>
    <s v="Ward, Miss. Anna"/>
    <x v="1"/>
    <n v="35"/>
    <n v="0"/>
    <n v="0"/>
    <s v="PC 17755"/>
    <n v="512.32920000000001"/>
    <m/>
    <s v="C"/>
  </r>
  <r>
    <n v="260"/>
    <n v="1"/>
    <x v="1"/>
    <n v="2"/>
    <x v="2"/>
    <s v="Parrish, Mrs. (Lutie Davis)"/>
    <x v="1"/>
    <n v="50"/>
    <n v="0"/>
    <n v="1"/>
    <n v="230433"/>
    <n v="26"/>
    <m/>
    <s v="S"/>
  </r>
  <r>
    <n v="261"/>
    <n v="0"/>
    <x v="0"/>
    <n v="3"/>
    <x v="0"/>
    <s v="Smith, Mr. Thomas"/>
    <x v="0"/>
    <m/>
    <n v="0"/>
    <n v="0"/>
    <n v="384461"/>
    <n v="7.75"/>
    <m/>
    <s v="Q"/>
  </r>
  <r>
    <n v="262"/>
    <n v="1"/>
    <x v="1"/>
    <n v="3"/>
    <x v="0"/>
    <s v="Asplund, Master. Edvin Rojj Felix"/>
    <x v="0"/>
    <n v="3"/>
    <n v="4"/>
    <n v="2"/>
    <n v="347077"/>
    <n v="31.387499999999999"/>
    <m/>
    <s v="S"/>
  </r>
  <r>
    <n v="263"/>
    <n v="0"/>
    <x v="0"/>
    <n v="1"/>
    <x v="1"/>
    <s v="Taussig, Mr. Emil"/>
    <x v="0"/>
    <n v="52"/>
    <n v="1"/>
    <n v="1"/>
    <n v="110413"/>
    <n v="79.650000000000006"/>
    <s v="E67"/>
    <s v="S"/>
  </r>
  <r>
    <n v="264"/>
    <n v="0"/>
    <x v="0"/>
    <n v="1"/>
    <x v="1"/>
    <s v="Harrison, Mr. William"/>
    <x v="0"/>
    <n v="40"/>
    <n v="0"/>
    <n v="0"/>
    <n v="112059"/>
    <n v="0"/>
    <s v="B94"/>
    <s v="S"/>
  </r>
  <r>
    <n v="265"/>
    <n v="0"/>
    <x v="0"/>
    <n v="3"/>
    <x v="0"/>
    <s v="Henry, Miss. Delia"/>
    <x v="1"/>
    <m/>
    <n v="0"/>
    <n v="0"/>
    <n v="382649"/>
    <n v="7.75"/>
    <m/>
    <s v="Q"/>
  </r>
  <r>
    <n v="266"/>
    <n v="0"/>
    <x v="0"/>
    <n v="2"/>
    <x v="2"/>
    <s v="Reeves, Mr. David"/>
    <x v="0"/>
    <n v="36"/>
    <n v="0"/>
    <n v="0"/>
    <s v="C.A. 17248"/>
    <n v="10.5"/>
    <m/>
    <s v="S"/>
  </r>
  <r>
    <n v="267"/>
    <n v="0"/>
    <x v="0"/>
    <n v="3"/>
    <x v="0"/>
    <s v="Panula, Mr. Ernesti Arvid"/>
    <x v="0"/>
    <n v="16"/>
    <n v="4"/>
    <n v="1"/>
    <n v="3101295"/>
    <n v="39.6875"/>
    <m/>
    <s v="S"/>
  </r>
  <r>
    <n v="268"/>
    <n v="1"/>
    <x v="1"/>
    <n v="3"/>
    <x v="0"/>
    <s v="Persson, Mr. Ernst Ulrik"/>
    <x v="0"/>
    <n v="25"/>
    <n v="1"/>
    <n v="0"/>
    <n v="347083"/>
    <n v="7.7750000000000004"/>
    <m/>
    <s v="S"/>
  </r>
  <r>
    <n v="269"/>
    <n v="1"/>
    <x v="1"/>
    <n v="1"/>
    <x v="1"/>
    <s v="Graham, Mrs. William Thompson (Edith Junkins)"/>
    <x v="1"/>
    <n v="58"/>
    <n v="0"/>
    <n v="1"/>
    <s v="PC 17582"/>
    <n v="153.46250000000001"/>
    <s v="C125"/>
    <s v="S"/>
  </r>
  <r>
    <n v="270"/>
    <n v="1"/>
    <x v="1"/>
    <n v="1"/>
    <x v="1"/>
    <s v="Bissette, Miss. Amelia"/>
    <x v="1"/>
    <n v="35"/>
    <n v="0"/>
    <n v="0"/>
    <s v="PC 17760"/>
    <n v="135.63329999999999"/>
    <s v="C99"/>
    <s v="S"/>
  </r>
  <r>
    <n v="271"/>
    <n v="0"/>
    <x v="0"/>
    <n v="1"/>
    <x v="1"/>
    <s v="Cairns, Mr. Alexander"/>
    <x v="0"/>
    <m/>
    <n v="0"/>
    <n v="0"/>
    <n v="113798"/>
    <n v="31"/>
    <m/>
    <s v="S"/>
  </r>
  <r>
    <n v="272"/>
    <n v="1"/>
    <x v="1"/>
    <n v="3"/>
    <x v="0"/>
    <s v="Tornquist, Mr. William Henry"/>
    <x v="0"/>
    <n v="25"/>
    <n v="0"/>
    <n v="0"/>
    <s v="LINE"/>
    <n v="0"/>
    <m/>
    <s v="S"/>
  </r>
  <r>
    <n v="273"/>
    <n v="1"/>
    <x v="1"/>
    <n v="2"/>
    <x v="2"/>
    <s v="Mellinger, Mrs. (Elizabeth Anne Maidment)"/>
    <x v="1"/>
    <n v="41"/>
    <n v="0"/>
    <n v="1"/>
    <n v="250644"/>
    <n v="19.5"/>
    <m/>
    <s v="S"/>
  </r>
  <r>
    <n v="274"/>
    <n v="0"/>
    <x v="0"/>
    <n v="1"/>
    <x v="1"/>
    <s v="Natsch, Mr. Charles H"/>
    <x v="0"/>
    <n v="37"/>
    <n v="0"/>
    <n v="1"/>
    <s v="PC 17596"/>
    <n v="29.7"/>
    <s v="C118"/>
    <s v="C"/>
  </r>
  <r>
    <n v="275"/>
    <n v="1"/>
    <x v="1"/>
    <n v="3"/>
    <x v="0"/>
    <s v="Healy, Miss. Hanora &quot;Nora&quot;"/>
    <x v="1"/>
    <m/>
    <n v="0"/>
    <n v="0"/>
    <n v="370375"/>
    <n v="7.75"/>
    <m/>
    <s v="Q"/>
  </r>
  <r>
    <n v="276"/>
    <n v="1"/>
    <x v="1"/>
    <n v="1"/>
    <x v="1"/>
    <s v="Andrews, Miss. Kornelia Theodosia"/>
    <x v="1"/>
    <n v="63"/>
    <n v="1"/>
    <n v="0"/>
    <n v="13502"/>
    <n v="77.958299999999994"/>
    <s v="D7"/>
    <s v="S"/>
  </r>
  <r>
    <n v="277"/>
    <n v="0"/>
    <x v="0"/>
    <n v="3"/>
    <x v="0"/>
    <s v="Lindblom, Miss. Augusta Charlotta"/>
    <x v="1"/>
    <n v="45"/>
    <n v="0"/>
    <n v="0"/>
    <n v="347073"/>
    <n v="7.75"/>
    <m/>
    <s v="S"/>
  </r>
  <r>
    <n v="278"/>
    <n v="0"/>
    <x v="0"/>
    <n v="2"/>
    <x v="2"/>
    <s v="Parkes, Mr. Francis &quot;Frank&quot;"/>
    <x v="0"/>
    <m/>
    <n v="0"/>
    <n v="0"/>
    <n v="239853"/>
    <n v="0"/>
    <m/>
    <s v="S"/>
  </r>
  <r>
    <n v="279"/>
    <n v="0"/>
    <x v="0"/>
    <n v="3"/>
    <x v="0"/>
    <s v="Rice, Master. Eric"/>
    <x v="0"/>
    <n v="7"/>
    <n v="4"/>
    <n v="1"/>
    <n v="382652"/>
    <n v="29.125"/>
    <m/>
    <s v="Q"/>
  </r>
  <r>
    <n v="280"/>
    <n v="1"/>
    <x v="1"/>
    <n v="3"/>
    <x v="0"/>
    <s v="Abbott, Mrs. Stanton (Rosa Hunt)"/>
    <x v="1"/>
    <n v="35"/>
    <n v="1"/>
    <n v="1"/>
    <s v="C.A. 2673"/>
    <n v="20.25"/>
    <m/>
    <s v="S"/>
  </r>
  <r>
    <n v="281"/>
    <n v="0"/>
    <x v="0"/>
    <n v="3"/>
    <x v="0"/>
    <s v="Duane, Mr. Frank"/>
    <x v="0"/>
    <n v="65"/>
    <n v="0"/>
    <n v="0"/>
    <n v="336439"/>
    <n v="7.75"/>
    <m/>
    <s v="Q"/>
  </r>
  <r>
    <n v="282"/>
    <n v="0"/>
    <x v="0"/>
    <n v="3"/>
    <x v="0"/>
    <s v="Olsson, Mr. Nils Johan Goransson"/>
    <x v="0"/>
    <n v="28"/>
    <n v="0"/>
    <n v="0"/>
    <n v="347464"/>
    <n v="7.8541999999999996"/>
    <m/>
    <s v="S"/>
  </r>
  <r>
    <n v="283"/>
    <n v="0"/>
    <x v="0"/>
    <n v="3"/>
    <x v="0"/>
    <s v="de Pelsmaeker, Mr. Alfons"/>
    <x v="0"/>
    <n v="16"/>
    <n v="0"/>
    <n v="0"/>
    <n v="345778"/>
    <n v="9.5"/>
    <m/>
    <s v="S"/>
  </r>
  <r>
    <n v="284"/>
    <n v="1"/>
    <x v="1"/>
    <n v="3"/>
    <x v="0"/>
    <s v="Dorking, Mr. Edward Arthur"/>
    <x v="0"/>
    <n v="19"/>
    <n v="0"/>
    <n v="0"/>
    <s v="A/5. 10482"/>
    <n v="8.0500000000000007"/>
    <m/>
    <s v="S"/>
  </r>
  <r>
    <n v="285"/>
    <n v="0"/>
    <x v="0"/>
    <n v="1"/>
    <x v="1"/>
    <s v="Smith, Mr. Richard William"/>
    <x v="0"/>
    <m/>
    <n v="0"/>
    <n v="0"/>
    <n v="113056"/>
    <n v="26"/>
    <s v="A19"/>
    <s v="S"/>
  </r>
  <r>
    <n v="286"/>
    <n v="0"/>
    <x v="0"/>
    <n v="3"/>
    <x v="0"/>
    <s v="Stankovic, Mr. Ivan"/>
    <x v="0"/>
    <n v="33"/>
    <n v="0"/>
    <n v="0"/>
    <n v="349239"/>
    <n v="8.6624999999999996"/>
    <m/>
    <s v="C"/>
  </r>
  <r>
    <n v="287"/>
    <n v="1"/>
    <x v="1"/>
    <n v="3"/>
    <x v="0"/>
    <s v="de Mulder, Mr. Theodore"/>
    <x v="0"/>
    <n v="30"/>
    <n v="0"/>
    <n v="0"/>
    <n v="345774"/>
    <n v="9.5"/>
    <m/>
    <s v="S"/>
  </r>
  <r>
    <n v="288"/>
    <n v="0"/>
    <x v="0"/>
    <n v="3"/>
    <x v="0"/>
    <s v="Naidenoff, Mr. Penko"/>
    <x v="0"/>
    <n v="22"/>
    <n v="0"/>
    <n v="0"/>
    <n v="349206"/>
    <n v="7.8958000000000004"/>
    <m/>
    <s v="S"/>
  </r>
  <r>
    <n v="289"/>
    <n v="1"/>
    <x v="1"/>
    <n v="2"/>
    <x v="2"/>
    <s v="Hosono, Mr. Masabumi"/>
    <x v="0"/>
    <n v="42"/>
    <n v="0"/>
    <n v="0"/>
    <n v="237798"/>
    <n v="13"/>
    <m/>
    <s v="S"/>
  </r>
  <r>
    <n v="290"/>
    <n v="1"/>
    <x v="1"/>
    <n v="3"/>
    <x v="0"/>
    <s v="Connolly, Miss. Kate"/>
    <x v="1"/>
    <n v="22"/>
    <n v="0"/>
    <n v="0"/>
    <n v="370373"/>
    <n v="7.75"/>
    <m/>
    <s v="Q"/>
  </r>
  <r>
    <n v="291"/>
    <n v="1"/>
    <x v="1"/>
    <n v="1"/>
    <x v="1"/>
    <s v="Barber, Miss. Ellen &quot;Nellie&quot;"/>
    <x v="1"/>
    <n v="26"/>
    <n v="0"/>
    <n v="0"/>
    <n v="19877"/>
    <n v="78.849999999999994"/>
    <m/>
    <s v="S"/>
  </r>
  <r>
    <n v="292"/>
    <n v="1"/>
    <x v="1"/>
    <n v="1"/>
    <x v="1"/>
    <s v="Bishop, Mrs. Dickinson H (Helen Walton)"/>
    <x v="1"/>
    <n v="19"/>
    <n v="1"/>
    <n v="0"/>
    <n v="11967"/>
    <n v="91.0792"/>
    <s v="B49"/>
    <s v="C"/>
  </r>
  <r>
    <n v="293"/>
    <n v="0"/>
    <x v="0"/>
    <n v="2"/>
    <x v="2"/>
    <s v="Levy, Mr. Rene Jacques"/>
    <x v="0"/>
    <n v="36"/>
    <n v="0"/>
    <n v="0"/>
    <s v="SC/Paris 2163"/>
    <n v="12.875"/>
    <s v="D"/>
    <s v="C"/>
  </r>
  <r>
    <n v="294"/>
    <n v="0"/>
    <x v="0"/>
    <n v="3"/>
    <x v="0"/>
    <s v="Haas, Miss. Aloisia"/>
    <x v="1"/>
    <n v="24"/>
    <n v="0"/>
    <n v="0"/>
    <n v="349236"/>
    <n v="8.85"/>
    <m/>
    <s v="S"/>
  </r>
  <r>
    <n v="295"/>
    <n v="0"/>
    <x v="0"/>
    <n v="3"/>
    <x v="0"/>
    <s v="Mineff, Mr. Ivan"/>
    <x v="0"/>
    <n v="24"/>
    <n v="0"/>
    <n v="0"/>
    <n v="349233"/>
    <n v="7.8958000000000004"/>
    <m/>
    <s v="S"/>
  </r>
  <r>
    <n v="296"/>
    <n v="0"/>
    <x v="0"/>
    <n v="1"/>
    <x v="1"/>
    <s v="Lewy, Mr. Ervin G"/>
    <x v="0"/>
    <m/>
    <n v="0"/>
    <n v="0"/>
    <s v="PC 17612"/>
    <n v="27.720800000000001"/>
    <m/>
    <s v="C"/>
  </r>
  <r>
    <n v="297"/>
    <n v="0"/>
    <x v="0"/>
    <n v="3"/>
    <x v="0"/>
    <s v="Hanna, Mr. Mansour"/>
    <x v="0"/>
    <n v="23.5"/>
    <n v="0"/>
    <n v="0"/>
    <n v="2693"/>
    <n v="7.2291999999999996"/>
    <m/>
    <s v="C"/>
  </r>
  <r>
    <n v="298"/>
    <n v="0"/>
    <x v="0"/>
    <n v="1"/>
    <x v="1"/>
    <s v="Allison, Miss. Helen Loraine"/>
    <x v="1"/>
    <n v="2"/>
    <n v="1"/>
    <n v="2"/>
    <n v="113781"/>
    <n v="151.55000000000001"/>
    <s v="C22 C26"/>
    <s v="S"/>
  </r>
  <r>
    <n v="299"/>
    <n v="1"/>
    <x v="1"/>
    <n v="1"/>
    <x v="1"/>
    <s v="Saalfeld, Mr. Adolphe"/>
    <x v="0"/>
    <m/>
    <n v="0"/>
    <n v="0"/>
    <n v="19988"/>
    <n v="30.5"/>
    <s v="C106"/>
    <s v="S"/>
  </r>
  <r>
    <n v="300"/>
    <n v="1"/>
    <x v="1"/>
    <n v="1"/>
    <x v="1"/>
    <s v="Baxter, Mrs. James (Helene DeLaudeniere Chaput)"/>
    <x v="1"/>
    <n v="50"/>
    <n v="0"/>
    <n v="1"/>
    <s v="PC 17558"/>
    <n v="247.52080000000001"/>
    <s v="B58 B60"/>
    <s v="C"/>
  </r>
  <r>
    <n v="301"/>
    <n v="1"/>
    <x v="1"/>
    <n v="3"/>
    <x v="0"/>
    <s v="Kelly, Miss. Anna Katherine &quot;Annie Kate&quot;"/>
    <x v="1"/>
    <m/>
    <n v="0"/>
    <n v="0"/>
    <n v="9234"/>
    <n v="7.75"/>
    <m/>
    <s v="Q"/>
  </r>
  <r>
    <n v="302"/>
    <n v="1"/>
    <x v="1"/>
    <n v="3"/>
    <x v="0"/>
    <s v="McCoy, Mr. Bernard"/>
    <x v="0"/>
    <m/>
    <n v="2"/>
    <n v="0"/>
    <n v="367226"/>
    <n v="23.25"/>
    <m/>
    <s v="Q"/>
  </r>
  <r>
    <n v="303"/>
    <n v="0"/>
    <x v="0"/>
    <n v="3"/>
    <x v="0"/>
    <s v="Johnson, Mr. William Cahoone Jr"/>
    <x v="0"/>
    <n v="19"/>
    <n v="0"/>
    <n v="0"/>
    <s v="LINE"/>
    <n v="0"/>
    <m/>
    <s v="S"/>
  </r>
  <r>
    <n v="304"/>
    <n v="1"/>
    <x v="1"/>
    <n v="2"/>
    <x v="2"/>
    <s v="Keane, Miss. Nora A"/>
    <x v="1"/>
    <m/>
    <n v="0"/>
    <n v="0"/>
    <n v="226593"/>
    <n v="12.35"/>
    <s v="E101"/>
    <s v="Q"/>
  </r>
  <r>
    <n v="305"/>
    <n v="0"/>
    <x v="0"/>
    <n v="3"/>
    <x v="0"/>
    <s v="Williams, Mr. Howard Hugh &quot;Harry&quot;"/>
    <x v="0"/>
    <m/>
    <n v="0"/>
    <n v="0"/>
    <s v="A/5 2466"/>
    <n v="8.0500000000000007"/>
    <m/>
    <s v="S"/>
  </r>
  <r>
    <n v="306"/>
    <n v="1"/>
    <x v="1"/>
    <n v="1"/>
    <x v="1"/>
    <s v="Allison, Master. Hudson Trevor"/>
    <x v="0"/>
    <n v="0.92"/>
    <n v="1"/>
    <n v="2"/>
    <n v="113781"/>
    <n v="151.55000000000001"/>
    <s v="C22 C26"/>
    <s v="S"/>
  </r>
  <r>
    <n v="307"/>
    <n v="1"/>
    <x v="1"/>
    <n v="1"/>
    <x v="1"/>
    <s v="Fleming, Miss. Margaret"/>
    <x v="1"/>
    <m/>
    <n v="0"/>
    <n v="0"/>
    <n v="17421"/>
    <n v="110.88330000000001"/>
    <m/>
    <s v="C"/>
  </r>
  <r>
    <n v="308"/>
    <n v="1"/>
    <x v="1"/>
    <n v="1"/>
    <x v="1"/>
    <s v="Penasco y Castellana, Mrs. Victor de Satode (Maria Josefa Perez de Soto y Vallejo)"/>
    <x v="1"/>
    <n v="17"/>
    <n v="1"/>
    <n v="0"/>
    <s v="PC 17758"/>
    <n v="108.9"/>
    <s v="C65"/>
    <s v="C"/>
  </r>
  <r>
    <n v="309"/>
    <n v="0"/>
    <x v="0"/>
    <n v="2"/>
    <x v="2"/>
    <s v="Abelson, Mr. Samuel"/>
    <x v="0"/>
    <n v="30"/>
    <n v="1"/>
    <n v="0"/>
    <s v="P/PP 3381"/>
    <n v="24"/>
    <m/>
    <s v="C"/>
  </r>
  <r>
    <n v="310"/>
    <n v="1"/>
    <x v="1"/>
    <n v="1"/>
    <x v="1"/>
    <s v="Francatelli, Miss. Laura Mabel"/>
    <x v="1"/>
    <n v="30"/>
    <n v="0"/>
    <n v="0"/>
    <s v="PC 17485"/>
    <n v="56.929200000000002"/>
    <s v="E36"/>
    <s v="C"/>
  </r>
  <r>
    <n v="311"/>
    <n v="1"/>
    <x v="1"/>
    <n v="1"/>
    <x v="1"/>
    <s v="Hays, Miss. Margaret Bechstein"/>
    <x v="1"/>
    <n v="24"/>
    <n v="0"/>
    <n v="0"/>
    <n v="11767"/>
    <n v="83.158299999999997"/>
    <s v="C54"/>
    <s v="C"/>
  </r>
  <r>
    <n v="312"/>
    <n v="1"/>
    <x v="1"/>
    <n v="1"/>
    <x v="1"/>
    <s v="Ryerson, Miss. Emily Borie"/>
    <x v="1"/>
    <n v="18"/>
    <n v="2"/>
    <n v="2"/>
    <s v="PC 17608"/>
    <n v="262.375"/>
    <s v="B57 B59 B63 B66"/>
    <s v="C"/>
  </r>
  <r>
    <n v="313"/>
    <n v="0"/>
    <x v="0"/>
    <n v="2"/>
    <x v="2"/>
    <s v="Lahtinen, Mrs. William (Anna Sylfven)"/>
    <x v="1"/>
    <n v="26"/>
    <n v="1"/>
    <n v="1"/>
    <n v="250651"/>
    <n v="26"/>
    <m/>
    <s v="S"/>
  </r>
  <r>
    <n v="314"/>
    <n v="0"/>
    <x v="0"/>
    <n v="3"/>
    <x v="0"/>
    <s v="Hendekovic, Mr. Ignjac"/>
    <x v="0"/>
    <n v="28"/>
    <n v="0"/>
    <n v="0"/>
    <n v="349243"/>
    <n v="7.8958000000000004"/>
    <m/>
    <s v="S"/>
  </r>
  <r>
    <n v="315"/>
    <n v="0"/>
    <x v="0"/>
    <n v="2"/>
    <x v="2"/>
    <s v="Hart, Mr. Benjamin"/>
    <x v="0"/>
    <n v="43"/>
    <n v="1"/>
    <n v="1"/>
    <s v="F.C.C. 13529"/>
    <n v="26.25"/>
    <m/>
    <s v="S"/>
  </r>
  <r>
    <n v="316"/>
    <n v="1"/>
    <x v="1"/>
    <n v="3"/>
    <x v="0"/>
    <s v="Nilsson, Miss. Helmina Josefina"/>
    <x v="1"/>
    <n v="26"/>
    <n v="0"/>
    <n v="0"/>
    <n v="347470"/>
    <n v="7.8541999999999996"/>
    <m/>
    <s v="S"/>
  </r>
  <r>
    <n v="317"/>
    <n v="1"/>
    <x v="1"/>
    <n v="2"/>
    <x v="2"/>
    <s v="Kantor, Mrs. Sinai (Miriam Sternin)"/>
    <x v="1"/>
    <n v="24"/>
    <n v="1"/>
    <n v="0"/>
    <n v="244367"/>
    <n v="26"/>
    <m/>
    <s v="S"/>
  </r>
  <r>
    <n v="318"/>
    <n v="0"/>
    <x v="0"/>
    <n v="2"/>
    <x v="2"/>
    <s v="Moraweck, Dr. Ernest"/>
    <x v="0"/>
    <n v="54"/>
    <n v="0"/>
    <n v="0"/>
    <n v="29011"/>
    <n v="14"/>
    <m/>
    <s v="S"/>
  </r>
  <r>
    <n v="319"/>
    <n v="1"/>
    <x v="1"/>
    <n v="1"/>
    <x v="1"/>
    <s v="Wick, Miss. Mary Natalie"/>
    <x v="1"/>
    <n v="31"/>
    <n v="0"/>
    <n v="2"/>
    <n v="36928"/>
    <n v="164.86670000000001"/>
    <s v="C7"/>
    <s v="S"/>
  </r>
  <r>
    <n v="320"/>
    <n v="1"/>
    <x v="1"/>
    <n v="1"/>
    <x v="1"/>
    <s v="Spedden, Mrs. Frederic Oakley (Margaretta Corning Stone)"/>
    <x v="1"/>
    <n v="40"/>
    <n v="1"/>
    <n v="1"/>
    <n v="16966"/>
    <n v="134.5"/>
    <s v="E34"/>
    <s v="C"/>
  </r>
  <r>
    <n v="321"/>
    <n v="0"/>
    <x v="0"/>
    <n v="3"/>
    <x v="0"/>
    <s v="Dennis, Mr. Samuel"/>
    <x v="0"/>
    <n v="22"/>
    <n v="0"/>
    <n v="0"/>
    <s v="A/5 21172"/>
    <n v="7.25"/>
    <m/>
    <s v="S"/>
  </r>
  <r>
    <n v="322"/>
    <n v="0"/>
    <x v="0"/>
    <n v="3"/>
    <x v="0"/>
    <s v="Danoff, Mr. Yoto"/>
    <x v="0"/>
    <n v="27"/>
    <n v="0"/>
    <n v="0"/>
    <n v="349219"/>
    <n v="7.8958000000000004"/>
    <m/>
    <s v="S"/>
  </r>
  <r>
    <n v="323"/>
    <n v="1"/>
    <x v="1"/>
    <n v="2"/>
    <x v="2"/>
    <s v="Slayter, Miss. Hilda Mary"/>
    <x v="1"/>
    <n v="30"/>
    <n v="0"/>
    <n v="0"/>
    <n v="234818"/>
    <n v="12.35"/>
    <m/>
    <s v="Q"/>
  </r>
  <r>
    <n v="324"/>
    <n v="1"/>
    <x v="1"/>
    <n v="2"/>
    <x v="2"/>
    <s v="Caldwell, Mrs. Albert Francis (Sylvia Mae Harbaugh)"/>
    <x v="1"/>
    <n v="22"/>
    <n v="1"/>
    <n v="1"/>
    <n v="248738"/>
    <n v="29"/>
    <m/>
    <s v="S"/>
  </r>
  <r>
    <n v="325"/>
    <n v="0"/>
    <x v="0"/>
    <n v="3"/>
    <x v="0"/>
    <s v="Sage, Mr. George John Jr"/>
    <x v="0"/>
    <m/>
    <n v="8"/>
    <n v="2"/>
    <s v="CA. 2343"/>
    <n v="69.55"/>
    <m/>
    <s v="S"/>
  </r>
  <r>
    <n v="326"/>
    <n v="1"/>
    <x v="1"/>
    <n v="1"/>
    <x v="1"/>
    <s v="Young, Miss. Marie Grice"/>
    <x v="1"/>
    <n v="36"/>
    <n v="0"/>
    <n v="0"/>
    <s v="PC 17760"/>
    <n v="135.63329999999999"/>
    <s v="C32"/>
    <s v="C"/>
  </r>
  <r>
    <n v="327"/>
    <n v="0"/>
    <x v="0"/>
    <n v="3"/>
    <x v="0"/>
    <s v="Nysveen, Mr. Johan Hansen"/>
    <x v="0"/>
    <n v="61"/>
    <n v="0"/>
    <n v="0"/>
    <n v="345364"/>
    <n v="6.2374999999999998"/>
    <m/>
    <s v="S"/>
  </r>
  <r>
    <n v="328"/>
    <n v="1"/>
    <x v="1"/>
    <n v="2"/>
    <x v="2"/>
    <s v="Ball, Mrs. (Ada E Hall)"/>
    <x v="1"/>
    <n v="36"/>
    <n v="0"/>
    <n v="0"/>
    <n v="28551"/>
    <n v="13"/>
    <s v="D"/>
    <s v="S"/>
  </r>
  <r>
    <n v="329"/>
    <n v="1"/>
    <x v="1"/>
    <n v="3"/>
    <x v="0"/>
    <s v="Goldsmith, Mrs. Frank John (Emily Alice Brown)"/>
    <x v="1"/>
    <n v="31"/>
    <n v="1"/>
    <n v="1"/>
    <n v="363291"/>
    <n v="20.524999999999999"/>
    <m/>
    <s v="S"/>
  </r>
  <r>
    <n v="330"/>
    <n v="1"/>
    <x v="1"/>
    <n v="1"/>
    <x v="1"/>
    <s v="Hippach, Miss. Jean Gertrude"/>
    <x v="1"/>
    <n v="16"/>
    <n v="0"/>
    <n v="1"/>
    <n v="111361"/>
    <n v="57.979199999999999"/>
    <s v="B18"/>
    <s v="C"/>
  </r>
  <r>
    <n v="331"/>
    <n v="1"/>
    <x v="1"/>
    <n v="3"/>
    <x v="0"/>
    <s v="McCoy, Miss. Agnes"/>
    <x v="1"/>
    <m/>
    <n v="2"/>
    <n v="0"/>
    <n v="367226"/>
    <n v="23.25"/>
    <m/>
    <s v="Q"/>
  </r>
  <r>
    <n v="332"/>
    <n v="0"/>
    <x v="0"/>
    <n v="1"/>
    <x v="1"/>
    <s v="Partner, Mr. Austen"/>
    <x v="0"/>
    <n v="45.5"/>
    <n v="0"/>
    <n v="0"/>
    <n v="113043"/>
    <n v="28.5"/>
    <s v="C124"/>
    <s v="S"/>
  </r>
  <r>
    <n v="333"/>
    <n v="0"/>
    <x v="0"/>
    <n v="1"/>
    <x v="1"/>
    <s v="Graham, Mr. George Edward"/>
    <x v="0"/>
    <n v="38"/>
    <n v="0"/>
    <n v="1"/>
    <s v="PC 17582"/>
    <n v="153.46250000000001"/>
    <s v="C91"/>
    <s v="S"/>
  </r>
  <r>
    <n v="334"/>
    <n v="0"/>
    <x v="0"/>
    <n v="3"/>
    <x v="0"/>
    <s v="Vander Planke, Mr. Leo Edmondus"/>
    <x v="0"/>
    <n v="16"/>
    <n v="2"/>
    <n v="0"/>
    <n v="345764"/>
    <n v="18"/>
    <m/>
    <s v="S"/>
  </r>
  <r>
    <n v="335"/>
    <n v="1"/>
    <x v="1"/>
    <n v="1"/>
    <x v="1"/>
    <s v="Frauenthal, Mrs. Henry William (Clara Heinsheimer)"/>
    <x v="1"/>
    <m/>
    <n v="1"/>
    <n v="0"/>
    <s v="PC 17611"/>
    <n v="133.65"/>
    <m/>
    <s v="S"/>
  </r>
  <r>
    <n v="336"/>
    <n v="0"/>
    <x v="0"/>
    <n v="3"/>
    <x v="0"/>
    <s v="Denkoff, Mr. Mitto"/>
    <x v="0"/>
    <m/>
    <n v="0"/>
    <n v="0"/>
    <n v="349225"/>
    <n v="7.8958000000000004"/>
    <m/>
    <s v="S"/>
  </r>
  <r>
    <n v="337"/>
    <n v="0"/>
    <x v="0"/>
    <n v="1"/>
    <x v="1"/>
    <s v="Pears, Mr. Thomas Clinton"/>
    <x v="0"/>
    <n v="29"/>
    <n v="1"/>
    <n v="0"/>
    <n v="113776"/>
    <n v="66.599999999999994"/>
    <s v="C2"/>
    <s v="S"/>
  </r>
  <r>
    <n v="338"/>
    <n v="1"/>
    <x v="1"/>
    <n v="1"/>
    <x v="1"/>
    <s v="Burns, Miss. Elizabeth Margaret"/>
    <x v="1"/>
    <n v="41"/>
    <n v="0"/>
    <n v="0"/>
    <n v="16966"/>
    <n v="134.5"/>
    <s v="E40"/>
    <s v="C"/>
  </r>
  <r>
    <n v="339"/>
    <n v="1"/>
    <x v="1"/>
    <n v="3"/>
    <x v="0"/>
    <s v="Dahl, Mr. Karl Edwart"/>
    <x v="0"/>
    <n v="45"/>
    <n v="0"/>
    <n v="0"/>
    <n v="7598"/>
    <n v="8.0500000000000007"/>
    <m/>
    <s v="S"/>
  </r>
  <r>
    <n v="340"/>
    <n v="0"/>
    <x v="0"/>
    <n v="1"/>
    <x v="1"/>
    <s v="Blackwell, Mr. Stephen Weart"/>
    <x v="0"/>
    <n v="45"/>
    <n v="0"/>
    <n v="0"/>
    <n v="113784"/>
    <n v="35.5"/>
    <s v="T"/>
    <s v="S"/>
  </r>
  <r>
    <n v="341"/>
    <n v="1"/>
    <x v="1"/>
    <n v="2"/>
    <x v="2"/>
    <s v="Navratil, Master. Edmond Roger"/>
    <x v="0"/>
    <n v="2"/>
    <n v="1"/>
    <n v="1"/>
    <n v="230080"/>
    <n v="26"/>
    <s v="F2"/>
    <s v="S"/>
  </r>
  <r>
    <n v="342"/>
    <n v="1"/>
    <x v="1"/>
    <n v="1"/>
    <x v="1"/>
    <s v="Fortune, Miss. Alice Elizabeth"/>
    <x v="1"/>
    <n v="24"/>
    <n v="3"/>
    <n v="2"/>
    <n v="19950"/>
    <n v="263"/>
    <s v="C23 C25 C27"/>
    <s v="S"/>
  </r>
  <r>
    <n v="343"/>
    <n v="0"/>
    <x v="0"/>
    <n v="2"/>
    <x v="2"/>
    <s v="Collander, Mr. Erik Gustaf"/>
    <x v="0"/>
    <n v="28"/>
    <n v="0"/>
    <n v="0"/>
    <n v="248740"/>
    <n v="13"/>
    <m/>
    <s v="S"/>
  </r>
  <r>
    <n v="344"/>
    <n v="0"/>
    <x v="0"/>
    <n v="2"/>
    <x v="2"/>
    <s v="Sedgwick, Mr. Charles Frederick Waddington"/>
    <x v="0"/>
    <n v="25"/>
    <n v="0"/>
    <n v="0"/>
    <n v="244361"/>
    <n v="13"/>
    <m/>
    <s v="S"/>
  </r>
  <r>
    <n v="345"/>
    <n v="0"/>
    <x v="0"/>
    <n v="2"/>
    <x v="2"/>
    <s v="Fox, Mr. Stanley Hubert"/>
    <x v="0"/>
    <n v="36"/>
    <n v="0"/>
    <n v="0"/>
    <n v="229236"/>
    <n v="13"/>
    <m/>
    <s v="S"/>
  </r>
  <r>
    <n v="346"/>
    <n v="1"/>
    <x v="1"/>
    <n v="2"/>
    <x v="2"/>
    <s v="Brown, Miss. Amelia &quot;Mildred&quot;"/>
    <x v="1"/>
    <n v="24"/>
    <n v="0"/>
    <n v="0"/>
    <n v="248733"/>
    <n v="13"/>
    <s v="F33"/>
    <s v="S"/>
  </r>
  <r>
    <n v="347"/>
    <n v="1"/>
    <x v="1"/>
    <n v="2"/>
    <x v="2"/>
    <s v="Smith, Miss. Marion Elsie"/>
    <x v="1"/>
    <n v="40"/>
    <n v="0"/>
    <n v="0"/>
    <n v="31418"/>
    <n v="13"/>
    <m/>
    <s v="S"/>
  </r>
  <r>
    <n v="348"/>
    <n v="1"/>
    <x v="1"/>
    <n v="3"/>
    <x v="0"/>
    <s v="Davison, Mrs. Thomas Henry (Mary E Finck)"/>
    <x v="1"/>
    <m/>
    <n v="1"/>
    <n v="0"/>
    <n v="386525"/>
    <n v="16.100000000000001"/>
    <m/>
    <s v="S"/>
  </r>
  <r>
    <n v="349"/>
    <n v="1"/>
    <x v="1"/>
    <n v="3"/>
    <x v="0"/>
    <s v="Coutts, Master. William Loch &quot;William&quot;"/>
    <x v="0"/>
    <n v="3"/>
    <n v="1"/>
    <n v="1"/>
    <s v="C.A. 37671"/>
    <n v="15.9"/>
    <m/>
    <s v="S"/>
  </r>
  <r>
    <n v="350"/>
    <n v="0"/>
    <x v="0"/>
    <n v="3"/>
    <x v="0"/>
    <s v="Dimic, Mr. Jovan"/>
    <x v="0"/>
    <n v="42"/>
    <n v="0"/>
    <n v="0"/>
    <n v="315088"/>
    <n v="8.6624999999999996"/>
    <m/>
    <s v="S"/>
  </r>
  <r>
    <n v="351"/>
    <n v="0"/>
    <x v="0"/>
    <n v="3"/>
    <x v="0"/>
    <s v="Odahl, Mr. Nils Martin"/>
    <x v="0"/>
    <n v="23"/>
    <n v="0"/>
    <n v="0"/>
    <n v="7267"/>
    <n v="9.2249999999999996"/>
    <m/>
    <s v="S"/>
  </r>
  <r>
    <n v="352"/>
    <n v="0"/>
    <x v="0"/>
    <n v="1"/>
    <x v="1"/>
    <s v="Williams-Lambert, Mr. Fletcher Fellows"/>
    <x v="0"/>
    <m/>
    <n v="0"/>
    <n v="0"/>
    <n v="113510"/>
    <n v="35"/>
    <s v="C128"/>
    <s v="S"/>
  </r>
  <r>
    <n v="353"/>
    <n v="0"/>
    <x v="0"/>
    <n v="3"/>
    <x v="0"/>
    <s v="Elias, Mr. Tannous"/>
    <x v="0"/>
    <n v="15"/>
    <n v="1"/>
    <n v="1"/>
    <n v="2695"/>
    <n v="7.2291999999999996"/>
    <m/>
    <s v="C"/>
  </r>
  <r>
    <n v="354"/>
    <n v="0"/>
    <x v="0"/>
    <n v="3"/>
    <x v="0"/>
    <s v="Arnold-Franchi, Mr. Josef"/>
    <x v="0"/>
    <n v="25"/>
    <n v="1"/>
    <n v="0"/>
    <n v="349237"/>
    <n v="17.8"/>
    <m/>
    <s v="S"/>
  </r>
  <r>
    <n v="355"/>
    <n v="0"/>
    <x v="0"/>
    <n v="3"/>
    <x v="0"/>
    <s v="Yousif, Mr. Wazli"/>
    <x v="0"/>
    <m/>
    <n v="0"/>
    <n v="0"/>
    <n v="2647"/>
    <n v="7.2249999999999996"/>
    <m/>
    <s v="C"/>
  </r>
  <r>
    <n v="356"/>
    <n v="0"/>
    <x v="0"/>
    <n v="3"/>
    <x v="0"/>
    <s v="Vanden Steen, Mr. Leo Peter"/>
    <x v="0"/>
    <n v="28"/>
    <n v="0"/>
    <n v="0"/>
    <n v="345783"/>
    <n v="9.5"/>
    <m/>
    <s v="S"/>
  </r>
  <r>
    <n v="357"/>
    <n v="1"/>
    <x v="1"/>
    <n v="1"/>
    <x v="1"/>
    <s v="Bowerman, Miss. Elsie Edith"/>
    <x v="1"/>
    <n v="22"/>
    <n v="0"/>
    <n v="1"/>
    <n v="113505"/>
    <n v="55"/>
    <s v="E33"/>
    <s v="S"/>
  </r>
  <r>
    <n v="358"/>
    <n v="0"/>
    <x v="0"/>
    <n v="2"/>
    <x v="2"/>
    <s v="Funk, Miss. Annie Clemmer"/>
    <x v="1"/>
    <n v="38"/>
    <n v="0"/>
    <n v="0"/>
    <n v="237671"/>
    <n v="13"/>
    <m/>
    <s v="S"/>
  </r>
  <r>
    <n v="359"/>
    <n v="1"/>
    <x v="1"/>
    <n v="3"/>
    <x v="0"/>
    <s v="McGovern, Miss. Mary"/>
    <x v="1"/>
    <m/>
    <n v="0"/>
    <n v="0"/>
    <n v="330931"/>
    <n v="7.8792"/>
    <m/>
    <s v="Q"/>
  </r>
  <r>
    <n v="360"/>
    <n v="1"/>
    <x v="1"/>
    <n v="3"/>
    <x v="0"/>
    <s v="Mockler, Miss. Helen Mary &quot;Ellie&quot;"/>
    <x v="1"/>
    <m/>
    <n v="0"/>
    <n v="0"/>
    <n v="330980"/>
    <n v="7.8792"/>
    <m/>
    <s v="Q"/>
  </r>
  <r>
    <n v="361"/>
    <n v="0"/>
    <x v="0"/>
    <n v="3"/>
    <x v="0"/>
    <s v="Skoog, Mr. Wilhelm"/>
    <x v="0"/>
    <n v="40"/>
    <n v="1"/>
    <n v="4"/>
    <n v="347088"/>
    <n v="27.9"/>
    <m/>
    <s v="S"/>
  </r>
  <r>
    <n v="362"/>
    <n v="0"/>
    <x v="0"/>
    <n v="2"/>
    <x v="2"/>
    <s v="del Carlo, Mr. Sebastiano"/>
    <x v="0"/>
    <n v="29"/>
    <n v="1"/>
    <n v="0"/>
    <s v="SC/PARIS 2167"/>
    <n v="27.720800000000001"/>
    <m/>
    <s v="C"/>
  </r>
  <r>
    <n v="363"/>
    <n v="0"/>
    <x v="0"/>
    <n v="3"/>
    <x v="0"/>
    <s v="Barbara, Mrs. (Catherine David)"/>
    <x v="1"/>
    <n v="45"/>
    <n v="0"/>
    <n v="1"/>
    <n v="2691"/>
    <n v="14.4542"/>
    <m/>
    <s v="C"/>
  </r>
  <r>
    <n v="364"/>
    <n v="0"/>
    <x v="0"/>
    <n v="3"/>
    <x v="0"/>
    <s v="Asim, Mr. Adola"/>
    <x v="0"/>
    <n v="35"/>
    <n v="0"/>
    <n v="0"/>
    <s v="SOTON/O.Q. 3101310"/>
    <n v="7.05"/>
    <m/>
    <s v="S"/>
  </r>
  <r>
    <n v="365"/>
    <n v="0"/>
    <x v="0"/>
    <n v="3"/>
    <x v="0"/>
    <s v="O'Brien, Mr. Thomas"/>
    <x v="0"/>
    <m/>
    <n v="1"/>
    <n v="0"/>
    <n v="370365"/>
    <n v="15.5"/>
    <m/>
    <s v="Q"/>
  </r>
  <r>
    <n v="366"/>
    <n v="0"/>
    <x v="0"/>
    <n v="3"/>
    <x v="0"/>
    <s v="Adahl, Mr. Mauritz Nils Martin"/>
    <x v="0"/>
    <n v="30"/>
    <n v="0"/>
    <n v="0"/>
    <s v="C 7076"/>
    <n v="7.25"/>
    <m/>
    <s v="S"/>
  </r>
  <r>
    <n v="367"/>
    <n v="1"/>
    <x v="1"/>
    <n v="1"/>
    <x v="1"/>
    <s v="Warren, Mrs. Frank Manley (Anna Sophia Atkinson)"/>
    <x v="1"/>
    <n v="60"/>
    <n v="1"/>
    <n v="0"/>
    <n v="110813"/>
    <n v="75.25"/>
    <s v="D37"/>
    <s v="C"/>
  </r>
  <r>
    <n v="368"/>
    <n v="1"/>
    <x v="1"/>
    <n v="3"/>
    <x v="0"/>
    <s v="Moussa, Mrs. (Mantoura Boulos)"/>
    <x v="1"/>
    <m/>
    <n v="0"/>
    <n v="0"/>
    <n v="2626"/>
    <n v="7.2291999999999996"/>
    <m/>
    <s v="C"/>
  </r>
  <r>
    <n v="369"/>
    <n v="1"/>
    <x v="1"/>
    <n v="3"/>
    <x v="0"/>
    <s v="Jermyn, Miss. Annie"/>
    <x v="1"/>
    <m/>
    <n v="0"/>
    <n v="0"/>
    <n v="14313"/>
    <n v="7.75"/>
    <m/>
    <s v="Q"/>
  </r>
  <r>
    <n v="370"/>
    <n v="1"/>
    <x v="1"/>
    <n v="1"/>
    <x v="1"/>
    <s v="Aubart, Mme. Leontine Pauline"/>
    <x v="1"/>
    <n v="24"/>
    <n v="0"/>
    <n v="0"/>
    <s v="PC 17477"/>
    <n v="69.3"/>
    <s v="B35"/>
    <s v="C"/>
  </r>
  <r>
    <n v="371"/>
    <n v="1"/>
    <x v="1"/>
    <n v="1"/>
    <x v="1"/>
    <s v="Harder, Mr. George Achilles"/>
    <x v="0"/>
    <n v="25"/>
    <n v="1"/>
    <n v="0"/>
    <n v="11765"/>
    <n v="55.441699999999997"/>
    <s v="E50"/>
    <s v="C"/>
  </r>
  <r>
    <n v="372"/>
    <n v="0"/>
    <x v="0"/>
    <n v="3"/>
    <x v="0"/>
    <s v="Wiklund, Mr. Jakob Alfred"/>
    <x v="0"/>
    <n v="18"/>
    <n v="1"/>
    <n v="0"/>
    <n v="3101267"/>
    <n v="6.4958"/>
    <m/>
    <s v="S"/>
  </r>
  <r>
    <n v="373"/>
    <n v="0"/>
    <x v="0"/>
    <n v="3"/>
    <x v="0"/>
    <s v="Beavan, Mr. William Thomas"/>
    <x v="0"/>
    <n v="19"/>
    <n v="0"/>
    <n v="0"/>
    <n v="323951"/>
    <n v="8.0500000000000007"/>
    <m/>
    <s v="S"/>
  </r>
  <r>
    <n v="374"/>
    <n v="0"/>
    <x v="0"/>
    <n v="1"/>
    <x v="1"/>
    <s v="Ringhini, Mr. Sante"/>
    <x v="0"/>
    <n v="22"/>
    <n v="0"/>
    <n v="0"/>
    <s v="PC 17760"/>
    <n v="135.63329999999999"/>
    <m/>
    <s v="C"/>
  </r>
  <r>
    <n v="375"/>
    <n v="0"/>
    <x v="0"/>
    <n v="3"/>
    <x v="0"/>
    <s v="Palsson, Miss. Stina Viola"/>
    <x v="1"/>
    <n v="3"/>
    <n v="3"/>
    <n v="1"/>
    <n v="349909"/>
    <n v="21.074999999999999"/>
    <m/>
    <s v="S"/>
  </r>
  <r>
    <n v="376"/>
    <n v="1"/>
    <x v="1"/>
    <n v="1"/>
    <x v="1"/>
    <s v="Meyer, Mrs. Edgar Joseph (Leila Saks)"/>
    <x v="1"/>
    <m/>
    <n v="1"/>
    <n v="0"/>
    <s v="PC 17604"/>
    <n v="82.1708"/>
    <m/>
    <s v="C"/>
  </r>
  <r>
    <n v="377"/>
    <n v="1"/>
    <x v="1"/>
    <n v="3"/>
    <x v="0"/>
    <s v="Landergren, Miss. Aurora Adelia"/>
    <x v="1"/>
    <n v="22"/>
    <n v="0"/>
    <n v="0"/>
    <s v="C 7077"/>
    <n v="7.25"/>
    <m/>
    <s v="S"/>
  </r>
  <r>
    <n v="378"/>
    <n v="0"/>
    <x v="0"/>
    <n v="1"/>
    <x v="1"/>
    <s v="Widener, Mr. Harry Elkins"/>
    <x v="0"/>
    <n v="27"/>
    <n v="0"/>
    <n v="2"/>
    <n v="113503"/>
    <n v="211.5"/>
    <s v="C82"/>
    <s v="C"/>
  </r>
  <r>
    <n v="379"/>
    <n v="0"/>
    <x v="0"/>
    <n v="3"/>
    <x v="0"/>
    <s v="Betros, Mr. Tannous"/>
    <x v="0"/>
    <n v="20"/>
    <n v="0"/>
    <n v="0"/>
    <n v="2648"/>
    <n v="4.0125000000000002"/>
    <m/>
    <s v="C"/>
  </r>
  <r>
    <n v="380"/>
    <n v="0"/>
    <x v="0"/>
    <n v="3"/>
    <x v="0"/>
    <s v="Gustafsson, Mr. Karl Gideon"/>
    <x v="0"/>
    <n v="19"/>
    <n v="0"/>
    <n v="0"/>
    <n v="347069"/>
    <n v="7.7750000000000004"/>
    <m/>
    <s v="S"/>
  </r>
  <r>
    <n v="381"/>
    <n v="1"/>
    <x v="1"/>
    <n v="1"/>
    <x v="1"/>
    <s v="Bidois, Miss. Rosalie"/>
    <x v="1"/>
    <n v="42"/>
    <n v="0"/>
    <n v="0"/>
    <s v="PC 17757"/>
    <n v="227.52500000000001"/>
    <m/>
    <s v="C"/>
  </r>
  <r>
    <n v="382"/>
    <n v="1"/>
    <x v="1"/>
    <n v="3"/>
    <x v="0"/>
    <s v="Nakid, Miss. Maria (&quot;Mary&quot;)"/>
    <x v="1"/>
    <n v="1"/>
    <n v="0"/>
    <n v="2"/>
    <n v="2653"/>
    <n v="15.7417"/>
    <m/>
    <s v="C"/>
  </r>
  <r>
    <n v="383"/>
    <n v="0"/>
    <x v="0"/>
    <n v="3"/>
    <x v="0"/>
    <s v="Tikkanen, Mr. Juho"/>
    <x v="0"/>
    <n v="32"/>
    <n v="0"/>
    <n v="0"/>
    <s v="STON/O 2. 3101293"/>
    <n v="7.9249999999999998"/>
    <m/>
    <s v="S"/>
  </r>
  <r>
    <n v="384"/>
    <n v="1"/>
    <x v="1"/>
    <n v="1"/>
    <x v="1"/>
    <s v="Holverson, Mrs. Alexander Oskar (Mary Aline Towner)"/>
    <x v="1"/>
    <n v="35"/>
    <n v="1"/>
    <n v="0"/>
    <n v="113789"/>
    <n v="52"/>
    <m/>
    <s v="S"/>
  </r>
  <r>
    <n v="385"/>
    <n v="0"/>
    <x v="0"/>
    <n v="3"/>
    <x v="0"/>
    <s v="Plotcharsky, Mr. Vasil"/>
    <x v="0"/>
    <m/>
    <n v="0"/>
    <n v="0"/>
    <n v="349227"/>
    <n v="7.8958000000000004"/>
    <m/>
    <s v="S"/>
  </r>
  <r>
    <n v="386"/>
    <n v="0"/>
    <x v="0"/>
    <n v="2"/>
    <x v="2"/>
    <s v="Davies, Mr. Charles Henry"/>
    <x v="0"/>
    <n v="18"/>
    <n v="0"/>
    <n v="0"/>
    <s v="S.O.C. 14879"/>
    <n v="73.5"/>
    <m/>
    <s v="S"/>
  </r>
  <r>
    <n v="387"/>
    <n v="0"/>
    <x v="0"/>
    <n v="3"/>
    <x v="0"/>
    <s v="Goodwin, Master. Sidney Leonard"/>
    <x v="0"/>
    <n v="1"/>
    <n v="5"/>
    <n v="2"/>
    <s v="CA 2144"/>
    <n v="46.9"/>
    <m/>
    <s v="S"/>
  </r>
  <r>
    <n v="388"/>
    <n v="1"/>
    <x v="1"/>
    <n v="2"/>
    <x v="2"/>
    <s v="Buss, Miss. Kate"/>
    <x v="1"/>
    <n v="36"/>
    <n v="0"/>
    <n v="0"/>
    <n v="27849"/>
    <n v="13"/>
    <m/>
    <s v="S"/>
  </r>
  <r>
    <n v="389"/>
    <n v="0"/>
    <x v="0"/>
    <n v="3"/>
    <x v="0"/>
    <s v="Sadlier, Mr. Matthew"/>
    <x v="0"/>
    <m/>
    <n v="0"/>
    <n v="0"/>
    <n v="367655"/>
    <n v="7.7291999999999996"/>
    <m/>
    <s v="Q"/>
  </r>
  <r>
    <n v="390"/>
    <n v="1"/>
    <x v="1"/>
    <n v="2"/>
    <x v="2"/>
    <s v="Lehmann, Miss. Bertha"/>
    <x v="1"/>
    <n v="17"/>
    <n v="0"/>
    <n v="0"/>
    <s v="SC 1748"/>
    <n v="12"/>
    <m/>
    <s v="C"/>
  </r>
  <r>
    <n v="391"/>
    <n v="1"/>
    <x v="1"/>
    <n v="1"/>
    <x v="1"/>
    <s v="Carter, Mr. William Ernest"/>
    <x v="0"/>
    <n v="36"/>
    <n v="1"/>
    <n v="2"/>
    <n v="113760"/>
    <n v="120"/>
    <s v="B96 B98"/>
    <s v="S"/>
  </r>
  <r>
    <n v="392"/>
    <n v="1"/>
    <x v="1"/>
    <n v="3"/>
    <x v="0"/>
    <s v="Jansson, Mr. Carl Olof"/>
    <x v="0"/>
    <n v="21"/>
    <n v="0"/>
    <n v="0"/>
    <n v="350034"/>
    <n v="7.7957999999999998"/>
    <m/>
    <s v="S"/>
  </r>
  <r>
    <n v="393"/>
    <n v="0"/>
    <x v="0"/>
    <n v="3"/>
    <x v="0"/>
    <s v="Gustafsson, Mr. Johan Birger"/>
    <x v="0"/>
    <n v="28"/>
    <n v="2"/>
    <n v="0"/>
    <n v="3101277"/>
    <n v="7.9249999999999998"/>
    <m/>
    <s v="S"/>
  </r>
  <r>
    <n v="394"/>
    <n v="1"/>
    <x v="1"/>
    <n v="1"/>
    <x v="1"/>
    <s v="Newell, Miss. Marjorie"/>
    <x v="1"/>
    <n v="23"/>
    <n v="1"/>
    <n v="0"/>
    <n v="35273"/>
    <n v="113.27500000000001"/>
    <s v="D36"/>
    <s v="C"/>
  </r>
  <r>
    <n v="395"/>
    <n v="1"/>
    <x v="1"/>
    <n v="3"/>
    <x v="0"/>
    <s v="Sandstrom, Mrs. Hjalmar (Agnes Charlotta Bengtsson)"/>
    <x v="1"/>
    <n v="24"/>
    <n v="0"/>
    <n v="2"/>
    <s v="PP 9549"/>
    <n v="16.7"/>
    <s v="G6"/>
    <s v="S"/>
  </r>
  <r>
    <n v="396"/>
    <n v="0"/>
    <x v="0"/>
    <n v="3"/>
    <x v="0"/>
    <s v="Johansson, Mr. Erik"/>
    <x v="0"/>
    <n v="22"/>
    <n v="0"/>
    <n v="0"/>
    <n v="350052"/>
    <n v="7.7957999999999998"/>
    <m/>
    <s v="S"/>
  </r>
  <r>
    <n v="397"/>
    <n v="0"/>
    <x v="0"/>
    <n v="3"/>
    <x v="0"/>
    <s v="Olsson, Miss. Elina"/>
    <x v="1"/>
    <n v="31"/>
    <n v="0"/>
    <n v="0"/>
    <n v="350407"/>
    <n v="7.8541999999999996"/>
    <m/>
    <s v="S"/>
  </r>
  <r>
    <n v="398"/>
    <n v="0"/>
    <x v="0"/>
    <n v="2"/>
    <x v="2"/>
    <s v="McKane, Mr. Peter David"/>
    <x v="0"/>
    <n v="46"/>
    <n v="0"/>
    <n v="0"/>
    <n v="28403"/>
    <n v="26"/>
    <m/>
    <s v="S"/>
  </r>
  <r>
    <n v="399"/>
    <n v="0"/>
    <x v="0"/>
    <n v="2"/>
    <x v="2"/>
    <s v="Pain, Dr. Alfred"/>
    <x v="0"/>
    <n v="23"/>
    <n v="0"/>
    <n v="0"/>
    <n v="244278"/>
    <n v="10.5"/>
    <m/>
    <s v="S"/>
  </r>
  <r>
    <n v="400"/>
    <n v="1"/>
    <x v="1"/>
    <n v="2"/>
    <x v="2"/>
    <s v="Trout, Mrs. William H (Jessie L)"/>
    <x v="1"/>
    <n v="28"/>
    <n v="0"/>
    <n v="0"/>
    <n v="240929"/>
    <n v="12.65"/>
    <m/>
    <s v="S"/>
  </r>
  <r>
    <n v="401"/>
    <n v="1"/>
    <x v="1"/>
    <n v="3"/>
    <x v="0"/>
    <s v="Niskanen, Mr. Juha"/>
    <x v="0"/>
    <n v="39"/>
    <n v="0"/>
    <n v="0"/>
    <s v="STON/O 2. 3101289"/>
    <n v="7.9249999999999998"/>
    <m/>
    <s v="S"/>
  </r>
  <r>
    <n v="402"/>
    <n v="0"/>
    <x v="0"/>
    <n v="3"/>
    <x v="0"/>
    <s v="Adams, Mr. John"/>
    <x v="0"/>
    <n v="26"/>
    <n v="0"/>
    <n v="0"/>
    <n v="341826"/>
    <n v="8.0500000000000007"/>
    <m/>
    <s v="S"/>
  </r>
  <r>
    <n v="403"/>
    <n v="0"/>
    <x v="0"/>
    <n v="3"/>
    <x v="0"/>
    <s v="Jussila, Miss. Mari Aina"/>
    <x v="1"/>
    <n v="21"/>
    <n v="1"/>
    <n v="0"/>
    <n v="4137"/>
    <n v="9.8249999999999993"/>
    <m/>
    <s v="S"/>
  </r>
  <r>
    <n v="404"/>
    <n v="0"/>
    <x v="0"/>
    <n v="3"/>
    <x v="0"/>
    <s v="Hakkarainen, Mr. Pekka Pietari"/>
    <x v="0"/>
    <n v="28"/>
    <n v="1"/>
    <n v="0"/>
    <s v="STON/O2. 3101279"/>
    <n v="15.85"/>
    <m/>
    <s v="S"/>
  </r>
  <r>
    <n v="405"/>
    <n v="0"/>
    <x v="0"/>
    <n v="3"/>
    <x v="0"/>
    <s v="Oreskovic, Miss. Marija"/>
    <x v="1"/>
    <n v="20"/>
    <n v="0"/>
    <n v="0"/>
    <n v="315096"/>
    <n v="8.6624999999999996"/>
    <m/>
    <s v="S"/>
  </r>
  <r>
    <n v="406"/>
    <n v="0"/>
    <x v="0"/>
    <n v="2"/>
    <x v="2"/>
    <s v="Gale, Mr. Shadrach"/>
    <x v="0"/>
    <n v="34"/>
    <n v="1"/>
    <n v="0"/>
    <n v="28664"/>
    <n v="21"/>
    <m/>
    <s v="S"/>
  </r>
  <r>
    <n v="407"/>
    <n v="0"/>
    <x v="0"/>
    <n v="3"/>
    <x v="0"/>
    <s v="Widegren, Mr. Carl/Charles Peter"/>
    <x v="0"/>
    <n v="51"/>
    <n v="0"/>
    <n v="0"/>
    <n v="347064"/>
    <n v="7.75"/>
    <m/>
    <s v="S"/>
  </r>
  <r>
    <n v="408"/>
    <n v="1"/>
    <x v="1"/>
    <n v="2"/>
    <x v="2"/>
    <s v="Richards, Master. William Rowe"/>
    <x v="0"/>
    <n v="3"/>
    <n v="1"/>
    <n v="1"/>
    <n v="29106"/>
    <n v="18.75"/>
    <m/>
    <s v="S"/>
  </r>
  <r>
    <n v="409"/>
    <n v="0"/>
    <x v="0"/>
    <n v="3"/>
    <x v="0"/>
    <s v="Birkeland, Mr. Hans Martin Monsen"/>
    <x v="0"/>
    <n v="21"/>
    <n v="0"/>
    <n v="0"/>
    <n v="312992"/>
    <n v="7.7750000000000004"/>
    <m/>
    <s v="S"/>
  </r>
  <r>
    <n v="410"/>
    <n v="0"/>
    <x v="0"/>
    <n v="3"/>
    <x v="0"/>
    <s v="Lefebre, Miss. Ida"/>
    <x v="1"/>
    <m/>
    <n v="3"/>
    <n v="1"/>
    <n v="4133"/>
    <n v="25.466699999999999"/>
    <m/>
    <s v="S"/>
  </r>
  <r>
    <n v="411"/>
    <n v="0"/>
    <x v="0"/>
    <n v="3"/>
    <x v="0"/>
    <s v="Sdycoff, Mr. Todor"/>
    <x v="0"/>
    <m/>
    <n v="0"/>
    <n v="0"/>
    <n v="349222"/>
    <n v="7.8958000000000004"/>
    <m/>
    <s v="S"/>
  </r>
  <r>
    <n v="412"/>
    <n v="0"/>
    <x v="0"/>
    <n v="3"/>
    <x v="0"/>
    <s v="Hart, Mr. Henry"/>
    <x v="0"/>
    <m/>
    <n v="0"/>
    <n v="0"/>
    <n v="394140"/>
    <n v="6.8582999999999998"/>
    <m/>
    <s v="Q"/>
  </r>
  <r>
    <n v="413"/>
    <n v="1"/>
    <x v="1"/>
    <n v="1"/>
    <x v="1"/>
    <s v="Minahan, Miss. Daisy E"/>
    <x v="1"/>
    <n v="33"/>
    <n v="1"/>
    <n v="0"/>
    <n v="19928"/>
    <n v="90"/>
    <s v="C78"/>
    <s v="Q"/>
  </r>
  <r>
    <n v="414"/>
    <n v="0"/>
    <x v="0"/>
    <n v="2"/>
    <x v="2"/>
    <s v="Cunningham, Mr. Alfred Fleming"/>
    <x v="0"/>
    <m/>
    <n v="0"/>
    <n v="0"/>
    <n v="239853"/>
    <n v="0"/>
    <m/>
    <s v="S"/>
  </r>
  <r>
    <n v="415"/>
    <n v="1"/>
    <x v="1"/>
    <n v="3"/>
    <x v="0"/>
    <s v="Sundman, Mr. Johan Julian"/>
    <x v="0"/>
    <n v="44"/>
    <n v="0"/>
    <n v="0"/>
    <s v="STON/O 2. 3101269"/>
    <n v="7.9249999999999998"/>
    <m/>
    <s v="S"/>
  </r>
  <r>
    <n v="416"/>
    <n v="0"/>
    <x v="0"/>
    <n v="3"/>
    <x v="0"/>
    <s v="Meek, Mrs. Thomas (Annie Louise Rowley)"/>
    <x v="1"/>
    <m/>
    <n v="0"/>
    <n v="0"/>
    <n v="343095"/>
    <n v="8.0500000000000007"/>
    <m/>
    <s v="S"/>
  </r>
  <r>
    <n v="417"/>
    <n v="1"/>
    <x v="1"/>
    <n v="2"/>
    <x v="2"/>
    <s v="Drew, Mrs. James Vivian (Lulu Thorne Christian)"/>
    <x v="1"/>
    <n v="34"/>
    <n v="1"/>
    <n v="1"/>
    <n v="28220"/>
    <n v="32.5"/>
    <m/>
    <s v="S"/>
  </r>
  <r>
    <n v="418"/>
    <n v="1"/>
    <x v="1"/>
    <n v="2"/>
    <x v="2"/>
    <s v="Silven, Miss. Lyyli Karoliina"/>
    <x v="1"/>
    <n v="18"/>
    <n v="0"/>
    <n v="2"/>
    <n v="250652"/>
    <n v="13"/>
    <m/>
    <s v="S"/>
  </r>
  <r>
    <n v="419"/>
    <n v="0"/>
    <x v="0"/>
    <n v="2"/>
    <x v="2"/>
    <s v="Matthews, Mr. William John"/>
    <x v="0"/>
    <n v="30"/>
    <n v="0"/>
    <n v="0"/>
    <n v="28228"/>
    <n v="13"/>
    <m/>
    <s v="S"/>
  </r>
  <r>
    <n v="420"/>
    <n v="0"/>
    <x v="0"/>
    <n v="3"/>
    <x v="0"/>
    <s v="Van Impe, Miss. Catharina"/>
    <x v="1"/>
    <n v="10"/>
    <n v="0"/>
    <n v="2"/>
    <n v="345773"/>
    <n v="24.15"/>
    <m/>
    <s v="S"/>
  </r>
  <r>
    <n v="421"/>
    <n v="0"/>
    <x v="0"/>
    <n v="3"/>
    <x v="0"/>
    <s v="Gheorgheff, Mr. Stanio"/>
    <x v="0"/>
    <m/>
    <n v="0"/>
    <n v="0"/>
    <n v="349254"/>
    <n v="7.8958000000000004"/>
    <m/>
    <s v="C"/>
  </r>
  <r>
    <n v="422"/>
    <n v="0"/>
    <x v="0"/>
    <n v="3"/>
    <x v="0"/>
    <s v="Charters, Mr. David"/>
    <x v="0"/>
    <n v="21"/>
    <n v="0"/>
    <n v="0"/>
    <s v="A/5. 13032"/>
    <n v="7.7332999999999998"/>
    <m/>
    <s v="Q"/>
  </r>
  <r>
    <n v="423"/>
    <n v="0"/>
    <x v="0"/>
    <n v="3"/>
    <x v="0"/>
    <s v="Zimmerman, Mr. Leo"/>
    <x v="0"/>
    <n v="29"/>
    <n v="0"/>
    <n v="0"/>
    <n v="315082"/>
    <n v="7.875"/>
    <m/>
    <s v="S"/>
  </r>
  <r>
    <n v="424"/>
    <n v="0"/>
    <x v="0"/>
    <n v="3"/>
    <x v="0"/>
    <s v="Danbom, Mrs. Ernst Gilbert (Anna Sigrid Maria Brogren)"/>
    <x v="1"/>
    <n v="28"/>
    <n v="1"/>
    <n v="1"/>
    <n v="347080"/>
    <n v="14.4"/>
    <m/>
    <s v="S"/>
  </r>
  <r>
    <n v="425"/>
    <n v="0"/>
    <x v="0"/>
    <n v="3"/>
    <x v="0"/>
    <s v="Rosblom, Mr. Viktor Richard"/>
    <x v="0"/>
    <n v="18"/>
    <n v="1"/>
    <n v="1"/>
    <n v="370129"/>
    <n v="20.212499999999999"/>
    <m/>
    <s v="S"/>
  </r>
  <r>
    <n v="426"/>
    <n v="0"/>
    <x v="0"/>
    <n v="3"/>
    <x v="0"/>
    <s v="Wiseman, Mr. Phillippe"/>
    <x v="0"/>
    <m/>
    <n v="0"/>
    <n v="0"/>
    <s v="A/4. 34244"/>
    <n v="7.25"/>
    <m/>
    <s v="S"/>
  </r>
  <r>
    <n v="427"/>
    <n v="1"/>
    <x v="1"/>
    <n v="2"/>
    <x v="2"/>
    <s v="Clarke, Mrs. Charles V (Ada Maria Winfield)"/>
    <x v="1"/>
    <n v="28"/>
    <n v="1"/>
    <n v="0"/>
    <n v="2003"/>
    <n v="26"/>
    <m/>
    <s v="S"/>
  </r>
  <r>
    <n v="428"/>
    <n v="1"/>
    <x v="1"/>
    <n v="2"/>
    <x v="2"/>
    <s v="Phillips, Miss. Kate Florence (&quot;Mrs Kate Louise Phillips Marshall&quot;)"/>
    <x v="1"/>
    <n v="19"/>
    <n v="0"/>
    <n v="0"/>
    <n v="250655"/>
    <n v="26"/>
    <m/>
    <s v="S"/>
  </r>
  <r>
    <n v="429"/>
    <n v="0"/>
    <x v="0"/>
    <n v="3"/>
    <x v="0"/>
    <s v="Flynn, Mr. James"/>
    <x v="0"/>
    <m/>
    <n v="0"/>
    <n v="0"/>
    <n v="364851"/>
    <n v="7.75"/>
    <m/>
    <s v="Q"/>
  </r>
  <r>
    <n v="430"/>
    <n v="1"/>
    <x v="1"/>
    <n v="3"/>
    <x v="0"/>
    <s v="Pickard, Mr. Berk (Berk Trembisky)"/>
    <x v="0"/>
    <n v="32"/>
    <n v="0"/>
    <n v="0"/>
    <s v="SOTON/O.Q. 392078"/>
    <n v="8.0500000000000007"/>
    <s v="E10"/>
    <s v="S"/>
  </r>
  <r>
    <n v="431"/>
    <n v="1"/>
    <x v="1"/>
    <n v="1"/>
    <x v="1"/>
    <s v="Bjornstrom-Steffansson, Mr. Mauritz Hakan"/>
    <x v="0"/>
    <n v="28"/>
    <n v="0"/>
    <n v="0"/>
    <n v="110564"/>
    <n v="26.55"/>
    <s v="C52"/>
    <s v="S"/>
  </r>
  <r>
    <n v="432"/>
    <n v="1"/>
    <x v="1"/>
    <n v="3"/>
    <x v="0"/>
    <s v="Thorneycroft, Mrs. Percival (Florence Kate White)"/>
    <x v="1"/>
    <m/>
    <n v="1"/>
    <n v="0"/>
    <n v="376564"/>
    <n v="16.100000000000001"/>
    <m/>
    <s v="S"/>
  </r>
  <r>
    <n v="433"/>
    <n v="1"/>
    <x v="1"/>
    <n v="2"/>
    <x v="2"/>
    <s v="Louch, Mrs. Charles Alexander (Alice Adelaide Slow)"/>
    <x v="1"/>
    <n v="42"/>
    <n v="1"/>
    <n v="0"/>
    <s v="SC/AH 3085"/>
    <n v="26"/>
    <m/>
    <s v="S"/>
  </r>
  <r>
    <n v="434"/>
    <n v="0"/>
    <x v="0"/>
    <n v="3"/>
    <x v="0"/>
    <s v="Kallio, Mr. Nikolai Erland"/>
    <x v="0"/>
    <n v="17"/>
    <n v="0"/>
    <n v="0"/>
    <s v="STON/O 2. 3101274"/>
    <n v="7.125"/>
    <m/>
    <s v="S"/>
  </r>
  <r>
    <n v="435"/>
    <n v="0"/>
    <x v="0"/>
    <n v="1"/>
    <x v="1"/>
    <s v="Silvey, Mr. William Baird"/>
    <x v="0"/>
    <n v="50"/>
    <n v="1"/>
    <n v="0"/>
    <n v="13507"/>
    <n v="55.9"/>
    <s v="E44"/>
    <s v="S"/>
  </r>
  <r>
    <n v="436"/>
    <n v="1"/>
    <x v="1"/>
    <n v="1"/>
    <x v="1"/>
    <s v="Carter, Miss. Lucile Polk"/>
    <x v="1"/>
    <n v="14"/>
    <n v="1"/>
    <n v="2"/>
    <n v="113760"/>
    <n v="120"/>
    <s v="B96 B98"/>
    <s v="S"/>
  </r>
  <r>
    <n v="437"/>
    <n v="0"/>
    <x v="0"/>
    <n v="3"/>
    <x v="0"/>
    <s v="Ford, Miss. Doolina Margaret &quot;Daisy&quot;"/>
    <x v="1"/>
    <n v="21"/>
    <n v="2"/>
    <n v="2"/>
    <s v="W./C. 6608"/>
    <n v="34.375"/>
    <m/>
    <s v="S"/>
  </r>
  <r>
    <n v="438"/>
    <n v="1"/>
    <x v="1"/>
    <n v="2"/>
    <x v="2"/>
    <s v="Richards, Mrs. Sidney (Emily Hocking)"/>
    <x v="1"/>
    <n v="24"/>
    <n v="2"/>
    <n v="3"/>
    <n v="29106"/>
    <n v="18.75"/>
    <m/>
    <s v="S"/>
  </r>
  <r>
    <n v="439"/>
    <n v="0"/>
    <x v="0"/>
    <n v="1"/>
    <x v="1"/>
    <s v="Fortune, Mr. Mark"/>
    <x v="0"/>
    <n v="64"/>
    <n v="1"/>
    <n v="4"/>
    <n v="19950"/>
    <n v="263"/>
    <s v="C23 C25 C27"/>
    <s v="S"/>
  </r>
  <r>
    <n v="440"/>
    <n v="0"/>
    <x v="0"/>
    <n v="2"/>
    <x v="2"/>
    <s v="Kvillner, Mr. Johan Henrik Johannesson"/>
    <x v="0"/>
    <n v="31"/>
    <n v="0"/>
    <n v="0"/>
    <s v="C.A. 18723"/>
    <n v="10.5"/>
    <m/>
    <s v="S"/>
  </r>
  <r>
    <n v="441"/>
    <n v="1"/>
    <x v="1"/>
    <n v="2"/>
    <x v="2"/>
    <s v="Hart, Mrs. Benjamin (Esther Ada Bloomfield)"/>
    <x v="1"/>
    <n v="45"/>
    <n v="1"/>
    <n v="1"/>
    <s v="F.C.C. 13529"/>
    <n v="26.25"/>
    <m/>
    <s v="S"/>
  </r>
  <r>
    <n v="442"/>
    <n v="0"/>
    <x v="0"/>
    <n v="3"/>
    <x v="0"/>
    <s v="Hampe, Mr. Leon"/>
    <x v="0"/>
    <n v="20"/>
    <n v="0"/>
    <n v="0"/>
    <n v="345769"/>
    <n v="9.5"/>
    <m/>
    <s v="S"/>
  </r>
  <r>
    <n v="443"/>
    <n v="0"/>
    <x v="0"/>
    <n v="3"/>
    <x v="0"/>
    <s v="Petterson, Mr. Johan Emil"/>
    <x v="0"/>
    <n v="25"/>
    <n v="1"/>
    <n v="0"/>
    <n v="347076"/>
    <n v="7.7750000000000004"/>
    <m/>
    <s v="S"/>
  </r>
  <r>
    <n v="444"/>
    <n v="1"/>
    <x v="1"/>
    <n v="2"/>
    <x v="2"/>
    <s v="Reynaldo, Ms. Encarnacion"/>
    <x v="1"/>
    <n v="28"/>
    <n v="0"/>
    <n v="0"/>
    <n v="230434"/>
    <n v="13"/>
    <m/>
    <s v="S"/>
  </r>
  <r>
    <n v="445"/>
    <n v="1"/>
    <x v="1"/>
    <n v="3"/>
    <x v="0"/>
    <s v="Johannesen-Bratthammer, Mr. Bernt"/>
    <x v="0"/>
    <m/>
    <n v="0"/>
    <n v="0"/>
    <n v="65306"/>
    <n v="8.1125000000000007"/>
    <m/>
    <s v="S"/>
  </r>
  <r>
    <n v="446"/>
    <n v="1"/>
    <x v="1"/>
    <n v="1"/>
    <x v="1"/>
    <s v="Dodge, Master. Washington"/>
    <x v="0"/>
    <n v="4"/>
    <n v="0"/>
    <n v="2"/>
    <n v="33638"/>
    <n v="81.8583"/>
    <s v="A34"/>
    <s v="S"/>
  </r>
  <r>
    <n v="447"/>
    <n v="1"/>
    <x v="1"/>
    <n v="2"/>
    <x v="2"/>
    <s v="Mellinger, Miss. Madeleine Violet"/>
    <x v="1"/>
    <n v="13"/>
    <n v="0"/>
    <n v="1"/>
    <n v="250644"/>
    <n v="19.5"/>
    <m/>
    <s v="S"/>
  </r>
  <r>
    <n v="448"/>
    <n v="1"/>
    <x v="1"/>
    <n v="1"/>
    <x v="1"/>
    <s v="Seward, Mr. Frederic Kimber"/>
    <x v="0"/>
    <n v="34"/>
    <n v="0"/>
    <n v="0"/>
    <n v="113794"/>
    <n v="26.55"/>
    <m/>
    <s v="S"/>
  </r>
  <r>
    <n v="449"/>
    <n v="1"/>
    <x v="1"/>
    <n v="3"/>
    <x v="0"/>
    <s v="Baclini, Miss. Marie Catherine"/>
    <x v="1"/>
    <n v="5"/>
    <n v="2"/>
    <n v="1"/>
    <n v="2666"/>
    <n v="19.258299999999998"/>
    <m/>
    <s v="C"/>
  </r>
  <r>
    <n v="450"/>
    <n v="1"/>
    <x v="1"/>
    <n v="1"/>
    <x v="1"/>
    <s v="Peuchen, Major. Arthur Godfrey"/>
    <x v="0"/>
    <n v="52"/>
    <n v="0"/>
    <n v="0"/>
    <n v="113786"/>
    <n v="30.5"/>
    <s v="C104"/>
    <s v="S"/>
  </r>
  <r>
    <n v="451"/>
    <n v="0"/>
    <x v="0"/>
    <n v="2"/>
    <x v="2"/>
    <s v="West, Mr. Edwy Arthur"/>
    <x v="0"/>
    <n v="36"/>
    <n v="1"/>
    <n v="2"/>
    <s v="C.A. 34651"/>
    <n v="27.75"/>
    <m/>
    <s v="S"/>
  </r>
  <r>
    <n v="452"/>
    <n v="0"/>
    <x v="0"/>
    <n v="3"/>
    <x v="0"/>
    <s v="Hagland, Mr. Ingvald Olai Olsen"/>
    <x v="0"/>
    <m/>
    <n v="1"/>
    <n v="0"/>
    <n v="65303"/>
    <n v="19.966699999999999"/>
    <m/>
    <s v="S"/>
  </r>
  <r>
    <n v="453"/>
    <n v="0"/>
    <x v="0"/>
    <n v="1"/>
    <x v="1"/>
    <s v="Foreman, Mr. Benjamin Laventall"/>
    <x v="0"/>
    <n v="30"/>
    <n v="0"/>
    <n v="0"/>
    <n v="113051"/>
    <n v="27.75"/>
    <s v="C111"/>
    <s v="C"/>
  </r>
  <r>
    <n v="454"/>
    <n v="1"/>
    <x v="1"/>
    <n v="1"/>
    <x v="1"/>
    <s v="Goldenberg, Mr. Samuel L"/>
    <x v="0"/>
    <n v="49"/>
    <n v="1"/>
    <n v="0"/>
    <n v="17453"/>
    <n v="89.104200000000006"/>
    <s v="C92"/>
    <s v="C"/>
  </r>
  <r>
    <n v="455"/>
    <n v="0"/>
    <x v="0"/>
    <n v="3"/>
    <x v="0"/>
    <s v="Peduzzi, Mr. Joseph"/>
    <x v="0"/>
    <m/>
    <n v="0"/>
    <n v="0"/>
    <s v="A/5 2817"/>
    <n v="8.0500000000000007"/>
    <m/>
    <s v="S"/>
  </r>
  <r>
    <n v="456"/>
    <n v="1"/>
    <x v="1"/>
    <n v="3"/>
    <x v="0"/>
    <s v="Jalsevac, Mr. Ivan"/>
    <x v="0"/>
    <n v="29"/>
    <n v="0"/>
    <n v="0"/>
    <n v="349240"/>
    <n v="7.8958000000000004"/>
    <m/>
    <s v="C"/>
  </r>
  <r>
    <n v="457"/>
    <n v="0"/>
    <x v="0"/>
    <n v="1"/>
    <x v="1"/>
    <s v="Millet, Mr. Francis Davis"/>
    <x v="0"/>
    <n v="65"/>
    <n v="0"/>
    <n v="0"/>
    <n v="13509"/>
    <n v="26.55"/>
    <s v="E38"/>
    <s v="S"/>
  </r>
  <r>
    <n v="458"/>
    <n v="1"/>
    <x v="1"/>
    <n v="1"/>
    <x v="1"/>
    <s v="Kenyon, Mrs. Frederick R (Marion)"/>
    <x v="1"/>
    <m/>
    <n v="1"/>
    <n v="0"/>
    <n v="17464"/>
    <n v="51.862499999999997"/>
    <s v="D21"/>
    <s v="S"/>
  </r>
  <r>
    <n v="459"/>
    <n v="1"/>
    <x v="1"/>
    <n v="2"/>
    <x v="2"/>
    <s v="Toomey, Miss. Ellen"/>
    <x v="1"/>
    <n v="50"/>
    <n v="0"/>
    <n v="0"/>
    <s v="F.C.C. 13531"/>
    <n v="10.5"/>
    <m/>
    <s v="S"/>
  </r>
  <r>
    <n v="460"/>
    <n v="0"/>
    <x v="0"/>
    <n v="3"/>
    <x v="0"/>
    <s v="O'Connor, Mr. Maurice"/>
    <x v="0"/>
    <m/>
    <n v="0"/>
    <n v="0"/>
    <n v="371060"/>
    <n v="7.75"/>
    <m/>
    <s v="Q"/>
  </r>
  <r>
    <n v="461"/>
    <n v="1"/>
    <x v="1"/>
    <n v="1"/>
    <x v="1"/>
    <s v="Anderson, Mr. Harry"/>
    <x v="0"/>
    <n v="48"/>
    <n v="0"/>
    <n v="0"/>
    <n v="19952"/>
    <n v="26.55"/>
    <s v="E12"/>
    <s v="S"/>
  </r>
  <r>
    <n v="462"/>
    <n v="0"/>
    <x v="0"/>
    <n v="3"/>
    <x v="0"/>
    <s v="Morley, Mr. William"/>
    <x v="0"/>
    <n v="34"/>
    <n v="0"/>
    <n v="0"/>
    <n v="364506"/>
    <n v="8.0500000000000007"/>
    <m/>
    <s v="S"/>
  </r>
  <r>
    <n v="463"/>
    <n v="0"/>
    <x v="0"/>
    <n v="1"/>
    <x v="1"/>
    <s v="Gee, Mr. Arthur H"/>
    <x v="0"/>
    <n v="47"/>
    <n v="0"/>
    <n v="0"/>
    <n v="111320"/>
    <n v="38.5"/>
    <s v="E63"/>
    <s v="S"/>
  </r>
  <r>
    <n v="464"/>
    <n v="0"/>
    <x v="0"/>
    <n v="2"/>
    <x v="2"/>
    <s v="Milling, Mr. Jacob Christian"/>
    <x v="0"/>
    <n v="48"/>
    <n v="0"/>
    <n v="0"/>
    <n v="234360"/>
    <n v="13"/>
    <m/>
    <s v="S"/>
  </r>
  <r>
    <n v="465"/>
    <n v="0"/>
    <x v="0"/>
    <n v="3"/>
    <x v="0"/>
    <s v="Maisner, Mr. Simon"/>
    <x v="0"/>
    <m/>
    <n v="0"/>
    <n v="0"/>
    <s v="A/S 2816"/>
    <n v="8.0500000000000007"/>
    <m/>
    <s v="S"/>
  </r>
  <r>
    <n v="466"/>
    <n v="0"/>
    <x v="0"/>
    <n v="3"/>
    <x v="0"/>
    <s v="Goncalves, Mr. Manuel Estanslas"/>
    <x v="0"/>
    <n v="38"/>
    <n v="0"/>
    <n v="0"/>
    <s v="SOTON/O.Q. 3101306"/>
    <n v="7.05"/>
    <m/>
    <s v="S"/>
  </r>
  <r>
    <n v="467"/>
    <n v="0"/>
    <x v="0"/>
    <n v="2"/>
    <x v="2"/>
    <s v="Campbell, Mr. William"/>
    <x v="0"/>
    <m/>
    <n v="0"/>
    <n v="0"/>
    <n v="239853"/>
    <n v="0"/>
    <m/>
    <s v="S"/>
  </r>
  <r>
    <n v="468"/>
    <n v="0"/>
    <x v="0"/>
    <n v="1"/>
    <x v="1"/>
    <s v="Smart, Mr. John Montgomery"/>
    <x v="0"/>
    <n v="56"/>
    <n v="0"/>
    <n v="0"/>
    <n v="113792"/>
    <n v="26.55"/>
    <m/>
    <s v="S"/>
  </r>
  <r>
    <n v="469"/>
    <n v="0"/>
    <x v="0"/>
    <n v="3"/>
    <x v="0"/>
    <s v="Scanlan, Mr. James"/>
    <x v="0"/>
    <m/>
    <n v="0"/>
    <n v="0"/>
    <n v="36209"/>
    <n v="7.7249999999999996"/>
    <m/>
    <s v="Q"/>
  </r>
  <r>
    <n v="470"/>
    <n v="1"/>
    <x v="1"/>
    <n v="3"/>
    <x v="0"/>
    <s v="Baclini, Miss. Helene Barbara"/>
    <x v="1"/>
    <n v="0.75"/>
    <n v="2"/>
    <n v="1"/>
    <n v="2666"/>
    <n v="19.258299999999998"/>
    <m/>
    <s v="C"/>
  </r>
  <r>
    <n v="471"/>
    <n v="0"/>
    <x v="0"/>
    <n v="3"/>
    <x v="0"/>
    <s v="Keefe, Mr. Arthur"/>
    <x v="0"/>
    <m/>
    <n v="0"/>
    <n v="0"/>
    <n v="323592"/>
    <n v="7.25"/>
    <m/>
    <s v="S"/>
  </r>
  <r>
    <n v="472"/>
    <n v="0"/>
    <x v="0"/>
    <n v="3"/>
    <x v="0"/>
    <s v="Cacic, Mr. Luka"/>
    <x v="0"/>
    <n v="38"/>
    <n v="0"/>
    <n v="0"/>
    <n v="315089"/>
    <n v="8.6624999999999996"/>
    <m/>
    <s v="S"/>
  </r>
  <r>
    <n v="473"/>
    <n v="1"/>
    <x v="1"/>
    <n v="2"/>
    <x v="2"/>
    <s v="West, Mrs. Edwy Arthur (Ada Mary Worth)"/>
    <x v="1"/>
    <n v="33"/>
    <n v="1"/>
    <n v="2"/>
    <s v="C.A. 34651"/>
    <n v="27.75"/>
    <m/>
    <s v="S"/>
  </r>
  <r>
    <n v="474"/>
    <n v="1"/>
    <x v="1"/>
    <n v="2"/>
    <x v="2"/>
    <s v="Jerwan, Mrs. Amin S (Marie Marthe Thuillard)"/>
    <x v="1"/>
    <n v="23"/>
    <n v="0"/>
    <n v="0"/>
    <s v="SC/AH Basle 541"/>
    <n v="13.791700000000001"/>
    <s v="D"/>
    <s v="C"/>
  </r>
  <r>
    <n v="475"/>
    <n v="0"/>
    <x v="0"/>
    <n v="3"/>
    <x v="0"/>
    <s v="Strandberg, Miss. Ida Sofia"/>
    <x v="1"/>
    <n v="22"/>
    <n v="0"/>
    <n v="0"/>
    <n v="7553"/>
    <n v="9.8375000000000004"/>
    <m/>
    <s v="S"/>
  </r>
  <r>
    <n v="476"/>
    <n v="0"/>
    <x v="0"/>
    <n v="1"/>
    <x v="1"/>
    <s v="Clifford, Mr. George Quincy"/>
    <x v="0"/>
    <m/>
    <n v="0"/>
    <n v="0"/>
    <n v="110465"/>
    <n v="52"/>
    <s v="A14"/>
    <s v="S"/>
  </r>
  <r>
    <n v="477"/>
    <n v="0"/>
    <x v="0"/>
    <n v="2"/>
    <x v="2"/>
    <s v="Renouf, Mr. Peter Henry"/>
    <x v="0"/>
    <n v="34"/>
    <n v="1"/>
    <n v="0"/>
    <n v="31027"/>
    <n v="21"/>
    <m/>
    <s v="S"/>
  </r>
  <r>
    <n v="478"/>
    <n v="0"/>
    <x v="0"/>
    <n v="3"/>
    <x v="0"/>
    <s v="Braund, Mr. Lewis Richard"/>
    <x v="0"/>
    <n v="29"/>
    <n v="1"/>
    <n v="0"/>
    <n v="3460"/>
    <n v="7.0457999999999998"/>
    <m/>
    <s v="S"/>
  </r>
  <r>
    <n v="479"/>
    <n v="0"/>
    <x v="0"/>
    <n v="3"/>
    <x v="0"/>
    <s v="Karlsson, Mr. Nils August"/>
    <x v="0"/>
    <n v="22"/>
    <n v="0"/>
    <n v="0"/>
    <n v="350060"/>
    <n v="7.5208000000000004"/>
    <m/>
    <s v="S"/>
  </r>
  <r>
    <n v="480"/>
    <n v="1"/>
    <x v="1"/>
    <n v="3"/>
    <x v="0"/>
    <s v="Hirvonen, Miss. Hildur E"/>
    <x v="1"/>
    <n v="2"/>
    <n v="0"/>
    <n v="1"/>
    <n v="3101298"/>
    <n v="12.2875"/>
    <m/>
    <s v="S"/>
  </r>
  <r>
    <n v="481"/>
    <n v="0"/>
    <x v="0"/>
    <n v="3"/>
    <x v="0"/>
    <s v="Goodwin, Master. Harold Victor"/>
    <x v="0"/>
    <n v="9"/>
    <n v="5"/>
    <n v="2"/>
    <s v="CA 2144"/>
    <n v="46.9"/>
    <m/>
    <s v="S"/>
  </r>
  <r>
    <n v="482"/>
    <n v="0"/>
    <x v="0"/>
    <n v="2"/>
    <x v="2"/>
    <s v="Frost, Mr. Anthony Wood &quot;Archie&quot;"/>
    <x v="0"/>
    <m/>
    <n v="0"/>
    <n v="0"/>
    <n v="239854"/>
    <n v="0"/>
    <m/>
    <s v="S"/>
  </r>
  <r>
    <n v="483"/>
    <n v="0"/>
    <x v="0"/>
    <n v="3"/>
    <x v="0"/>
    <s v="Rouse, Mr. Richard Henry"/>
    <x v="0"/>
    <n v="50"/>
    <n v="0"/>
    <n v="0"/>
    <s v="A/5 3594"/>
    <n v="8.0500000000000007"/>
    <m/>
    <s v="S"/>
  </r>
  <r>
    <n v="484"/>
    <n v="1"/>
    <x v="1"/>
    <n v="3"/>
    <x v="0"/>
    <s v="Turkula, Mrs. (Hedwig)"/>
    <x v="1"/>
    <n v="63"/>
    <n v="0"/>
    <n v="0"/>
    <n v="4134"/>
    <n v="9.5875000000000004"/>
    <m/>
    <s v="S"/>
  </r>
  <r>
    <n v="485"/>
    <n v="1"/>
    <x v="1"/>
    <n v="1"/>
    <x v="1"/>
    <s v="Bishop, Mr. Dickinson H"/>
    <x v="0"/>
    <n v="25"/>
    <n v="1"/>
    <n v="0"/>
    <n v="11967"/>
    <n v="91.0792"/>
    <s v="B49"/>
    <s v="C"/>
  </r>
  <r>
    <n v="486"/>
    <n v="0"/>
    <x v="0"/>
    <n v="3"/>
    <x v="0"/>
    <s v="Lefebre, Miss. Jeannie"/>
    <x v="1"/>
    <m/>
    <n v="3"/>
    <n v="1"/>
    <n v="4133"/>
    <n v="25.466699999999999"/>
    <m/>
    <s v="S"/>
  </r>
  <r>
    <n v="487"/>
    <n v="1"/>
    <x v="1"/>
    <n v="1"/>
    <x v="1"/>
    <s v="Hoyt, Mrs. Frederick Maxfield (Jane Anne Forby)"/>
    <x v="1"/>
    <n v="35"/>
    <n v="1"/>
    <n v="0"/>
    <n v="19943"/>
    <n v="90"/>
    <s v="C93"/>
    <s v="S"/>
  </r>
  <r>
    <n v="488"/>
    <n v="0"/>
    <x v="0"/>
    <n v="1"/>
    <x v="1"/>
    <s v="Kent, Mr. Edward Austin"/>
    <x v="0"/>
    <n v="58"/>
    <n v="0"/>
    <n v="0"/>
    <n v="11771"/>
    <n v="29.7"/>
    <s v="B37"/>
    <s v="C"/>
  </r>
  <r>
    <n v="489"/>
    <n v="0"/>
    <x v="0"/>
    <n v="3"/>
    <x v="0"/>
    <s v="Somerton, Mr. Francis William"/>
    <x v="0"/>
    <n v="30"/>
    <n v="0"/>
    <n v="0"/>
    <s v="A.5. 18509"/>
    <n v="8.0500000000000007"/>
    <m/>
    <s v="S"/>
  </r>
  <r>
    <n v="490"/>
    <n v="1"/>
    <x v="1"/>
    <n v="3"/>
    <x v="0"/>
    <s v="Coutts, Master. Eden Leslie &quot;Neville&quot;"/>
    <x v="0"/>
    <n v="9"/>
    <n v="1"/>
    <n v="1"/>
    <s v="C.A. 37671"/>
    <n v="15.9"/>
    <m/>
    <s v="S"/>
  </r>
  <r>
    <n v="491"/>
    <n v="0"/>
    <x v="0"/>
    <n v="3"/>
    <x v="0"/>
    <s v="Hagland, Mr. Konrad Mathias Reiersen"/>
    <x v="0"/>
    <m/>
    <n v="1"/>
    <n v="0"/>
    <n v="65304"/>
    <n v="19.966699999999999"/>
    <m/>
    <s v="S"/>
  </r>
  <r>
    <n v="492"/>
    <n v="0"/>
    <x v="0"/>
    <n v="3"/>
    <x v="0"/>
    <s v="Windelov, Mr. Einar"/>
    <x v="0"/>
    <n v="21"/>
    <n v="0"/>
    <n v="0"/>
    <s v="SOTON/OQ 3101317"/>
    <n v="7.25"/>
    <m/>
    <s v="S"/>
  </r>
  <r>
    <n v="493"/>
    <n v="0"/>
    <x v="0"/>
    <n v="1"/>
    <x v="1"/>
    <s v="Molson, Mr. Harry Markland"/>
    <x v="0"/>
    <n v="55"/>
    <n v="0"/>
    <n v="0"/>
    <n v="113787"/>
    <n v="30.5"/>
    <s v="C30"/>
    <s v="S"/>
  </r>
  <r>
    <n v="494"/>
    <n v="0"/>
    <x v="0"/>
    <n v="1"/>
    <x v="1"/>
    <s v="Artagaveytia, Mr. Ramon"/>
    <x v="0"/>
    <n v="71"/>
    <n v="0"/>
    <n v="0"/>
    <s v="PC 17609"/>
    <n v="49.504199999999997"/>
    <m/>
    <s v="C"/>
  </r>
  <r>
    <n v="495"/>
    <n v="0"/>
    <x v="0"/>
    <n v="3"/>
    <x v="0"/>
    <s v="Stanley, Mr. Edward Roland"/>
    <x v="0"/>
    <n v="21"/>
    <n v="0"/>
    <n v="0"/>
    <s v="A/4 45380"/>
    <n v="8.0500000000000007"/>
    <m/>
    <s v="S"/>
  </r>
  <r>
    <n v="496"/>
    <n v="0"/>
    <x v="0"/>
    <n v="3"/>
    <x v="0"/>
    <s v="Yousseff, Mr. Gerious"/>
    <x v="0"/>
    <m/>
    <n v="0"/>
    <n v="0"/>
    <n v="2627"/>
    <n v="14.458299999999999"/>
    <m/>
    <s v="C"/>
  </r>
  <r>
    <n v="497"/>
    <n v="1"/>
    <x v="1"/>
    <n v="1"/>
    <x v="1"/>
    <s v="Eustis, Miss. Elizabeth Mussey"/>
    <x v="1"/>
    <n v="54"/>
    <n v="1"/>
    <n v="0"/>
    <n v="36947"/>
    <n v="78.2667"/>
    <s v="D20"/>
    <s v="C"/>
  </r>
  <r>
    <n v="498"/>
    <n v="0"/>
    <x v="0"/>
    <n v="3"/>
    <x v="0"/>
    <s v="Shellard, Mr. Frederick William"/>
    <x v="0"/>
    <m/>
    <n v="0"/>
    <n v="0"/>
    <s v="C.A. 6212"/>
    <n v="15.1"/>
    <m/>
    <s v="S"/>
  </r>
  <r>
    <n v="499"/>
    <n v="0"/>
    <x v="0"/>
    <n v="1"/>
    <x v="1"/>
    <s v="Allison, Mrs. Hudson J C (Bessie Waldo Daniels)"/>
    <x v="1"/>
    <n v="25"/>
    <n v="1"/>
    <n v="2"/>
    <n v="113781"/>
    <n v="151.55000000000001"/>
    <s v="C22 C26"/>
    <s v="S"/>
  </r>
  <r>
    <n v="500"/>
    <n v="0"/>
    <x v="0"/>
    <n v="3"/>
    <x v="0"/>
    <s v="Svensson, Mr. Olof"/>
    <x v="0"/>
    <n v="24"/>
    <n v="0"/>
    <n v="0"/>
    <n v="350035"/>
    <n v="7.7957999999999998"/>
    <m/>
    <s v="S"/>
  </r>
  <r>
    <n v="501"/>
    <n v="0"/>
    <x v="0"/>
    <n v="3"/>
    <x v="0"/>
    <s v="Calic, Mr. Petar"/>
    <x v="0"/>
    <n v="17"/>
    <n v="0"/>
    <n v="0"/>
    <n v="315086"/>
    <n v="8.6624999999999996"/>
    <m/>
    <s v="S"/>
  </r>
  <r>
    <n v="502"/>
    <n v="0"/>
    <x v="0"/>
    <n v="3"/>
    <x v="0"/>
    <s v="Canavan, Miss. Mary"/>
    <x v="1"/>
    <n v="21"/>
    <n v="0"/>
    <n v="0"/>
    <n v="364846"/>
    <n v="7.75"/>
    <m/>
    <s v="Q"/>
  </r>
  <r>
    <n v="503"/>
    <n v="0"/>
    <x v="0"/>
    <n v="3"/>
    <x v="0"/>
    <s v="O'Sullivan, Miss. Bridget Mary"/>
    <x v="1"/>
    <m/>
    <n v="0"/>
    <n v="0"/>
    <n v="330909"/>
    <n v="7.6292"/>
    <m/>
    <s v="Q"/>
  </r>
  <r>
    <n v="504"/>
    <n v="0"/>
    <x v="0"/>
    <n v="3"/>
    <x v="0"/>
    <s v="Laitinen, Miss. Kristina Sofia"/>
    <x v="1"/>
    <n v="37"/>
    <n v="0"/>
    <n v="0"/>
    <n v="4135"/>
    <n v="9.5875000000000004"/>
    <m/>
    <s v="S"/>
  </r>
  <r>
    <n v="505"/>
    <n v="1"/>
    <x v="1"/>
    <n v="1"/>
    <x v="1"/>
    <s v="Maioni, Miss. Roberta"/>
    <x v="1"/>
    <n v="16"/>
    <n v="0"/>
    <n v="0"/>
    <n v="110152"/>
    <n v="86.5"/>
    <s v="B79"/>
    <s v="S"/>
  </r>
  <r>
    <n v="506"/>
    <n v="0"/>
    <x v="0"/>
    <n v="1"/>
    <x v="1"/>
    <s v="Penasco y Castellana, Mr. Victor de Satode"/>
    <x v="0"/>
    <n v="18"/>
    <n v="1"/>
    <n v="0"/>
    <s v="PC 17758"/>
    <n v="108.9"/>
    <s v="C65"/>
    <s v="C"/>
  </r>
  <r>
    <n v="507"/>
    <n v="1"/>
    <x v="1"/>
    <n v="2"/>
    <x v="2"/>
    <s v="Quick, Mrs. Frederick Charles (Jane Richards)"/>
    <x v="1"/>
    <n v="33"/>
    <n v="0"/>
    <n v="2"/>
    <n v="26360"/>
    <n v="26"/>
    <m/>
    <s v="S"/>
  </r>
  <r>
    <n v="508"/>
    <n v="1"/>
    <x v="1"/>
    <n v="1"/>
    <x v="1"/>
    <s v="Bradley, Mr. George (&quot;George Arthur Brayton&quot;)"/>
    <x v="0"/>
    <m/>
    <n v="0"/>
    <n v="0"/>
    <n v="111427"/>
    <n v="26.55"/>
    <m/>
    <s v="S"/>
  </r>
  <r>
    <n v="509"/>
    <n v="0"/>
    <x v="0"/>
    <n v="3"/>
    <x v="0"/>
    <s v="Olsen, Mr. Henry Margido"/>
    <x v="0"/>
    <n v="28"/>
    <n v="0"/>
    <n v="0"/>
    <s v="C 4001"/>
    <n v="22.524999999999999"/>
    <m/>
    <s v="S"/>
  </r>
  <r>
    <n v="510"/>
    <n v="1"/>
    <x v="1"/>
    <n v="3"/>
    <x v="0"/>
    <s v="Lang, Mr. Fang"/>
    <x v="0"/>
    <n v="26"/>
    <n v="0"/>
    <n v="0"/>
    <n v="1601"/>
    <n v="56.495800000000003"/>
    <m/>
    <s v="S"/>
  </r>
  <r>
    <n v="511"/>
    <n v="1"/>
    <x v="1"/>
    <n v="3"/>
    <x v="0"/>
    <s v="Daly, Mr. Eugene Patrick"/>
    <x v="0"/>
    <n v="29"/>
    <n v="0"/>
    <n v="0"/>
    <n v="382651"/>
    <n v="7.75"/>
    <m/>
    <s v="Q"/>
  </r>
  <r>
    <n v="512"/>
    <n v="0"/>
    <x v="0"/>
    <n v="3"/>
    <x v="0"/>
    <s v="Webber, Mr. James"/>
    <x v="0"/>
    <m/>
    <n v="0"/>
    <n v="0"/>
    <s v="SOTON/OQ 3101316"/>
    <n v="8.0500000000000007"/>
    <m/>
    <s v="S"/>
  </r>
  <r>
    <n v="513"/>
    <n v="1"/>
    <x v="1"/>
    <n v="1"/>
    <x v="1"/>
    <s v="McGough, Mr. James Robert"/>
    <x v="0"/>
    <n v="36"/>
    <n v="0"/>
    <n v="0"/>
    <s v="PC 17473"/>
    <n v="26.287500000000001"/>
    <s v="E25"/>
    <s v="S"/>
  </r>
  <r>
    <n v="514"/>
    <n v="1"/>
    <x v="1"/>
    <n v="1"/>
    <x v="1"/>
    <s v="Rothschild, Mrs. Martin (Elizabeth L. Barrett)"/>
    <x v="1"/>
    <n v="54"/>
    <n v="1"/>
    <n v="0"/>
    <s v="PC 17603"/>
    <n v="59.4"/>
    <m/>
    <s v="C"/>
  </r>
  <r>
    <n v="515"/>
    <n v="0"/>
    <x v="0"/>
    <n v="3"/>
    <x v="0"/>
    <s v="Coleff, Mr. Satio"/>
    <x v="0"/>
    <n v="24"/>
    <n v="0"/>
    <n v="0"/>
    <n v="349209"/>
    <n v="7.4958"/>
    <m/>
    <s v="S"/>
  </r>
  <r>
    <n v="516"/>
    <n v="0"/>
    <x v="0"/>
    <n v="1"/>
    <x v="1"/>
    <s v="Walker, Mr. William Anderson"/>
    <x v="0"/>
    <n v="47"/>
    <n v="0"/>
    <n v="0"/>
    <n v="36967"/>
    <n v="34.020800000000001"/>
    <s v="D46"/>
    <s v="S"/>
  </r>
  <r>
    <n v="517"/>
    <n v="1"/>
    <x v="1"/>
    <n v="2"/>
    <x v="2"/>
    <s v="Lemore, Mrs. (Amelia Milley)"/>
    <x v="1"/>
    <n v="34"/>
    <n v="0"/>
    <n v="0"/>
    <s v="C.A. 34260"/>
    <n v="10.5"/>
    <s v="F33"/>
    <s v="S"/>
  </r>
  <r>
    <n v="518"/>
    <n v="0"/>
    <x v="0"/>
    <n v="3"/>
    <x v="0"/>
    <s v="Ryan, Mr. Patrick"/>
    <x v="0"/>
    <m/>
    <n v="0"/>
    <n v="0"/>
    <n v="371110"/>
    <n v="24.15"/>
    <m/>
    <s v="Q"/>
  </r>
  <r>
    <n v="519"/>
    <n v="1"/>
    <x v="1"/>
    <n v="2"/>
    <x v="2"/>
    <s v="Angle, Mrs. William A (Florence &quot;Mary&quot; Agnes Hughes)"/>
    <x v="1"/>
    <n v="36"/>
    <n v="1"/>
    <n v="0"/>
    <n v="226875"/>
    <n v="26"/>
    <m/>
    <s v="S"/>
  </r>
  <r>
    <n v="520"/>
    <n v="0"/>
    <x v="0"/>
    <n v="3"/>
    <x v="0"/>
    <s v="Pavlovic, Mr. Stefo"/>
    <x v="0"/>
    <n v="32"/>
    <n v="0"/>
    <n v="0"/>
    <n v="349242"/>
    <n v="7.8958000000000004"/>
    <m/>
    <s v="S"/>
  </r>
  <r>
    <n v="521"/>
    <n v="1"/>
    <x v="1"/>
    <n v="1"/>
    <x v="1"/>
    <s v="Perreault, Miss. Anne"/>
    <x v="1"/>
    <n v="30"/>
    <n v="0"/>
    <n v="0"/>
    <n v="12749"/>
    <n v="93.5"/>
    <s v="B73"/>
    <s v="S"/>
  </r>
  <r>
    <n v="522"/>
    <n v="0"/>
    <x v="0"/>
    <n v="3"/>
    <x v="0"/>
    <s v="Vovk, Mr. Janko"/>
    <x v="0"/>
    <n v="22"/>
    <n v="0"/>
    <n v="0"/>
    <n v="349252"/>
    <n v="7.8958000000000004"/>
    <m/>
    <s v="S"/>
  </r>
  <r>
    <n v="523"/>
    <n v="0"/>
    <x v="0"/>
    <n v="3"/>
    <x v="0"/>
    <s v="Lahoud, Mr. Sarkis"/>
    <x v="0"/>
    <m/>
    <n v="0"/>
    <n v="0"/>
    <n v="2624"/>
    <n v="7.2249999999999996"/>
    <m/>
    <s v="C"/>
  </r>
  <r>
    <n v="524"/>
    <n v="1"/>
    <x v="1"/>
    <n v="1"/>
    <x v="1"/>
    <s v="Hippach, Mrs. Louis Albert (Ida Sophia Fischer)"/>
    <x v="1"/>
    <n v="44"/>
    <n v="0"/>
    <n v="1"/>
    <n v="111361"/>
    <n v="57.979199999999999"/>
    <s v="B18"/>
    <s v="C"/>
  </r>
  <r>
    <n v="525"/>
    <n v="0"/>
    <x v="0"/>
    <n v="3"/>
    <x v="0"/>
    <s v="Kassem, Mr. Fared"/>
    <x v="0"/>
    <m/>
    <n v="0"/>
    <n v="0"/>
    <n v="2700"/>
    <n v="7.2291999999999996"/>
    <m/>
    <s v="C"/>
  </r>
  <r>
    <n v="526"/>
    <n v="0"/>
    <x v="0"/>
    <n v="3"/>
    <x v="0"/>
    <s v="Farrell, Mr. James"/>
    <x v="0"/>
    <n v="40.5"/>
    <n v="0"/>
    <n v="0"/>
    <n v="367232"/>
    <n v="7.75"/>
    <m/>
    <s v="Q"/>
  </r>
  <r>
    <n v="527"/>
    <n v="1"/>
    <x v="1"/>
    <n v="2"/>
    <x v="2"/>
    <s v="Ridsdale, Miss. Lucy"/>
    <x v="1"/>
    <n v="50"/>
    <n v="0"/>
    <n v="0"/>
    <s v="W./C. 14258"/>
    <n v="10.5"/>
    <m/>
    <s v="S"/>
  </r>
  <r>
    <n v="528"/>
    <n v="0"/>
    <x v="0"/>
    <n v="1"/>
    <x v="1"/>
    <s v="Farthing, Mr. John"/>
    <x v="0"/>
    <m/>
    <n v="0"/>
    <n v="0"/>
    <s v="PC 17483"/>
    <n v="221.7792"/>
    <s v="C95"/>
    <s v="S"/>
  </r>
  <r>
    <n v="529"/>
    <n v="0"/>
    <x v="0"/>
    <n v="3"/>
    <x v="0"/>
    <s v="Salonen, Mr. Johan Werner"/>
    <x v="0"/>
    <n v="39"/>
    <n v="0"/>
    <n v="0"/>
    <n v="3101296"/>
    <n v="7.9249999999999998"/>
    <m/>
    <s v="S"/>
  </r>
  <r>
    <n v="530"/>
    <n v="0"/>
    <x v="0"/>
    <n v="2"/>
    <x v="2"/>
    <s v="Hocking, Mr. Richard George"/>
    <x v="0"/>
    <n v="23"/>
    <n v="2"/>
    <n v="1"/>
    <n v="29104"/>
    <n v="11.5"/>
    <m/>
    <s v="S"/>
  </r>
  <r>
    <n v="531"/>
    <n v="1"/>
    <x v="1"/>
    <n v="2"/>
    <x v="2"/>
    <s v="Quick, Miss. Phyllis May"/>
    <x v="1"/>
    <n v="2"/>
    <n v="1"/>
    <n v="1"/>
    <n v="26360"/>
    <n v="26"/>
    <m/>
    <s v="S"/>
  </r>
  <r>
    <n v="532"/>
    <n v="0"/>
    <x v="0"/>
    <n v="3"/>
    <x v="0"/>
    <s v="Toufik, Mr. Nakli"/>
    <x v="0"/>
    <m/>
    <n v="0"/>
    <n v="0"/>
    <n v="2641"/>
    <n v="7.2291999999999996"/>
    <m/>
    <s v="C"/>
  </r>
  <r>
    <n v="533"/>
    <n v="0"/>
    <x v="0"/>
    <n v="3"/>
    <x v="0"/>
    <s v="Elias, Mr. Joseph Jr"/>
    <x v="0"/>
    <n v="17"/>
    <n v="1"/>
    <n v="1"/>
    <n v="2690"/>
    <n v="7.2291999999999996"/>
    <m/>
    <s v="C"/>
  </r>
  <r>
    <n v="534"/>
    <n v="1"/>
    <x v="1"/>
    <n v="3"/>
    <x v="0"/>
    <s v="Peter, Mrs. Catherine (Catherine Rizk)"/>
    <x v="1"/>
    <m/>
    <n v="0"/>
    <n v="2"/>
    <n v="2668"/>
    <n v="22.3583"/>
    <m/>
    <s v="C"/>
  </r>
  <r>
    <n v="535"/>
    <n v="0"/>
    <x v="0"/>
    <n v="3"/>
    <x v="0"/>
    <s v="Cacic, Miss. Marija"/>
    <x v="1"/>
    <n v="30"/>
    <n v="0"/>
    <n v="0"/>
    <n v="315084"/>
    <n v="8.6624999999999996"/>
    <m/>
    <s v="S"/>
  </r>
  <r>
    <n v="536"/>
    <n v="1"/>
    <x v="1"/>
    <n v="2"/>
    <x v="2"/>
    <s v="Hart, Miss. Eva Miriam"/>
    <x v="1"/>
    <n v="7"/>
    <n v="0"/>
    <n v="2"/>
    <s v="F.C.C. 13529"/>
    <n v="26.25"/>
    <m/>
    <s v="S"/>
  </r>
  <r>
    <n v="537"/>
    <n v="0"/>
    <x v="0"/>
    <n v="1"/>
    <x v="1"/>
    <s v="Butt, Major. Archibald Willingham"/>
    <x v="0"/>
    <n v="45"/>
    <n v="0"/>
    <n v="0"/>
    <n v="113050"/>
    <n v="26.55"/>
    <s v="B38"/>
    <s v="S"/>
  </r>
  <r>
    <n v="538"/>
    <n v="1"/>
    <x v="1"/>
    <n v="1"/>
    <x v="1"/>
    <s v="LeRoy, Miss. Bertha"/>
    <x v="1"/>
    <n v="30"/>
    <n v="0"/>
    <n v="0"/>
    <s v="PC 17761"/>
    <n v="106.425"/>
    <m/>
    <s v="C"/>
  </r>
  <r>
    <n v="539"/>
    <n v="0"/>
    <x v="0"/>
    <n v="3"/>
    <x v="0"/>
    <s v="Risien, Mr. Samuel Beard"/>
    <x v="0"/>
    <m/>
    <n v="0"/>
    <n v="0"/>
    <n v="364498"/>
    <n v="14.5"/>
    <m/>
    <s v="S"/>
  </r>
  <r>
    <n v="540"/>
    <n v="1"/>
    <x v="1"/>
    <n v="1"/>
    <x v="1"/>
    <s v="Frolicher, Miss. Hedwig Margaritha"/>
    <x v="1"/>
    <n v="22"/>
    <n v="0"/>
    <n v="2"/>
    <n v="13568"/>
    <n v="49.5"/>
    <s v="B39"/>
    <s v="C"/>
  </r>
  <r>
    <n v="541"/>
    <n v="1"/>
    <x v="1"/>
    <n v="1"/>
    <x v="1"/>
    <s v="Crosby, Miss. Harriet R"/>
    <x v="1"/>
    <n v="36"/>
    <n v="0"/>
    <n v="2"/>
    <s v="WE/P 5735"/>
    <n v="71"/>
    <s v="B22"/>
    <s v="S"/>
  </r>
  <r>
    <n v="542"/>
    <n v="0"/>
    <x v="0"/>
    <n v="3"/>
    <x v="0"/>
    <s v="Andersson, Miss. Ingeborg Constanzia"/>
    <x v="1"/>
    <n v="9"/>
    <n v="4"/>
    <n v="2"/>
    <n v="347082"/>
    <n v="31.274999999999999"/>
    <m/>
    <s v="S"/>
  </r>
  <r>
    <n v="543"/>
    <n v="0"/>
    <x v="0"/>
    <n v="3"/>
    <x v="0"/>
    <s v="Andersson, Miss. Sigrid Elisabeth"/>
    <x v="1"/>
    <n v="11"/>
    <n v="4"/>
    <n v="2"/>
    <n v="347082"/>
    <n v="31.274999999999999"/>
    <m/>
    <s v="S"/>
  </r>
  <r>
    <n v="544"/>
    <n v="1"/>
    <x v="1"/>
    <n v="2"/>
    <x v="2"/>
    <s v="Beane, Mr. Edward"/>
    <x v="0"/>
    <n v="32"/>
    <n v="1"/>
    <n v="0"/>
    <n v="2908"/>
    <n v="26"/>
    <m/>
    <s v="S"/>
  </r>
  <r>
    <n v="545"/>
    <n v="0"/>
    <x v="0"/>
    <n v="1"/>
    <x v="1"/>
    <s v="Douglas, Mr. Walter Donald"/>
    <x v="0"/>
    <n v="50"/>
    <n v="1"/>
    <n v="0"/>
    <s v="PC 17761"/>
    <n v="106.425"/>
    <s v="C86"/>
    <s v="C"/>
  </r>
  <r>
    <n v="546"/>
    <n v="0"/>
    <x v="0"/>
    <n v="1"/>
    <x v="1"/>
    <s v="Nicholson, Mr. Arthur Ernest"/>
    <x v="0"/>
    <n v="64"/>
    <n v="0"/>
    <n v="0"/>
    <n v="693"/>
    <n v="26"/>
    <m/>
    <s v="S"/>
  </r>
  <r>
    <n v="547"/>
    <n v="1"/>
    <x v="1"/>
    <n v="2"/>
    <x v="2"/>
    <s v="Beane, Mrs. Edward (Ethel Clarke)"/>
    <x v="1"/>
    <n v="19"/>
    <n v="1"/>
    <n v="0"/>
    <n v="2908"/>
    <n v="26"/>
    <m/>
    <s v="S"/>
  </r>
  <r>
    <n v="548"/>
    <n v="1"/>
    <x v="1"/>
    <n v="2"/>
    <x v="2"/>
    <s v="Padro y Manent, Mr. Julian"/>
    <x v="0"/>
    <m/>
    <n v="0"/>
    <n v="0"/>
    <s v="SC/PARIS 2146"/>
    <n v="13.862500000000001"/>
    <m/>
    <s v="C"/>
  </r>
  <r>
    <n v="549"/>
    <n v="0"/>
    <x v="0"/>
    <n v="3"/>
    <x v="0"/>
    <s v="Goldsmith, Mr. Frank John"/>
    <x v="0"/>
    <n v="33"/>
    <n v="1"/>
    <n v="1"/>
    <n v="363291"/>
    <n v="20.524999999999999"/>
    <m/>
    <s v="S"/>
  </r>
  <r>
    <n v="550"/>
    <n v="1"/>
    <x v="1"/>
    <n v="2"/>
    <x v="2"/>
    <s v="Davies, Master. John Morgan Jr"/>
    <x v="0"/>
    <n v="8"/>
    <n v="1"/>
    <n v="1"/>
    <s v="C.A. 33112"/>
    <n v="36.75"/>
    <m/>
    <s v="S"/>
  </r>
  <r>
    <n v="551"/>
    <n v="1"/>
    <x v="1"/>
    <n v="1"/>
    <x v="1"/>
    <s v="Thayer, Mr. John Borland Jr"/>
    <x v="0"/>
    <n v="17"/>
    <n v="0"/>
    <n v="2"/>
    <n v="17421"/>
    <n v="110.88330000000001"/>
    <s v="C70"/>
    <s v="C"/>
  </r>
  <r>
    <n v="552"/>
    <n v="0"/>
    <x v="0"/>
    <n v="2"/>
    <x v="2"/>
    <s v="Sharp, Mr. Percival James R"/>
    <x v="0"/>
    <n v="27"/>
    <n v="0"/>
    <n v="0"/>
    <n v="244358"/>
    <n v="26"/>
    <m/>
    <s v="S"/>
  </r>
  <r>
    <n v="553"/>
    <n v="0"/>
    <x v="0"/>
    <n v="3"/>
    <x v="0"/>
    <s v="O'Brien, Mr. Timothy"/>
    <x v="0"/>
    <m/>
    <n v="0"/>
    <n v="0"/>
    <n v="330979"/>
    <n v="7.8292000000000002"/>
    <m/>
    <s v="Q"/>
  </r>
  <r>
    <n v="554"/>
    <n v="1"/>
    <x v="1"/>
    <n v="3"/>
    <x v="0"/>
    <s v="Leeni, Mr. Fahim (&quot;Philip Zenni&quot;)"/>
    <x v="0"/>
    <n v="22"/>
    <n v="0"/>
    <n v="0"/>
    <n v="2620"/>
    <n v="7.2249999999999996"/>
    <m/>
    <s v="C"/>
  </r>
  <r>
    <n v="555"/>
    <n v="1"/>
    <x v="1"/>
    <n v="3"/>
    <x v="0"/>
    <s v="Ohman, Miss. Velin"/>
    <x v="1"/>
    <n v="22"/>
    <n v="0"/>
    <n v="0"/>
    <n v="347085"/>
    <n v="7.7750000000000004"/>
    <m/>
    <s v="S"/>
  </r>
  <r>
    <n v="556"/>
    <n v="0"/>
    <x v="0"/>
    <n v="1"/>
    <x v="1"/>
    <s v="Wright, Mr. George"/>
    <x v="0"/>
    <n v="62"/>
    <n v="0"/>
    <n v="0"/>
    <n v="113807"/>
    <n v="26.55"/>
    <m/>
    <s v="S"/>
  </r>
  <r>
    <n v="557"/>
    <n v="1"/>
    <x v="1"/>
    <n v="1"/>
    <x v="1"/>
    <s v="Duff Gordon, Lady. (Lucille Christiana Sutherland) (&quot;Mrs Morgan&quot;)"/>
    <x v="1"/>
    <n v="48"/>
    <n v="1"/>
    <n v="0"/>
    <n v="11755"/>
    <n v="39.6"/>
    <s v="A16"/>
    <s v="C"/>
  </r>
  <r>
    <n v="558"/>
    <n v="0"/>
    <x v="0"/>
    <n v="1"/>
    <x v="1"/>
    <s v="Robbins, Mr. Victor"/>
    <x v="0"/>
    <m/>
    <n v="0"/>
    <n v="0"/>
    <s v="PC 17757"/>
    <n v="227.52500000000001"/>
    <m/>
    <s v="C"/>
  </r>
  <r>
    <n v="559"/>
    <n v="1"/>
    <x v="1"/>
    <n v="1"/>
    <x v="1"/>
    <s v="Taussig, Mrs. Emil (Tillie Mandelbaum)"/>
    <x v="1"/>
    <n v="39"/>
    <n v="1"/>
    <n v="1"/>
    <n v="110413"/>
    <n v="79.650000000000006"/>
    <s v="E67"/>
    <s v="S"/>
  </r>
  <r>
    <n v="560"/>
    <n v="1"/>
    <x v="1"/>
    <n v="3"/>
    <x v="0"/>
    <s v="de Messemaeker, Mrs. Guillaume Joseph (Emma)"/>
    <x v="1"/>
    <n v="36"/>
    <n v="1"/>
    <n v="0"/>
    <n v="345572"/>
    <n v="17.399999999999999"/>
    <m/>
    <s v="S"/>
  </r>
  <r>
    <n v="561"/>
    <n v="0"/>
    <x v="0"/>
    <n v="3"/>
    <x v="0"/>
    <s v="Morrow, Mr. Thomas Rowan"/>
    <x v="0"/>
    <m/>
    <n v="0"/>
    <n v="0"/>
    <n v="372622"/>
    <n v="7.75"/>
    <m/>
    <s v="Q"/>
  </r>
  <r>
    <n v="562"/>
    <n v="0"/>
    <x v="0"/>
    <n v="3"/>
    <x v="0"/>
    <s v="Sivic, Mr. Husein"/>
    <x v="0"/>
    <n v="40"/>
    <n v="0"/>
    <n v="0"/>
    <n v="349251"/>
    <n v="7.8958000000000004"/>
    <m/>
    <s v="S"/>
  </r>
  <r>
    <n v="563"/>
    <n v="0"/>
    <x v="0"/>
    <n v="2"/>
    <x v="2"/>
    <s v="Norman, Mr. Robert Douglas"/>
    <x v="0"/>
    <n v="28"/>
    <n v="0"/>
    <n v="0"/>
    <n v="218629"/>
    <n v="13.5"/>
    <m/>
    <s v="S"/>
  </r>
  <r>
    <n v="564"/>
    <n v="0"/>
    <x v="0"/>
    <n v="3"/>
    <x v="0"/>
    <s v="Simmons, Mr. John"/>
    <x v="0"/>
    <m/>
    <n v="0"/>
    <n v="0"/>
    <s v="SOTON/OQ 392082"/>
    <n v="8.0500000000000007"/>
    <m/>
    <s v="S"/>
  </r>
  <r>
    <n v="565"/>
    <n v="0"/>
    <x v="0"/>
    <n v="3"/>
    <x v="0"/>
    <s v="Meanwell, Miss. (Marion Ogden)"/>
    <x v="1"/>
    <m/>
    <n v="0"/>
    <n v="0"/>
    <s v="SOTON/O.Q. 392087"/>
    <n v="8.0500000000000007"/>
    <m/>
    <s v="S"/>
  </r>
  <r>
    <n v="566"/>
    <n v="0"/>
    <x v="0"/>
    <n v="3"/>
    <x v="0"/>
    <s v="Davies, Mr. Alfred J"/>
    <x v="0"/>
    <n v="24"/>
    <n v="2"/>
    <n v="0"/>
    <s v="A/4 48871"/>
    <n v="24.15"/>
    <m/>
    <s v="S"/>
  </r>
  <r>
    <n v="567"/>
    <n v="0"/>
    <x v="0"/>
    <n v="3"/>
    <x v="0"/>
    <s v="Stoytcheff, Mr. Ilia"/>
    <x v="0"/>
    <n v="19"/>
    <n v="0"/>
    <n v="0"/>
    <n v="349205"/>
    <n v="7.8958000000000004"/>
    <m/>
    <s v="S"/>
  </r>
  <r>
    <n v="568"/>
    <n v="0"/>
    <x v="0"/>
    <n v="3"/>
    <x v="0"/>
    <s v="Palsson, Mrs. Nils (Alma Cornelia Berglund)"/>
    <x v="1"/>
    <n v="29"/>
    <n v="0"/>
    <n v="4"/>
    <n v="349909"/>
    <n v="21.074999999999999"/>
    <m/>
    <s v="S"/>
  </r>
  <r>
    <n v="569"/>
    <n v="0"/>
    <x v="0"/>
    <n v="3"/>
    <x v="0"/>
    <s v="Doharr, Mr. Tannous"/>
    <x v="0"/>
    <m/>
    <n v="0"/>
    <n v="0"/>
    <n v="2686"/>
    <n v="7.2291999999999996"/>
    <m/>
    <s v="C"/>
  </r>
  <r>
    <n v="570"/>
    <n v="1"/>
    <x v="1"/>
    <n v="3"/>
    <x v="0"/>
    <s v="Jonsson, Mr. Carl"/>
    <x v="0"/>
    <n v="32"/>
    <n v="0"/>
    <n v="0"/>
    <n v="350417"/>
    <n v="7.8541999999999996"/>
    <m/>
    <s v="S"/>
  </r>
  <r>
    <n v="571"/>
    <n v="1"/>
    <x v="1"/>
    <n v="2"/>
    <x v="2"/>
    <s v="Harris, Mr. George"/>
    <x v="0"/>
    <n v="62"/>
    <n v="0"/>
    <n v="0"/>
    <s v="S.W./PP 752"/>
    <n v="10.5"/>
    <m/>
    <s v="S"/>
  </r>
  <r>
    <n v="572"/>
    <n v="1"/>
    <x v="1"/>
    <n v="1"/>
    <x v="1"/>
    <s v="Appleton, Mrs. Edward Dale (Charlotte Lamson)"/>
    <x v="1"/>
    <n v="53"/>
    <n v="2"/>
    <n v="0"/>
    <n v="11769"/>
    <n v="51.479199999999999"/>
    <s v="C101"/>
    <s v="S"/>
  </r>
  <r>
    <n v="573"/>
    <n v="1"/>
    <x v="1"/>
    <n v="1"/>
    <x v="1"/>
    <s v="Flynn, Mr. John Irwin (&quot;Irving&quot;)"/>
    <x v="0"/>
    <n v="36"/>
    <n v="0"/>
    <n v="0"/>
    <s v="PC 17474"/>
    <n v="26.387499999999999"/>
    <s v="E25"/>
    <s v="S"/>
  </r>
  <r>
    <n v="574"/>
    <n v="1"/>
    <x v="1"/>
    <n v="3"/>
    <x v="0"/>
    <s v="Kelly, Miss. Mary"/>
    <x v="1"/>
    <m/>
    <n v="0"/>
    <n v="0"/>
    <n v="14312"/>
    <n v="7.75"/>
    <m/>
    <s v="Q"/>
  </r>
  <r>
    <n v="575"/>
    <n v="0"/>
    <x v="0"/>
    <n v="3"/>
    <x v="0"/>
    <s v="Rush, Mr. Alfred George John"/>
    <x v="0"/>
    <n v="16"/>
    <n v="0"/>
    <n v="0"/>
    <s v="A/4. 20589"/>
    <n v="8.0500000000000007"/>
    <m/>
    <s v="S"/>
  </r>
  <r>
    <n v="576"/>
    <n v="0"/>
    <x v="0"/>
    <n v="3"/>
    <x v="0"/>
    <s v="Patchett, Mr. George"/>
    <x v="0"/>
    <n v="19"/>
    <n v="0"/>
    <n v="0"/>
    <n v="358585"/>
    <n v="14.5"/>
    <m/>
    <s v="S"/>
  </r>
  <r>
    <n v="577"/>
    <n v="1"/>
    <x v="1"/>
    <n v="2"/>
    <x v="2"/>
    <s v="Garside, Miss. Ethel"/>
    <x v="1"/>
    <n v="34"/>
    <n v="0"/>
    <n v="0"/>
    <n v="243880"/>
    <n v="13"/>
    <m/>
    <s v="S"/>
  </r>
  <r>
    <n v="578"/>
    <n v="1"/>
    <x v="1"/>
    <n v="1"/>
    <x v="1"/>
    <s v="Silvey, Mrs. William Baird (Alice Munger)"/>
    <x v="1"/>
    <n v="39"/>
    <n v="1"/>
    <n v="0"/>
    <n v="13507"/>
    <n v="55.9"/>
    <s v="E44"/>
    <s v="S"/>
  </r>
  <r>
    <n v="579"/>
    <n v="0"/>
    <x v="0"/>
    <n v="3"/>
    <x v="0"/>
    <s v="Caram, Mrs. Joseph (Maria Elias)"/>
    <x v="1"/>
    <m/>
    <n v="1"/>
    <n v="0"/>
    <n v="2689"/>
    <n v="14.458299999999999"/>
    <m/>
    <s v="C"/>
  </r>
  <r>
    <n v="580"/>
    <n v="1"/>
    <x v="1"/>
    <n v="3"/>
    <x v="0"/>
    <s v="Jussila, Mr. Eiriik"/>
    <x v="0"/>
    <n v="32"/>
    <n v="0"/>
    <n v="0"/>
    <s v="STON/O 2. 3101286"/>
    <n v="7.9249999999999998"/>
    <m/>
    <s v="S"/>
  </r>
  <r>
    <n v="581"/>
    <n v="1"/>
    <x v="1"/>
    <n v="2"/>
    <x v="2"/>
    <s v="Christy, Miss. Julie Rachel"/>
    <x v="1"/>
    <n v="25"/>
    <n v="1"/>
    <n v="1"/>
    <n v="237789"/>
    <n v="30"/>
    <m/>
    <s v="S"/>
  </r>
  <r>
    <n v="582"/>
    <n v="1"/>
    <x v="1"/>
    <n v="1"/>
    <x v="1"/>
    <s v="Thayer, Mrs. John Borland (Marian Longstreth Morris)"/>
    <x v="1"/>
    <n v="39"/>
    <n v="1"/>
    <n v="1"/>
    <n v="17421"/>
    <n v="110.88330000000001"/>
    <s v="C68"/>
    <s v="C"/>
  </r>
  <r>
    <n v="583"/>
    <n v="0"/>
    <x v="0"/>
    <n v="2"/>
    <x v="2"/>
    <s v="Downton, Mr. William James"/>
    <x v="0"/>
    <n v="54"/>
    <n v="0"/>
    <n v="0"/>
    <n v="28403"/>
    <n v="26"/>
    <m/>
    <s v="S"/>
  </r>
  <r>
    <n v="584"/>
    <n v="0"/>
    <x v="0"/>
    <n v="1"/>
    <x v="1"/>
    <s v="Ross, Mr. John Hugo"/>
    <x v="0"/>
    <n v="36"/>
    <n v="0"/>
    <n v="0"/>
    <n v="13049"/>
    <n v="40.125"/>
    <s v="A10"/>
    <s v="C"/>
  </r>
  <r>
    <n v="585"/>
    <n v="0"/>
    <x v="0"/>
    <n v="3"/>
    <x v="0"/>
    <s v="Paulner, Mr. Uscher"/>
    <x v="0"/>
    <m/>
    <n v="0"/>
    <n v="0"/>
    <n v="3411"/>
    <n v="8.7125000000000004"/>
    <m/>
    <s v="C"/>
  </r>
  <r>
    <n v="586"/>
    <n v="1"/>
    <x v="1"/>
    <n v="1"/>
    <x v="1"/>
    <s v="Taussig, Miss. Ruth"/>
    <x v="1"/>
    <n v="18"/>
    <n v="0"/>
    <n v="2"/>
    <n v="110413"/>
    <n v="79.650000000000006"/>
    <s v="E68"/>
    <s v="S"/>
  </r>
  <r>
    <n v="587"/>
    <n v="0"/>
    <x v="0"/>
    <n v="2"/>
    <x v="2"/>
    <s v="Jarvis, Mr. John Denzil"/>
    <x v="0"/>
    <n v="47"/>
    <n v="0"/>
    <n v="0"/>
    <n v="237565"/>
    <n v="15"/>
    <m/>
    <s v="S"/>
  </r>
  <r>
    <n v="588"/>
    <n v="1"/>
    <x v="1"/>
    <n v="1"/>
    <x v="1"/>
    <s v="Frolicher-Stehli, Mr. Maxmillian"/>
    <x v="0"/>
    <n v="60"/>
    <n v="1"/>
    <n v="1"/>
    <n v="13567"/>
    <n v="79.2"/>
    <s v="B41"/>
    <s v="C"/>
  </r>
  <r>
    <n v="589"/>
    <n v="0"/>
    <x v="0"/>
    <n v="3"/>
    <x v="0"/>
    <s v="Gilinski, Mr. Eliezer"/>
    <x v="0"/>
    <n v="22"/>
    <n v="0"/>
    <n v="0"/>
    <n v="14973"/>
    <n v="8.0500000000000007"/>
    <m/>
    <s v="S"/>
  </r>
  <r>
    <n v="590"/>
    <n v="0"/>
    <x v="0"/>
    <n v="3"/>
    <x v="0"/>
    <s v="Murdlin, Mr. Joseph"/>
    <x v="0"/>
    <m/>
    <n v="0"/>
    <n v="0"/>
    <s v="A./5. 3235"/>
    <n v="8.0500000000000007"/>
    <m/>
    <s v="S"/>
  </r>
  <r>
    <n v="591"/>
    <n v="0"/>
    <x v="0"/>
    <n v="3"/>
    <x v="0"/>
    <s v="Rintamaki, Mr. Matti"/>
    <x v="0"/>
    <n v="35"/>
    <n v="0"/>
    <n v="0"/>
    <s v="STON/O 2. 3101273"/>
    <n v="7.125"/>
    <m/>
    <s v="S"/>
  </r>
  <r>
    <n v="592"/>
    <n v="1"/>
    <x v="1"/>
    <n v="1"/>
    <x v="1"/>
    <s v="Stephenson, Mrs. Walter Bertram (Martha Eustis)"/>
    <x v="1"/>
    <n v="52"/>
    <n v="1"/>
    <n v="0"/>
    <n v="36947"/>
    <n v="78.2667"/>
    <s v="D20"/>
    <s v="C"/>
  </r>
  <r>
    <n v="593"/>
    <n v="0"/>
    <x v="0"/>
    <n v="3"/>
    <x v="0"/>
    <s v="Elsbury, Mr. William James"/>
    <x v="0"/>
    <n v="47"/>
    <n v="0"/>
    <n v="0"/>
    <s v="A/5 3902"/>
    <n v="7.25"/>
    <m/>
    <s v="S"/>
  </r>
  <r>
    <n v="594"/>
    <n v="0"/>
    <x v="0"/>
    <n v="3"/>
    <x v="0"/>
    <s v="Bourke, Miss. Mary"/>
    <x v="1"/>
    <m/>
    <n v="0"/>
    <n v="2"/>
    <n v="364848"/>
    <n v="7.75"/>
    <m/>
    <s v="Q"/>
  </r>
  <r>
    <n v="595"/>
    <n v="0"/>
    <x v="0"/>
    <n v="2"/>
    <x v="2"/>
    <s v="Chapman, Mr. John Henry"/>
    <x v="0"/>
    <n v="37"/>
    <n v="1"/>
    <n v="0"/>
    <s v="SC/AH 29037"/>
    <n v="26"/>
    <m/>
    <s v="S"/>
  </r>
  <r>
    <n v="596"/>
    <n v="0"/>
    <x v="0"/>
    <n v="3"/>
    <x v="0"/>
    <s v="Van Impe, Mr. Jean Baptiste"/>
    <x v="0"/>
    <n v="36"/>
    <n v="1"/>
    <n v="1"/>
    <n v="345773"/>
    <n v="24.15"/>
    <m/>
    <s v="S"/>
  </r>
  <r>
    <n v="597"/>
    <n v="1"/>
    <x v="1"/>
    <n v="2"/>
    <x v="2"/>
    <s v="Leitch, Miss. Jessie Wills"/>
    <x v="1"/>
    <m/>
    <n v="0"/>
    <n v="0"/>
    <n v="248727"/>
    <n v="33"/>
    <m/>
    <s v="S"/>
  </r>
  <r>
    <n v="598"/>
    <n v="0"/>
    <x v="0"/>
    <n v="3"/>
    <x v="0"/>
    <s v="Johnson, Mr. Alfred"/>
    <x v="0"/>
    <n v="49"/>
    <n v="0"/>
    <n v="0"/>
    <s v="LINE"/>
    <n v="0"/>
    <m/>
    <s v="S"/>
  </r>
  <r>
    <n v="599"/>
    <n v="0"/>
    <x v="0"/>
    <n v="3"/>
    <x v="0"/>
    <s v="Boulos, Mr. Hanna"/>
    <x v="0"/>
    <m/>
    <n v="0"/>
    <n v="0"/>
    <n v="2664"/>
    <n v="7.2249999999999996"/>
    <m/>
    <s v="C"/>
  </r>
  <r>
    <n v="600"/>
    <n v="1"/>
    <x v="1"/>
    <n v="1"/>
    <x v="1"/>
    <s v="Duff Gordon, Sir. Cosmo Edmund (&quot;Mr Morgan&quot;)"/>
    <x v="0"/>
    <n v="49"/>
    <n v="1"/>
    <n v="0"/>
    <s v="PC 17485"/>
    <n v="56.929200000000002"/>
    <s v="A20"/>
    <s v="C"/>
  </r>
  <r>
    <n v="601"/>
    <n v="1"/>
    <x v="1"/>
    <n v="2"/>
    <x v="2"/>
    <s v="Jacobsohn, Mrs. Sidney Samuel (Amy Frances Christy)"/>
    <x v="1"/>
    <n v="24"/>
    <n v="2"/>
    <n v="1"/>
    <n v="243847"/>
    <n v="27"/>
    <m/>
    <s v="S"/>
  </r>
  <r>
    <n v="602"/>
    <n v="0"/>
    <x v="0"/>
    <n v="3"/>
    <x v="0"/>
    <s v="Slabenoff, Mr. Petco"/>
    <x v="0"/>
    <m/>
    <n v="0"/>
    <n v="0"/>
    <n v="349214"/>
    <n v="7.8958000000000004"/>
    <m/>
    <s v="S"/>
  </r>
  <r>
    <n v="603"/>
    <n v="0"/>
    <x v="0"/>
    <n v="1"/>
    <x v="1"/>
    <s v="Harrington, Mr. Charles H"/>
    <x v="0"/>
    <m/>
    <n v="0"/>
    <n v="0"/>
    <n v="113796"/>
    <n v="42.4"/>
    <m/>
    <s v="S"/>
  </r>
  <r>
    <n v="604"/>
    <n v="0"/>
    <x v="0"/>
    <n v="3"/>
    <x v="0"/>
    <s v="Torber, Mr. Ernst William"/>
    <x v="0"/>
    <n v="44"/>
    <n v="0"/>
    <n v="0"/>
    <n v="364511"/>
    <n v="8.0500000000000007"/>
    <m/>
    <s v="S"/>
  </r>
  <r>
    <n v="605"/>
    <n v="1"/>
    <x v="1"/>
    <n v="1"/>
    <x v="1"/>
    <s v="Homer, Mr. Harry (&quot;Mr E Haven&quot;)"/>
    <x v="0"/>
    <n v="35"/>
    <n v="0"/>
    <n v="0"/>
    <n v="111426"/>
    <n v="26.55"/>
    <m/>
    <s v="C"/>
  </r>
  <r>
    <n v="606"/>
    <n v="0"/>
    <x v="0"/>
    <n v="3"/>
    <x v="0"/>
    <s v="Lindell, Mr. Edvard Bengtsson"/>
    <x v="0"/>
    <n v="36"/>
    <n v="1"/>
    <n v="0"/>
    <n v="349910"/>
    <n v="15.55"/>
    <m/>
    <s v="S"/>
  </r>
  <r>
    <n v="607"/>
    <n v="0"/>
    <x v="0"/>
    <n v="3"/>
    <x v="0"/>
    <s v="Karaic, Mr. Milan"/>
    <x v="0"/>
    <n v="30"/>
    <n v="0"/>
    <n v="0"/>
    <n v="349246"/>
    <n v="7.8958000000000004"/>
    <m/>
    <s v="S"/>
  </r>
  <r>
    <n v="608"/>
    <n v="1"/>
    <x v="1"/>
    <n v="1"/>
    <x v="1"/>
    <s v="Daniel, Mr. Robert Williams"/>
    <x v="0"/>
    <n v="27"/>
    <n v="0"/>
    <n v="0"/>
    <n v="113804"/>
    <n v="30.5"/>
    <m/>
    <s v="S"/>
  </r>
  <r>
    <n v="609"/>
    <n v="1"/>
    <x v="1"/>
    <n v="2"/>
    <x v="2"/>
    <s v="Laroche, Mrs. Joseph (Juliette Marie Louise Lafargue)"/>
    <x v="1"/>
    <n v="22"/>
    <n v="1"/>
    <n v="2"/>
    <s v="SC/Paris 2123"/>
    <n v="41.5792"/>
    <m/>
    <s v="C"/>
  </r>
  <r>
    <n v="610"/>
    <n v="1"/>
    <x v="1"/>
    <n v="1"/>
    <x v="1"/>
    <s v="Shutes, Miss. Elizabeth W"/>
    <x v="1"/>
    <n v="40"/>
    <n v="0"/>
    <n v="0"/>
    <s v="PC 17582"/>
    <n v="153.46250000000001"/>
    <s v="C125"/>
    <s v="S"/>
  </r>
  <r>
    <n v="611"/>
    <n v="0"/>
    <x v="0"/>
    <n v="3"/>
    <x v="0"/>
    <s v="Andersson, Mrs. Anders Johan (Alfrida Konstantia Brogren)"/>
    <x v="1"/>
    <n v="39"/>
    <n v="1"/>
    <n v="5"/>
    <n v="347082"/>
    <n v="31.274999999999999"/>
    <m/>
    <s v="S"/>
  </r>
  <r>
    <n v="612"/>
    <n v="0"/>
    <x v="0"/>
    <n v="3"/>
    <x v="0"/>
    <s v="Jardin, Mr. Jose Neto"/>
    <x v="0"/>
    <m/>
    <n v="0"/>
    <n v="0"/>
    <s v="SOTON/O.Q. 3101305"/>
    <n v="7.05"/>
    <m/>
    <s v="S"/>
  </r>
  <r>
    <n v="613"/>
    <n v="1"/>
    <x v="1"/>
    <n v="3"/>
    <x v="0"/>
    <s v="Murphy, Miss. Margaret Jane"/>
    <x v="1"/>
    <m/>
    <n v="1"/>
    <n v="0"/>
    <n v="367230"/>
    <n v="15.5"/>
    <m/>
    <s v="Q"/>
  </r>
  <r>
    <n v="614"/>
    <n v="0"/>
    <x v="0"/>
    <n v="3"/>
    <x v="0"/>
    <s v="Horgan, Mr. John"/>
    <x v="0"/>
    <m/>
    <n v="0"/>
    <n v="0"/>
    <n v="370377"/>
    <n v="7.75"/>
    <m/>
    <s v="Q"/>
  </r>
  <r>
    <n v="615"/>
    <n v="0"/>
    <x v="0"/>
    <n v="3"/>
    <x v="0"/>
    <s v="Brocklebank, Mr. William Alfred"/>
    <x v="0"/>
    <n v="35"/>
    <n v="0"/>
    <n v="0"/>
    <n v="364512"/>
    <n v="8.0500000000000007"/>
    <m/>
    <s v="S"/>
  </r>
  <r>
    <n v="616"/>
    <n v="1"/>
    <x v="1"/>
    <n v="2"/>
    <x v="2"/>
    <s v="Herman, Miss. Alice"/>
    <x v="1"/>
    <n v="24"/>
    <n v="1"/>
    <n v="2"/>
    <n v="220845"/>
    <n v="65"/>
    <m/>
    <s v="S"/>
  </r>
  <r>
    <n v="617"/>
    <n v="0"/>
    <x v="0"/>
    <n v="3"/>
    <x v="0"/>
    <s v="Danbom, Mr. Ernst Gilbert"/>
    <x v="0"/>
    <n v="34"/>
    <n v="1"/>
    <n v="1"/>
    <n v="347080"/>
    <n v="14.4"/>
    <m/>
    <s v="S"/>
  </r>
  <r>
    <n v="618"/>
    <n v="0"/>
    <x v="0"/>
    <n v="3"/>
    <x v="0"/>
    <s v="Lobb, Mrs. William Arthur (Cordelia K Stanlick)"/>
    <x v="1"/>
    <n v="26"/>
    <n v="1"/>
    <n v="0"/>
    <s v="A/5. 3336"/>
    <n v="16.100000000000001"/>
    <m/>
    <s v="S"/>
  </r>
  <r>
    <n v="619"/>
    <n v="1"/>
    <x v="1"/>
    <n v="2"/>
    <x v="2"/>
    <s v="Becker, Miss. Marion Louise"/>
    <x v="1"/>
    <n v="4"/>
    <n v="2"/>
    <n v="1"/>
    <n v="230136"/>
    <n v="39"/>
    <s v="F4"/>
    <s v="S"/>
  </r>
  <r>
    <n v="620"/>
    <n v="0"/>
    <x v="0"/>
    <n v="2"/>
    <x v="2"/>
    <s v="Gavey, Mr. Lawrence"/>
    <x v="0"/>
    <n v="26"/>
    <n v="0"/>
    <n v="0"/>
    <n v="31028"/>
    <n v="10.5"/>
    <m/>
    <s v="S"/>
  </r>
  <r>
    <n v="621"/>
    <n v="0"/>
    <x v="0"/>
    <n v="3"/>
    <x v="0"/>
    <s v="Yasbeck, Mr. Antoni"/>
    <x v="0"/>
    <n v="27"/>
    <n v="1"/>
    <n v="0"/>
    <n v="2659"/>
    <n v="14.4542"/>
    <m/>
    <s v="C"/>
  </r>
  <r>
    <n v="622"/>
    <n v="1"/>
    <x v="1"/>
    <n v="1"/>
    <x v="1"/>
    <s v="Kimball, Mr. Edwin Nelson Jr"/>
    <x v="0"/>
    <n v="42"/>
    <n v="1"/>
    <n v="0"/>
    <n v="11753"/>
    <n v="52.554200000000002"/>
    <s v="D19"/>
    <s v="S"/>
  </r>
  <r>
    <n v="623"/>
    <n v="1"/>
    <x v="1"/>
    <n v="3"/>
    <x v="0"/>
    <s v="Nakid, Mr. Sahid"/>
    <x v="0"/>
    <n v="20"/>
    <n v="1"/>
    <n v="1"/>
    <n v="2653"/>
    <n v="15.7417"/>
    <m/>
    <s v="C"/>
  </r>
  <r>
    <n v="624"/>
    <n v="0"/>
    <x v="0"/>
    <n v="3"/>
    <x v="0"/>
    <s v="Hansen, Mr. Henry Damsgaard"/>
    <x v="0"/>
    <n v="21"/>
    <n v="0"/>
    <n v="0"/>
    <n v="350029"/>
    <n v="7.8541999999999996"/>
    <m/>
    <s v="S"/>
  </r>
  <r>
    <n v="625"/>
    <n v="0"/>
    <x v="0"/>
    <n v="3"/>
    <x v="0"/>
    <s v="Bowen, Mr. David John &quot;Dai&quot;"/>
    <x v="0"/>
    <n v="21"/>
    <n v="0"/>
    <n v="0"/>
    <n v="54636"/>
    <n v="16.100000000000001"/>
    <m/>
    <s v="S"/>
  </r>
  <r>
    <n v="626"/>
    <n v="0"/>
    <x v="0"/>
    <n v="1"/>
    <x v="1"/>
    <s v="Sutton, Mr. Frederick"/>
    <x v="0"/>
    <n v="61"/>
    <n v="0"/>
    <n v="0"/>
    <n v="36963"/>
    <n v="32.320799999999998"/>
    <s v="D50"/>
    <s v="S"/>
  </r>
  <r>
    <n v="627"/>
    <n v="0"/>
    <x v="0"/>
    <n v="2"/>
    <x v="2"/>
    <s v="Kirkland, Rev. Charles Leonard"/>
    <x v="0"/>
    <n v="57"/>
    <n v="0"/>
    <n v="0"/>
    <n v="219533"/>
    <n v="12.35"/>
    <m/>
    <s v="Q"/>
  </r>
  <r>
    <n v="628"/>
    <n v="1"/>
    <x v="1"/>
    <n v="1"/>
    <x v="1"/>
    <s v="Longley, Miss. Gretchen Fiske"/>
    <x v="1"/>
    <n v="21"/>
    <n v="0"/>
    <n v="0"/>
    <n v="13502"/>
    <n v="77.958299999999994"/>
    <s v="D9"/>
    <s v="S"/>
  </r>
  <r>
    <n v="629"/>
    <n v="0"/>
    <x v="0"/>
    <n v="3"/>
    <x v="0"/>
    <s v="Bostandyeff, Mr. Guentcho"/>
    <x v="0"/>
    <n v="26"/>
    <n v="0"/>
    <n v="0"/>
    <n v="349224"/>
    <n v="7.8958000000000004"/>
    <m/>
    <s v="S"/>
  </r>
  <r>
    <n v="630"/>
    <n v="0"/>
    <x v="0"/>
    <n v="3"/>
    <x v="0"/>
    <s v="O'Connell, Mr. Patrick D"/>
    <x v="0"/>
    <m/>
    <n v="0"/>
    <n v="0"/>
    <n v="334912"/>
    <n v="7.7332999999999998"/>
    <m/>
    <s v="Q"/>
  </r>
  <r>
    <n v="631"/>
    <n v="1"/>
    <x v="1"/>
    <n v="1"/>
    <x v="1"/>
    <s v="Barkworth, Mr. Algernon Henry Wilson"/>
    <x v="0"/>
    <n v="80"/>
    <n v="0"/>
    <n v="0"/>
    <n v="27042"/>
    <n v="30"/>
    <s v="A23"/>
    <s v="S"/>
  </r>
  <r>
    <n v="632"/>
    <n v="0"/>
    <x v="0"/>
    <n v="3"/>
    <x v="0"/>
    <s v="Lundahl, Mr. Johan Svensson"/>
    <x v="0"/>
    <n v="51"/>
    <n v="0"/>
    <n v="0"/>
    <n v="347743"/>
    <n v="7.0541999999999998"/>
    <m/>
    <s v="S"/>
  </r>
  <r>
    <n v="633"/>
    <n v="1"/>
    <x v="1"/>
    <n v="1"/>
    <x v="1"/>
    <s v="Stahelin-Maeglin, Dr. Max"/>
    <x v="0"/>
    <n v="32"/>
    <n v="0"/>
    <n v="0"/>
    <n v="13214"/>
    <n v="30.5"/>
    <s v="B50"/>
    <s v="C"/>
  </r>
  <r>
    <n v="634"/>
    <n v="0"/>
    <x v="0"/>
    <n v="1"/>
    <x v="1"/>
    <s v="Parr, Mr. William Henry Marsh"/>
    <x v="0"/>
    <m/>
    <n v="0"/>
    <n v="0"/>
    <n v="112052"/>
    <n v="0"/>
    <m/>
    <s v="S"/>
  </r>
  <r>
    <n v="635"/>
    <n v="0"/>
    <x v="0"/>
    <n v="3"/>
    <x v="0"/>
    <s v="Skoog, Miss. Mabel"/>
    <x v="1"/>
    <n v="9"/>
    <n v="3"/>
    <n v="2"/>
    <n v="347088"/>
    <n v="27.9"/>
    <m/>
    <s v="S"/>
  </r>
  <r>
    <n v="636"/>
    <n v="1"/>
    <x v="1"/>
    <n v="2"/>
    <x v="2"/>
    <s v="Davis, Miss. Mary"/>
    <x v="1"/>
    <n v="28"/>
    <n v="0"/>
    <n v="0"/>
    <n v="237668"/>
    <n v="13"/>
    <m/>
    <s v="S"/>
  </r>
  <r>
    <n v="637"/>
    <n v="0"/>
    <x v="0"/>
    <n v="3"/>
    <x v="0"/>
    <s v="Leinonen, Mr. Antti Gustaf"/>
    <x v="0"/>
    <n v="32"/>
    <n v="0"/>
    <n v="0"/>
    <s v="STON/O 2. 3101292"/>
    <n v="7.9249999999999998"/>
    <m/>
    <s v="S"/>
  </r>
  <r>
    <n v="638"/>
    <n v="0"/>
    <x v="0"/>
    <n v="2"/>
    <x v="2"/>
    <s v="Collyer, Mr. Harvey"/>
    <x v="0"/>
    <n v="31"/>
    <n v="1"/>
    <n v="1"/>
    <s v="C.A. 31921"/>
    <n v="26.25"/>
    <m/>
    <s v="S"/>
  </r>
  <r>
    <n v="639"/>
    <n v="0"/>
    <x v="0"/>
    <n v="3"/>
    <x v="0"/>
    <s v="Panula, Mrs. Juha (Maria Emilia Ojala)"/>
    <x v="1"/>
    <n v="41"/>
    <n v="0"/>
    <n v="5"/>
    <n v="3101295"/>
    <n v="39.6875"/>
    <m/>
    <s v="S"/>
  </r>
  <r>
    <n v="640"/>
    <n v="0"/>
    <x v="0"/>
    <n v="3"/>
    <x v="0"/>
    <s v="Thorneycroft, Mr. Percival"/>
    <x v="0"/>
    <m/>
    <n v="1"/>
    <n v="0"/>
    <n v="376564"/>
    <n v="16.100000000000001"/>
    <m/>
    <s v="S"/>
  </r>
  <r>
    <n v="641"/>
    <n v="0"/>
    <x v="0"/>
    <n v="3"/>
    <x v="0"/>
    <s v="Jensen, Mr. Hans Peder"/>
    <x v="0"/>
    <n v="20"/>
    <n v="0"/>
    <n v="0"/>
    <n v="350050"/>
    <n v="7.8541999999999996"/>
    <m/>
    <s v="S"/>
  </r>
  <r>
    <n v="642"/>
    <n v="1"/>
    <x v="1"/>
    <n v="1"/>
    <x v="1"/>
    <s v="Sagesser, Mlle. Emma"/>
    <x v="1"/>
    <n v="24"/>
    <n v="0"/>
    <n v="0"/>
    <s v="PC 17477"/>
    <n v="69.3"/>
    <s v="B35"/>
    <s v="C"/>
  </r>
  <r>
    <n v="643"/>
    <n v="0"/>
    <x v="0"/>
    <n v="3"/>
    <x v="0"/>
    <s v="Skoog, Miss. Margit Elizabeth"/>
    <x v="1"/>
    <n v="2"/>
    <n v="3"/>
    <n v="2"/>
    <n v="347088"/>
    <n v="27.9"/>
    <m/>
    <s v="S"/>
  </r>
  <r>
    <n v="644"/>
    <n v="1"/>
    <x v="1"/>
    <n v="3"/>
    <x v="0"/>
    <s v="Foo, Mr. Choong"/>
    <x v="0"/>
    <m/>
    <n v="0"/>
    <n v="0"/>
    <n v="1601"/>
    <n v="56.495800000000003"/>
    <m/>
    <s v="S"/>
  </r>
  <r>
    <n v="645"/>
    <n v="1"/>
    <x v="1"/>
    <n v="3"/>
    <x v="0"/>
    <s v="Baclini, Miss. Eugenie"/>
    <x v="1"/>
    <n v="0.75"/>
    <n v="2"/>
    <n v="1"/>
    <n v="2666"/>
    <n v="19.258299999999998"/>
    <m/>
    <s v="C"/>
  </r>
  <r>
    <n v="646"/>
    <n v="1"/>
    <x v="1"/>
    <n v="1"/>
    <x v="1"/>
    <s v="Harper, Mr. Henry Sleeper"/>
    <x v="0"/>
    <n v="48"/>
    <n v="1"/>
    <n v="0"/>
    <s v="PC 17572"/>
    <n v="76.729200000000006"/>
    <s v="D33"/>
    <s v="C"/>
  </r>
  <r>
    <n v="647"/>
    <n v="0"/>
    <x v="0"/>
    <n v="3"/>
    <x v="0"/>
    <s v="Cor, Mr. Liudevit"/>
    <x v="0"/>
    <n v="19"/>
    <n v="0"/>
    <n v="0"/>
    <n v="349231"/>
    <n v="7.8958000000000004"/>
    <m/>
    <s v="S"/>
  </r>
  <r>
    <n v="648"/>
    <n v="1"/>
    <x v="1"/>
    <n v="1"/>
    <x v="1"/>
    <s v="Simonius-Blumer, Col. Oberst Alfons"/>
    <x v="0"/>
    <n v="56"/>
    <n v="0"/>
    <n v="0"/>
    <n v="13213"/>
    <n v="35.5"/>
    <s v="A26"/>
    <s v="C"/>
  </r>
  <r>
    <n v="649"/>
    <n v="0"/>
    <x v="0"/>
    <n v="3"/>
    <x v="0"/>
    <s v="Willey, Mr. Edward"/>
    <x v="0"/>
    <m/>
    <n v="0"/>
    <n v="0"/>
    <s v="S.O./P.P. 751"/>
    <n v="7.55"/>
    <m/>
    <s v="S"/>
  </r>
  <r>
    <n v="650"/>
    <n v="1"/>
    <x v="1"/>
    <n v="3"/>
    <x v="0"/>
    <s v="Stanley, Miss. Amy Zillah Elsie"/>
    <x v="1"/>
    <n v="23"/>
    <n v="0"/>
    <n v="0"/>
    <s v="CA. 2314"/>
    <n v="7.55"/>
    <m/>
    <s v="S"/>
  </r>
  <r>
    <n v="651"/>
    <n v="0"/>
    <x v="0"/>
    <n v="3"/>
    <x v="0"/>
    <s v="Mitkoff, Mr. Mito"/>
    <x v="0"/>
    <m/>
    <n v="0"/>
    <n v="0"/>
    <n v="349221"/>
    <n v="7.8958000000000004"/>
    <m/>
    <s v="S"/>
  </r>
  <r>
    <n v="652"/>
    <n v="1"/>
    <x v="1"/>
    <n v="2"/>
    <x v="2"/>
    <s v="Doling, Miss. Elsie"/>
    <x v="1"/>
    <n v="18"/>
    <n v="0"/>
    <n v="1"/>
    <n v="231919"/>
    <n v="23"/>
    <m/>
    <s v="S"/>
  </r>
  <r>
    <n v="653"/>
    <n v="0"/>
    <x v="0"/>
    <n v="3"/>
    <x v="0"/>
    <s v="Kalvik, Mr. Johannes Halvorsen"/>
    <x v="0"/>
    <n v="21"/>
    <n v="0"/>
    <n v="0"/>
    <n v="8475"/>
    <n v="8.4332999999999991"/>
    <m/>
    <s v="S"/>
  </r>
  <r>
    <n v="654"/>
    <n v="1"/>
    <x v="1"/>
    <n v="3"/>
    <x v="0"/>
    <s v="O'Leary, Miss. Hanora &quot;Norah&quot;"/>
    <x v="1"/>
    <m/>
    <n v="0"/>
    <n v="0"/>
    <n v="330919"/>
    <n v="7.8292000000000002"/>
    <m/>
    <s v="Q"/>
  </r>
  <r>
    <n v="655"/>
    <n v="0"/>
    <x v="0"/>
    <n v="3"/>
    <x v="0"/>
    <s v="Hegarty, Miss. Hanora &quot;Nora&quot;"/>
    <x v="1"/>
    <n v="18"/>
    <n v="0"/>
    <n v="0"/>
    <n v="365226"/>
    <n v="6.75"/>
    <m/>
    <s v="Q"/>
  </r>
  <r>
    <n v="656"/>
    <n v="0"/>
    <x v="0"/>
    <n v="2"/>
    <x v="2"/>
    <s v="Hickman, Mr. Leonard Mark"/>
    <x v="0"/>
    <n v="24"/>
    <n v="2"/>
    <n v="0"/>
    <s v="S.O.C. 14879"/>
    <n v="73.5"/>
    <m/>
    <s v="S"/>
  </r>
  <r>
    <n v="657"/>
    <n v="0"/>
    <x v="0"/>
    <n v="3"/>
    <x v="0"/>
    <s v="Radeff, Mr. Alexander"/>
    <x v="0"/>
    <m/>
    <n v="0"/>
    <n v="0"/>
    <n v="349223"/>
    <n v="7.8958000000000004"/>
    <m/>
    <s v="S"/>
  </r>
  <r>
    <n v="658"/>
    <n v="0"/>
    <x v="0"/>
    <n v="3"/>
    <x v="0"/>
    <s v="Bourke, Mrs. John (Catherine)"/>
    <x v="1"/>
    <n v="32"/>
    <n v="1"/>
    <n v="1"/>
    <n v="364849"/>
    <n v="15.5"/>
    <m/>
    <s v="Q"/>
  </r>
  <r>
    <n v="659"/>
    <n v="0"/>
    <x v="0"/>
    <n v="2"/>
    <x v="2"/>
    <s v="Eitemiller, Mr. George Floyd"/>
    <x v="0"/>
    <n v="23"/>
    <n v="0"/>
    <n v="0"/>
    <n v="29751"/>
    <n v="13"/>
    <m/>
    <s v="S"/>
  </r>
  <r>
    <n v="660"/>
    <n v="0"/>
    <x v="0"/>
    <n v="1"/>
    <x v="1"/>
    <s v="Newell, Mr. Arthur Webster"/>
    <x v="0"/>
    <n v="58"/>
    <n v="0"/>
    <n v="2"/>
    <n v="35273"/>
    <n v="113.27500000000001"/>
    <s v="D48"/>
    <s v="C"/>
  </r>
  <r>
    <n v="661"/>
    <n v="1"/>
    <x v="1"/>
    <n v="1"/>
    <x v="1"/>
    <s v="Frauenthal, Dr. Henry William"/>
    <x v="0"/>
    <n v="50"/>
    <n v="2"/>
    <n v="0"/>
    <s v="PC 17611"/>
    <n v="133.65"/>
    <m/>
    <s v="S"/>
  </r>
  <r>
    <n v="662"/>
    <n v="0"/>
    <x v="0"/>
    <n v="3"/>
    <x v="0"/>
    <s v="Badt, Mr. Mohamed"/>
    <x v="0"/>
    <n v="40"/>
    <n v="0"/>
    <n v="0"/>
    <n v="2623"/>
    <n v="7.2249999999999996"/>
    <m/>
    <s v="C"/>
  </r>
  <r>
    <n v="663"/>
    <n v="0"/>
    <x v="0"/>
    <n v="1"/>
    <x v="1"/>
    <s v="Colley, Mr. Edward Pomeroy"/>
    <x v="0"/>
    <n v="47"/>
    <n v="0"/>
    <n v="0"/>
    <n v="5727"/>
    <n v="25.587499999999999"/>
    <s v="E58"/>
    <s v="S"/>
  </r>
  <r>
    <n v="664"/>
    <n v="0"/>
    <x v="0"/>
    <n v="3"/>
    <x v="0"/>
    <s v="Coleff, Mr. Peju"/>
    <x v="0"/>
    <n v="36"/>
    <n v="0"/>
    <n v="0"/>
    <n v="349210"/>
    <n v="7.4958"/>
    <m/>
    <s v="S"/>
  </r>
  <r>
    <n v="665"/>
    <n v="1"/>
    <x v="1"/>
    <n v="3"/>
    <x v="0"/>
    <s v="Lindqvist, Mr. Eino William"/>
    <x v="0"/>
    <n v="20"/>
    <n v="1"/>
    <n v="0"/>
    <s v="STON/O 2. 3101285"/>
    <n v="7.9249999999999998"/>
    <m/>
    <s v="S"/>
  </r>
  <r>
    <n v="666"/>
    <n v="0"/>
    <x v="0"/>
    <n v="2"/>
    <x v="2"/>
    <s v="Hickman, Mr. Lewis"/>
    <x v="0"/>
    <n v="32"/>
    <n v="2"/>
    <n v="0"/>
    <s v="S.O.C. 14879"/>
    <n v="73.5"/>
    <m/>
    <s v="S"/>
  </r>
  <r>
    <n v="667"/>
    <n v="0"/>
    <x v="0"/>
    <n v="2"/>
    <x v="2"/>
    <s v="Butler, Mr. Reginald Fenton"/>
    <x v="0"/>
    <n v="25"/>
    <n v="0"/>
    <n v="0"/>
    <n v="234686"/>
    <n v="13"/>
    <m/>
    <s v="S"/>
  </r>
  <r>
    <n v="668"/>
    <n v="0"/>
    <x v="0"/>
    <n v="3"/>
    <x v="0"/>
    <s v="Rommetvedt, Mr. Knud Paust"/>
    <x v="0"/>
    <m/>
    <n v="0"/>
    <n v="0"/>
    <n v="312993"/>
    <n v="7.7750000000000004"/>
    <m/>
    <s v="S"/>
  </r>
  <r>
    <n v="669"/>
    <n v="0"/>
    <x v="0"/>
    <n v="3"/>
    <x v="0"/>
    <s v="Cook, Mr. Jacob"/>
    <x v="0"/>
    <n v="43"/>
    <n v="0"/>
    <n v="0"/>
    <s v="A/5 3536"/>
    <n v="8.0500000000000007"/>
    <m/>
    <s v="S"/>
  </r>
  <r>
    <n v="670"/>
    <n v="1"/>
    <x v="1"/>
    <n v="1"/>
    <x v="1"/>
    <s v="Taylor, Mrs. Elmer Zebley (Juliet Cummins Wright)"/>
    <x v="1"/>
    <m/>
    <n v="1"/>
    <n v="0"/>
    <n v="19996"/>
    <n v="52"/>
    <s v="C126"/>
    <s v="S"/>
  </r>
  <r>
    <n v="671"/>
    <n v="1"/>
    <x v="1"/>
    <n v="2"/>
    <x v="2"/>
    <s v="Brown, Mrs. Thomas William Solomon (Elizabeth Catherine Ford)"/>
    <x v="1"/>
    <n v="40"/>
    <n v="1"/>
    <n v="1"/>
    <n v="29750"/>
    <n v="39"/>
    <m/>
    <s v="S"/>
  </r>
  <r>
    <n v="672"/>
    <n v="0"/>
    <x v="0"/>
    <n v="1"/>
    <x v="1"/>
    <s v="Davidson, Mr. Thornton"/>
    <x v="0"/>
    <n v="31"/>
    <n v="1"/>
    <n v="0"/>
    <s v="F.C. 12750"/>
    <n v="52"/>
    <s v="B71"/>
    <s v="S"/>
  </r>
  <r>
    <n v="673"/>
    <n v="0"/>
    <x v="0"/>
    <n v="2"/>
    <x v="2"/>
    <s v="Mitchell, Mr. Henry Michael"/>
    <x v="0"/>
    <n v="70"/>
    <n v="0"/>
    <n v="0"/>
    <s v="C.A. 24580"/>
    <n v="10.5"/>
    <m/>
    <s v="S"/>
  </r>
  <r>
    <n v="674"/>
    <n v="1"/>
    <x v="1"/>
    <n v="2"/>
    <x v="2"/>
    <s v="Wilhelms, Mr. Charles"/>
    <x v="0"/>
    <n v="31"/>
    <n v="0"/>
    <n v="0"/>
    <n v="244270"/>
    <n v="13"/>
    <m/>
    <s v="S"/>
  </r>
  <r>
    <n v="675"/>
    <n v="0"/>
    <x v="0"/>
    <n v="2"/>
    <x v="2"/>
    <s v="Watson, Mr. Ennis Hastings"/>
    <x v="0"/>
    <m/>
    <n v="0"/>
    <n v="0"/>
    <n v="239856"/>
    <n v="0"/>
    <m/>
    <s v="S"/>
  </r>
  <r>
    <n v="676"/>
    <n v="0"/>
    <x v="0"/>
    <n v="3"/>
    <x v="0"/>
    <s v="Edvardsson, Mr. Gustaf Hjalmar"/>
    <x v="0"/>
    <n v="18"/>
    <n v="0"/>
    <n v="0"/>
    <n v="349912"/>
    <n v="7.7750000000000004"/>
    <m/>
    <s v="S"/>
  </r>
  <r>
    <n v="677"/>
    <n v="0"/>
    <x v="0"/>
    <n v="3"/>
    <x v="0"/>
    <s v="Sawyer, Mr. Frederick Charles"/>
    <x v="0"/>
    <n v="24.5"/>
    <n v="0"/>
    <n v="0"/>
    <n v="342826"/>
    <n v="8.0500000000000007"/>
    <m/>
    <s v="S"/>
  </r>
  <r>
    <n v="678"/>
    <n v="1"/>
    <x v="1"/>
    <n v="3"/>
    <x v="0"/>
    <s v="Turja, Miss. Anna Sofia"/>
    <x v="1"/>
    <n v="18"/>
    <n v="0"/>
    <n v="0"/>
    <n v="4138"/>
    <n v="9.8416999999999994"/>
    <m/>
    <s v="S"/>
  </r>
  <r>
    <n v="679"/>
    <n v="0"/>
    <x v="0"/>
    <n v="3"/>
    <x v="0"/>
    <s v="Goodwin, Mrs. Frederick (Augusta Tyler)"/>
    <x v="1"/>
    <n v="43"/>
    <n v="1"/>
    <n v="6"/>
    <s v="CA 2144"/>
    <n v="46.9"/>
    <m/>
    <s v="S"/>
  </r>
  <r>
    <n v="680"/>
    <n v="1"/>
    <x v="1"/>
    <n v="1"/>
    <x v="1"/>
    <s v="Cardeza, Mr. Thomas Drake Martinez"/>
    <x v="0"/>
    <n v="36"/>
    <n v="0"/>
    <n v="1"/>
    <s v="PC 17755"/>
    <n v="512.32920000000001"/>
    <s v="B51 B53 B55"/>
    <s v="C"/>
  </r>
  <r>
    <n v="681"/>
    <n v="0"/>
    <x v="0"/>
    <n v="3"/>
    <x v="0"/>
    <s v="Peters, Miss. Katie"/>
    <x v="1"/>
    <m/>
    <n v="0"/>
    <n v="0"/>
    <n v="330935"/>
    <n v="8.1374999999999993"/>
    <m/>
    <s v="Q"/>
  </r>
  <r>
    <n v="682"/>
    <n v="1"/>
    <x v="1"/>
    <n v="1"/>
    <x v="1"/>
    <s v="Hassab, Mr. Hammad"/>
    <x v="0"/>
    <n v="27"/>
    <n v="0"/>
    <n v="0"/>
    <s v="PC 17572"/>
    <n v="76.729200000000006"/>
    <s v="D49"/>
    <s v="C"/>
  </r>
  <r>
    <n v="683"/>
    <n v="0"/>
    <x v="0"/>
    <n v="3"/>
    <x v="0"/>
    <s v="Olsvigen, Mr. Thor Anderson"/>
    <x v="0"/>
    <n v="20"/>
    <n v="0"/>
    <n v="0"/>
    <n v="6563"/>
    <n v="9.2249999999999996"/>
    <m/>
    <s v="S"/>
  </r>
  <r>
    <n v="684"/>
    <n v="0"/>
    <x v="0"/>
    <n v="3"/>
    <x v="0"/>
    <s v="Goodwin, Mr. Charles Edward"/>
    <x v="0"/>
    <n v="14"/>
    <n v="5"/>
    <n v="2"/>
    <s v="CA 2144"/>
    <n v="46.9"/>
    <m/>
    <s v="S"/>
  </r>
  <r>
    <n v="685"/>
    <n v="0"/>
    <x v="0"/>
    <n v="2"/>
    <x v="2"/>
    <s v="Brown, Mr. Thomas William Solomon"/>
    <x v="0"/>
    <n v="60"/>
    <n v="1"/>
    <n v="1"/>
    <n v="29750"/>
    <n v="39"/>
    <m/>
    <s v="S"/>
  </r>
  <r>
    <n v="686"/>
    <n v="0"/>
    <x v="0"/>
    <n v="2"/>
    <x v="2"/>
    <s v="Laroche, Mr. Joseph Philippe Lemercier"/>
    <x v="0"/>
    <n v="25"/>
    <n v="1"/>
    <n v="2"/>
    <s v="SC/Paris 2123"/>
    <n v="41.5792"/>
    <m/>
    <s v="C"/>
  </r>
  <r>
    <n v="687"/>
    <n v="0"/>
    <x v="0"/>
    <n v="3"/>
    <x v="0"/>
    <s v="Panula, Mr. Jaako Arnold"/>
    <x v="0"/>
    <n v="14"/>
    <n v="4"/>
    <n v="1"/>
    <n v="3101295"/>
    <n v="39.6875"/>
    <m/>
    <s v="S"/>
  </r>
  <r>
    <n v="688"/>
    <n v="0"/>
    <x v="0"/>
    <n v="3"/>
    <x v="0"/>
    <s v="Dakic, Mr. Branko"/>
    <x v="0"/>
    <n v="19"/>
    <n v="0"/>
    <n v="0"/>
    <n v="349228"/>
    <n v="10.1708"/>
    <m/>
    <s v="S"/>
  </r>
  <r>
    <n v="689"/>
    <n v="0"/>
    <x v="0"/>
    <n v="3"/>
    <x v="0"/>
    <s v="Fischer, Mr. Eberhard Thelander"/>
    <x v="0"/>
    <n v="18"/>
    <n v="0"/>
    <n v="0"/>
    <n v="350036"/>
    <n v="7.7957999999999998"/>
    <m/>
    <s v="S"/>
  </r>
  <r>
    <n v="690"/>
    <n v="1"/>
    <x v="1"/>
    <n v="1"/>
    <x v="1"/>
    <s v="Madill, Miss. Georgette Alexandra"/>
    <x v="1"/>
    <n v="15"/>
    <n v="0"/>
    <n v="1"/>
    <n v="24160"/>
    <n v="211.33750000000001"/>
    <s v="B5"/>
    <s v="S"/>
  </r>
  <r>
    <n v="691"/>
    <n v="1"/>
    <x v="1"/>
    <n v="1"/>
    <x v="1"/>
    <s v="Dick, Mr. Albert Adrian"/>
    <x v="0"/>
    <n v="31"/>
    <n v="1"/>
    <n v="0"/>
    <n v="17474"/>
    <n v="57"/>
    <s v="B20"/>
    <s v="S"/>
  </r>
  <r>
    <n v="692"/>
    <n v="1"/>
    <x v="1"/>
    <n v="3"/>
    <x v="0"/>
    <s v="Karun, Miss. Manca"/>
    <x v="1"/>
    <n v="4"/>
    <n v="0"/>
    <n v="1"/>
    <n v="349256"/>
    <n v="13.416700000000001"/>
    <m/>
    <s v="C"/>
  </r>
  <r>
    <n v="693"/>
    <n v="1"/>
    <x v="1"/>
    <n v="3"/>
    <x v="0"/>
    <s v="Lam, Mr. Ali"/>
    <x v="0"/>
    <m/>
    <n v="0"/>
    <n v="0"/>
    <n v="1601"/>
    <n v="56.495800000000003"/>
    <m/>
    <s v="S"/>
  </r>
  <r>
    <n v="694"/>
    <n v="0"/>
    <x v="0"/>
    <n v="3"/>
    <x v="0"/>
    <s v="Saad, Mr. Khalil"/>
    <x v="0"/>
    <n v="25"/>
    <n v="0"/>
    <n v="0"/>
    <n v="2672"/>
    <n v="7.2249999999999996"/>
    <m/>
    <s v="C"/>
  </r>
  <r>
    <n v="695"/>
    <n v="0"/>
    <x v="0"/>
    <n v="1"/>
    <x v="1"/>
    <s v="Weir, Col. John"/>
    <x v="0"/>
    <n v="60"/>
    <n v="0"/>
    <n v="0"/>
    <n v="113800"/>
    <n v="26.55"/>
    <m/>
    <s v="S"/>
  </r>
  <r>
    <n v="696"/>
    <n v="0"/>
    <x v="0"/>
    <n v="2"/>
    <x v="2"/>
    <s v="Chapman, Mr. Charles Henry"/>
    <x v="0"/>
    <n v="52"/>
    <n v="0"/>
    <n v="0"/>
    <n v="248731"/>
    <n v="13.5"/>
    <m/>
    <s v="S"/>
  </r>
  <r>
    <n v="697"/>
    <n v="0"/>
    <x v="0"/>
    <n v="3"/>
    <x v="0"/>
    <s v="Kelly, Mr. James"/>
    <x v="0"/>
    <n v="44"/>
    <n v="0"/>
    <n v="0"/>
    <n v="363592"/>
    <n v="8.0500000000000007"/>
    <m/>
    <s v="S"/>
  </r>
  <r>
    <n v="698"/>
    <n v="1"/>
    <x v="1"/>
    <n v="3"/>
    <x v="0"/>
    <s v="Mullens, Miss. Katherine &quot;Katie&quot;"/>
    <x v="1"/>
    <m/>
    <n v="0"/>
    <n v="0"/>
    <n v="35852"/>
    <n v="7.7332999999999998"/>
    <m/>
    <s v="Q"/>
  </r>
  <r>
    <n v="699"/>
    <n v="0"/>
    <x v="0"/>
    <n v="1"/>
    <x v="1"/>
    <s v="Thayer, Mr. John Borland"/>
    <x v="0"/>
    <n v="49"/>
    <n v="1"/>
    <n v="1"/>
    <n v="17421"/>
    <n v="110.88330000000001"/>
    <s v="C68"/>
    <s v="C"/>
  </r>
  <r>
    <n v="700"/>
    <n v="0"/>
    <x v="0"/>
    <n v="3"/>
    <x v="0"/>
    <s v="Humblen, Mr. Adolf Mathias Nicolai Olsen"/>
    <x v="0"/>
    <n v="42"/>
    <n v="0"/>
    <n v="0"/>
    <n v="348121"/>
    <n v="7.65"/>
    <s v="F G63"/>
    <s v="S"/>
  </r>
  <r>
    <n v="701"/>
    <n v="1"/>
    <x v="1"/>
    <n v="1"/>
    <x v="1"/>
    <s v="Astor, Mrs. John Jacob (Madeleine Talmadge Force)"/>
    <x v="1"/>
    <n v="18"/>
    <n v="1"/>
    <n v="0"/>
    <s v="PC 17757"/>
    <n v="227.52500000000001"/>
    <s v="C62 C64"/>
    <s v="C"/>
  </r>
  <r>
    <n v="702"/>
    <n v="1"/>
    <x v="1"/>
    <n v="1"/>
    <x v="1"/>
    <s v="Silverthorne, Mr. Spencer Victor"/>
    <x v="0"/>
    <n v="35"/>
    <n v="0"/>
    <n v="0"/>
    <s v="PC 17475"/>
    <n v="26.287500000000001"/>
    <s v="E24"/>
    <s v="S"/>
  </r>
  <r>
    <n v="703"/>
    <n v="0"/>
    <x v="0"/>
    <n v="3"/>
    <x v="0"/>
    <s v="Barbara, Miss. Saiide"/>
    <x v="1"/>
    <n v="18"/>
    <n v="0"/>
    <n v="1"/>
    <n v="2691"/>
    <n v="14.4542"/>
    <m/>
    <s v="C"/>
  </r>
  <r>
    <n v="704"/>
    <n v="0"/>
    <x v="0"/>
    <n v="3"/>
    <x v="0"/>
    <s v="Gallagher, Mr. Martin"/>
    <x v="0"/>
    <n v="25"/>
    <n v="0"/>
    <n v="0"/>
    <n v="36864"/>
    <n v="7.7416999999999998"/>
    <m/>
    <s v="Q"/>
  </r>
  <r>
    <n v="705"/>
    <n v="0"/>
    <x v="0"/>
    <n v="3"/>
    <x v="0"/>
    <s v="Hansen, Mr. Henrik Juul"/>
    <x v="0"/>
    <n v="26"/>
    <n v="1"/>
    <n v="0"/>
    <n v="350025"/>
    <n v="7.8541999999999996"/>
    <m/>
    <s v="S"/>
  </r>
  <r>
    <n v="706"/>
    <n v="0"/>
    <x v="0"/>
    <n v="2"/>
    <x v="2"/>
    <s v="Morley, Mr. Henry Samuel (&quot;Mr Henry Marshall&quot;)"/>
    <x v="0"/>
    <n v="39"/>
    <n v="0"/>
    <n v="0"/>
    <n v="250655"/>
    <n v="26"/>
    <m/>
    <s v="S"/>
  </r>
  <r>
    <n v="707"/>
    <n v="1"/>
    <x v="1"/>
    <n v="2"/>
    <x v="2"/>
    <s v="Kelly, Mrs. Florence &quot;Fannie&quot;"/>
    <x v="1"/>
    <n v="45"/>
    <n v="0"/>
    <n v="0"/>
    <n v="223596"/>
    <n v="13.5"/>
    <m/>
    <s v="S"/>
  </r>
  <r>
    <n v="708"/>
    <n v="1"/>
    <x v="1"/>
    <n v="1"/>
    <x v="1"/>
    <s v="Calderhead, Mr. Edward Pennington"/>
    <x v="0"/>
    <n v="42"/>
    <n v="0"/>
    <n v="0"/>
    <s v="PC 17476"/>
    <n v="26.287500000000001"/>
    <s v="E24"/>
    <s v="S"/>
  </r>
  <r>
    <n v="709"/>
    <n v="1"/>
    <x v="1"/>
    <n v="1"/>
    <x v="1"/>
    <s v="Cleaver, Miss. Alice"/>
    <x v="1"/>
    <n v="22"/>
    <n v="0"/>
    <n v="0"/>
    <n v="113781"/>
    <n v="151.55000000000001"/>
    <m/>
    <s v="S"/>
  </r>
  <r>
    <n v="710"/>
    <n v="1"/>
    <x v="1"/>
    <n v="3"/>
    <x v="0"/>
    <s v="Moubarek, Master. Halim Gonios (&quot;William George&quot;)"/>
    <x v="0"/>
    <m/>
    <n v="1"/>
    <n v="1"/>
    <n v="2661"/>
    <n v="15.245799999999999"/>
    <m/>
    <s v="C"/>
  </r>
  <r>
    <n v="711"/>
    <n v="1"/>
    <x v="1"/>
    <n v="1"/>
    <x v="1"/>
    <s v="Mayne, Mlle. Berthe Antonine (&quot;Mrs de Villiers&quot;)"/>
    <x v="1"/>
    <n v="24"/>
    <n v="0"/>
    <n v="0"/>
    <s v="PC 17482"/>
    <n v="49.504199999999997"/>
    <s v="C90"/>
    <s v="C"/>
  </r>
  <r>
    <n v="712"/>
    <n v="0"/>
    <x v="0"/>
    <n v="1"/>
    <x v="1"/>
    <s v="Klaber, Mr. Herman"/>
    <x v="0"/>
    <m/>
    <n v="0"/>
    <n v="0"/>
    <n v="113028"/>
    <n v="26.55"/>
    <s v="C124"/>
    <s v="S"/>
  </r>
  <r>
    <n v="713"/>
    <n v="1"/>
    <x v="1"/>
    <n v="1"/>
    <x v="1"/>
    <s v="Taylor, Mr. Elmer Zebley"/>
    <x v="0"/>
    <n v="48"/>
    <n v="1"/>
    <n v="0"/>
    <n v="19996"/>
    <n v="52"/>
    <s v="C126"/>
    <s v="S"/>
  </r>
  <r>
    <n v="714"/>
    <n v="0"/>
    <x v="0"/>
    <n v="3"/>
    <x v="0"/>
    <s v="Larsson, Mr. August Viktor"/>
    <x v="0"/>
    <n v="29"/>
    <n v="0"/>
    <n v="0"/>
    <n v="7545"/>
    <n v="9.4832999999999998"/>
    <m/>
    <s v="S"/>
  </r>
  <r>
    <n v="715"/>
    <n v="0"/>
    <x v="0"/>
    <n v="2"/>
    <x v="2"/>
    <s v="Greenberg, Mr. Samuel"/>
    <x v="0"/>
    <n v="52"/>
    <n v="0"/>
    <n v="0"/>
    <n v="250647"/>
    <n v="13"/>
    <m/>
    <s v="S"/>
  </r>
  <r>
    <n v="716"/>
    <n v="0"/>
    <x v="0"/>
    <n v="3"/>
    <x v="0"/>
    <s v="Soholt, Mr. Peter Andreas Lauritz Andersen"/>
    <x v="0"/>
    <n v="19"/>
    <n v="0"/>
    <n v="0"/>
    <n v="348124"/>
    <n v="7.65"/>
    <s v="F G73"/>
    <s v="S"/>
  </r>
  <r>
    <n v="717"/>
    <n v="1"/>
    <x v="1"/>
    <n v="1"/>
    <x v="1"/>
    <s v="Endres, Miss. Caroline Louise"/>
    <x v="1"/>
    <n v="38"/>
    <n v="0"/>
    <n v="0"/>
    <s v="PC 17757"/>
    <n v="227.52500000000001"/>
    <s v="C45"/>
    <s v="C"/>
  </r>
  <r>
    <n v="718"/>
    <n v="1"/>
    <x v="1"/>
    <n v="2"/>
    <x v="2"/>
    <s v="Troutt, Miss. Edwina Celia &quot;Winnie&quot;"/>
    <x v="1"/>
    <n v="27"/>
    <n v="0"/>
    <n v="0"/>
    <n v="34218"/>
    <n v="10.5"/>
    <s v="E101"/>
    <s v="S"/>
  </r>
  <r>
    <n v="719"/>
    <n v="0"/>
    <x v="0"/>
    <n v="3"/>
    <x v="0"/>
    <s v="McEvoy, Mr. Michael"/>
    <x v="0"/>
    <m/>
    <n v="0"/>
    <n v="0"/>
    <n v="36568"/>
    <n v="15.5"/>
    <m/>
    <s v="Q"/>
  </r>
  <r>
    <n v="720"/>
    <n v="0"/>
    <x v="0"/>
    <n v="3"/>
    <x v="0"/>
    <s v="Johnson, Mr. Malkolm Joackim"/>
    <x v="0"/>
    <n v="33"/>
    <n v="0"/>
    <n v="0"/>
    <n v="347062"/>
    <n v="7.7750000000000004"/>
    <m/>
    <s v="S"/>
  </r>
  <r>
    <n v="721"/>
    <n v="1"/>
    <x v="1"/>
    <n v="2"/>
    <x v="2"/>
    <s v="Harper, Miss. Annie Jessie &quot;Nina&quot;"/>
    <x v="1"/>
    <n v="6"/>
    <n v="0"/>
    <n v="1"/>
    <n v="248727"/>
    <n v="33"/>
    <m/>
    <s v="S"/>
  </r>
  <r>
    <n v="722"/>
    <n v="0"/>
    <x v="0"/>
    <n v="3"/>
    <x v="0"/>
    <s v="Jensen, Mr. Svend Lauritz"/>
    <x v="0"/>
    <n v="17"/>
    <n v="1"/>
    <n v="0"/>
    <n v="350048"/>
    <n v="7.0541999999999998"/>
    <m/>
    <s v="S"/>
  </r>
  <r>
    <n v="723"/>
    <n v="0"/>
    <x v="0"/>
    <n v="2"/>
    <x v="2"/>
    <s v="Gillespie, Mr. William Henry"/>
    <x v="0"/>
    <n v="34"/>
    <n v="0"/>
    <n v="0"/>
    <n v="12233"/>
    <n v="13"/>
    <m/>
    <s v="S"/>
  </r>
  <r>
    <n v="724"/>
    <n v="0"/>
    <x v="0"/>
    <n v="2"/>
    <x v="2"/>
    <s v="Hodges, Mr. Henry Price"/>
    <x v="0"/>
    <n v="50"/>
    <n v="0"/>
    <n v="0"/>
    <n v="250643"/>
    <n v="13"/>
    <m/>
    <s v="S"/>
  </r>
  <r>
    <n v="725"/>
    <n v="1"/>
    <x v="1"/>
    <n v="1"/>
    <x v="1"/>
    <s v="Chambers, Mr. Norman Campbell"/>
    <x v="0"/>
    <n v="27"/>
    <n v="1"/>
    <n v="0"/>
    <n v="113806"/>
    <n v="53.1"/>
    <s v="E8"/>
    <s v="S"/>
  </r>
  <r>
    <n v="726"/>
    <n v="0"/>
    <x v="0"/>
    <n v="3"/>
    <x v="0"/>
    <s v="Oreskovic, Mr. Luka"/>
    <x v="0"/>
    <n v="20"/>
    <n v="0"/>
    <n v="0"/>
    <n v="315094"/>
    <n v="8.6624999999999996"/>
    <m/>
    <s v="S"/>
  </r>
  <r>
    <n v="727"/>
    <n v="1"/>
    <x v="1"/>
    <n v="2"/>
    <x v="2"/>
    <s v="Renouf, Mrs. Peter Henry (Lillian Jefferys)"/>
    <x v="1"/>
    <n v="30"/>
    <n v="3"/>
    <n v="0"/>
    <n v="31027"/>
    <n v="21"/>
    <m/>
    <s v="S"/>
  </r>
  <r>
    <n v="728"/>
    <n v="1"/>
    <x v="1"/>
    <n v="3"/>
    <x v="0"/>
    <s v="Mannion, Miss. Margareth"/>
    <x v="1"/>
    <m/>
    <n v="0"/>
    <n v="0"/>
    <n v="36866"/>
    <n v="7.7374999999999998"/>
    <m/>
    <s v="Q"/>
  </r>
  <r>
    <n v="729"/>
    <n v="0"/>
    <x v="0"/>
    <n v="2"/>
    <x v="2"/>
    <s v="Bryhl, Mr. Kurt Arnold Gottfrid"/>
    <x v="0"/>
    <n v="25"/>
    <n v="1"/>
    <n v="0"/>
    <n v="236853"/>
    <n v="26"/>
    <m/>
    <s v="S"/>
  </r>
  <r>
    <n v="730"/>
    <n v="0"/>
    <x v="0"/>
    <n v="3"/>
    <x v="0"/>
    <s v="Ilmakangas, Miss. Pieta Sofia"/>
    <x v="1"/>
    <n v="25"/>
    <n v="1"/>
    <n v="0"/>
    <s v="STON/O2. 3101271"/>
    <n v="7.9249999999999998"/>
    <m/>
    <s v="S"/>
  </r>
  <r>
    <n v="731"/>
    <n v="1"/>
    <x v="1"/>
    <n v="1"/>
    <x v="1"/>
    <s v="Allen, Miss. Elisabeth Walton"/>
    <x v="1"/>
    <n v="29"/>
    <n v="0"/>
    <n v="0"/>
    <n v="24160"/>
    <n v="211.33750000000001"/>
    <s v="B5"/>
    <s v="S"/>
  </r>
  <r>
    <n v="732"/>
    <n v="0"/>
    <x v="0"/>
    <n v="3"/>
    <x v="0"/>
    <s v="Hassan, Mr. Houssein G N"/>
    <x v="0"/>
    <n v="11"/>
    <n v="0"/>
    <n v="0"/>
    <n v="2699"/>
    <n v="18.787500000000001"/>
    <m/>
    <s v="C"/>
  </r>
  <r>
    <n v="733"/>
    <n v="0"/>
    <x v="0"/>
    <n v="2"/>
    <x v="2"/>
    <s v="Knight, Mr. Robert J"/>
    <x v="0"/>
    <m/>
    <n v="0"/>
    <n v="0"/>
    <n v="239855"/>
    <n v="0"/>
    <m/>
    <s v="S"/>
  </r>
  <r>
    <n v="734"/>
    <n v="0"/>
    <x v="0"/>
    <n v="2"/>
    <x v="2"/>
    <s v="Berriman, Mr. William John"/>
    <x v="0"/>
    <n v="23"/>
    <n v="0"/>
    <n v="0"/>
    <n v="28425"/>
    <n v="13"/>
    <m/>
    <s v="S"/>
  </r>
  <r>
    <n v="735"/>
    <n v="0"/>
    <x v="0"/>
    <n v="2"/>
    <x v="2"/>
    <s v="Troupiansky, Mr. Moses Aaron"/>
    <x v="0"/>
    <n v="23"/>
    <n v="0"/>
    <n v="0"/>
    <n v="233639"/>
    <n v="13"/>
    <m/>
    <s v="S"/>
  </r>
  <r>
    <n v="736"/>
    <n v="0"/>
    <x v="0"/>
    <n v="3"/>
    <x v="0"/>
    <s v="Williams, Mr. Leslie"/>
    <x v="0"/>
    <n v="28.5"/>
    <n v="0"/>
    <n v="0"/>
    <n v="54636"/>
    <n v="16.100000000000001"/>
    <m/>
    <s v="S"/>
  </r>
  <r>
    <n v="737"/>
    <n v="0"/>
    <x v="0"/>
    <n v="3"/>
    <x v="0"/>
    <s v="Ford, Mrs. Edward (Margaret Ann Watson)"/>
    <x v="1"/>
    <n v="48"/>
    <n v="1"/>
    <n v="3"/>
    <s v="W./C. 6608"/>
    <n v="34.375"/>
    <m/>
    <s v="S"/>
  </r>
  <r>
    <n v="738"/>
    <n v="1"/>
    <x v="1"/>
    <n v="1"/>
    <x v="1"/>
    <s v="Lesurer, Mr. Gustave J"/>
    <x v="0"/>
    <n v="35"/>
    <n v="0"/>
    <n v="0"/>
    <s v="PC 17755"/>
    <n v="512.32920000000001"/>
    <s v="B101"/>
    <s v="C"/>
  </r>
  <r>
    <n v="739"/>
    <n v="0"/>
    <x v="0"/>
    <n v="3"/>
    <x v="0"/>
    <s v="Ivanoff, Mr. Kanio"/>
    <x v="0"/>
    <m/>
    <n v="0"/>
    <n v="0"/>
    <n v="349201"/>
    <n v="7.8958000000000004"/>
    <m/>
    <s v="S"/>
  </r>
  <r>
    <n v="740"/>
    <n v="0"/>
    <x v="0"/>
    <n v="3"/>
    <x v="0"/>
    <s v="Nankoff, Mr. Minko"/>
    <x v="0"/>
    <m/>
    <n v="0"/>
    <n v="0"/>
    <n v="349218"/>
    <n v="7.8958000000000004"/>
    <m/>
    <s v="S"/>
  </r>
  <r>
    <n v="741"/>
    <n v="1"/>
    <x v="1"/>
    <n v="1"/>
    <x v="1"/>
    <s v="Hawksford, Mr. Walter James"/>
    <x v="0"/>
    <m/>
    <n v="0"/>
    <n v="0"/>
    <n v="16988"/>
    <n v="30"/>
    <s v="D45"/>
    <s v="S"/>
  </r>
  <r>
    <n v="742"/>
    <n v="0"/>
    <x v="0"/>
    <n v="1"/>
    <x v="1"/>
    <s v="Cavendish, Mr. Tyrell William"/>
    <x v="0"/>
    <n v="36"/>
    <n v="1"/>
    <n v="0"/>
    <n v="19877"/>
    <n v="78.849999999999994"/>
    <s v="C46"/>
    <s v="S"/>
  </r>
  <r>
    <n v="743"/>
    <n v="1"/>
    <x v="1"/>
    <n v="1"/>
    <x v="1"/>
    <s v="Ryerson, Miss. Susan Parker &quot;Suzette&quot;"/>
    <x v="1"/>
    <n v="21"/>
    <n v="2"/>
    <n v="2"/>
    <s v="PC 17608"/>
    <n v="262.375"/>
    <s v="B57 B59 B63 B66"/>
    <s v="C"/>
  </r>
  <r>
    <n v="744"/>
    <n v="0"/>
    <x v="0"/>
    <n v="3"/>
    <x v="0"/>
    <s v="McNamee, Mr. Neal"/>
    <x v="0"/>
    <n v="24"/>
    <n v="1"/>
    <n v="0"/>
    <n v="376566"/>
    <n v="16.100000000000001"/>
    <m/>
    <s v="S"/>
  </r>
  <r>
    <n v="745"/>
    <n v="1"/>
    <x v="1"/>
    <n v="3"/>
    <x v="0"/>
    <s v="Stranden, Mr. Juho"/>
    <x v="0"/>
    <n v="31"/>
    <n v="0"/>
    <n v="0"/>
    <s v="STON/O 2. 3101288"/>
    <n v="7.9249999999999998"/>
    <m/>
    <s v="S"/>
  </r>
  <r>
    <n v="746"/>
    <n v="0"/>
    <x v="0"/>
    <n v="1"/>
    <x v="1"/>
    <s v="Crosby, Capt. Edward Gifford"/>
    <x v="0"/>
    <n v="70"/>
    <n v="1"/>
    <n v="1"/>
    <s v="WE/P 5735"/>
    <n v="71"/>
    <s v="B22"/>
    <s v="S"/>
  </r>
  <r>
    <n v="747"/>
    <n v="0"/>
    <x v="0"/>
    <n v="3"/>
    <x v="0"/>
    <s v="Abbott, Mr. Rossmore Edward"/>
    <x v="0"/>
    <n v="16"/>
    <n v="1"/>
    <n v="1"/>
    <s v="C.A. 2673"/>
    <n v="20.25"/>
    <m/>
    <s v="S"/>
  </r>
  <r>
    <n v="748"/>
    <n v="1"/>
    <x v="1"/>
    <n v="2"/>
    <x v="2"/>
    <s v="Sinkkonen, Miss. Anna"/>
    <x v="1"/>
    <n v="30"/>
    <n v="0"/>
    <n v="0"/>
    <n v="250648"/>
    <n v="13"/>
    <m/>
    <s v="S"/>
  </r>
  <r>
    <n v="749"/>
    <n v="0"/>
    <x v="0"/>
    <n v="1"/>
    <x v="1"/>
    <s v="Marvin, Mr. Daniel Warner"/>
    <x v="0"/>
    <n v="19"/>
    <n v="1"/>
    <n v="0"/>
    <n v="113773"/>
    <n v="53.1"/>
    <s v="D30"/>
    <s v="S"/>
  </r>
  <r>
    <n v="750"/>
    <n v="0"/>
    <x v="0"/>
    <n v="3"/>
    <x v="0"/>
    <s v="Connaghton, Mr. Michael"/>
    <x v="0"/>
    <n v="31"/>
    <n v="0"/>
    <n v="0"/>
    <n v="335097"/>
    <n v="7.75"/>
    <m/>
    <s v="Q"/>
  </r>
  <r>
    <n v="751"/>
    <n v="1"/>
    <x v="1"/>
    <n v="2"/>
    <x v="2"/>
    <s v="Wells, Miss. Joan"/>
    <x v="1"/>
    <n v="4"/>
    <n v="1"/>
    <n v="1"/>
    <n v="29103"/>
    <n v="23"/>
    <m/>
    <s v="S"/>
  </r>
  <r>
    <n v="752"/>
    <n v="1"/>
    <x v="1"/>
    <n v="3"/>
    <x v="0"/>
    <s v="Moor, Master. Meier"/>
    <x v="0"/>
    <n v="6"/>
    <n v="0"/>
    <n v="1"/>
    <n v="392096"/>
    <n v="12.475"/>
    <s v="E121"/>
    <s v="S"/>
  </r>
  <r>
    <n v="753"/>
    <n v="0"/>
    <x v="0"/>
    <n v="3"/>
    <x v="0"/>
    <s v="Vande Velde, Mr. Johannes Joseph"/>
    <x v="0"/>
    <n v="33"/>
    <n v="0"/>
    <n v="0"/>
    <n v="345780"/>
    <n v="9.5"/>
    <m/>
    <s v="S"/>
  </r>
  <r>
    <n v="754"/>
    <n v="0"/>
    <x v="0"/>
    <n v="3"/>
    <x v="0"/>
    <s v="Jonkoff, Mr. Lalio"/>
    <x v="0"/>
    <n v="23"/>
    <n v="0"/>
    <n v="0"/>
    <n v="349204"/>
    <n v="7.8958000000000004"/>
    <m/>
    <s v="S"/>
  </r>
  <r>
    <n v="755"/>
    <n v="1"/>
    <x v="1"/>
    <n v="2"/>
    <x v="2"/>
    <s v="Herman, Mrs. Samuel (Jane Laver)"/>
    <x v="1"/>
    <n v="48"/>
    <n v="1"/>
    <n v="2"/>
    <n v="220845"/>
    <n v="65"/>
    <m/>
    <s v="S"/>
  </r>
  <r>
    <n v="756"/>
    <n v="1"/>
    <x v="1"/>
    <n v="2"/>
    <x v="2"/>
    <s v="Hamalainen, Master. Viljo"/>
    <x v="0"/>
    <n v="0.67"/>
    <n v="1"/>
    <n v="1"/>
    <n v="250649"/>
    <n v="14.5"/>
    <m/>
    <s v="S"/>
  </r>
  <r>
    <n v="757"/>
    <n v="0"/>
    <x v="0"/>
    <n v="3"/>
    <x v="0"/>
    <s v="Carlsson, Mr. August Sigfrid"/>
    <x v="0"/>
    <n v="28"/>
    <n v="0"/>
    <n v="0"/>
    <n v="350042"/>
    <n v="7.7957999999999998"/>
    <m/>
    <s v="S"/>
  </r>
  <r>
    <n v="758"/>
    <n v="0"/>
    <x v="0"/>
    <n v="2"/>
    <x v="2"/>
    <s v="Bailey, Mr. Percy Andrew"/>
    <x v="0"/>
    <n v="18"/>
    <n v="0"/>
    <n v="0"/>
    <n v="29108"/>
    <n v="11.5"/>
    <m/>
    <s v="S"/>
  </r>
  <r>
    <n v="759"/>
    <n v="0"/>
    <x v="0"/>
    <n v="3"/>
    <x v="0"/>
    <s v="Theobald, Mr. Thomas Leonard"/>
    <x v="0"/>
    <n v="34"/>
    <n v="0"/>
    <n v="0"/>
    <n v="363294"/>
    <n v="8.0500000000000007"/>
    <m/>
    <s v="S"/>
  </r>
  <r>
    <n v="760"/>
    <n v="1"/>
    <x v="1"/>
    <n v="1"/>
    <x v="1"/>
    <s v="Rothes, the Countess. of (Lucy Noel Martha Dyer-Edwards)"/>
    <x v="1"/>
    <n v="33"/>
    <n v="0"/>
    <n v="0"/>
    <n v="110152"/>
    <n v="86.5"/>
    <s v="B77"/>
    <s v="S"/>
  </r>
  <r>
    <n v="761"/>
    <n v="0"/>
    <x v="0"/>
    <n v="3"/>
    <x v="0"/>
    <s v="Garfirth, Mr. John"/>
    <x v="0"/>
    <m/>
    <n v="0"/>
    <n v="0"/>
    <n v="358585"/>
    <n v="14.5"/>
    <m/>
    <s v="S"/>
  </r>
  <r>
    <n v="762"/>
    <n v="0"/>
    <x v="0"/>
    <n v="3"/>
    <x v="0"/>
    <s v="Nirva, Mr. Iisakki Antino Aijo"/>
    <x v="0"/>
    <n v="41"/>
    <n v="0"/>
    <n v="0"/>
    <s v="SOTON/O2 3101272"/>
    <n v="7.125"/>
    <m/>
    <s v="S"/>
  </r>
  <r>
    <n v="763"/>
    <n v="1"/>
    <x v="1"/>
    <n v="3"/>
    <x v="0"/>
    <s v="Barah, Mr. Hanna Assi"/>
    <x v="0"/>
    <n v="20"/>
    <n v="0"/>
    <n v="0"/>
    <n v="2663"/>
    <n v="7.2291999999999996"/>
    <m/>
    <s v="C"/>
  </r>
  <r>
    <n v="764"/>
    <n v="1"/>
    <x v="1"/>
    <n v="1"/>
    <x v="1"/>
    <s v="Carter, Mrs. William Ernest (Lucile Polk)"/>
    <x v="1"/>
    <n v="36"/>
    <n v="1"/>
    <n v="2"/>
    <n v="113760"/>
    <n v="120"/>
    <s v="B96 B98"/>
    <s v="S"/>
  </r>
  <r>
    <n v="765"/>
    <n v="0"/>
    <x v="0"/>
    <n v="3"/>
    <x v="0"/>
    <s v="Eklund, Mr. Hans Linus"/>
    <x v="0"/>
    <n v="16"/>
    <n v="0"/>
    <n v="0"/>
    <n v="347074"/>
    <n v="7.7750000000000004"/>
    <m/>
    <s v="S"/>
  </r>
  <r>
    <n v="766"/>
    <n v="1"/>
    <x v="1"/>
    <n v="1"/>
    <x v="1"/>
    <s v="Hogeboom, Mrs. John C (Anna Andrews)"/>
    <x v="1"/>
    <n v="51"/>
    <n v="1"/>
    <n v="0"/>
    <n v="13502"/>
    <n v="77.958299999999994"/>
    <s v="D11"/>
    <s v="S"/>
  </r>
  <r>
    <n v="767"/>
    <n v="0"/>
    <x v="0"/>
    <n v="1"/>
    <x v="1"/>
    <s v="Brewe, Dr. Arthur Jackson"/>
    <x v="0"/>
    <m/>
    <n v="0"/>
    <n v="0"/>
    <n v="112379"/>
    <n v="39.6"/>
    <m/>
    <s v="C"/>
  </r>
  <r>
    <n v="768"/>
    <n v="0"/>
    <x v="0"/>
    <n v="3"/>
    <x v="0"/>
    <s v="Mangan, Miss. Mary"/>
    <x v="1"/>
    <n v="30.5"/>
    <n v="0"/>
    <n v="0"/>
    <n v="364850"/>
    <n v="7.75"/>
    <m/>
    <s v="Q"/>
  </r>
  <r>
    <n v="769"/>
    <n v="0"/>
    <x v="0"/>
    <n v="3"/>
    <x v="0"/>
    <s v="Moran, Mr. Daniel J"/>
    <x v="0"/>
    <m/>
    <n v="1"/>
    <n v="0"/>
    <n v="371110"/>
    <n v="24.15"/>
    <m/>
    <s v="Q"/>
  </r>
  <r>
    <n v="770"/>
    <n v="0"/>
    <x v="0"/>
    <n v="3"/>
    <x v="0"/>
    <s v="Gronnestad, Mr. Daniel Danielsen"/>
    <x v="0"/>
    <n v="32"/>
    <n v="0"/>
    <n v="0"/>
    <n v="8471"/>
    <n v="8.3625000000000007"/>
    <m/>
    <s v="S"/>
  </r>
  <r>
    <n v="771"/>
    <n v="0"/>
    <x v="0"/>
    <n v="3"/>
    <x v="0"/>
    <s v="Lievens, Mr. Rene Aime"/>
    <x v="0"/>
    <n v="24"/>
    <n v="0"/>
    <n v="0"/>
    <n v="345781"/>
    <n v="9.5"/>
    <m/>
    <s v="S"/>
  </r>
  <r>
    <n v="772"/>
    <n v="0"/>
    <x v="0"/>
    <n v="3"/>
    <x v="0"/>
    <s v="Jensen, Mr. Niels Peder"/>
    <x v="0"/>
    <n v="48"/>
    <n v="0"/>
    <n v="0"/>
    <n v="350047"/>
    <n v="7.8541999999999996"/>
    <m/>
    <s v="S"/>
  </r>
  <r>
    <n v="773"/>
    <n v="0"/>
    <x v="0"/>
    <n v="2"/>
    <x v="2"/>
    <s v="Mack, Mrs. (Mary)"/>
    <x v="1"/>
    <n v="57"/>
    <n v="0"/>
    <n v="0"/>
    <s v="S.O./P.P. 3"/>
    <n v="10.5"/>
    <s v="E77"/>
    <s v="S"/>
  </r>
  <r>
    <n v="774"/>
    <n v="0"/>
    <x v="0"/>
    <n v="3"/>
    <x v="0"/>
    <s v="Elias, Mr. Dibo"/>
    <x v="0"/>
    <m/>
    <n v="0"/>
    <n v="0"/>
    <n v="2674"/>
    <n v="7.2249999999999996"/>
    <m/>
    <s v="C"/>
  </r>
  <r>
    <n v="775"/>
    <n v="1"/>
    <x v="1"/>
    <n v="2"/>
    <x v="2"/>
    <s v="Hocking, Mrs. Elizabeth (Eliza Needs)"/>
    <x v="1"/>
    <n v="54"/>
    <n v="1"/>
    <n v="3"/>
    <n v="29105"/>
    <n v="23"/>
    <m/>
    <s v="S"/>
  </r>
  <r>
    <n v="776"/>
    <n v="0"/>
    <x v="0"/>
    <n v="3"/>
    <x v="0"/>
    <s v="Myhrman, Mr. Pehr Fabian Oliver Malkolm"/>
    <x v="0"/>
    <n v="18"/>
    <n v="0"/>
    <n v="0"/>
    <n v="347078"/>
    <n v="7.75"/>
    <m/>
    <s v="S"/>
  </r>
  <r>
    <n v="777"/>
    <n v="0"/>
    <x v="0"/>
    <n v="3"/>
    <x v="0"/>
    <s v="Tobin, Mr. Roger"/>
    <x v="0"/>
    <m/>
    <n v="0"/>
    <n v="0"/>
    <n v="383121"/>
    <n v="7.75"/>
    <s v="F38"/>
    <s v="Q"/>
  </r>
  <r>
    <n v="778"/>
    <n v="1"/>
    <x v="1"/>
    <n v="3"/>
    <x v="0"/>
    <s v="Emanuel, Miss. Virginia Ethel"/>
    <x v="1"/>
    <n v="5"/>
    <n v="0"/>
    <n v="0"/>
    <n v="364516"/>
    <n v="12.475"/>
    <m/>
    <s v="S"/>
  </r>
  <r>
    <n v="779"/>
    <n v="0"/>
    <x v="0"/>
    <n v="3"/>
    <x v="0"/>
    <s v="Kilgannon, Mr. Thomas J"/>
    <x v="0"/>
    <m/>
    <n v="0"/>
    <n v="0"/>
    <n v="36865"/>
    <n v="7.7374999999999998"/>
    <m/>
    <s v="Q"/>
  </r>
  <r>
    <n v="780"/>
    <n v="1"/>
    <x v="1"/>
    <n v="1"/>
    <x v="1"/>
    <s v="Robert, Mrs. Edward Scott (Elisabeth Walton McMillan)"/>
    <x v="1"/>
    <n v="43"/>
    <n v="0"/>
    <n v="1"/>
    <n v="24160"/>
    <n v="211.33750000000001"/>
    <s v="B3"/>
    <s v="S"/>
  </r>
  <r>
    <n v="781"/>
    <n v="1"/>
    <x v="1"/>
    <n v="3"/>
    <x v="0"/>
    <s v="Ayoub, Miss. Banoura"/>
    <x v="1"/>
    <n v="13"/>
    <n v="0"/>
    <n v="0"/>
    <n v="2687"/>
    <n v="7.2291999999999996"/>
    <m/>
    <s v="C"/>
  </r>
  <r>
    <n v="782"/>
    <n v="1"/>
    <x v="1"/>
    <n v="1"/>
    <x v="1"/>
    <s v="Dick, Mrs. Albert Adrian (Vera Gillespie)"/>
    <x v="1"/>
    <n v="17"/>
    <n v="1"/>
    <n v="0"/>
    <n v="17474"/>
    <n v="57"/>
    <s v="B20"/>
    <s v="S"/>
  </r>
  <r>
    <n v="783"/>
    <n v="0"/>
    <x v="0"/>
    <n v="1"/>
    <x v="1"/>
    <s v="Long, Mr. Milton Clyde"/>
    <x v="0"/>
    <n v="29"/>
    <n v="0"/>
    <n v="0"/>
    <n v="113501"/>
    <n v="30"/>
    <s v="D6"/>
    <s v="S"/>
  </r>
  <r>
    <n v="784"/>
    <n v="0"/>
    <x v="0"/>
    <n v="3"/>
    <x v="0"/>
    <s v="Johnston, Mr. Andrew G"/>
    <x v="0"/>
    <m/>
    <n v="1"/>
    <n v="2"/>
    <s v="W./C. 6607"/>
    <n v="23.45"/>
    <m/>
    <s v="S"/>
  </r>
  <r>
    <n v="785"/>
    <n v="0"/>
    <x v="0"/>
    <n v="3"/>
    <x v="0"/>
    <s v="Ali, Mr. William"/>
    <x v="0"/>
    <n v="25"/>
    <n v="0"/>
    <n v="0"/>
    <s v="SOTON/O.Q. 3101312"/>
    <n v="7.05"/>
    <m/>
    <s v="S"/>
  </r>
  <r>
    <n v="786"/>
    <n v="0"/>
    <x v="0"/>
    <n v="3"/>
    <x v="0"/>
    <s v="Harmer, Mr. Abraham (David Lishin)"/>
    <x v="0"/>
    <n v="25"/>
    <n v="0"/>
    <n v="0"/>
    <n v="374887"/>
    <n v="7.25"/>
    <m/>
    <s v="S"/>
  </r>
  <r>
    <n v="787"/>
    <n v="1"/>
    <x v="1"/>
    <n v="3"/>
    <x v="0"/>
    <s v="Sjoblom, Miss. Anna Sofia"/>
    <x v="1"/>
    <n v="18"/>
    <n v="0"/>
    <n v="0"/>
    <n v="3101265"/>
    <n v="7.4958"/>
    <m/>
    <s v="S"/>
  </r>
  <r>
    <n v="788"/>
    <n v="0"/>
    <x v="0"/>
    <n v="3"/>
    <x v="0"/>
    <s v="Rice, Master. George Hugh"/>
    <x v="0"/>
    <n v="8"/>
    <n v="4"/>
    <n v="1"/>
    <n v="382652"/>
    <n v="29.125"/>
    <m/>
    <s v="Q"/>
  </r>
  <r>
    <n v="789"/>
    <n v="1"/>
    <x v="1"/>
    <n v="3"/>
    <x v="0"/>
    <s v="Dean, Master. Bertram Vere"/>
    <x v="0"/>
    <n v="1"/>
    <n v="1"/>
    <n v="2"/>
    <s v="C.A. 2315"/>
    <n v="20.574999999999999"/>
    <m/>
    <s v="S"/>
  </r>
  <r>
    <n v="790"/>
    <n v="0"/>
    <x v="0"/>
    <n v="1"/>
    <x v="1"/>
    <s v="Guggenheim, Mr. Benjamin"/>
    <x v="0"/>
    <n v="46"/>
    <n v="0"/>
    <n v="0"/>
    <s v="PC 17593"/>
    <n v="79.2"/>
    <s v="B82 B84"/>
    <s v="C"/>
  </r>
  <r>
    <n v="791"/>
    <n v="0"/>
    <x v="0"/>
    <n v="3"/>
    <x v="0"/>
    <s v="Keane, Mr. Andrew &quot;Andy&quot;"/>
    <x v="0"/>
    <m/>
    <n v="0"/>
    <n v="0"/>
    <n v="12460"/>
    <n v="7.75"/>
    <m/>
    <s v="Q"/>
  </r>
  <r>
    <n v="792"/>
    <n v="0"/>
    <x v="0"/>
    <n v="2"/>
    <x v="2"/>
    <s v="Gaskell, Mr. Alfred"/>
    <x v="0"/>
    <n v="16"/>
    <n v="0"/>
    <n v="0"/>
    <n v="239865"/>
    <n v="26"/>
    <m/>
    <s v="S"/>
  </r>
  <r>
    <n v="793"/>
    <n v="0"/>
    <x v="0"/>
    <n v="3"/>
    <x v="0"/>
    <s v="Sage, Miss. Stella Anna"/>
    <x v="1"/>
    <m/>
    <n v="8"/>
    <n v="2"/>
    <s v="CA. 2343"/>
    <n v="69.55"/>
    <m/>
    <s v="S"/>
  </r>
  <r>
    <n v="794"/>
    <n v="0"/>
    <x v="0"/>
    <n v="1"/>
    <x v="1"/>
    <s v="Hoyt, Mr. William Fisher"/>
    <x v="0"/>
    <m/>
    <n v="0"/>
    <n v="0"/>
    <s v="PC 17600"/>
    <n v="30.695799999999998"/>
    <m/>
    <s v="C"/>
  </r>
  <r>
    <n v="795"/>
    <n v="0"/>
    <x v="0"/>
    <n v="3"/>
    <x v="0"/>
    <s v="Dantcheff, Mr. Ristiu"/>
    <x v="0"/>
    <n v="25"/>
    <n v="0"/>
    <n v="0"/>
    <n v="349203"/>
    <n v="7.8958000000000004"/>
    <m/>
    <s v="S"/>
  </r>
  <r>
    <n v="796"/>
    <n v="0"/>
    <x v="0"/>
    <n v="2"/>
    <x v="2"/>
    <s v="Otter, Mr. Richard"/>
    <x v="0"/>
    <n v="39"/>
    <n v="0"/>
    <n v="0"/>
    <n v="28213"/>
    <n v="13"/>
    <m/>
    <s v="S"/>
  </r>
  <r>
    <n v="797"/>
    <n v="1"/>
    <x v="1"/>
    <n v="1"/>
    <x v="1"/>
    <s v="Leader, Dr. Alice (Farnham)"/>
    <x v="1"/>
    <n v="49"/>
    <n v="0"/>
    <n v="0"/>
    <n v="17465"/>
    <n v="25.929200000000002"/>
    <s v="D17"/>
    <s v="S"/>
  </r>
  <r>
    <n v="798"/>
    <n v="1"/>
    <x v="1"/>
    <n v="3"/>
    <x v="0"/>
    <s v="Osman, Mrs. Mara"/>
    <x v="1"/>
    <n v="31"/>
    <n v="0"/>
    <n v="0"/>
    <n v="349244"/>
    <n v="8.6832999999999991"/>
    <m/>
    <s v="S"/>
  </r>
  <r>
    <n v="799"/>
    <n v="0"/>
    <x v="0"/>
    <n v="3"/>
    <x v="0"/>
    <s v="Ibrahim Shawah, Mr. Yousseff"/>
    <x v="0"/>
    <n v="30"/>
    <n v="0"/>
    <n v="0"/>
    <n v="2685"/>
    <n v="7.2291999999999996"/>
    <m/>
    <s v="C"/>
  </r>
  <r>
    <n v="800"/>
    <n v="0"/>
    <x v="0"/>
    <n v="3"/>
    <x v="0"/>
    <s v="Van Impe, Mrs. Jean Baptiste (Rosalie Paula Govaert)"/>
    <x v="1"/>
    <n v="30"/>
    <n v="1"/>
    <n v="1"/>
    <n v="345773"/>
    <n v="24.15"/>
    <m/>
    <s v="S"/>
  </r>
  <r>
    <n v="801"/>
    <n v="0"/>
    <x v="0"/>
    <n v="2"/>
    <x v="2"/>
    <s v="Ponesell, Mr. Martin"/>
    <x v="0"/>
    <n v="34"/>
    <n v="0"/>
    <n v="0"/>
    <n v="250647"/>
    <n v="13"/>
    <m/>
    <s v="S"/>
  </r>
  <r>
    <n v="802"/>
    <n v="1"/>
    <x v="1"/>
    <n v="2"/>
    <x v="2"/>
    <s v="Collyer, Mrs. Harvey (Charlotte Annie Tate)"/>
    <x v="1"/>
    <n v="31"/>
    <n v="1"/>
    <n v="1"/>
    <s v="C.A. 31921"/>
    <n v="26.25"/>
    <m/>
    <s v="S"/>
  </r>
  <r>
    <n v="803"/>
    <n v="1"/>
    <x v="1"/>
    <n v="1"/>
    <x v="1"/>
    <s v="Carter, Master. William Thornton II"/>
    <x v="0"/>
    <n v="11"/>
    <n v="1"/>
    <n v="2"/>
    <n v="113760"/>
    <n v="120"/>
    <s v="B96 B98"/>
    <s v="S"/>
  </r>
  <r>
    <n v="804"/>
    <n v="1"/>
    <x v="1"/>
    <n v="3"/>
    <x v="0"/>
    <s v="Thomas, Master. Assad Alexander"/>
    <x v="0"/>
    <n v="0.42"/>
    <n v="0"/>
    <n v="1"/>
    <n v="2625"/>
    <n v="8.5167000000000002"/>
    <m/>
    <s v="C"/>
  </r>
  <r>
    <n v="805"/>
    <n v="1"/>
    <x v="1"/>
    <n v="3"/>
    <x v="0"/>
    <s v="Hedman, Mr. Oskar Arvid"/>
    <x v="0"/>
    <n v="27"/>
    <n v="0"/>
    <n v="0"/>
    <n v="347089"/>
    <n v="6.9749999999999996"/>
    <m/>
    <s v="S"/>
  </r>
  <r>
    <n v="806"/>
    <n v="0"/>
    <x v="0"/>
    <n v="3"/>
    <x v="0"/>
    <s v="Johansson, Mr. Karl Johan"/>
    <x v="0"/>
    <n v="31"/>
    <n v="0"/>
    <n v="0"/>
    <n v="347063"/>
    <n v="7.7750000000000004"/>
    <m/>
    <s v="S"/>
  </r>
  <r>
    <n v="807"/>
    <n v="0"/>
    <x v="0"/>
    <n v="1"/>
    <x v="1"/>
    <s v="Andrews, Mr. Thomas Jr"/>
    <x v="0"/>
    <n v="39"/>
    <n v="0"/>
    <n v="0"/>
    <n v="112050"/>
    <n v="0"/>
    <s v="A36"/>
    <s v="S"/>
  </r>
  <r>
    <n v="808"/>
    <n v="0"/>
    <x v="0"/>
    <n v="3"/>
    <x v="0"/>
    <s v="Pettersson, Miss. Ellen Natalia"/>
    <x v="1"/>
    <n v="18"/>
    <n v="0"/>
    <n v="0"/>
    <n v="347087"/>
    <n v="7.7750000000000004"/>
    <m/>
    <s v="S"/>
  </r>
  <r>
    <n v="809"/>
    <n v="0"/>
    <x v="0"/>
    <n v="2"/>
    <x v="2"/>
    <s v="Meyer, Mr. August"/>
    <x v="0"/>
    <n v="39"/>
    <n v="0"/>
    <n v="0"/>
    <n v="248723"/>
    <n v="13"/>
    <m/>
    <s v="S"/>
  </r>
  <r>
    <n v="810"/>
    <n v="1"/>
    <x v="1"/>
    <n v="1"/>
    <x v="1"/>
    <s v="Chambers, Mrs. Norman Campbell (Bertha Griggs)"/>
    <x v="1"/>
    <n v="33"/>
    <n v="1"/>
    <n v="0"/>
    <n v="113806"/>
    <n v="53.1"/>
    <s v="E8"/>
    <s v="S"/>
  </r>
  <r>
    <n v="811"/>
    <n v="0"/>
    <x v="0"/>
    <n v="3"/>
    <x v="0"/>
    <s v="Alexander, Mr. William"/>
    <x v="0"/>
    <n v="26"/>
    <n v="0"/>
    <n v="0"/>
    <n v="3474"/>
    <n v="7.8875000000000002"/>
    <m/>
    <s v="S"/>
  </r>
  <r>
    <n v="812"/>
    <n v="0"/>
    <x v="0"/>
    <n v="3"/>
    <x v="0"/>
    <s v="Lester, Mr. James"/>
    <x v="0"/>
    <n v="39"/>
    <n v="0"/>
    <n v="0"/>
    <s v="A/4 48871"/>
    <n v="24.15"/>
    <m/>
    <s v="S"/>
  </r>
  <r>
    <n v="813"/>
    <n v="0"/>
    <x v="0"/>
    <n v="2"/>
    <x v="2"/>
    <s v="Slemen, Mr. Richard James"/>
    <x v="0"/>
    <n v="35"/>
    <n v="0"/>
    <n v="0"/>
    <n v="28206"/>
    <n v="10.5"/>
    <m/>
    <s v="S"/>
  </r>
  <r>
    <n v="814"/>
    <n v="0"/>
    <x v="0"/>
    <n v="3"/>
    <x v="0"/>
    <s v="Andersson, Miss. Ebba Iris Alfrida"/>
    <x v="1"/>
    <n v="6"/>
    <n v="4"/>
    <n v="2"/>
    <n v="347082"/>
    <n v="31.274999999999999"/>
    <m/>
    <s v="S"/>
  </r>
  <r>
    <n v="815"/>
    <n v="0"/>
    <x v="0"/>
    <n v="3"/>
    <x v="0"/>
    <s v="Tomlin, Mr. Ernest Portage"/>
    <x v="0"/>
    <n v="30.5"/>
    <n v="0"/>
    <n v="0"/>
    <n v="364499"/>
    <n v="8.0500000000000007"/>
    <m/>
    <s v="S"/>
  </r>
  <r>
    <n v="816"/>
    <n v="0"/>
    <x v="0"/>
    <n v="1"/>
    <x v="1"/>
    <s v="Fry, Mr. Richard"/>
    <x v="0"/>
    <m/>
    <n v="0"/>
    <n v="0"/>
    <n v="112058"/>
    <n v="0"/>
    <s v="B102"/>
    <s v="S"/>
  </r>
  <r>
    <n v="817"/>
    <n v="0"/>
    <x v="0"/>
    <n v="3"/>
    <x v="0"/>
    <s v="Heininen, Miss. Wendla Maria"/>
    <x v="1"/>
    <n v="23"/>
    <n v="0"/>
    <n v="0"/>
    <s v="STON/O2. 3101290"/>
    <n v="7.9249999999999998"/>
    <m/>
    <s v="S"/>
  </r>
  <r>
    <n v="818"/>
    <n v="0"/>
    <x v="0"/>
    <n v="2"/>
    <x v="2"/>
    <s v="Mallet, Mr. Albert"/>
    <x v="0"/>
    <n v="31"/>
    <n v="1"/>
    <n v="1"/>
    <s v="S.C./PARIS 2079"/>
    <n v="37.004199999999997"/>
    <m/>
    <s v="C"/>
  </r>
  <r>
    <n v="819"/>
    <n v="0"/>
    <x v="0"/>
    <n v="3"/>
    <x v="0"/>
    <s v="Holm, Mr. John Fredrik Alexander"/>
    <x v="0"/>
    <n v="43"/>
    <n v="0"/>
    <n v="0"/>
    <s v="C 7075"/>
    <n v="6.45"/>
    <m/>
    <s v="S"/>
  </r>
  <r>
    <n v="820"/>
    <n v="0"/>
    <x v="0"/>
    <n v="3"/>
    <x v="0"/>
    <s v="Skoog, Master. Karl Thorsten"/>
    <x v="0"/>
    <n v="10"/>
    <n v="3"/>
    <n v="2"/>
    <n v="347088"/>
    <n v="27.9"/>
    <m/>
    <s v="S"/>
  </r>
  <r>
    <n v="821"/>
    <n v="1"/>
    <x v="1"/>
    <n v="1"/>
    <x v="1"/>
    <s v="Hays, Mrs. Charles Melville (Clara Jennings Gregg)"/>
    <x v="1"/>
    <n v="52"/>
    <n v="1"/>
    <n v="1"/>
    <n v="12749"/>
    <n v="93.5"/>
    <s v="B69"/>
    <s v="S"/>
  </r>
  <r>
    <n v="822"/>
    <n v="1"/>
    <x v="1"/>
    <n v="3"/>
    <x v="0"/>
    <s v="Lulic, Mr. Nikola"/>
    <x v="0"/>
    <n v="27"/>
    <n v="0"/>
    <n v="0"/>
    <n v="315098"/>
    <n v="8.6624999999999996"/>
    <m/>
    <s v="S"/>
  </r>
  <r>
    <n v="823"/>
    <n v="0"/>
    <x v="0"/>
    <n v="1"/>
    <x v="1"/>
    <s v="Reuchlin, Jonkheer. John George"/>
    <x v="0"/>
    <n v="38"/>
    <n v="0"/>
    <n v="0"/>
    <n v="19972"/>
    <n v="0"/>
    <m/>
    <s v="S"/>
  </r>
  <r>
    <n v="824"/>
    <n v="1"/>
    <x v="1"/>
    <n v="3"/>
    <x v="0"/>
    <s v="Moor, Mrs. (Beila)"/>
    <x v="1"/>
    <n v="27"/>
    <n v="0"/>
    <n v="1"/>
    <n v="392096"/>
    <n v="12.475"/>
    <s v="E121"/>
    <s v="S"/>
  </r>
  <r>
    <n v="825"/>
    <n v="0"/>
    <x v="0"/>
    <n v="3"/>
    <x v="0"/>
    <s v="Panula, Master. Urho Abraham"/>
    <x v="0"/>
    <n v="2"/>
    <n v="4"/>
    <n v="1"/>
    <n v="3101295"/>
    <n v="39.6875"/>
    <m/>
    <s v="S"/>
  </r>
  <r>
    <n v="826"/>
    <n v="0"/>
    <x v="0"/>
    <n v="3"/>
    <x v="0"/>
    <s v="Flynn, Mr. John"/>
    <x v="0"/>
    <m/>
    <n v="0"/>
    <n v="0"/>
    <n v="368323"/>
    <n v="6.95"/>
    <m/>
    <s v="Q"/>
  </r>
  <r>
    <n v="827"/>
    <n v="0"/>
    <x v="0"/>
    <n v="3"/>
    <x v="0"/>
    <s v="Lam, Mr. Len"/>
    <x v="0"/>
    <m/>
    <n v="0"/>
    <n v="0"/>
    <n v="1601"/>
    <n v="56.495800000000003"/>
    <m/>
    <s v="S"/>
  </r>
  <r>
    <n v="828"/>
    <n v="1"/>
    <x v="1"/>
    <n v="2"/>
    <x v="2"/>
    <s v="Mallet, Master. Andre"/>
    <x v="0"/>
    <n v="1"/>
    <n v="0"/>
    <n v="2"/>
    <s v="S.C./PARIS 2079"/>
    <n v="37.004199999999997"/>
    <m/>
    <s v="C"/>
  </r>
  <r>
    <n v="829"/>
    <n v="1"/>
    <x v="1"/>
    <n v="3"/>
    <x v="0"/>
    <s v="McCormack, Mr. Thomas Joseph"/>
    <x v="0"/>
    <m/>
    <n v="0"/>
    <n v="0"/>
    <n v="367228"/>
    <n v="7.75"/>
    <m/>
    <s v="Q"/>
  </r>
  <r>
    <n v="830"/>
    <n v="1"/>
    <x v="1"/>
    <n v="1"/>
    <x v="1"/>
    <s v="Stone, Mrs. George Nelson (Martha Evelyn)"/>
    <x v="1"/>
    <n v="62"/>
    <n v="0"/>
    <n v="0"/>
    <n v="113572"/>
    <n v="80"/>
    <s v="B28"/>
    <m/>
  </r>
  <r>
    <n v="831"/>
    <n v="1"/>
    <x v="1"/>
    <n v="3"/>
    <x v="0"/>
    <s v="Yasbeck, Mrs. Antoni (Selini Alexander)"/>
    <x v="1"/>
    <n v="15"/>
    <n v="1"/>
    <n v="0"/>
    <n v="2659"/>
    <n v="14.4542"/>
    <m/>
    <s v="C"/>
  </r>
  <r>
    <n v="832"/>
    <n v="1"/>
    <x v="1"/>
    <n v="2"/>
    <x v="2"/>
    <s v="Richards, Master. George Sibley"/>
    <x v="0"/>
    <n v="0.83"/>
    <n v="1"/>
    <n v="1"/>
    <n v="29106"/>
    <n v="18.75"/>
    <m/>
    <s v="S"/>
  </r>
  <r>
    <n v="833"/>
    <n v="0"/>
    <x v="0"/>
    <n v="3"/>
    <x v="0"/>
    <s v="Saad, Mr. Amin"/>
    <x v="0"/>
    <m/>
    <n v="0"/>
    <n v="0"/>
    <n v="2671"/>
    <n v="7.2291999999999996"/>
    <m/>
    <s v="C"/>
  </r>
  <r>
    <n v="834"/>
    <n v="0"/>
    <x v="0"/>
    <n v="3"/>
    <x v="0"/>
    <s v="Augustsson, Mr. Albert"/>
    <x v="0"/>
    <n v="23"/>
    <n v="0"/>
    <n v="0"/>
    <n v="347468"/>
    <n v="7.8541999999999996"/>
    <m/>
    <s v="S"/>
  </r>
  <r>
    <n v="835"/>
    <n v="0"/>
    <x v="0"/>
    <n v="3"/>
    <x v="0"/>
    <s v="Allum, Mr. Owen George"/>
    <x v="0"/>
    <n v="18"/>
    <n v="0"/>
    <n v="0"/>
    <n v="2223"/>
    <n v="8.3000000000000007"/>
    <m/>
    <s v="S"/>
  </r>
  <r>
    <n v="836"/>
    <n v="1"/>
    <x v="1"/>
    <n v="1"/>
    <x v="1"/>
    <s v="Compton, Miss. Sara Rebecca"/>
    <x v="1"/>
    <n v="39"/>
    <n v="1"/>
    <n v="1"/>
    <s v="PC 17756"/>
    <n v="83.158299999999997"/>
    <s v="E49"/>
    <s v="C"/>
  </r>
  <r>
    <n v="837"/>
    <n v="0"/>
    <x v="0"/>
    <n v="3"/>
    <x v="0"/>
    <s v="Pasic, Mr. Jakob"/>
    <x v="0"/>
    <n v="21"/>
    <n v="0"/>
    <n v="0"/>
    <n v="315097"/>
    <n v="8.6624999999999996"/>
    <m/>
    <s v="S"/>
  </r>
  <r>
    <n v="838"/>
    <n v="0"/>
    <x v="0"/>
    <n v="3"/>
    <x v="0"/>
    <s v="Sirota, Mr. Maurice"/>
    <x v="0"/>
    <m/>
    <n v="0"/>
    <n v="0"/>
    <n v="392092"/>
    <n v="8.0500000000000007"/>
    <m/>
    <s v="S"/>
  </r>
  <r>
    <n v="839"/>
    <n v="1"/>
    <x v="1"/>
    <n v="3"/>
    <x v="0"/>
    <s v="Chip, Mr. Chang"/>
    <x v="0"/>
    <n v="32"/>
    <n v="0"/>
    <n v="0"/>
    <n v="1601"/>
    <n v="56.495800000000003"/>
    <m/>
    <s v="S"/>
  </r>
  <r>
    <n v="840"/>
    <n v="1"/>
    <x v="1"/>
    <n v="1"/>
    <x v="1"/>
    <s v="Marechal, Mr. Pierre"/>
    <x v="0"/>
    <m/>
    <n v="0"/>
    <n v="0"/>
    <n v="11774"/>
    <n v="29.7"/>
    <s v="C47"/>
    <s v="C"/>
  </r>
  <r>
    <n v="841"/>
    <n v="0"/>
    <x v="0"/>
    <n v="3"/>
    <x v="0"/>
    <s v="Alhomaki, Mr. Ilmari Rudolf"/>
    <x v="0"/>
    <n v="20"/>
    <n v="0"/>
    <n v="0"/>
    <s v="SOTON/O2 3101287"/>
    <n v="7.9249999999999998"/>
    <m/>
    <s v="S"/>
  </r>
  <r>
    <n v="842"/>
    <n v="0"/>
    <x v="0"/>
    <n v="2"/>
    <x v="2"/>
    <s v="Mudd, Mr. Thomas Charles"/>
    <x v="0"/>
    <n v="16"/>
    <n v="0"/>
    <n v="0"/>
    <s v="S.O./P.P. 3"/>
    <n v="10.5"/>
    <m/>
    <s v="S"/>
  </r>
  <r>
    <n v="843"/>
    <n v="1"/>
    <x v="1"/>
    <n v="1"/>
    <x v="1"/>
    <s v="Serepeca, Miss. Augusta"/>
    <x v="1"/>
    <n v="30"/>
    <n v="0"/>
    <n v="0"/>
    <n v="113798"/>
    <n v="31"/>
    <m/>
    <s v="C"/>
  </r>
  <r>
    <n v="844"/>
    <n v="0"/>
    <x v="0"/>
    <n v="3"/>
    <x v="0"/>
    <s v="Lemberopolous, Mr. Peter L"/>
    <x v="0"/>
    <n v="34.5"/>
    <n v="0"/>
    <n v="0"/>
    <n v="2683"/>
    <n v="6.4375"/>
    <m/>
    <s v="C"/>
  </r>
  <r>
    <n v="845"/>
    <n v="0"/>
    <x v="0"/>
    <n v="3"/>
    <x v="0"/>
    <s v="Culumovic, Mr. Jeso"/>
    <x v="0"/>
    <n v="17"/>
    <n v="0"/>
    <n v="0"/>
    <n v="315090"/>
    <n v="8.6624999999999996"/>
    <m/>
    <s v="S"/>
  </r>
  <r>
    <n v="846"/>
    <n v="0"/>
    <x v="0"/>
    <n v="3"/>
    <x v="0"/>
    <s v="Abbing, Mr. Anthony"/>
    <x v="0"/>
    <n v="42"/>
    <n v="0"/>
    <n v="0"/>
    <s v="C.A. 5547"/>
    <n v="7.55"/>
    <m/>
    <s v="S"/>
  </r>
  <r>
    <n v="847"/>
    <n v="0"/>
    <x v="0"/>
    <n v="3"/>
    <x v="0"/>
    <s v="Sage, Mr. Douglas Bullen"/>
    <x v="0"/>
    <m/>
    <n v="8"/>
    <n v="2"/>
    <s v="CA. 2343"/>
    <n v="69.55"/>
    <m/>
    <s v="S"/>
  </r>
  <r>
    <n v="848"/>
    <n v="0"/>
    <x v="0"/>
    <n v="3"/>
    <x v="0"/>
    <s v="Markoff, Mr. Marin"/>
    <x v="0"/>
    <n v="35"/>
    <n v="0"/>
    <n v="0"/>
    <n v="349213"/>
    <n v="7.8958000000000004"/>
    <m/>
    <s v="C"/>
  </r>
  <r>
    <n v="849"/>
    <n v="0"/>
    <x v="0"/>
    <n v="2"/>
    <x v="2"/>
    <s v="Harper, Rev. John"/>
    <x v="0"/>
    <n v="28"/>
    <n v="0"/>
    <n v="1"/>
    <n v="248727"/>
    <n v="33"/>
    <m/>
    <s v="S"/>
  </r>
  <r>
    <n v="850"/>
    <n v="1"/>
    <x v="1"/>
    <n v="1"/>
    <x v="1"/>
    <s v="Goldenberg, Mrs. Samuel L (Edwiga Grabowska)"/>
    <x v="1"/>
    <m/>
    <n v="1"/>
    <n v="0"/>
    <n v="17453"/>
    <n v="89.104200000000006"/>
    <s v="C92"/>
    <s v="C"/>
  </r>
  <r>
    <n v="851"/>
    <n v="0"/>
    <x v="0"/>
    <n v="3"/>
    <x v="0"/>
    <s v="Andersson, Master. Sigvard Harald Elias"/>
    <x v="0"/>
    <n v="4"/>
    <n v="4"/>
    <n v="2"/>
    <n v="347082"/>
    <n v="31.274999999999999"/>
    <m/>
    <s v="S"/>
  </r>
  <r>
    <n v="852"/>
    <n v="0"/>
    <x v="0"/>
    <n v="3"/>
    <x v="0"/>
    <s v="Svensson, Mr. Johan"/>
    <x v="0"/>
    <n v="74"/>
    <n v="0"/>
    <n v="0"/>
    <n v="347060"/>
    <n v="7.7750000000000004"/>
    <m/>
    <s v="S"/>
  </r>
  <r>
    <n v="853"/>
    <n v="0"/>
    <x v="0"/>
    <n v="3"/>
    <x v="0"/>
    <s v="Boulos, Miss. Nourelain"/>
    <x v="1"/>
    <n v="9"/>
    <n v="1"/>
    <n v="1"/>
    <n v="2678"/>
    <n v="15.245799999999999"/>
    <m/>
    <s v="C"/>
  </r>
  <r>
    <n v="854"/>
    <n v="1"/>
    <x v="1"/>
    <n v="1"/>
    <x v="1"/>
    <s v="Lines, Miss. Mary Conover"/>
    <x v="1"/>
    <n v="16"/>
    <n v="0"/>
    <n v="1"/>
    <s v="PC 17592"/>
    <n v="39.4"/>
    <s v="D28"/>
    <s v="S"/>
  </r>
  <r>
    <n v="855"/>
    <n v="0"/>
    <x v="0"/>
    <n v="2"/>
    <x v="2"/>
    <s v="Carter, Mrs. Ernest Courtenay (Lilian Hughes)"/>
    <x v="1"/>
    <n v="44"/>
    <n v="1"/>
    <n v="0"/>
    <n v="244252"/>
    <n v="26"/>
    <m/>
    <s v="S"/>
  </r>
  <r>
    <n v="856"/>
    <n v="1"/>
    <x v="1"/>
    <n v="3"/>
    <x v="0"/>
    <s v="Aks, Mrs. Sam (Leah Rosen)"/>
    <x v="1"/>
    <n v="18"/>
    <n v="0"/>
    <n v="1"/>
    <n v="392091"/>
    <n v="9.35"/>
    <m/>
    <s v="S"/>
  </r>
  <r>
    <n v="857"/>
    <n v="1"/>
    <x v="1"/>
    <n v="1"/>
    <x v="1"/>
    <s v="Wick, Mrs. George Dennick (Mary Hitchcock)"/>
    <x v="1"/>
    <n v="45"/>
    <n v="1"/>
    <n v="1"/>
    <n v="36928"/>
    <n v="164.86670000000001"/>
    <m/>
    <s v="S"/>
  </r>
  <r>
    <n v="858"/>
    <n v="1"/>
    <x v="1"/>
    <n v="1"/>
    <x v="1"/>
    <s v="Daly, Mr. Peter Denis "/>
    <x v="0"/>
    <n v="51"/>
    <n v="0"/>
    <n v="0"/>
    <n v="113055"/>
    <n v="26.55"/>
    <s v="E17"/>
    <s v="S"/>
  </r>
  <r>
    <n v="859"/>
    <n v="1"/>
    <x v="1"/>
    <n v="3"/>
    <x v="0"/>
    <s v="Baclini, Mrs. Solomon (Latifa Qurban)"/>
    <x v="1"/>
    <n v="24"/>
    <n v="0"/>
    <n v="3"/>
    <n v="2666"/>
    <n v="19.258299999999998"/>
    <m/>
    <s v="C"/>
  </r>
  <r>
    <n v="860"/>
    <n v="0"/>
    <x v="0"/>
    <n v="3"/>
    <x v="0"/>
    <s v="Razi, Mr. Raihed"/>
    <x v="0"/>
    <m/>
    <n v="0"/>
    <n v="0"/>
    <n v="2629"/>
    <n v="7.2291999999999996"/>
    <m/>
    <s v="C"/>
  </r>
  <r>
    <n v="861"/>
    <n v="0"/>
    <x v="0"/>
    <n v="3"/>
    <x v="0"/>
    <s v="Hansen, Mr. Claus Peter"/>
    <x v="0"/>
    <n v="41"/>
    <n v="2"/>
    <n v="0"/>
    <n v="350026"/>
    <n v="14.1083"/>
    <m/>
    <s v="S"/>
  </r>
  <r>
    <n v="862"/>
    <n v="0"/>
    <x v="0"/>
    <n v="2"/>
    <x v="2"/>
    <s v="Giles, Mr. Frederick Edward"/>
    <x v="0"/>
    <n v="21"/>
    <n v="1"/>
    <n v="0"/>
    <n v="28134"/>
    <n v="11.5"/>
    <m/>
    <s v="S"/>
  </r>
  <r>
    <n v="863"/>
    <n v="1"/>
    <x v="1"/>
    <n v="1"/>
    <x v="1"/>
    <s v="Swift, Mrs. Frederick Joel (Margaret Welles Barron)"/>
    <x v="1"/>
    <n v="48"/>
    <n v="0"/>
    <n v="0"/>
    <n v="17466"/>
    <n v="25.929200000000002"/>
    <s v="D17"/>
    <s v="S"/>
  </r>
  <r>
    <n v="864"/>
    <n v="0"/>
    <x v="0"/>
    <n v="3"/>
    <x v="0"/>
    <s v="Sage, Miss. Dorothy Edith &quot;Dolly&quot;"/>
    <x v="1"/>
    <m/>
    <n v="8"/>
    <n v="2"/>
    <s v="CA. 2343"/>
    <n v="69.55"/>
    <m/>
    <s v="S"/>
  </r>
  <r>
    <n v="865"/>
    <n v="0"/>
    <x v="0"/>
    <n v="2"/>
    <x v="2"/>
    <s v="Gill, Mr. John William"/>
    <x v="0"/>
    <n v="24"/>
    <n v="0"/>
    <n v="0"/>
    <n v="233866"/>
    <n v="13"/>
    <m/>
    <s v="S"/>
  </r>
  <r>
    <n v="866"/>
    <n v="1"/>
    <x v="1"/>
    <n v="2"/>
    <x v="2"/>
    <s v="Bystrom, Mrs. (Karolina)"/>
    <x v="1"/>
    <n v="42"/>
    <n v="0"/>
    <n v="0"/>
    <n v="236852"/>
    <n v="13"/>
    <m/>
    <s v="S"/>
  </r>
  <r>
    <n v="867"/>
    <n v="1"/>
    <x v="1"/>
    <n v="2"/>
    <x v="2"/>
    <s v="Duran y More, Miss. Asuncion"/>
    <x v="1"/>
    <n v="27"/>
    <n v="1"/>
    <n v="0"/>
    <s v="SC/PARIS 2149"/>
    <n v="13.8583"/>
    <m/>
    <s v="C"/>
  </r>
  <r>
    <n v="868"/>
    <n v="0"/>
    <x v="0"/>
    <n v="1"/>
    <x v="1"/>
    <s v="Roebling, Mr. Washington Augustus II"/>
    <x v="0"/>
    <n v="31"/>
    <n v="0"/>
    <n v="0"/>
    <s v="PC 17590"/>
    <n v="50.495800000000003"/>
    <s v="A24"/>
    <s v="S"/>
  </r>
  <r>
    <n v="869"/>
    <n v="0"/>
    <x v="0"/>
    <n v="3"/>
    <x v="0"/>
    <s v="van Melkebeke, Mr. Philemon"/>
    <x v="0"/>
    <m/>
    <n v="0"/>
    <n v="0"/>
    <n v="345777"/>
    <n v="9.5"/>
    <m/>
    <s v="S"/>
  </r>
  <r>
    <n v="870"/>
    <n v="1"/>
    <x v="1"/>
    <n v="3"/>
    <x v="0"/>
    <s v="Johnson, Master. Harold Theodor"/>
    <x v="0"/>
    <n v="4"/>
    <n v="1"/>
    <n v="1"/>
    <n v="347742"/>
    <n v="11.1333"/>
    <m/>
    <s v="S"/>
  </r>
  <r>
    <n v="871"/>
    <n v="0"/>
    <x v="0"/>
    <n v="3"/>
    <x v="0"/>
    <s v="Balkic, Mr. Cerin"/>
    <x v="0"/>
    <n v="26"/>
    <n v="0"/>
    <n v="0"/>
    <n v="349248"/>
    <n v="7.8958000000000004"/>
    <m/>
    <s v="S"/>
  </r>
  <r>
    <n v="872"/>
    <n v="1"/>
    <x v="1"/>
    <n v="1"/>
    <x v="1"/>
    <s v="Beckwith, Mrs. Richard Leonard (Sallie Monypeny)"/>
    <x v="1"/>
    <n v="47"/>
    <n v="1"/>
    <n v="1"/>
    <n v="11751"/>
    <n v="52.554200000000002"/>
    <s v="D35"/>
    <s v="S"/>
  </r>
  <r>
    <n v="873"/>
    <n v="0"/>
    <x v="0"/>
    <n v="1"/>
    <x v="1"/>
    <s v="Carlsson, Mr. Frans Olof"/>
    <x v="0"/>
    <n v="33"/>
    <n v="0"/>
    <n v="0"/>
    <n v="695"/>
    <n v="5"/>
    <s v="B51 B53 B55"/>
    <s v="S"/>
  </r>
  <r>
    <n v="874"/>
    <n v="0"/>
    <x v="0"/>
    <n v="3"/>
    <x v="0"/>
    <s v="Vander Cruyssen, Mr. Victor"/>
    <x v="0"/>
    <n v="47"/>
    <n v="0"/>
    <n v="0"/>
    <n v="345765"/>
    <n v="9"/>
    <m/>
    <s v="S"/>
  </r>
  <r>
    <n v="875"/>
    <n v="1"/>
    <x v="1"/>
    <n v="2"/>
    <x v="2"/>
    <s v="Abelson, Mrs. Samuel (Hannah Wizosky)"/>
    <x v="1"/>
    <n v="28"/>
    <n v="1"/>
    <n v="0"/>
    <s v="P/PP 3381"/>
    <n v="24"/>
    <m/>
    <s v="C"/>
  </r>
  <r>
    <n v="876"/>
    <n v="1"/>
    <x v="1"/>
    <n v="3"/>
    <x v="0"/>
    <s v="Najib, Miss. Adele Kiamie &quot;Jane&quot;"/>
    <x v="1"/>
    <n v="15"/>
    <n v="0"/>
    <n v="0"/>
    <n v="2667"/>
    <n v="7.2249999999999996"/>
    <m/>
    <s v="C"/>
  </r>
  <r>
    <n v="877"/>
    <n v="0"/>
    <x v="0"/>
    <n v="3"/>
    <x v="0"/>
    <s v="Gustafsson, Mr. Alfred Ossian"/>
    <x v="0"/>
    <n v="20"/>
    <n v="0"/>
    <n v="0"/>
    <n v="7534"/>
    <n v="9.8458000000000006"/>
    <m/>
    <s v="S"/>
  </r>
  <r>
    <n v="878"/>
    <n v="0"/>
    <x v="0"/>
    <n v="3"/>
    <x v="0"/>
    <s v="Petroff, Mr. Nedelio"/>
    <x v="0"/>
    <n v="19"/>
    <n v="0"/>
    <n v="0"/>
    <n v="349212"/>
    <n v="7.8958000000000004"/>
    <m/>
    <s v="S"/>
  </r>
  <r>
    <n v="879"/>
    <n v="0"/>
    <x v="0"/>
    <n v="3"/>
    <x v="0"/>
    <s v="Laleff, Mr. Kristo"/>
    <x v="0"/>
    <m/>
    <n v="0"/>
    <n v="0"/>
    <n v="349217"/>
    <n v="7.8958000000000004"/>
    <m/>
    <s v="S"/>
  </r>
  <r>
    <n v="880"/>
    <n v="1"/>
    <x v="1"/>
    <n v="1"/>
    <x v="1"/>
    <s v="Potter, Mrs. Thomas Jr (Lily Alexenia Wilson)"/>
    <x v="1"/>
    <n v="56"/>
    <n v="0"/>
    <n v="1"/>
    <n v="11767"/>
    <n v="83.158299999999997"/>
    <s v="C50"/>
    <s v="C"/>
  </r>
  <r>
    <n v="881"/>
    <n v="1"/>
    <x v="1"/>
    <n v="2"/>
    <x v="2"/>
    <s v="Shelley, Mrs. William (Imanita Parrish Hall)"/>
    <x v="1"/>
    <n v="25"/>
    <n v="0"/>
    <n v="1"/>
    <n v="230433"/>
    <n v="26"/>
    <m/>
    <s v="S"/>
  </r>
  <r>
    <n v="882"/>
    <n v="0"/>
    <x v="0"/>
    <n v="3"/>
    <x v="0"/>
    <s v="Markun, Mr. Johann"/>
    <x v="0"/>
    <n v="33"/>
    <n v="0"/>
    <n v="0"/>
    <n v="349257"/>
    <n v="7.8958000000000004"/>
    <m/>
    <s v="S"/>
  </r>
  <r>
    <n v="883"/>
    <n v="0"/>
    <x v="0"/>
    <n v="3"/>
    <x v="0"/>
    <s v="Dahlberg, Miss. Gerda Ulrika"/>
    <x v="1"/>
    <n v="22"/>
    <n v="0"/>
    <n v="0"/>
    <n v="7552"/>
    <n v="10.5167"/>
    <m/>
    <s v="S"/>
  </r>
  <r>
    <n v="884"/>
    <n v="0"/>
    <x v="0"/>
    <n v="2"/>
    <x v="2"/>
    <s v="Banfield, Mr. Frederick James"/>
    <x v="0"/>
    <n v="28"/>
    <n v="0"/>
    <n v="0"/>
    <s v="C.A./SOTON 34068"/>
    <n v="10.5"/>
    <m/>
    <s v="S"/>
  </r>
  <r>
    <n v="885"/>
    <n v="0"/>
    <x v="0"/>
    <n v="3"/>
    <x v="0"/>
    <s v="Sutehall, Mr. Henry Jr"/>
    <x v="0"/>
    <n v="25"/>
    <n v="0"/>
    <n v="0"/>
    <s v="SOTON/OQ 392076"/>
    <n v="7.05"/>
    <m/>
    <s v="S"/>
  </r>
  <r>
    <n v="886"/>
    <n v="0"/>
    <x v="0"/>
    <n v="3"/>
    <x v="0"/>
    <s v="Rice, Mrs. William (Margaret Norton)"/>
    <x v="1"/>
    <n v="39"/>
    <n v="0"/>
    <n v="5"/>
    <n v="382652"/>
    <n v="29.125"/>
    <m/>
    <s v="Q"/>
  </r>
  <r>
    <n v="887"/>
    <n v="0"/>
    <x v="0"/>
    <n v="2"/>
    <x v="2"/>
    <s v="Montvila, Rev. Juozas"/>
    <x v="0"/>
    <n v="27"/>
    <n v="0"/>
    <n v="0"/>
    <n v="211536"/>
    <n v="13"/>
    <m/>
    <s v="S"/>
  </r>
  <r>
    <n v="888"/>
    <n v="1"/>
    <x v="1"/>
    <n v="1"/>
    <x v="1"/>
    <s v="Graham, Miss. Margaret Edith"/>
    <x v="1"/>
    <n v="19"/>
    <n v="0"/>
    <n v="0"/>
    <n v="112053"/>
    <n v="30"/>
    <s v="B42"/>
    <s v="S"/>
  </r>
  <r>
    <n v="889"/>
    <n v="0"/>
    <x v="0"/>
    <n v="3"/>
    <x v="0"/>
    <s v="Johnston, Miss. Catherine Helen &quot;Carrie&quot;"/>
    <x v="1"/>
    <m/>
    <n v="1"/>
    <n v="2"/>
    <s v="W./C. 6607"/>
    <n v="23.45"/>
    <m/>
    <s v="S"/>
  </r>
  <r>
    <n v="890"/>
    <n v="1"/>
    <x v="1"/>
    <n v="1"/>
    <x v="1"/>
    <s v="Behr, Mr. Karl Howell"/>
    <x v="0"/>
    <n v="26"/>
    <n v="0"/>
    <n v="0"/>
    <n v="111369"/>
    <n v="30"/>
    <s v="C148"/>
    <s v="C"/>
  </r>
  <r>
    <n v="891"/>
    <n v="0"/>
    <x v="0"/>
    <n v="3"/>
    <x v="0"/>
    <s v="Dooley, Mr. Patrick"/>
    <x v="0"/>
    <n v="32"/>
    <n v="0"/>
    <n v="0"/>
    <n v="370376"/>
    <n v="7.75"/>
    <m/>
    <s v="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n v="22"/>
    <n v="1"/>
    <n v="0"/>
    <s v="A/5 21171"/>
    <n v="7.25"/>
    <m/>
    <x v="0"/>
  </r>
  <r>
    <n v="2"/>
    <n v="1"/>
    <x v="1"/>
    <n v="1"/>
    <x v="1"/>
    <s v="Cumings, Mrs. John Bradley (Florence Briggs Thayer)"/>
    <x v="1"/>
    <n v="38"/>
    <n v="1"/>
    <n v="0"/>
    <s v="PC 17599"/>
    <n v="71.283299999999997"/>
    <s v="C85"/>
    <x v="1"/>
  </r>
  <r>
    <n v="3"/>
    <n v="1"/>
    <x v="1"/>
    <n v="3"/>
    <x v="0"/>
    <s v="Heikkinen, Miss. Laina"/>
    <x v="1"/>
    <n v="26"/>
    <n v="0"/>
    <n v="0"/>
    <s v="STON/O2. 3101282"/>
    <n v="7.9249999999999998"/>
    <m/>
    <x v="0"/>
  </r>
  <r>
    <n v="4"/>
    <n v="1"/>
    <x v="1"/>
    <n v="1"/>
    <x v="1"/>
    <s v="Futrelle, Mrs. Jacques Heath (Lily May Peel)"/>
    <x v="1"/>
    <n v="35"/>
    <n v="1"/>
    <n v="0"/>
    <n v="113803"/>
    <n v="53.1"/>
    <s v="C123"/>
    <x v="0"/>
  </r>
  <r>
    <n v="5"/>
    <n v="0"/>
    <x v="0"/>
    <n v="3"/>
    <x v="0"/>
    <s v="Allen, Mr. William Henry"/>
    <x v="0"/>
    <n v="35"/>
    <n v="0"/>
    <n v="0"/>
    <n v="373450"/>
    <n v="8.0500000000000007"/>
    <m/>
    <x v="0"/>
  </r>
  <r>
    <n v="6"/>
    <n v="0"/>
    <x v="0"/>
    <n v="3"/>
    <x v="0"/>
    <s v="Moran, Mr. James"/>
    <x v="0"/>
    <m/>
    <n v="0"/>
    <n v="0"/>
    <n v="330877"/>
    <n v="8.4582999999999995"/>
    <m/>
    <x v="2"/>
  </r>
  <r>
    <n v="7"/>
    <n v="0"/>
    <x v="0"/>
    <n v="1"/>
    <x v="1"/>
    <s v="McCarthy, Mr. Timothy J"/>
    <x v="0"/>
    <n v="54"/>
    <n v="0"/>
    <n v="0"/>
    <n v="17463"/>
    <n v="51.862499999999997"/>
    <s v="E46"/>
    <x v="0"/>
  </r>
  <r>
    <n v="8"/>
    <n v="0"/>
    <x v="0"/>
    <n v="3"/>
    <x v="0"/>
    <s v="Palsson, Master. Gosta Leonard"/>
    <x v="0"/>
    <n v="2"/>
    <n v="3"/>
    <n v="1"/>
    <n v="349909"/>
    <n v="21.074999999999999"/>
    <m/>
    <x v="0"/>
  </r>
  <r>
    <n v="9"/>
    <n v="1"/>
    <x v="1"/>
    <n v="3"/>
    <x v="0"/>
    <s v="Johnson, Mrs. Oscar W (Elisabeth Vilhelmina Berg)"/>
    <x v="1"/>
    <n v="27"/>
    <n v="0"/>
    <n v="2"/>
    <n v="347742"/>
    <n v="11.1333"/>
    <m/>
    <x v="0"/>
  </r>
  <r>
    <n v="10"/>
    <n v="1"/>
    <x v="1"/>
    <n v="2"/>
    <x v="2"/>
    <s v="Nasser, Mrs. Nicholas (Adele Achem)"/>
    <x v="1"/>
    <n v="14"/>
    <n v="1"/>
    <n v="0"/>
    <n v="237736"/>
    <n v="30.070799999999998"/>
    <m/>
    <x v="1"/>
  </r>
  <r>
    <n v="11"/>
    <n v="1"/>
    <x v="1"/>
    <n v="3"/>
    <x v="0"/>
    <s v="Sandstrom, Miss. Marguerite Rut"/>
    <x v="1"/>
    <n v="4"/>
    <n v="1"/>
    <n v="1"/>
    <s v="PP 9549"/>
    <n v="16.7"/>
    <s v="G6"/>
    <x v="0"/>
  </r>
  <r>
    <n v="12"/>
    <n v="1"/>
    <x v="1"/>
    <n v="1"/>
    <x v="1"/>
    <s v="Bonnell, Miss. Elizabeth"/>
    <x v="1"/>
    <n v="58"/>
    <n v="0"/>
    <n v="0"/>
    <n v="113783"/>
    <n v="26.55"/>
    <s v="C103"/>
    <x v="0"/>
  </r>
  <r>
    <n v="13"/>
    <n v="0"/>
    <x v="0"/>
    <n v="3"/>
    <x v="0"/>
    <s v="Saundercock, Mr. William Henry"/>
    <x v="0"/>
    <n v="20"/>
    <n v="0"/>
    <n v="0"/>
    <s v="A/5. 2151"/>
    <n v="8.0500000000000007"/>
    <m/>
    <x v="0"/>
  </r>
  <r>
    <n v="14"/>
    <n v="0"/>
    <x v="0"/>
    <n v="3"/>
    <x v="0"/>
    <s v="Andersson, Mr. Anders Johan"/>
    <x v="0"/>
    <n v="39"/>
    <n v="1"/>
    <n v="5"/>
    <n v="347082"/>
    <n v="31.274999999999999"/>
    <m/>
    <x v="0"/>
  </r>
  <r>
    <n v="15"/>
    <n v="0"/>
    <x v="0"/>
    <n v="3"/>
    <x v="0"/>
    <s v="Vestrom, Miss. Hulda Amanda Adolfina"/>
    <x v="1"/>
    <n v="14"/>
    <n v="0"/>
    <n v="0"/>
    <n v="350406"/>
    <n v="7.8541999999999996"/>
    <m/>
    <x v="0"/>
  </r>
  <r>
    <n v="16"/>
    <n v="1"/>
    <x v="1"/>
    <n v="2"/>
    <x v="2"/>
    <s v="Hewlett, Mrs. (Mary D Kingcome) "/>
    <x v="1"/>
    <n v="55"/>
    <n v="0"/>
    <n v="0"/>
    <n v="248706"/>
    <n v="16"/>
    <m/>
    <x v="0"/>
  </r>
  <r>
    <n v="17"/>
    <n v="0"/>
    <x v="0"/>
    <n v="3"/>
    <x v="0"/>
    <s v="Rice, Master. Eugene"/>
    <x v="0"/>
    <n v="2"/>
    <n v="4"/>
    <n v="1"/>
    <n v="382652"/>
    <n v="29.125"/>
    <m/>
    <x v="2"/>
  </r>
  <r>
    <n v="18"/>
    <n v="1"/>
    <x v="1"/>
    <n v="2"/>
    <x v="2"/>
    <s v="Williams, Mr. Charles Eugene"/>
    <x v="0"/>
    <m/>
    <n v="0"/>
    <n v="0"/>
    <n v="244373"/>
    <n v="13"/>
    <m/>
    <x v="0"/>
  </r>
  <r>
    <n v="19"/>
    <n v="0"/>
    <x v="0"/>
    <n v="3"/>
    <x v="0"/>
    <s v="Vander Planke, Mrs. Julius (Emelia Maria Vandemoortele)"/>
    <x v="1"/>
    <n v="31"/>
    <n v="1"/>
    <n v="0"/>
    <n v="345763"/>
    <n v="18"/>
    <m/>
    <x v="0"/>
  </r>
  <r>
    <n v="20"/>
    <n v="1"/>
    <x v="1"/>
    <n v="3"/>
    <x v="0"/>
    <s v="Masselmani, Mrs. Fatima"/>
    <x v="1"/>
    <m/>
    <n v="0"/>
    <n v="0"/>
    <n v="2649"/>
    <n v="7.2249999999999996"/>
    <m/>
    <x v="1"/>
  </r>
  <r>
    <n v="21"/>
    <n v="0"/>
    <x v="0"/>
    <n v="2"/>
    <x v="2"/>
    <s v="Fynney, Mr. Joseph J"/>
    <x v="0"/>
    <n v="35"/>
    <n v="0"/>
    <n v="0"/>
    <n v="239865"/>
    <n v="26"/>
    <m/>
    <x v="0"/>
  </r>
  <r>
    <n v="22"/>
    <n v="1"/>
    <x v="1"/>
    <n v="2"/>
    <x v="2"/>
    <s v="Beesley, Mr. Lawrence"/>
    <x v="0"/>
    <n v="34"/>
    <n v="0"/>
    <n v="0"/>
    <n v="248698"/>
    <n v="13"/>
    <s v="D56"/>
    <x v="0"/>
  </r>
  <r>
    <n v="23"/>
    <n v="1"/>
    <x v="1"/>
    <n v="3"/>
    <x v="0"/>
    <s v="McGowan, Miss. Anna &quot;Annie&quot;"/>
    <x v="1"/>
    <n v="15"/>
    <n v="0"/>
    <n v="0"/>
    <n v="330923"/>
    <n v="8.0291999999999994"/>
    <m/>
    <x v="2"/>
  </r>
  <r>
    <n v="24"/>
    <n v="1"/>
    <x v="1"/>
    <n v="1"/>
    <x v="1"/>
    <s v="Sloper, Mr. William Thompson"/>
    <x v="0"/>
    <n v="28"/>
    <n v="0"/>
    <n v="0"/>
    <n v="113788"/>
    <n v="35.5"/>
    <s v="A6"/>
    <x v="0"/>
  </r>
  <r>
    <n v="25"/>
    <n v="0"/>
    <x v="0"/>
    <n v="3"/>
    <x v="0"/>
    <s v="Palsson, Miss. Torborg Danira"/>
    <x v="1"/>
    <n v="8"/>
    <n v="3"/>
    <n v="1"/>
    <n v="349909"/>
    <n v="21.074999999999999"/>
    <m/>
    <x v="0"/>
  </r>
  <r>
    <n v="26"/>
    <n v="1"/>
    <x v="1"/>
    <n v="3"/>
    <x v="0"/>
    <s v="Asplund, Mrs. Carl Oscar (Selma Augusta Emilia Johansson)"/>
    <x v="1"/>
    <n v="38"/>
    <n v="1"/>
    <n v="5"/>
    <n v="347077"/>
    <n v="31.387499999999999"/>
    <m/>
    <x v="0"/>
  </r>
  <r>
    <n v="27"/>
    <n v="0"/>
    <x v="0"/>
    <n v="3"/>
    <x v="0"/>
    <s v="Emir, Mr. Farred Chehab"/>
    <x v="0"/>
    <m/>
    <n v="0"/>
    <n v="0"/>
    <n v="2631"/>
    <n v="7.2249999999999996"/>
    <m/>
    <x v="1"/>
  </r>
  <r>
    <n v="28"/>
    <n v="0"/>
    <x v="0"/>
    <n v="1"/>
    <x v="1"/>
    <s v="Fortune, Mr. Charles Alexander"/>
    <x v="0"/>
    <n v="19"/>
    <n v="3"/>
    <n v="2"/>
    <n v="19950"/>
    <n v="263"/>
    <s v="C23 C25 C27"/>
    <x v="0"/>
  </r>
  <r>
    <n v="29"/>
    <n v="1"/>
    <x v="1"/>
    <n v="3"/>
    <x v="0"/>
    <s v="O'Dwyer, Miss. Ellen &quot;Nellie&quot;"/>
    <x v="1"/>
    <m/>
    <n v="0"/>
    <n v="0"/>
    <n v="330959"/>
    <n v="7.8792"/>
    <m/>
    <x v="2"/>
  </r>
  <r>
    <n v="30"/>
    <n v="0"/>
    <x v="0"/>
    <n v="3"/>
    <x v="0"/>
    <s v="Todoroff, Mr. Lalio"/>
    <x v="0"/>
    <m/>
    <n v="0"/>
    <n v="0"/>
    <n v="349216"/>
    <n v="7.8958000000000004"/>
    <m/>
    <x v="0"/>
  </r>
  <r>
    <n v="31"/>
    <n v="0"/>
    <x v="0"/>
    <n v="1"/>
    <x v="1"/>
    <s v="Uruchurtu, Don. Manuel E"/>
    <x v="0"/>
    <n v="40"/>
    <n v="0"/>
    <n v="0"/>
    <s v="PC 17601"/>
    <n v="27.720800000000001"/>
    <m/>
    <x v="1"/>
  </r>
  <r>
    <n v="32"/>
    <n v="1"/>
    <x v="1"/>
    <n v="1"/>
    <x v="1"/>
    <s v="Spencer, Mrs. William Augustus (Marie Eugenie)"/>
    <x v="1"/>
    <m/>
    <n v="1"/>
    <n v="0"/>
    <s v="PC 17569"/>
    <n v="146.52080000000001"/>
    <s v="B78"/>
    <x v="1"/>
  </r>
  <r>
    <n v="33"/>
    <n v="1"/>
    <x v="1"/>
    <n v="3"/>
    <x v="0"/>
    <s v="Glynn, Miss. Mary Agatha"/>
    <x v="1"/>
    <m/>
    <n v="0"/>
    <n v="0"/>
    <n v="335677"/>
    <n v="7.75"/>
    <m/>
    <x v="2"/>
  </r>
  <r>
    <n v="34"/>
    <n v="0"/>
    <x v="0"/>
    <n v="2"/>
    <x v="2"/>
    <s v="Wheadon, Mr. Edward H"/>
    <x v="0"/>
    <n v="66"/>
    <n v="0"/>
    <n v="0"/>
    <s v="C.A. 24579"/>
    <n v="10.5"/>
    <m/>
    <x v="0"/>
  </r>
  <r>
    <n v="35"/>
    <n v="0"/>
    <x v="0"/>
    <n v="1"/>
    <x v="1"/>
    <s v="Meyer, Mr. Edgar Joseph"/>
    <x v="0"/>
    <n v="28"/>
    <n v="1"/>
    <n v="0"/>
    <s v="PC 17604"/>
    <n v="82.1708"/>
    <m/>
    <x v="1"/>
  </r>
  <r>
    <n v="36"/>
    <n v="0"/>
    <x v="0"/>
    <n v="1"/>
    <x v="1"/>
    <s v="Holverson, Mr. Alexander Oskar"/>
    <x v="0"/>
    <n v="42"/>
    <n v="1"/>
    <n v="0"/>
    <n v="113789"/>
    <n v="52"/>
    <m/>
    <x v="0"/>
  </r>
  <r>
    <n v="37"/>
    <n v="1"/>
    <x v="1"/>
    <n v="3"/>
    <x v="0"/>
    <s v="Mamee, Mr. Hanna"/>
    <x v="0"/>
    <m/>
    <n v="0"/>
    <n v="0"/>
    <n v="2677"/>
    <n v="7.2291999999999996"/>
    <m/>
    <x v="1"/>
  </r>
  <r>
    <n v="38"/>
    <n v="0"/>
    <x v="0"/>
    <n v="3"/>
    <x v="0"/>
    <s v="Cann, Mr. Ernest Charles"/>
    <x v="0"/>
    <n v="21"/>
    <n v="0"/>
    <n v="0"/>
    <s v="A./5. 2152"/>
    <n v="8.0500000000000007"/>
    <m/>
    <x v="0"/>
  </r>
  <r>
    <n v="39"/>
    <n v="0"/>
    <x v="0"/>
    <n v="3"/>
    <x v="0"/>
    <s v="Vander Planke, Miss. Augusta Maria"/>
    <x v="1"/>
    <n v="18"/>
    <n v="2"/>
    <n v="0"/>
    <n v="345764"/>
    <n v="18"/>
    <m/>
    <x v="0"/>
  </r>
  <r>
    <n v="40"/>
    <n v="1"/>
    <x v="1"/>
    <n v="3"/>
    <x v="0"/>
    <s v="Nicola-Yarred, Miss. Jamila"/>
    <x v="1"/>
    <n v="14"/>
    <n v="1"/>
    <n v="0"/>
    <n v="2651"/>
    <n v="11.2417"/>
    <m/>
    <x v="1"/>
  </r>
  <r>
    <n v="41"/>
    <n v="0"/>
    <x v="0"/>
    <n v="3"/>
    <x v="0"/>
    <s v="Ahlin, Mrs. Johan (Johanna Persdotter Larsson)"/>
    <x v="1"/>
    <n v="40"/>
    <n v="1"/>
    <n v="0"/>
    <n v="7546"/>
    <n v="9.4749999999999996"/>
    <m/>
    <x v="0"/>
  </r>
  <r>
    <n v="42"/>
    <n v="0"/>
    <x v="0"/>
    <n v="2"/>
    <x v="2"/>
    <s v="Turpin, Mrs. William John Robert (Dorothy Ann Wonnacott)"/>
    <x v="1"/>
    <n v="27"/>
    <n v="1"/>
    <n v="0"/>
    <n v="11668"/>
    <n v="21"/>
    <m/>
    <x v="0"/>
  </r>
  <r>
    <n v="43"/>
    <n v="0"/>
    <x v="0"/>
    <n v="3"/>
    <x v="0"/>
    <s v="Kraeff, Mr. Theodor"/>
    <x v="0"/>
    <m/>
    <n v="0"/>
    <n v="0"/>
    <n v="349253"/>
    <n v="7.8958000000000004"/>
    <m/>
    <x v="1"/>
  </r>
  <r>
    <n v="44"/>
    <n v="1"/>
    <x v="1"/>
    <n v="2"/>
    <x v="2"/>
    <s v="Laroche, Miss. Simonne Marie Anne Andree"/>
    <x v="1"/>
    <n v="3"/>
    <n v="1"/>
    <n v="2"/>
    <s v="SC/Paris 2123"/>
    <n v="41.5792"/>
    <m/>
    <x v="1"/>
  </r>
  <r>
    <n v="45"/>
    <n v="1"/>
    <x v="1"/>
    <n v="3"/>
    <x v="0"/>
    <s v="Devaney, Miss. Margaret Delia"/>
    <x v="1"/>
    <n v="19"/>
    <n v="0"/>
    <n v="0"/>
    <n v="330958"/>
    <n v="7.8792"/>
    <m/>
    <x v="2"/>
  </r>
  <r>
    <n v="46"/>
    <n v="0"/>
    <x v="0"/>
    <n v="3"/>
    <x v="0"/>
    <s v="Rogers, Mr. William John"/>
    <x v="0"/>
    <m/>
    <n v="0"/>
    <n v="0"/>
    <s v="S.C./A.4. 23567"/>
    <n v="8.0500000000000007"/>
    <m/>
    <x v="0"/>
  </r>
  <r>
    <n v="47"/>
    <n v="0"/>
    <x v="0"/>
    <n v="3"/>
    <x v="0"/>
    <s v="Lennon, Mr. Denis"/>
    <x v="0"/>
    <m/>
    <n v="1"/>
    <n v="0"/>
    <n v="370371"/>
    <n v="15.5"/>
    <m/>
    <x v="2"/>
  </r>
  <r>
    <n v="48"/>
    <n v="1"/>
    <x v="1"/>
    <n v="3"/>
    <x v="0"/>
    <s v="O'Driscoll, Miss. Bridget"/>
    <x v="1"/>
    <m/>
    <n v="0"/>
    <n v="0"/>
    <n v="14311"/>
    <n v="7.75"/>
    <m/>
    <x v="2"/>
  </r>
  <r>
    <n v="49"/>
    <n v="0"/>
    <x v="0"/>
    <n v="3"/>
    <x v="0"/>
    <s v="Samaan, Mr. Youssef"/>
    <x v="0"/>
    <m/>
    <n v="2"/>
    <n v="0"/>
    <n v="2662"/>
    <n v="21.679200000000002"/>
    <m/>
    <x v="1"/>
  </r>
  <r>
    <n v="50"/>
    <n v="0"/>
    <x v="0"/>
    <n v="3"/>
    <x v="0"/>
    <s v="Arnold-Franchi, Mrs. Josef (Josefine Franchi)"/>
    <x v="1"/>
    <n v="18"/>
    <n v="1"/>
    <n v="0"/>
    <n v="349237"/>
    <n v="17.8"/>
    <m/>
    <x v="0"/>
  </r>
  <r>
    <n v="51"/>
    <n v="0"/>
    <x v="0"/>
    <n v="3"/>
    <x v="0"/>
    <s v="Panula, Master. Juha Niilo"/>
    <x v="0"/>
    <n v="7"/>
    <n v="4"/>
    <n v="1"/>
    <n v="3101295"/>
    <n v="39.6875"/>
    <m/>
    <x v="0"/>
  </r>
  <r>
    <n v="52"/>
    <n v="0"/>
    <x v="0"/>
    <n v="3"/>
    <x v="0"/>
    <s v="Nosworthy, Mr. Richard Cater"/>
    <x v="0"/>
    <n v="21"/>
    <n v="0"/>
    <n v="0"/>
    <s v="A/4. 39886"/>
    <n v="7.8"/>
    <m/>
    <x v="0"/>
  </r>
  <r>
    <n v="53"/>
    <n v="1"/>
    <x v="1"/>
    <n v="1"/>
    <x v="1"/>
    <s v="Harper, Mrs. Henry Sleeper (Myna Haxtun)"/>
    <x v="1"/>
    <n v="49"/>
    <n v="1"/>
    <n v="0"/>
    <s v="PC 17572"/>
    <n v="76.729200000000006"/>
    <s v="D33"/>
    <x v="1"/>
  </r>
  <r>
    <n v="54"/>
    <n v="1"/>
    <x v="1"/>
    <n v="2"/>
    <x v="2"/>
    <s v="Faunthorpe, Mrs. Lizzie (Elizabeth Anne Wilkinson)"/>
    <x v="1"/>
    <n v="29"/>
    <n v="1"/>
    <n v="0"/>
    <n v="2926"/>
    <n v="26"/>
    <m/>
    <x v="0"/>
  </r>
  <r>
    <n v="55"/>
    <n v="0"/>
    <x v="0"/>
    <n v="1"/>
    <x v="1"/>
    <s v="Ostby, Mr. Engelhart Cornelius"/>
    <x v="0"/>
    <n v="65"/>
    <n v="0"/>
    <n v="1"/>
    <n v="113509"/>
    <n v="61.979199999999999"/>
    <s v="B30"/>
    <x v="1"/>
  </r>
  <r>
    <n v="56"/>
    <n v="1"/>
    <x v="1"/>
    <n v="1"/>
    <x v="1"/>
    <s v="Woolner, Mr. Hugh"/>
    <x v="0"/>
    <m/>
    <n v="0"/>
    <n v="0"/>
    <n v="19947"/>
    <n v="35.5"/>
    <s v="C52"/>
    <x v="0"/>
  </r>
  <r>
    <n v="57"/>
    <n v="1"/>
    <x v="1"/>
    <n v="2"/>
    <x v="2"/>
    <s v="Rugg, Miss. Emily"/>
    <x v="1"/>
    <n v="21"/>
    <n v="0"/>
    <n v="0"/>
    <s v="C.A. 31026"/>
    <n v="10.5"/>
    <m/>
    <x v="0"/>
  </r>
  <r>
    <n v="58"/>
    <n v="0"/>
    <x v="0"/>
    <n v="3"/>
    <x v="0"/>
    <s v="Novel, Mr. Mansouer"/>
    <x v="0"/>
    <n v="28.5"/>
    <n v="0"/>
    <n v="0"/>
    <n v="2697"/>
    <n v="7.2291999999999996"/>
    <m/>
    <x v="1"/>
  </r>
  <r>
    <n v="59"/>
    <n v="1"/>
    <x v="1"/>
    <n v="2"/>
    <x v="2"/>
    <s v="West, Miss. Constance Mirium"/>
    <x v="1"/>
    <n v="5"/>
    <n v="1"/>
    <n v="2"/>
    <s v="C.A. 34651"/>
    <n v="27.75"/>
    <m/>
    <x v="0"/>
  </r>
  <r>
    <n v="60"/>
    <n v="0"/>
    <x v="0"/>
    <n v="3"/>
    <x v="0"/>
    <s v="Goodwin, Master. William Frederick"/>
    <x v="0"/>
    <n v="11"/>
    <n v="5"/>
    <n v="2"/>
    <s v="CA 2144"/>
    <n v="46.9"/>
    <m/>
    <x v="0"/>
  </r>
  <r>
    <n v="61"/>
    <n v="0"/>
    <x v="0"/>
    <n v="3"/>
    <x v="0"/>
    <s v="Sirayanian, Mr. Orsen"/>
    <x v="0"/>
    <n v="22"/>
    <n v="0"/>
    <n v="0"/>
    <n v="2669"/>
    <n v="7.2291999999999996"/>
    <m/>
    <x v="1"/>
  </r>
  <r>
    <n v="62"/>
    <n v="1"/>
    <x v="1"/>
    <n v="1"/>
    <x v="1"/>
    <s v="Icard, Miss. Amelie"/>
    <x v="1"/>
    <n v="38"/>
    <n v="0"/>
    <n v="0"/>
    <n v="113572"/>
    <n v="80"/>
    <s v="B28"/>
    <x v="3"/>
  </r>
  <r>
    <n v="63"/>
    <n v="0"/>
    <x v="0"/>
    <n v="1"/>
    <x v="1"/>
    <s v="Harris, Mr. Henry Birkhardt"/>
    <x v="0"/>
    <n v="45"/>
    <n v="1"/>
    <n v="0"/>
    <n v="36973"/>
    <n v="83.474999999999994"/>
    <s v="C83"/>
    <x v="0"/>
  </r>
  <r>
    <n v="64"/>
    <n v="0"/>
    <x v="0"/>
    <n v="3"/>
    <x v="0"/>
    <s v="Skoog, Master. Harald"/>
    <x v="0"/>
    <n v="4"/>
    <n v="3"/>
    <n v="2"/>
    <n v="347088"/>
    <n v="27.9"/>
    <m/>
    <x v="0"/>
  </r>
  <r>
    <n v="65"/>
    <n v="0"/>
    <x v="0"/>
    <n v="1"/>
    <x v="1"/>
    <s v="Stewart, Mr. Albert A"/>
    <x v="0"/>
    <m/>
    <n v="0"/>
    <n v="0"/>
    <s v="PC 17605"/>
    <n v="27.720800000000001"/>
    <m/>
    <x v="1"/>
  </r>
  <r>
    <n v="66"/>
    <n v="1"/>
    <x v="1"/>
    <n v="3"/>
    <x v="0"/>
    <s v="Moubarek, Master. Gerios"/>
    <x v="0"/>
    <m/>
    <n v="1"/>
    <n v="1"/>
    <n v="2661"/>
    <n v="15.245799999999999"/>
    <m/>
    <x v="1"/>
  </r>
  <r>
    <n v="67"/>
    <n v="1"/>
    <x v="1"/>
    <n v="2"/>
    <x v="2"/>
    <s v="Nye, Mrs. (Elizabeth Ramell)"/>
    <x v="1"/>
    <n v="29"/>
    <n v="0"/>
    <n v="0"/>
    <s v="C.A. 29395"/>
    <n v="10.5"/>
    <s v="F33"/>
    <x v="0"/>
  </r>
  <r>
    <n v="68"/>
    <n v="0"/>
    <x v="0"/>
    <n v="3"/>
    <x v="0"/>
    <s v="Crease, Mr. Ernest James"/>
    <x v="0"/>
    <n v="19"/>
    <n v="0"/>
    <n v="0"/>
    <s v="S.P. 3464"/>
    <n v="8.1583000000000006"/>
    <m/>
    <x v="0"/>
  </r>
  <r>
    <n v="69"/>
    <n v="1"/>
    <x v="1"/>
    <n v="3"/>
    <x v="0"/>
    <s v="Andersson, Miss. Erna Alexandra"/>
    <x v="1"/>
    <n v="17"/>
    <n v="4"/>
    <n v="2"/>
    <n v="3101281"/>
    <n v="7.9249999999999998"/>
    <m/>
    <x v="0"/>
  </r>
  <r>
    <n v="70"/>
    <n v="0"/>
    <x v="0"/>
    <n v="3"/>
    <x v="0"/>
    <s v="Kink, Mr. Vincenz"/>
    <x v="0"/>
    <n v="26"/>
    <n v="2"/>
    <n v="0"/>
    <n v="315151"/>
    <n v="8.6624999999999996"/>
    <m/>
    <x v="0"/>
  </r>
  <r>
    <n v="71"/>
    <n v="0"/>
    <x v="0"/>
    <n v="2"/>
    <x v="2"/>
    <s v="Jenkin, Mr. Stephen Curnow"/>
    <x v="0"/>
    <n v="32"/>
    <n v="0"/>
    <n v="0"/>
    <s v="C.A. 33111"/>
    <n v="10.5"/>
    <m/>
    <x v="0"/>
  </r>
  <r>
    <n v="72"/>
    <n v="0"/>
    <x v="0"/>
    <n v="3"/>
    <x v="0"/>
    <s v="Goodwin, Miss. Lillian Amy"/>
    <x v="1"/>
    <n v="16"/>
    <n v="5"/>
    <n v="2"/>
    <s v="CA 2144"/>
    <n v="46.9"/>
    <m/>
    <x v="0"/>
  </r>
  <r>
    <n v="73"/>
    <n v="0"/>
    <x v="0"/>
    <n v="2"/>
    <x v="2"/>
    <s v="Hood, Mr. Ambrose Jr"/>
    <x v="0"/>
    <n v="21"/>
    <n v="0"/>
    <n v="0"/>
    <s v="S.O.C. 14879"/>
    <n v="73.5"/>
    <m/>
    <x v="0"/>
  </r>
  <r>
    <n v="74"/>
    <n v="0"/>
    <x v="0"/>
    <n v="3"/>
    <x v="0"/>
    <s v="Chronopoulos, Mr. Apostolos"/>
    <x v="0"/>
    <n v="26"/>
    <n v="1"/>
    <n v="0"/>
    <n v="2680"/>
    <n v="14.4542"/>
    <m/>
    <x v="1"/>
  </r>
  <r>
    <n v="75"/>
    <n v="1"/>
    <x v="1"/>
    <n v="3"/>
    <x v="0"/>
    <s v="Bing, Mr. Lee"/>
    <x v="0"/>
    <n v="32"/>
    <n v="0"/>
    <n v="0"/>
    <n v="1601"/>
    <n v="56.495800000000003"/>
    <m/>
    <x v="0"/>
  </r>
  <r>
    <n v="76"/>
    <n v="0"/>
    <x v="0"/>
    <n v="3"/>
    <x v="0"/>
    <s v="Moen, Mr. Sigurd Hansen"/>
    <x v="0"/>
    <n v="25"/>
    <n v="0"/>
    <n v="0"/>
    <n v="348123"/>
    <n v="7.65"/>
    <s v="F G73"/>
    <x v="0"/>
  </r>
  <r>
    <n v="77"/>
    <n v="0"/>
    <x v="0"/>
    <n v="3"/>
    <x v="0"/>
    <s v="Staneff, Mr. Ivan"/>
    <x v="0"/>
    <m/>
    <n v="0"/>
    <n v="0"/>
    <n v="349208"/>
    <n v="7.8958000000000004"/>
    <m/>
    <x v="0"/>
  </r>
  <r>
    <n v="78"/>
    <n v="0"/>
    <x v="0"/>
    <n v="3"/>
    <x v="0"/>
    <s v="Moutal, Mr. Rahamin Haim"/>
    <x v="0"/>
    <m/>
    <n v="0"/>
    <n v="0"/>
    <n v="374746"/>
    <n v="8.0500000000000007"/>
    <m/>
    <x v="0"/>
  </r>
  <r>
    <n v="79"/>
    <n v="1"/>
    <x v="1"/>
    <n v="2"/>
    <x v="2"/>
    <s v="Caldwell, Master. Alden Gates"/>
    <x v="0"/>
    <n v="0.83"/>
    <n v="0"/>
    <n v="2"/>
    <n v="248738"/>
    <n v="29"/>
    <m/>
    <x v="0"/>
  </r>
  <r>
    <n v="80"/>
    <n v="1"/>
    <x v="1"/>
    <n v="3"/>
    <x v="0"/>
    <s v="Dowdell, Miss. Elizabeth"/>
    <x v="1"/>
    <n v="30"/>
    <n v="0"/>
    <n v="0"/>
    <n v="364516"/>
    <n v="12.475"/>
    <m/>
    <x v="0"/>
  </r>
  <r>
    <n v="81"/>
    <n v="0"/>
    <x v="0"/>
    <n v="3"/>
    <x v="0"/>
    <s v="Waelens, Mr. Achille"/>
    <x v="0"/>
    <n v="22"/>
    <n v="0"/>
    <n v="0"/>
    <n v="345767"/>
    <n v="9"/>
    <m/>
    <x v="0"/>
  </r>
  <r>
    <n v="82"/>
    <n v="1"/>
    <x v="1"/>
    <n v="3"/>
    <x v="0"/>
    <s v="Sheerlinck, Mr. Jan Baptist"/>
    <x v="0"/>
    <n v="29"/>
    <n v="0"/>
    <n v="0"/>
    <n v="345779"/>
    <n v="9.5"/>
    <m/>
    <x v="0"/>
  </r>
  <r>
    <n v="83"/>
    <n v="1"/>
    <x v="1"/>
    <n v="3"/>
    <x v="0"/>
    <s v="McDermott, Miss. Brigdet Delia"/>
    <x v="1"/>
    <m/>
    <n v="0"/>
    <n v="0"/>
    <n v="330932"/>
    <n v="7.7874999999999996"/>
    <m/>
    <x v="2"/>
  </r>
  <r>
    <n v="84"/>
    <n v="0"/>
    <x v="0"/>
    <n v="1"/>
    <x v="1"/>
    <s v="Carrau, Mr. Francisco M"/>
    <x v="0"/>
    <n v="28"/>
    <n v="0"/>
    <n v="0"/>
    <n v="113059"/>
    <n v="47.1"/>
    <m/>
    <x v="0"/>
  </r>
  <r>
    <n v="85"/>
    <n v="1"/>
    <x v="1"/>
    <n v="2"/>
    <x v="2"/>
    <s v="Ilett, Miss. Bertha"/>
    <x v="1"/>
    <n v="17"/>
    <n v="0"/>
    <n v="0"/>
    <s v="SO/C 14885"/>
    <n v="10.5"/>
    <m/>
    <x v="0"/>
  </r>
  <r>
    <n v="86"/>
    <n v="1"/>
    <x v="1"/>
    <n v="3"/>
    <x v="0"/>
    <s v="Backstrom, Mrs. Karl Alfred (Maria Mathilda Gustafsson)"/>
    <x v="1"/>
    <n v="33"/>
    <n v="3"/>
    <n v="0"/>
    <n v="3101278"/>
    <n v="15.85"/>
    <m/>
    <x v="0"/>
  </r>
  <r>
    <n v="87"/>
    <n v="0"/>
    <x v="0"/>
    <n v="3"/>
    <x v="0"/>
    <s v="Ford, Mr. William Neal"/>
    <x v="0"/>
    <n v="16"/>
    <n v="1"/>
    <n v="3"/>
    <s v="W./C. 6608"/>
    <n v="34.375"/>
    <m/>
    <x v="0"/>
  </r>
  <r>
    <n v="88"/>
    <n v="0"/>
    <x v="0"/>
    <n v="3"/>
    <x v="0"/>
    <s v="Slocovski, Mr. Selman Francis"/>
    <x v="0"/>
    <m/>
    <n v="0"/>
    <n v="0"/>
    <s v="SOTON/OQ 392086"/>
    <n v="8.0500000000000007"/>
    <m/>
    <x v="0"/>
  </r>
  <r>
    <n v="89"/>
    <n v="1"/>
    <x v="1"/>
    <n v="1"/>
    <x v="1"/>
    <s v="Fortune, Miss. Mabel Helen"/>
    <x v="1"/>
    <n v="23"/>
    <n v="3"/>
    <n v="2"/>
    <n v="19950"/>
    <n v="263"/>
    <s v="C23 C25 C27"/>
    <x v="0"/>
  </r>
  <r>
    <n v="90"/>
    <n v="0"/>
    <x v="0"/>
    <n v="3"/>
    <x v="0"/>
    <s v="Celotti, Mr. Francesco"/>
    <x v="0"/>
    <n v="24"/>
    <n v="0"/>
    <n v="0"/>
    <n v="343275"/>
    <n v="8.0500000000000007"/>
    <m/>
    <x v="0"/>
  </r>
  <r>
    <n v="91"/>
    <n v="0"/>
    <x v="0"/>
    <n v="3"/>
    <x v="0"/>
    <s v="Christmann, Mr. Emil"/>
    <x v="0"/>
    <n v="29"/>
    <n v="0"/>
    <n v="0"/>
    <n v="343276"/>
    <n v="8.0500000000000007"/>
    <m/>
    <x v="0"/>
  </r>
  <r>
    <n v="92"/>
    <n v="0"/>
    <x v="0"/>
    <n v="3"/>
    <x v="0"/>
    <s v="Andreasson, Mr. Paul Edvin"/>
    <x v="0"/>
    <n v="20"/>
    <n v="0"/>
    <n v="0"/>
    <n v="347466"/>
    <n v="7.8541999999999996"/>
    <m/>
    <x v="0"/>
  </r>
  <r>
    <n v="93"/>
    <n v="0"/>
    <x v="0"/>
    <n v="1"/>
    <x v="1"/>
    <s v="Chaffee, Mr. Herbert Fuller"/>
    <x v="0"/>
    <n v="46"/>
    <n v="1"/>
    <n v="0"/>
    <s v="W.E.P. 5734"/>
    <n v="61.174999999999997"/>
    <s v="E31"/>
    <x v="0"/>
  </r>
  <r>
    <n v="94"/>
    <n v="0"/>
    <x v="0"/>
    <n v="3"/>
    <x v="0"/>
    <s v="Dean, Mr. Bertram Frank"/>
    <x v="0"/>
    <n v="26"/>
    <n v="1"/>
    <n v="2"/>
    <s v="C.A. 2315"/>
    <n v="20.574999999999999"/>
    <m/>
    <x v="0"/>
  </r>
  <r>
    <n v="95"/>
    <n v="0"/>
    <x v="0"/>
    <n v="3"/>
    <x v="0"/>
    <s v="Coxon, Mr. Daniel"/>
    <x v="0"/>
    <n v="59"/>
    <n v="0"/>
    <n v="0"/>
    <n v="364500"/>
    <n v="7.25"/>
    <m/>
    <x v="0"/>
  </r>
  <r>
    <n v="96"/>
    <n v="0"/>
    <x v="0"/>
    <n v="3"/>
    <x v="0"/>
    <s v="Shorney, Mr. Charles Joseph"/>
    <x v="0"/>
    <m/>
    <n v="0"/>
    <n v="0"/>
    <n v="374910"/>
    <n v="8.0500000000000007"/>
    <m/>
    <x v="0"/>
  </r>
  <r>
    <n v="97"/>
    <n v="0"/>
    <x v="0"/>
    <n v="1"/>
    <x v="1"/>
    <s v="Goldschmidt, Mr. George B"/>
    <x v="0"/>
    <n v="71"/>
    <n v="0"/>
    <n v="0"/>
    <s v="PC 17754"/>
    <n v="34.654200000000003"/>
    <s v="A5"/>
    <x v="1"/>
  </r>
  <r>
    <n v="98"/>
    <n v="1"/>
    <x v="1"/>
    <n v="1"/>
    <x v="1"/>
    <s v="Greenfield, Mr. William Bertram"/>
    <x v="0"/>
    <n v="23"/>
    <n v="0"/>
    <n v="1"/>
    <s v="PC 17759"/>
    <n v="63.3583"/>
    <s v="D10 D12"/>
    <x v="1"/>
  </r>
  <r>
    <n v="99"/>
    <n v="1"/>
    <x v="1"/>
    <n v="2"/>
    <x v="2"/>
    <s v="Doling, Mrs. John T (Ada Julia Bone)"/>
    <x v="1"/>
    <n v="34"/>
    <n v="0"/>
    <n v="1"/>
    <n v="231919"/>
    <n v="23"/>
    <m/>
    <x v="0"/>
  </r>
  <r>
    <n v="100"/>
    <n v="0"/>
    <x v="0"/>
    <n v="2"/>
    <x v="2"/>
    <s v="Kantor, Mr. Sinai"/>
    <x v="0"/>
    <n v="34"/>
    <n v="1"/>
    <n v="0"/>
    <n v="244367"/>
    <n v="26"/>
    <m/>
    <x v="0"/>
  </r>
  <r>
    <n v="101"/>
    <n v="0"/>
    <x v="0"/>
    <n v="3"/>
    <x v="0"/>
    <s v="Petranec, Miss. Matilda"/>
    <x v="1"/>
    <n v="28"/>
    <n v="0"/>
    <n v="0"/>
    <n v="349245"/>
    <n v="7.8958000000000004"/>
    <m/>
    <x v="0"/>
  </r>
  <r>
    <n v="102"/>
    <n v="0"/>
    <x v="0"/>
    <n v="3"/>
    <x v="0"/>
    <s v="Petroff, Mr. Pastcho (&quot;Pentcho&quot;)"/>
    <x v="0"/>
    <m/>
    <n v="0"/>
    <n v="0"/>
    <n v="349215"/>
    <n v="7.8958000000000004"/>
    <m/>
    <x v="0"/>
  </r>
  <r>
    <n v="103"/>
    <n v="0"/>
    <x v="0"/>
    <n v="1"/>
    <x v="1"/>
    <s v="White, Mr. Richard Frasar"/>
    <x v="0"/>
    <n v="21"/>
    <n v="0"/>
    <n v="1"/>
    <n v="35281"/>
    <n v="77.287499999999994"/>
    <s v="D26"/>
    <x v="0"/>
  </r>
  <r>
    <n v="104"/>
    <n v="0"/>
    <x v="0"/>
    <n v="3"/>
    <x v="0"/>
    <s v="Johansson, Mr. Gustaf Joel"/>
    <x v="0"/>
    <n v="33"/>
    <n v="0"/>
    <n v="0"/>
    <n v="7540"/>
    <n v="8.6541999999999994"/>
    <m/>
    <x v="0"/>
  </r>
  <r>
    <n v="105"/>
    <n v="0"/>
    <x v="0"/>
    <n v="3"/>
    <x v="0"/>
    <s v="Gustafsson, Mr. Anders Vilhelm"/>
    <x v="0"/>
    <n v="37"/>
    <n v="2"/>
    <n v="0"/>
    <n v="3101276"/>
    <n v="7.9249999999999998"/>
    <m/>
    <x v="0"/>
  </r>
  <r>
    <n v="106"/>
    <n v="0"/>
    <x v="0"/>
    <n v="3"/>
    <x v="0"/>
    <s v="Mionoff, Mr. Stoytcho"/>
    <x v="0"/>
    <n v="28"/>
    <n v="0"/>
    <n v="0"/>
    <n v="349207"/>
    <n v="7.8958000000000004"/>
    <m/>
    <x v="0"/>
  </r>
  <r>
    <n v="107"/>
    <n v="1"/>
    <x v="1"/>
    <n v="3"/>
    <x v="0"/>
    <s v="Salkjelsvik, Miss. Anna Kristine"/>
    <x v="1"/>
    <n v="21"/>
    <n v="0"/>
    <n v="0"/>
    <n v="343120"/>
    <n v="7.65"/>
    <m/>
    <x v="0"/>
  </r>
  <r>
    <n v="108"/>
    <n v="1"/>
    <x v="1"/>
    <n v="3"/>
    <x v="0"/>
    <s v="Moss, Mr. Albert Johan"/>
    <x v="0"/>
    <m/>
    <n v="0"/>
    <n v="0"/>
    <n v="312991"/>
    <n v="7.7750000000000004"/>
    <m/>
    <x v="0"/>
  </r>
  <r>
    <n v="109"/>
    <n v="0"/>
    <x v="0"/>
    <n v="3"/>
    <x v="0"/>
    <s v="Rekic, Mr. Tido"/>
    <x v="0"/>
    <n v="38"/>
    <n v="0"/>
    <n v="0"/>
    <n v="349249"/>
    <n v="7.8958000000000004"/>
    <m/>
    <x v="0"/>
  </r>
  <r>
    <n v="110"/>
    <n v="1"/>
    <x v="1"/>
    <n v="3"/>
    <x v="0"/>
    <s v="Moran, Miss. Bertha"/>
    <x v="1"/>
    <m/>
    <n v="1"/>
    <n v="0"/>
    <n v="371110"/>
    <n v="24.15"/>
    <m/>
    <x v="2"/>
  </r>
  <r>
    <n v="111"/>
    <n v="0"/>
    <x v="0"/>
    <n v="1"/>
    <x v="1"/>
    <s v="Porter, Mr. Walter Chamberlain"/>
    <x v="0"/>
    <n v="47"/>
    <n v="0"/>
    <n v="0"/>
    <n v="110465"/>
    <n v="52"/>
    <s v="C110"/>
    <x v="0"/>
  </r>
  <r>
    <n v="112"/>
    <n v="0"/>
    <x v="0"/>
    <n v="3"/>
    <x v="0"/>
    <s v="Zabour, Miss. Hileni"/>
    <x v="1"/>
    <n v="14.5"/>
    <n v="1"/>
    <n v="0"/>
    <n v="2665"/>
    <n v="14.4542"/>
    <m/>
    <x v="1"/>
  </r>
  <r>
    <n v="113"/>
    <n v="0"/>
    <x v="0"/>
    <n v="3"/>
    <x v="0"/>
    <s v="Barton, Mr. David John"/>
    <x v="0"/>
    <n v="22"/>
    <n v="0"/>
    <n v="0"/>
    <n v="324669"/>
    <n v="8.0500000000000007"/>
    <m/>
    <x v="0"/>
  </r>
  <r>
    <n v="114"/>
    <n v="0"/>
    <x v="0"/>
    <n v="3"/>
    <x v="0"/>
    <s v="Jussila, Miss. Katriina"/>
    <x v="1"/>
    <n v="20"/>
    <n v="1"/>
    <n v="0"/>
    <n v="4136"/>
    <n v="9.8249999999999993"/>
    <m/>
    <x v="0"/>
  </r>
  <r>
    <n v="115"/>
    <n v="0"/>
    <x v="0"/>
    <n v="3"/>
    <x v="0"/>
    <s v="Attalah, Miss. Malake"/>
    <x v="1"/>
    <n v="17"/>
    <n v="0"/>
    <n v="0"/>
    <n v="2627"/>
    <n v="14.458299999999999"/>
    <m/>
    <x v="1"/>
  </r>
  <r>
    <n v="116"/>
    <n v="0"/>
    <x v="0"/>
    <n v="3"/>
    <x v="0"/>
    <s v="Pekoniemi, Mr. Edvard"/>
    <x v="0"/>
    <n v="21"/>
    <n v="0"/>
    <n v="0"/>
    <s v="STON/O 2. 3101294"/>
    <n v="7.9249999999999998"/>
    <m/>
    <x v="0"/>
  </r>
  <r>
    <n v="117"/>
    <n v="0"/>
    <x v="0"/>
    <n v="3"/>
    <x v="0"/>
    <s v="Connors, Mr. Patrick"/>
    <x v="0"/>
    <n v="70.5"/>
    <n v="0"/>
    <n v="0"/>
    <n v="370369"/>
    <n v="7.75"/>
    <m/>
    <x v="2"/>
  </r>
  <r>
    <n v="118"/>
    <n v="0"/>
    <x v="0"/>
    <n v="2"/>
    <x v="2"/>
    <s v="Turpin, Mr. William John Robert"/>
    <x v="0"/>
    <n v="29"/>
    <n v="1"/>
    <n v="0"/>
    <n v="11668"/>
    <n v="21"/>
    <m/>
    <x v="0"/>
  </r>
  <r>
    <n v="119"/>
    <n v="0"/>
    <x v="0"/>
    <n v="1"/>
    <x v="1"/>
    <s v="Baxter, Mr. Quigg Edmond"/>
    <x v="0"/>
    <n v="24"/>
    <n v="0"/>
    <n v="1"/>
    <s v="PC 17558"/>
    <n v="247.52080000000001"/>
    <s v="B58 B60"/>
    <x v="1"/>
  </r>
  <r>
    <n v="120"/>
    <n v="0"/>
    <x v="0"/>
    <n v="3"/>
    <x v="0"/>
    <s v="Andersson, Miss. Ellis Anna Maria"/>
    <x v="1"/>
    <n v="2"/>
    <n v="4"/>
    <n v="2"/>
    <n v="347082"/>
    <n v="31.274999999999999"/>
    <m/>
    <x v="0"/>
  </r>
  <r>
    <n v="121"/>
    <n v="0"/>
    <x v="0"/>
    <n v="2"/>
    <x v="2"/>
    <s v="Hickman, Mr. Stanley George"/>
    <x v="0"/>
    <n v="21"/>
    <n v="2"/>
    <n v="0"/>
    <s v="S.O.C. 14879"/>
    <n v="73.5"/>
    <m/>
    <x v="0"/>
  </r>
  <r>
    <n v="122"/>
    <n v="0"/>
    <x v="0"/>
    <n v="3"/>
    <x v="0"/>
    <s v="Moore, Mr. Leonard Charles"/>
    <x v="0"/>
    <m/>
    <n v="0"/>
    <n v="0"/>
    <s v="A4. 54510"/>
    <n v="8.0500000000000007"/>
    <m/>
    <x v="0"/>
  </r>
  <r>
    <n v="123"/>
    <n v="0"/>
    <x v="0"/>
    <n v="2"/>
    <x v="2"/>
    <s v="Nasser, Mr. Nicholas"/>
    <x v="0"/>
    <n v="32.5"/>
    <n v="1"/>
    <n v="0"/>
    <n v="237736"/>
    <n v="30.070799999999998"/>
    <m/>
    <x v="1"/>
  </r>
  <r>
    <n v="124"/>
    <n v="1"/>
    <x v="1"/>
    <n v="2"/>
    <x v="2"/>
    <s v="Webber, Miss. Susan"/>
    <x v="1"/>
    <n v="32.5"/>
    <n v="0"/>
    <n v="0"/>
    <n v="27267"/>
    <n v="13"/>
    <s v="E101"/>
    <x v="0"/>
  </r>
  <r>
    <n v="125"/>
    <n v="0"/>
    <x v="0"/>
    <n v="1"/>
    <x v="1"/>
    <s v="White, Mr. Percival Wayland"/>
    <x v="0"/>
    <n v="54"/>
    <n v="0"/>
    <n v="1"/>
    <n v="35281"/>
    <n v="77.287499999999994"/>
    <s v="D26"/>
    <x v="0"/>
  </r>
  <r>
    <n v="126"/>
    <n v="1"/>
    <x v="1"/>
    <n v="3"/>
    <x v="0"/>
    <s v="Nicola-Yarred, Master. Elias"/>
    <x v="0"/>
    <n v="12"/>
    <n v="1"/>
    <n v="0"/>
    <n v="2651"/>
    <n v="11.2417"/>
    <m/>
    <x v="1"/>
  </r>
  <r>
    <n v="127"/>
    <n v="0"/>
    <x v="0"/>
    <n v="3"/>
    <x v="0"/>
    <s v="McMahon, Mr. Martin"/>
    <x v="0"/>
    <m/>
    <n v="0"/>
    <n v="0"/>
    <n v="370372"/>
    <n v="7.75"/>
    <m/>
    <x v="2"/>
  </r>
  <r>
    <n v="128"/>
    <n v="1"/>
    <x v="1"/>
    <n v="3"/>
    <x v="0"/>
    <s v="Madsen, Mr. Fridtjof Arne"/>
    <x v="0"/>
    <n v="24"/>
    <n v="0"/>
    <n v="0"/>
    <s v="C 17369"/>
    <n v="7.1417000000000002"/>
    <m/>
    <x v="0"/>
  </r>
  <r>
    <n v="129"/>
    <n v="1"/>
    <x v="1"/>
    <n v="3"/>
    <x v="0"/>
    <s v="Peter, Miss. Anna"/>
    <x v="1"/>
    <m/>
    <n v="1"/>
    <n v="1"/>
    <n v="2668"/>
    <n v="22.3583"/>
    <s v="F E69"/>
    <x v="1"/>
  </r>
  <r>
    <n v="130"/>
    <n v="0"/>
    <x v="0"/>
    <n v="3"/>
    <x v="0"/>
    <s v="Ekstrom, Mr. Johan"/>
    <x v="0"/>
    <n v="45"/>
    <n v="0"/>
    <n v="0"/>
    <n v="347061"/>
    <n v="6.9749999999999996"/>
    <m/>
    <x v="0"/>
  </r>
  <r>
    <n v="131"/>
    <n v="0"/>
    <x v="0"/>
    <n v="3"/>
    <x v="0"/>
    <s v="Drazenoic, Mr. Jozef"/>
    <x v="0"/>
    <n v="33"/>
    <n v="0"/>
    <n v="0"/>
    <n v="349241"/>
    <n v="7.8958000000000004"/>
    <m/>
    <x v="1"/>
  </r>
  <r>
    <n v="132"/>
    <n v="0"/>
    <x v="0"/>
    <n v="3"/>
    <x v="0"/>
    <s v="Coelho, Mr. Domingos Fernandeo"/>
    <x v="0"/>
    <n v="20"/>
    <n v="0"/>
    <n v="0"/>
    <s v="SOTON/O.Q. 3101307"/>
    <n v="7.05"/>
    <m/>
    <x v="0"/>
  </r>
  <r>
    <n v="133"/>
    <n v="0"/>
    <x v="0"/>
    <n v="3"/>
    <x v="0"/>
    <s v="Robins, Mrs. Alexander A (Grace Charity Laury)"/>
    <x v="1"/>
    <n v="47"/>
    <n v="1"/>
    <n v="0"/>
    <s v="A/5. 3337"/>
    <n v="14.5"/>
    <m/>
    <x v="0"/>
  </r>
  <r>
    <n v="134"/>
    <n v="1"/>
    <x v="1"/>
    <n v="2"/>
    <x v="2"/>
    <s v="Weisz, Mrs. Leopold (Mathilde Francoise Pede)"/>
    <x v="1"/>
    <n v="29"/>
    <n v="1"/>
    <n v="0"/>
    <n v="228414"/>
    <n v="26"/>
    <m/>
    <x v="0"/>
  </r>
  <r>
    <n v="135"/>
    <n v="0"/>
    <x v="0"/>
    <n v="2"/>
    <x v="2"/>
    <s v="Sobey, Mr. Samuel James Hayden"/>
    <x v="0"/>
    <n v="25"/>
    <n v="0"/>
    <n v="0"/>
    <s v="C.A. 29178"/>
    <n v="13"/>
    <m/>
    <x v="0"/>
  </r>
  <r>
    <n v="136"/>
    <n v="0"/>
    <x v="0"/>
    <n v="2"/>
    <x v="2"/>
    <s v="Richard, Mr. Emile"/>
    <x v="0"/>
    <n v="23"/>
    <n v="0"/>
    <n v="0"/>
    <s v="SC/PARIS 2133"/>
    <n v="15.0458"/>
    <m/>
    <x v="1"/>
  </r>
  <r>
    <n v="137"/>
    <n v="1"/>
    <x v="1"/>
    <n v="1"/>
    <x v="1"/>
    <s v="Newsom, Miss. Helen Monypeny"/>
    <x v="1"/>
    <n v="19"/>
    <n v="0"/>
    <n v="2"/>
    <n v="11752"/>
    <n v="26.283300000000001"/>
    <s v="D47"/>
    <x v="0"/>
  </r>
  <r>
    <n v="138"/>
    <n v="0"/>
    <x v="0"/>
    <n v="1"/>
    <x v="1"/>
    <s v="Futrelle, Mr. Jacques Heath"/>
    <x v="0"/>
    <n v="37"/>
    <n v="1"/>
    <n v="0"/>
    <n v="113803"/>
    <n v="53.1"/>
    <s v="C123"/>
    <x v="0"/>
  </r>
  <r>
    <n v="139"/>
    <n v="0"/>
    <x v="0"/>
    <n v="3"/>
    <x v="0"/>
    <s v="Osen, Mr. Olaf Elon"/>
    <x v="0"/>
    <n v="16"/>
    <n v="0"/>
    <n v="0"/>
    <n v="7534"/>
    <n v="9.2166999999999994"/>
    <m/>
    <x v="0"/>
  </r>
  <r>
    <n v="140"/>
    <n v="0"/>
    <x v="0"/>
    <n v="1"/>
    <x v="1"/>
    <s v="Giglio, Mr. Victor"/>
    <x v="0"/>
    <n v="24"/>
    <n v="0"/>
    <n v="0"/>
    <s v="PC 17593"/>
    <n v="79.2"/>
    <s v="B86"/>
    <x v="1"/>
  </r>
  <r>
    <n v="141"/>
    <n v="0"/>
    <x v="0"/>
    <n v="3"/>
    <x v="0"/>
    <s v="Boulos, Mrs. Joseph (Sultana)"/>
    <x v="1"/>
    <m/>
    <n v="0"/>
    <n v="2"/>
    <n v="2678"/>
    <n v="15.245799999999999"/>
    <m/>
    <x v="1"/>
  </r>
  <r>
    <n v="142"/>
    <n v="1"/>
    <x v="1"/>
    <n v="3"/>
    <x v="0"/>
    <s v="Nysten, Miss. Anna Sofia"/>
    <x v="1"/>
    <n v="22"/>
    <n v="0"/>
    <n v="0"/>
    <n v="347081"/>
    <n v="7.75"/>
    <m/>
    <x v="0"/>
  </r>
  <r>
    <n v="143"/>
    <n v="1"/>
    <x v="1"/>
    <n v="3"/>
    <x v="0"/>
    <s v="Hakkarainen, Mrs. Pekka Pietari (Elin Matilda Dolck)"/>
    <x v="1"/>
    <n v="24"/>
    <n v="1"/>
    <n v="0"/>
    <s v="STON/O2. 3101279"/>
    <n v="15.85"/>
    <m/>
    <x v="0"/>
  </r>
  <r>
    <n v="144"/>
    <n v="0"/>
    <x v="0"/>
    <n v="3"/>
    <x v="0"/>
    <s v="Burke, Mr. Jeremiah"/>
    <x v="0"/>
    <n v="19"/>
    <n v="0"/>
    <n v="0"/>
    <n v="365222"/>
    <n v="6.75"/>
    <m/>
    <x v="2"/>
  </r>
  <r>
    <n v="145"/>
    <n v="0"/>
    <x v="0"/>
    <n v="2"/>
    <x v="2"/>
    <s v="Andrew, Mr. Edgardo Samuel"/>
    <x v="0"/>
    <n v="18"/>
    <n v="0"/>
    <n v="0"/>
    <n v="231945"/>
    <n v="11.5"/>
    <m/>
    <x v="0"/>
  </r>
  <r>
    <n v="146"/>
    <n v="0"/>
    <x v="0"/>
    <n v="2"/>
    <x v="2"/>
    <s v="Nicholls, Mr. Joseph Charles"/>
    <x v="0"/>
    <n v="19"/>
    <n v="1"/>
    <n v="1"/>
    <s v="C.A. 33112"/>
    <n v="36.75"/>
    <m/>
    <x v="0"/>
  </r>
  <r>
    <n v="147"/>
    <n v="1"/>
    <x v="1"/>
    <n v="3"/>
    <x v="0"/>
    <s v="Andersson, Mr. August Edvard (&quot;Wennerstrom&quot;)"/>
    <x v="0"/>
    <n v="27"/>
    <n v="0"/>
    <n v="0"/>
    <n v="350043"/>
    <n v="7.7957999999999998"/>
    <m/>
    <x v="0"/>
  </r>
  <r>
    <n v="148"/>
    <n v="0"/>
    <x v="0"/>
    <n v="3"/>
    <x v="0"/>
    <s v="Ford, Miss. Robina Maggie &quot;Ruby&quot;"/>
    <x v="1"/>
    <n v="9"/>
    <n v="2"/>
    <n v="2"/>
    <s v="W./C. 6608"/>
    <n v="34.375"/>
    <m/>
    <x v="0"/>
  </r>
  <r>
    <n v="149"/>
    <n v="0"/>
    <x v="0"/>
    <n v="2"/>
    <x v="2"/>
    <s v="Navratil, Mr. Michel (&quot;Louis M Hoffman&quot;)"/>
    <x v="0"/>
    <n v="36.5"/>
    <n v="0"/>
    <n v="2"/>
    <n v="230080"/>
    <n v="26"/>
    <s v="F2"/>
    <x v="0"/>
  </r>
  <r>
    <n v="150"/>
    <n v="0"/>
    <x v="0"/>
    <n v="2"/>
    <x v="2"/>
    <s v="Byles, Rev. Thomas Roussel Davids"/>
    <x v="0"/>
    <n v="42"/>
    <n v="0"/>
    <n v="0"/>
    <n v="244310"/>
    <n v="13"/>
    <m/>
    <x v="0"/>
  </r>
  <r>
    <n v="151"/>
    <n v="0"/>
    <x v="0"/>
    <n v="2"/>
    <x v="2"/>
    <s v="Bateman, Rev. Robert James"/>
    <x v="0"/>
    <n v="51"/>
    <n v="0"/>
    <n v="0"/>
    <s v="S.O.P. 1166"/>
    <n v="12.525"/>
    <m/>
    <x v="0"/>
  </r>
  <r>
    <n v="152"/>
    <n v="1"/>
    <x v="1"/>
    <n v="1"/>
    <x v="1"/>
    <s v="Pears, Mrs. Thomas (Edith Wearne)"/>
    <x v="1"/>
    <n v="22"/>
    <n v="1"/>
    <n v="0"/>
    <n v="113776"/>
    <n v="66.599999999999994"/>
    <s v="C2"/>
    <x v="0"/>
  </r>
  <r>
    <n v="153"/>
    <n v="0"/>
    <x v="0"/>
    <n v="3"/>
    <x v="0"/>
    <s v="Meo, Mr. Alfonzo"/>
    <x v="0"/>
    <n v="55.5"/>
    <n v="0"/>
    <n v="0"/>
    <s v="A.5. 11206"/>
    <n v="8.0500000000000007"/>
    <m/>
    <x v="0"/>
  </r>
  <r>
    <n v="154"/>
    <n v="0"/>
    <x v="0"/>
    <n v="3"/>
    <x v="0"/>
    <s v="van Billiard, Mr. Austin Blyler"/>
    <x v="0"/>
    <n v="40.5"/>
    <n v="0"/>
    <n v="2"/>
    <s v="A/5. 851"/>
    <n v="14.5"/>
    <m/>
    <x v="0"/>
  </r>
  <r>
    <n v="155"/>
    <n v="0"/>
    <x v="0"/>
    <n v="3"/>
    <x v="0"/>
    <s v="Olsen, Mr. Ole Martin"/>
    <x v="0"/>
    <m/>
    <n v="0"/>
    <n v="0"/>
    <s v="Fa 265302"/>
    <n v="7.3125"/>
    <m/>
    <x v="0"/>
  </r>
  <r>
    <n v="156"/>
    <n v="0"/>
    <x v="0"/>
    <n v="1"/>
    <x v="1"/>
    <s v="Williams, Mr. Charles Duane"/>
    <x v="0"/>
    <n v="51"/>
    <n v="0"/>
    <n v="1"/>
    <s v="PC 17597"/>
    <n v="61.379199999999997"/>
    <m/>
    <x v="1"/>
  </r>
  <r>
    <n v="157"/>
    <n v="1"/>
    <x v="1"/>
    <n v="3"/>
    <x v="0"/>
    <s v="Gilnagh, Miss. Katherine &quot;Katie&quot;"/>
    <x v="1"/>
    <n v="16"/>
    <n v="0"/>
    <n v="0"/>
    <n v="35851"/>
    <n v="7.7332999999999998"/>
    <m/>
    <x v="2"/>
  </r>
  <r>
    <n v="158"/>
    <n v="0"/>
    <x v="0"/>
    <n v="3"/>
    <x v="0"/>
    <s v="Corn, Mr. Harry"/>
    <x v="0"/>
    <n v="30"/>
    <n v="0"/>
    <n v="0"/>
    <s v="SOTON/OQ 392090"/>
    <n v="8.0500000000000007"/>
    <m/>
    <x v="0"/>
  </r>
  <r>
    <n v="159"/>
    <n v="0"/>
    <x v="0"/>
    <n v="3"/>
    <x v="0"/>
    <s v="Smiljanic, Mr. Mile"/>
    <x v="0"/>
    <m/>
    <n v="0"/>
    <n v="0"/>
    <n v="315037"/>
    <n v="8.6624999999999996"/>
    <m/>
    <x v="0"/>
  </r>
  <r>
    <n v="160"/>
    <n v="0"/>
    <x v="0"/>
    <n v="3"/>
    <x v="0"/>
    <s v="Sage, Master. Thomas Henry"/>
    <x v="0"/>
    <m/>
    <n v="8"/>
    <n v="2"/>
    <s v="CA. 2343"/>
    <n v="69.55"/>
    <m/>
    <x v="0"/>
  </r>
  <r>
    <n v="161"/>
    <n v="0"/>
    <x v="0"/>
    <n v="3"/>
    <x v="0"/>
    <s v="Cribb, Mr. John Hatfield"/>
    <x v="0"/>
    <n v="44"/>
    <n v="0"/>
    <n v="1"/>
    <n v="371362"/>
    <n v="16.100000000000001"/>
    <m/>
    <x v="0"/>
  </r>
  <r>
    <n v="162"/>
    <n v="1"/>
    <x v="1"/>
    <n v="2"/>
    <x v="2"/>
    <s v="Watt, Mrs. James (Elizabeth &quot;Bessie&quot; Inglis Milne)"/>
    <x v="1"/>
    <n v="40"/>
    <n v="0"/>
    <n v="0"/>
    <s v="C.A. 33595"/>
    <n v="15.75"/>
    <m/>
    <x v="0"/>
  </r>
  <r>
    <n v="163"/>
    <n v="0"/>
    <x v="0"/>
    <n v="3"/>
    <x v="0"/>
    <s v="Bengtsson, Mr. John Viktor"/>
    <x v="0"/>
    <n v="26"/>
    <n v="0"/>
    <n v="0"/>
    <n v="347068"/>
    <n v="7.7750000000000004"/>
    <m/>
    <x v="0"/>
  </r>
  <r>
    <n v="164"/>
    <n v="0"/>
    <x v="0"/>
    <n v="3"/>
    <x v="0"/>
    <s v="Calic, Mr. Jovo"/>
    <x v="0"/>
    <n v="17"/>
    <n v="0"/>
    <n v="0"/>
    <n v="315093"/>
    <n v="8.6624999999999996"/>
    <m/>
    <x v="0"/>
  </r>
  <r>
    <n v="165"/>
    <n v="0"/>
    <x v="0"/>
    <n v="3"/>
    <x v="0"/>
    <s v="Panula, Master. Eino Viljami"/>
    <x v="0"/>
    <n v="1"/>
    <n v="4"/>
    <n v="1"/>
    <n v="3101295"/>
    <n v="39.6875"/>
    <m/>
    <x v="0"/>
  </r>
  <r>
    <n v="166"/>
    <n v="1"/>
    <x v="1"/>
    <n v="3"/>
    <x v="0"/>
    <s v="Goldsmith, Master. Frank John William &quot;Frankie&quot;"/>
    <x v="0"/>
    <n v="9"/>
    <n v="0"/>
    <n v="2"/>
    <n v="363291"/>
    <n v="20.524999999999999"/>
    <m/>
    <x v="0"/>
  </r>
  <r>
    <n v="167"/>
    <n v="1"/>
    <x v="1"/>
    <n v="1"/>
    <x v="1"/>
    <s v="Chibnall, Mrs. (Edith Martha Bowerman)"/>
    <x v="1"/>
    <m/>
    <n v="0"/>
    <n v="1"/>
    <n v="113505"/>
    <n v="55"/>
    <s v="E33"/>
    <x v="0"/>
  </r>
  <r>
    <n v="168"/>
    <n v="0"/>
    <x v="0"/>
    <n v="3"/>
    <x v="0"/>
    <s v="Skoog, Mrs. William (Anna Bernhardina Karlsson)"/>
    <x v="1"/>
    <n v="45"/>
    <n v="1"/>
    <n v="4"/>
    <n v="347088"/>
    <n v="27.9"/>
    <m/>
    <x v="0"/>
  </r>
  <r>
    <n v="169"/>
    <n v="0"/>
    <x v="0"/>
    <n v="1"/>
    <x v="1"/>
    <s v="Baumann, Mr. John D"/>
    <x v="0"/>
    <m/>
    <n v="0"/>
    <n v="0"/>
    <s v="PC 17318"/>
    <n v="25.925000000000001"/>
    <m/>
    <x v="0"/>
  </r>
  <r>
    <n v="170"/>
    <n v="0"/>
    <x v="0"/>
    <n v="3"/>
    <x v="0"/>
    <s v="Ling, Mr. Lee"/>
    <x v="0"/>
    <n v="28"/>
    <n v="0"/>
    <n v="0"/>
    <n v="1601"/>
    <n v="56.495800000000003"/>
    <m/>
    <x v="0"/>
  </r>
  <r>
    <n v="171"/>
    <n v="0"/>
    <x v="0"/>
    <n v="1"/>
    <x v="1"/>
    <s v="Van der hoef, Mr. Wyckoff"/>
    <x v="0"/>
    <n v="61"/>
    <n v="0"/>
    <n v="0"/>
    <n v="111240"/>
    <n v="33.5"/>
    <s v="B19"/>
    <x v="0"/>
  </r>
  <r>
    <n v="172"/>
    <n v="0"/>
    <x v="0"/>
    <n v="3"/>
    <x v="0"/>
    <s v="Rice, Master. Arthur"/>
    <x v="0"/>
    <n v="4"/>
    <n v="4"/>
    <n v="1"/>
    <n v="382652"/>
    <n v="29.125"/>
    <m/>
    <x v="2"/>
  </r>
  <r>
    <n v="173"/>
    <n v="1"/>
    <x v="1"/>
    <n v="3"/>
    <x v="0"/>
    <s v="Johnson, Miss. Eleanor Ileen"/>
    <x v="1"/>
    <n v="1"/>
    <n v="1"/>
    <n v="1"/>
    <n v="347742"/>
    <n v="11.1333"/>
    <m/>
    <x v="0"/>
  </r>
  <r>
    <n v="174"/>
    <n v="0"/>
    <x v="0"/>
    <n v="3"/>
    <x v="0"/>
    <s v="Sivola, Mr. Antti Wilhelm"/>
    <x v="0"/>
    <n v="21"/>
    <n v="0"/>
    <n v="0"/>
    <s v="STON/O 2. 3101280"/>
    <n v="7.9249999999999998"/>
    <m/>
    <x v="0"/>
  </r>
  <r>
    <n v="175"/>
    <n v="0"/>
    <x v="0"/>
    <n v="1"/>
    <x v="1"/>
    <s v="Smith, Mr. James Clinch"/>
    <x v="0"/>
    <n v="56"/>
    <n v="0"/>
    <n v="0"/>
    <n v="17764"/>
    <n v="30.695799999999998"/>
    <s v="A7"/>
    <x v="1"/>
  </r>
  <r>
    <n v="176"/>
    <n v="0"/>
    <x v="0"/>
    <n v="3"/>
    <x v="0"/>
    <s v="Klasen, Mr. Klas Albin"/>
    <x v="0"/>
    <n v="18"/>
    <n v="1"/>
    <n v="1"/>
    <n v="350404"/>
    <n v="7.8541999999999996"/>
    <m/>
    <x v="0"/>
  </r>
  <r>
    <n v="177"/>
    <n v="0"/>
    <x v="0"/>
    <n v="3"/>
    <x v="0"/>
    <s v="Lefebre, Master. Henry Forbes"/>
    <x v="0"/>
    <m/>
    <n v="3"/>
    <n v="1"/>
    <n v="4133"/>
    <n v="25.466699999999999"/>
    <m/>
    <x v="0"/>
  </r>
  <r>
    <n v="178"/>
    <n v="0"/>
    <x v="0"/>
    <n v="1"/>
    <x v="1"/>
    <s v="Isham, Miss. Ann Elizabeth"/>
    <x v="1"/>
    <n v="50"/>
    <n v="0"/>
    <n v="0"/>
    <s v="PC 17595"/>
    <n v="28.712499999999999"/>
    <s v="C49"/>
    <x v="1"/>
  </r>
  <r>
    <n v="179"/>
    <n v="0"/>
    <x v="0"/>
    <n v="2"/>
    <x v="2"/>
    <s v="Hale, Mr. Reginald"/>
    <x v="0"/>
    <n v="30"/>
    <n v="0"/>
    <n v="0"/>
    <n v="250653"/>
    <n v="13"/>
    <m/>
    <x v="0"/>
  </r>
  <r>
    <n v="180"/>
    <n v="0"/>
    <x v="0"/>
    <n v="3"/>
    <x v="0"/>
    <s v="Leonard, Mr. Lionel"/>
    <x v="0"/>
    <n v="36"/>
    <n v="0"/>
    <n v="0"/>
    <s v="LINE"/>
    <n v="0"/>
    <m/>
    <x v="0"/>
  </r>
  <r>
    <n v="181"/>
    <n v="0"/>
    <x v="0"/>
    <n v="3"/>
    <x v="0"/>
    <s v="Sage, Miss. Constance Gladys"/>
    <x v="1"/>
    <m/>
    <n v="8"/>
    <n v="2"/>
    <s v="CA. 2343"/>
    <n v="69.55"/>
    <m/>
    <x v="0"/>
  </r>
  <r>
    <n v="182"/>
    <n v="0"/>
    <x v="0"/>
    <n v="2"/>
    <x v="2"/>
    <s v="Pernot, Mr. Rene"/>
    <x v="0"/>
    <m/>
    <n v="0"/>
    <n v="0"/>
    <s v="SC/PARIS 2131"/>
    <n v="15.05"/>
    <m/>
    <x v="1"/>
  </r>
  <r>
    <n v="183"/>
    <n v="0"/>
    <x v="0"/>
    <n v="3"/>
    <x v="0"/>
    <s v="Asplund, Master. Clarence Gustaf Hugo"/>
    <x v="0"/>
    <n v="9"/>
    <n v="4"/>
    <n v="2"/>
    <n v="347077"/>
    <n v="31.387499999999999"/>
    <m/>
    <x v="0"/>
  </r>
  <r>
    <n v="184"/>
    <n v="1"/>
    <x v="1"/>
    <n v="2"/>
    <x v="2"/>
    <s v="Becker, Master. Richard F"/>
    <x v="0"/>
    <n v="1"/>
    <n v="2"/>
    <n v="1"/>
    <n v="230136"/>
    <n v="39"/>
    <s v="F4"/>
    <x v="0"/>
  </r>
  <r>
    <n v="185"/>
    <n v="1"/>
    <x v="1"/>
    <n v="3"/>
    <x v="0"/>
    <s v="Kink-Heilmann, Miss. Luise Gretchen"/>
    <x v="1"/>
    <n v="4"/>
    <n v="0"/>
    <n v="2"/>
    <n v="315153"/>
    <n v="22.024999999999999"/>
    <m/>
    <x v="0"/>
  </r>
  <r>
    <n v="186"/>
    <n v="0"/>
    <x v="0"/>
    <n v="1"/>
    <x v="1"/>
    <s v="Rood, Mr. Hugh Roscoe"/>
    <x v="0"/>
    <m/>
    <n v="0"/>
    <n v="0"/>
    <n v="113767"/>
    <n v="50"/>
    <s v="A32"/>
    <x v="0"/>
  </r>
  <r>
    <n v="187"/>
    <n v="1"/>
    <x v="1"/>
    <n v="3"/>
    <x v="0"/>
    <s v="O'Brien, Mrs. Thomas (Johanna &quot;Hannah&quot; Godfrey)"/>
    <x v="1"/>
    <m/>
    <n v="1"/>
    <n v="0"/>
    <n v="370365"/>
    <n v="15.5"/>
    <m/>
    <x v="2"/>
  </r>
  <r>
    <n v="188"/>
    <n v="1"/>
    <x v="1"/>
    <n v="1"/>
    <x v="1"/>
    <s v="Romaine, Mr. Charles Hallace (&quot;Mr C Rolmane&quot;)"/>
    <x v="0"/>
    <n v="45"/>
    <n v="0"/>
    <n v="0"/>
    <n v="111428"/>
    <n v="26.55"/>
    <m/>
    <x v="0"/>
  </r>
  <r>
    <n v="189"/>
    <n v="0"/>
    <x v="0"/>
    <n v="3"/>
    <x v="0"/>
    <s v="Bourke, Mr. John"/>
    <x v="0"/>
    <n v="40"/>
    <n v="1"/>
    <n v="1"/>
    <n v="364849"/>
    <n v="15.5"/>
    <m/>
    <x v="2"/>
  </r>
  <r>
    <n v="190"/>
    <n v="0"/>
    <x v="0"/>
    <n v="3"/>
    <x v="0"/>
    <s v="Turcin, Mr. Stjepan"/>
    <x v="0"/>
    <n v="36"/>
    <n v="0"/>
    <n v="0"/>
    <n v="349247"/>
    <n v="7.8958000000000004"/>
    <m/>
    <x v="0"/>
  </r>
  <r>
    <n v="191"/>
    <n v="1"/>
    <x v="1"/>
    <n v="2"/>
    <x v="2"/>
    <s v="Pinsky, Mrs. (Rosa)"/>
    <x v="1"/>
    <n v="32"/>
    <n v="0"/>
    <n v="0"/>
    <n v="234604"/>
    <n v="13"/>
    <m/>
    <x v="0"/>
  </r>
  <r>
    <n v="192"/>
    <n v="0"/>
    <x v="0"/>
    <n v="2"/>
    <x v="2"/>
    <s v="Carbines, Mr. William"/>
    <x v="0"/>
    <n v="19"/>
    <n v="0"/>
    <n v="0"/>
    <n v="28424"/>
    <n v="13"/>
    <m/>
    <x v="0"/>
  </r>
  <r>
    <n v="193"/>
    <n v="1"/>
    <x v="1"/>
    <n v="3"/>
    <x v="0"/>
    <s v="Andersen-Jensen, Miss. Carla Christine Nielsine"/>
    <x v="1"/>
    <n v="19"/>
    <n v="1"/>
    <n v="0"/>
    <n v="350046"/>
    <n v="7.8541999999999996"/>
    <m/>
    <x v="0"/>
  </r>
  <r>
    <n v="194"/>
    <n v="1"/>
    <x v="1"/>
    <n v="2"/>
    <x v="2"/>
    <s v="Navratil, Master. Michel M"/>
    <x v="0"/>
    <n v="3"/>
    <n v="1"/>
    <n v="1"/>
    <n v="230080"/>
    <n v="26"/>
    <s v="F2"/>
    <x v="0"/>
  </r>
  <r>
    <n v="195"/>
    <n v="1"/>
    <x v="1"/>
    <n v="1"/>
    <x v="1"/>
    <s v="Brown, Mrs. James Joseph (Margaret Tobin)"/>
    <x v="1"/>
    <n v="44"/>
    <n v="0"/>
    <n v="0"/>
    <s v="PC 17610"/>
    <n v="27.720800000000001"/>
    <s v="B4"/>
    <x v="1"/>
  </r>
  <r>
    <n v="196"/>
    <n v="1"/>
    <x v="1"/>
    <n v="1"/>
    <x v="1"/>
    <s v="Lurette, Miss. Elise"/>
    <x v="1"/>
    <n v="58"/>
    <n v="0"/>
    <n v="0"/>
    <s v="PC 17569"/>
    <n v="146.52080000000001"/>
    <s v="B80"/>
    <x v="1"/>
  </r>
  <r>
    <n v="197"/>
    <n v="0"/>
    <x v="0"/>
    <n v="3"/>
    <x v="0"/>
    <s v="Mernagh, Mr. Robert"/>
    <x v="0"/>
    <m/>
    <n v="0"/>
    <n v="0"/>
    <n v="368703"/>
    <n v="7.75"/>
    <m/>
    <x v="2"/>
  </r>
  <r>
    <n v="198"/>
    <n v="0"/>
    <x v="0"/>
    <n v="3"/>
    <x v="0"/>
    <s v="Olsen, Mr. Karl Siegwart Andreas"/>
    <x v="0"/>
    <n v="42"/>
    <n v="0"/>
    <n v="1"/>
    <n v="4579"/>
    <n v="8.4041999999999994"/>
    <m/>
    <x v="0"/>
  </r>
  <r>
    <n v="199"/>
    <n v="1"/>
    <x v="1"/>
    <n v="3"/>
    <x v="0"/>
    <s v="Madigan, Miss. Margaret &quot;Maggie&quot;"/>
    <x v="1"/>
    <m/>
    <n v="0"/>
    <n v="0"/>
    <n v="370370"/>
    <n v="7.75"/>
    <m/>
    <x v="2"/>
  </r>
  <r>
    <n v="200"/>
    <n v="0"/>
    <x v="0"/>
    <n v="2"/>
    <x v="2"/>
    <s v="Yrois, Miss. Henriette (&quot;Mrs Harbeck&quot;)"/>
    <x v="1"/>
    <n v="24"/>
    <n v="0"/>
    <n v="0"/>
    <n v="248747"/>
    <n v="13"/>
    <m/>
    <x v="0"/>
  </r>
  <r>
    <n v="201"/>
    <n v="0"/>
    <x v="0"/>
    <n v="3"/>
    <x v="0"/>
    <s v="Vande Walle, Mr. Nestor Cyriel"/>
    <x v="0"/>
    <n v="28"/>
    <n v="0"/>
    <n v="0"/>
    <n v="345770"/>
    <n v="9.5"/>
    <m/>
    <x v="0"/>
  </r>
  <r>
    <n v="202"/>
    <n v="0"/>
    <x v="0"/>
    <n v="3"/>
    <x v="0"/>
    <s v="Sage, Mr. Frederick"/>
    <x v="0"/>
    <m/>
    <n v="8"/>
    <n v="2"/>
    <s v="CA. 2343"/>
    <n v="69.55"/>
    <m/>
    <x v="0"/>
  </r>
  <r>
    <n v="203"/>
    <n v="0"/>
    <x v="0"/>
    <n v="3"/>
    <x v="0"/>
    <s v="Johanson, Mr. Jakob Alfred"/>
    <x v="0"/>
    <n v="34"/>
    <n v="0"/>
    <n v="0"/>
    <n v="3101264"/>
    <n v="6.4958"/>
    <m/>
    <x v="0"/>
  </r>
  <r>
    <n v="204"/>
    <n v="0"/>
    <x v="0"/>
    <n v="3"/>
    <x v="0"/>
    <s v="Youseff, Mr. Gerious"/>
    <x v="0"/>
    <n v="45.5"/>
    <n v="0"/>
    <n v="0"/>
    <n v="2628"/>
    <n v="7.2249999999999996"/>
    <m/>
    <x v="1"/>
  </r>
  <r>
    <n v="205"/>
    <n v="1"/>
    <x v="1"/>
    <n v="3"/>
    <x v="0"/>
    <s v="Cohen, Mr. Gurshon &quot;Gus&quot;"/>
    <x v="0"/>
    <n v="18"/>
    <n v="0"/>
    <n v="0"/>
    <s v="A/5 3540"/>
    <n v="8.0500000000000007"/>
    <m/>
    <x v="0"/>
  </r>
  <r>
    <n v="206"/>
    <n v="0"/>
    <x v="0"/>
    <n v="3"/>
    <x v="0"/>
    <s v="Strom, Miss. Telma Matilda"/>
    <x v="1"/>
    <n v="2"/>
    <n v="0"/>
    <n v="1"/>
    <n v="347054"/>
    <n v="10.4625"/>
    <s v="G6"/>
    <x v="0"/>
  </r>
  <r>
    <n v="207"/>
    <n v="0"/>
    <x v="0"/>
    <n v="3"/>
    <x v="0"/>
    <s v="Backstrom, Mr. Karl Alfred"/>
    <x v="0"/>
    <n v="32"/>
    <n v="1"/>
    <n v="0"/>
    <n v="3101278"/>
    <n v="15.85"/>
    <m/>
    <x v="0"/>
  </r>
  <r>
    <n v="208"/>
    <n v="1"/>
    <x v="1"/>
    <n v="3"/>
    <x v="0"/>
    <s v="Albimona, Mr. Nassef Cassem"/>
    <x v="0"/>
    <n v="26"/>
    <n v="0"/>
    <n v="0"/>
    <n v="2699"/>
    <n v="18.787500000000001"/>
    <m/>
    <x v="1"/>
  </r>
  <r>
    <n v="209"/>
    <n v="1"/>
    <x v="1"/>
    <n v="3"/>
    <x v="0"/>
    <s v="Carr, Miss. Helen &quot;Ellen&quot;"/>
    <x v="1"/>
    <n v="16"/>
    <n v="0"/>
    <n v="0"/>
    <n v="367231"/>
    <n v="7.75"/>
    <m/>
    <x v="2"/>
  </r>
  <r>
    <n v="210"/>
    <n v="1"/>
    <x v="1"/>
    <n v="1"/>
    <x v="1"/>
    <s v="Blank, Mr. Henry"/>
    <x v="0"/>
    <n v="40"/>
    <n v="0"/>
    <n v="0"/>
    <n v="112277"/>
    <n v="31"/>
    <s v="A31"/>
    <x v="1"/>
  </r>
  <r>
    <n v="211"/>
    <n v="0"/>
    <x v="0"/>
    <n v="3"/>
    <x v="0"/>
    <s v="Ali, Mr. Ahmed"/>
    <x v="0"/>
    <n v="24"/>
    <n v="0"/>
    <n v="0"/>
    <s v="SOTON/O.Q. 3101311"/>
    <n v="7.05"/>
    <m/>
    <x v="0"/>
  </r>
  <r>
    <n v="212"/>
    <n v="1"/>
    <x v="1"/>
    <n v="2"/>
    <x v="2"/>
    <s v="Cameron, Miss. Clear Annie"/>
    <x v="1"/>
    <n v="35"/>
    <n v="0"/>
    <n v="0"/>
    <s v="F.C.C. 13528"/>
    <n v="21"/>
    <m/>
    <x v="0"/>
  </r>
  <r>
    <n v="213"/>
    <n v="0"/>
    <x v="0"/>
    <n v="3"/>
    <x v="0"/>
    <s v="Perkin, Mr. John Henry"/>
    <x v="0"/>
    <n v="22"/>
    <n v="0"/>
    <n v="0"/>
    <s v="A/5 21174"/>
    <n v="7.25"/>
    <m/>
    <x v="0"/>
  </r>
  <r>
    <n v="214"/>
    <n v="0"/>
    <x v="0"/>
    <n v="2"/>
    <x v="2"/>
    <s v="Givard, Mr. Hans Kristensen"/>
    <x v="0"/>
    <n v="30"/>
    <n v="0"/>
    <n v="0"/>
    <n v="250646"/>
    <n v="13"/>
    <m/>
    <x v="0"/>
  </r>
  <r>
    <n v="215"/>
    <n v="0"/>
    <x v="0"/>
    <n v="3"/>
    <x v="0"/>
    <s v="Kiernan, Mr. Philip"/>
    <x v="0"/>
    <m/>
    <n v="1"/>
    <n v="0"/>
    <n v="367229"/>
    <n v="7.75"/>
    <m/>
    <x v="2"/>
  </r>
  <r>
    <n v="216"/>
    <n v="1"/>
    <x v="1"/>
    <n v="1"/>
    <x v="1"/>
    <s v="Newell, Miss. Madeleine"/>
    <x v="1"/>
    <n v="31"/>
    <n v="1"/>
    <n v="0"/>
    <n v="35273"/>
    <n v="113.27500000000001"/>
    <s v="D36"/>
    <x v="1"/>
  </r>
  <r>
    <n v="217"/>
    <n v="1"/>
    <x v="1"/>
    <n v="3"/>
    <x v="0"/>
    <s v="Honkanen, Miss. Eliina"/>
    <x v="1"/>
    <n v="27"/>
    <n v="0"/>
    <n v="0"/>
    <s v="STON/O2. 3101283"/>
    <n v="7.9249999999999998"/>
    <m/>
    <x v="0"/>
  </r>
  <r>
    <n v="218"/>
    <n v="0"/>
    <x v="0"/>
    <n v="2"/>
    <x v="2"/>
    <s v="Jacobsohn, Mr. Sidney Samuel"/>
    <x v="0"/>
    <n v="42"/>
    <n v="1"/>
    <n v="0"/>
    <n v="243847"/>
    <n v="27"/>
    <m/>
    <x v="0"/>
  </r>
  <r>
    <n v="219"/>
    <n v="1"/>
    <x v="1"/>
    <n v="1"/>
    <x v="1"/>
    <s v="Bazzani, Miss. Albina"/>
    <x v="1"/>
    <n v="32"/>
    <n v="0"/>
    <n v="0"/>
    <n v="11813"/>
    <n v="76.291700000000006"/>
    <s v="D15"/>
    <x v="1"/>
  </r>
  <r>
    <n v="220"/>
    <n v="0"/>
    <x v="0"/>
    <n v="2"/>
    <x v="2"/>
    <s v="Harris, Mr. Walter"/>
    <x v="0"/>
    <n v="30"/>
    <n v="0"/>
    <n v="0"/>
    <s v="W/C 14208"/>
    <n v="10.5"/>
    <m/>
    <x v="0"/>
  </r>
  <r>
    <n v="221"/>
    <n v="1"/>
    <x v="1"/>
    <n v="3"/>
    <x v="0"/>
    <s v="Sunderland, Mr. Victor Francis"/>
    <x v="0"/>
    <n v="16"/>
    <n v="0"/>
    <n v="0"/>
    <s v="SOTON/OQ 392089"/>
    <n v="8.0500000000000007"/>
    <m/>
    <x v="0"/>
  </r>
  <r>
    <n v="222"/>
    <n v="0"/>
    <x v="0"/>
    <n v="2"/>
    <x v="2"/>
    <s v="Bracken, Mr. James H"/>
    <x v="0"/>
    <n v="27"/>
    <n v="0"/>
    <n v="0"/>
    <n v="220367"/>
    <n v="13"/>
    <m/>
    <x v="0"/>
  </r>
  <r>
    <n v="223"/>
    <n v="0"/>
    <x v="0"/>
    <n v="3"/>
    <x v="0"/>
    <s v="Green, Mr. George Henry"/>
    <x v="0"/>
    <n v="51"/>
    <n v="0"/>
    <n v="0"/>
    <n v="21440"/>
    <n v="8.0500000000000007"/>
    <m/>
    <x v="0"/>
  </r>
  <r>
    <n v="224"/>
    <n v="0"/>
    <x v="0"/>
    <n v="3"/>
    <x v="0"/>
    <s v="Nenkoff, Mr. Christo"/>
    <x v="0"/>
    <m/>
    <n v="0"/>
    <n v="0"/>
    <n v="349234"/>
    <n v="7.8958000000000004"/>
    <m/>
    <x v="0"/>
  </r>
  <r>
    <n v="225"/>
    <n v="1"/>
    <x v="1"/>
    <n v="1"/>
    <x v="1"/>
    <s v="Hoyt, Mr. Frederick Maxfield"/>
    <x v="0"/>
    <n v="38"/>
    <n v="1"/>
    <n v="0"/>
    <n v="19943"/>
    <n v="90"/>
    <s v="C93"/>
    <x v="0"/>
  </r>
  <r>
    <n v="226"/>
    <n v="0"/>
    <x v="0"/>
    <n v="3"/>
    <x v="0"/>
    <s v="Berglund, Mr. Karl Ivar Sven"/>
    <x v="0"/>
    <n v="22"/>
    <n v="0"/>
    <n v="0"/>
    <s v="PP 4348"/>
    <n v="9.35"/>
    <m/>
    <x v="0"/>
  </r>
  <r>
    <n v="227"/>
    <n v="1"/>
    <x v="1"/>
    <n v="2"/>
    <x v="2"/>
    <s v="Mellors, Mr. William John"/>
    <x v="0"/>
    <n v="19"/>
    <n v="0"/>
    <n v="0"/>
    <s v="SW/PP 751"/>
    <n v="10.5"/>
    <m/>
    <x v="0"/>
  </r>
  <r>
    <n v="228"/>
    <n v="0"/>
    <x v="0"/>
    <n v="3"/>
    <x v="0"/>
    <s v="Lovell, Mr. John Hall (&quot;Henry&quot;)"/>
    <x v="0"/>
    <n v="20.5"/>
    <n v="0"/>
    <n v="0"/>
    <s v="A/5 21173"/>
    <n v="7.25"/>
    <m/>
    <x v="0"/>
  </r>
  <r>
    <n v="229"/>
    <n v="0"/>
    <x v="0"/>
    <n v="2"/>
    <x v="2"/>
    <s v="Fahlstrom, Mr. Arne Jonas"/>
    <x v="0"/>
    <n v="18"/>
    <n v="0"/>
    <n v="0"/>
    <n v="236171"/>
    <n v="13"/>
    <m/>
    <x v="0"/>
  </r>
  <r>
    <n v="230"/>
    <n v="0"/>
    <x v="0"/>
    <n v="3"/>
    <x v="0"/>
    <s v="Lefebre, Miss. Mathilde"/>
    <x v="1"/>
    <m/>
    <n v="3"/>
    <n v="1"/>
    <n v="4133"/>
    <n v="25.466699999999999"/>
    <m/>
    <x v="0"/>
  </r>
  <r>
    <n v="231"/>
    <n v="1"/>
    <x v="1"/>
    <n v="1"/>
    <x v="1"/>
    <s v="Harris, Mrs. Henry Birkhardt (Irene Wallach)"/>
    <x v="1"/>
    <n v="35"/>
    <n v="1"/>
    <n v="0"/>
    <n v="36973"/>
    <n v="83.474999999999994"/>
    <s v="C83"/>
    <x v="0"/>
  </r>
  <r>
    <n v="232"/>
    <n v="0"/>
    <x v="0"/>
    <n v="3"/>
    <x v="0"/>
    <s v="Larsson, Mr. Bengt Edvin"/>
    <x v="0"/>
    <n v="29"/>
    <n v="0"/>
    <n v="0"/>
    <n v="347067"/>
    <n v="7.7750000000000004"/>
    <m/>
    <x v="0"/>
  </r>
  <r>
    <n v="233"/>
    <n v="0"/>
    <x v="0"/>
    <n v="2"/>
    <x v="2"/>
    <s v="Sjostedt, Mr. Ernst Adolf"/>
    <x v="0"/>
    <n v="59"/>
    <n v="0"/>
    <n v="0"/>
    <n v="237442"/>
    <n v="13.5"/>
    <m/>
    <x v="0"/>
  </r>
  <r>
    <n v="234"/>
    <n v="1"/>
    <x v="1"/>
    <n v="3"/>
    <x v="0"/>
    <s v="Asplund, Miss. Lillian Gertrud"/>
    <x v="1"/>
    <n v="5"/>
    <n v="4"/>
    <n v="2"/>
    <n v="347077"/>
    <n v="31.387499999999999"/>
    <m/>
    <x v="0"/>
  </r>
  <r>
    <n v="235"/>
    <n v="0"/>
    <x v="0"/>
    <n v="2"/>
    <x v="2"/>
    <s v="Leyson, Mr. Robert William Norman"/>
    <x v="0"/>
    <n v="24"/>
    <n v="0"/>
    <n v="0"/>
    <s v="C.A. 29566"/>
    <n v="10.5"/>
    <m/>
    <x v="0"/>
  </r>
  <r>
    <n v="236"/>
    <n v="0"/>
    <x v="0"/>
    <n v="3"/>
    <x v="0"/>
    <s v="Harknett, Miss. Alice Phoebe"/>
    <x v="1"/>
    <m/>
    <n v="0"/>
    <n v="0"/>
    <s v="W./C. 6609"/>
    <n v="7.55"/>
    <m/>
    <x v="0"/>
  </r>
  <r>
    <n v="237"/>
    <n v="0"/>
    <x v="0"/>
    <n v="2"/>
    <x v="2"/>
    <s v="Hold, Mr. Stephen"/>
    <x v="0"/>
    <n v="44"/>
    <n v="1"/>
    <n v="0"/>
    <n v="26707"/>
    <n v="26"/>
    <m/>
    <x v="0"/>
  </r>
  <r>
    <n v="238"/>
    <n v="1"/>
    <x v="1"/>
    <n v="2"/>
    <x v="2"/>
    <s v="Collyer, Miss. Marjorie &quot;Lottie&quot;"/>
    <x v="1"/>
    <n v="8"/>
    <n v="0"/>
    <n v="2"/>
    <s v="C.A. 31921"/>
    <n v="26.25"/>
    <m/>
    <x v="0"/>
  </r>
  <r>
    <n v="239"/>
    <n v="0"/>
    <x v="0"/>
    <n v="2"/>
    <x v="2"/>
    <s v="Pengelly, Mr. Frederick William"/>
    <x v="0"/>
    <n v="19"/>
    <n v="0"/>
    <n v="0"/>
    <n v="28665"/>
    <n v="10.5"/>
    <m/>
    <x v="0"/>
  </r>
  <r>
    <n v="240"/>
    <n v="0"/>
    <x v="0"/>
    <n v="2"/>
    <x v="2"/>
    <s v="Hunt, Mr. George Henry"/>
    <x v="0"/>
    <n v="33"/>
    <n v="0"/>
    <n v="0"/>
    <s v="SCO/W 1585"/>
    <n v="12.275"/>
    <m/>
    <x v="0"/>
  </r>
  <r>
    <n v="241"/>
    <n v="0"/>
    <x v="0"/>
    <n v="3"/>
    <x v="0"/>
    <s v="Zabour, Miss. Thamine"/>
    <x v="1"/>
    <m/>
    <n v="1"/>
    <n v="0"/>
    <n v="2665"/>
    <n v="14.4542"/>
    <m/>
    <x v="1"/>
  </r>
  <r>
    <n v="242"/>
    <n v="1"/>
    <x v="1"/>
    <n v="3"/>
    <x v="0"/>
    <s v="Murphy, Miss. Katherine &quot;Kate&quot;"/>
    <x v="1"/>
    <m/>
    <n v="1"/>
    <n v="0"/>
    <n v="367230"/>
    <n v="15.5"/>
    <m/>
    <x v="2"/>
  </r>
  <r>
    <n v="243"/>
    <n v="0"/>
    <x v="0"/>
    <n v="2"/>
    <x v="2"/>
    <s v="Coleridge, Mr. Reginald Charles"/>
    <x v="0"/>
    <n v="29"/>
    <n v="0"/>
    <n v="0"/>
    <s v="W./C. 14263"/>
    <n v="10.5"/>
    <m/>
    <x v="0"/>
  </r>
  <r>
    <n v="244"/>
    <n v="0"/>
    <x v="0"/>
    <n v="3"/>
    <x v="0"/>
    <s v="Maenpaa, Mr. Matti Alexanteri"/>
    <x v="0"/>
    <n v="22"/>
    <n v="0"/>
    <n v="0"/>
    <s v="STON/O 2. 3101275"/>
    <n v="7.125"/>
    <m/>
    <x v="0"/>
  </r>
  <r>
    <n v="245"/>
    <n v="0"/>
    <x v="0"/>
    <n v="3"/>
    <x v="0"/>
    <s v="Attalah, Mr. Sleiman"/>
    <x v="0"/>
    <n v="30"/>
    <n v="0"/>
    <n v="0"/>
    <n v="2694"/>
    <n v="7.2249999999999996"/>
    <m/>
    <x v="1"/>
  </r>
  <r>
    <n v="246"/>
    <n v="0"/>
    <x v="0"/>
    <n v="1"/>
    <x v="1"/>
    <s v="Minahan, Dr. William Edward"/>
    <x v="0"/>
    <n v="44"/>
    <n v="2"/>
    <n v="0"/>
    <n v="19928"/>
    <n v="90"/>
    <s v="C78"/>
    <x v="2"/>
  </r>
  <r>
    <n v="247"/>
    <n v="0"/>
    <x v="0"/>
    <n v="3"/>
    <x v="0"/>
    <s v="Lindahl, Miss. Agda Thorilda Viktoria"/>
    <x v="1"/>
    <n v="25"/>
    <n v="0"/>
    <n v="0"/>
    <n v="347071"/>
    <n v="7.7750000000000004"/>
    <m/>
    <x v="0"/>
  </r>
  <r>
    <n v="248"/>
    <n v="1"/>
    <x v="1"/>
    <n v="2"/>
    <x v="2"/>
    <s v="Hamalainen, Mrs. William (Anna)"/>
    <x v="1"/>
    <n v="24"/>
    <n v="0"/>
    <n v="2"/>
    <n v="250649"/>
    <n v="14.5"/>
    <m/>
    <x v="0"/>
  </r>
  <r>
    <n v="249"/>
    <n v="1"/>
    <x v="1"/>
    <n v="1"/>
    <x v="1"/>
    <s v="Beckwith, Mr. Richard Leonard"/>
    <x v="0"/>
    <n v="37"/>
    <n v="1"/>
    <n v="1"/>
    <n v="11751"/>
    <n v="52.554200000000002"/>
    <s v="D35"/>
    <x v="0"/>
  </r>
  <r>
    <n v="250"/>
    <n v="0"/>
    <x v="0"/>
    <n v="2"/>
    <x v="2"/>
    <s v="Carter, Rev. Ernest Courtenay"/>
    <x v="0"/>
    <n v="54"/>
    <n v="1"/>
    <n v="0"/>
    <n v="244252"/>
    <n v="26"/>
    <m/>
    <x v="0"/>
  </r>
  <r>
    <n v="251"/>
    <n v="0"/>
    <x v="0"/>
    <n v="3"/>
    <x v="0"/>
    <s v="Reed, Mr. James George"/>
    <x v="0"/>
    <m/>
    <n v="0"/>
    <n v="0"/>
    <n v="362316"/>
    <n v="7.25"/>
    <m/>
    <x v="0"/>
  </r>
  <r>
    <n v="252"/>
    <n v="0"/>
    <x v="0"/>
    <n v="3"/>
    <x v="0"/>
    <s v="Strom, Mrs. Wilhelm (Elna Matilda Persson)"/>
    <x v="1"/>
    <n v="29"/>
    <n v="1"/>
    <n v="1"/>
    <n v="347054"/>
    <n v="10.4625"/>
    <s v="G6"/>
    <x v="0"/>
  </r>
  <r>
    <n v="253"/>
    <n v="0"/>
    <x v="0"/>
    <n v="1"/>
    <x v="1"/>
    <s v="Stead, Mr. William Thomas"/>
    <x v="0"/>
    <n v="62"/>
    <n v="0"/>
    <n v="0"/>
    <n v="113514"/>
    <n v="26.55"/>
    <s v="C87"/>
    <x v="0"/>
  </r>
  <r>
    <n v="254"/>
    <n v="0"/>
    <x v="0"/>
    <n v="3"/>
    <x v="0"/>
    <s v="Lobb, Mr. William Arthur"/>
    <x v="0"/>
    <n v="30"/>
    <n v="1"/>
    <n v="0"/>
    <s v="A/5. 3336"/>
    <n v="16.100000000000001"/>
    <m/>
    <x v="0"/>
  </r>
  <r>
    <n v="255"/>
    <n v="0"/>
    <x v="0"/>
    <n v="3"/>
    <x v="0"/>
    <s v="Rosblom, Mrs. Viktor (Helena Wilhelmina)"/>
    <x v="1"/>
    <n v="41"/>
    <n v="0"/>
    <n v="2"/>
    <n v="370129"/>
    <n v="20.212499999999999"/>
    <m/>
    <x v="0"/>
  </r>
  <r>
    <n v="256"/>
    <n v="1"/>
    <x v="1"/>
    <n v="3"/>
    <x v="0"/>
    <s v="Touma, Mrs. Darwis (Hanne Youssef Razi)"/>
    <x v="1"/>
    <n v="29"/>
    <n v="0"/>
    <n v="2"/>
    <n v="2650"/>
    <n v="15.245799999999999"/>
    <m/>
    <x v="1"/>
  </r>
  <r>
    <n v="257"/>
    <n v="1"/>
    <x v="1"/>
    <n v="1"/>
    <x v="1"/>
    <s v="Thorne, Mrs. Gertrude Maybelle"/>
    <x v="1"/>
    <m/>
    <n v="0"/>
    <n v="0"/>
    <s v="PC 17585"/>
    <n v="79.2"/>
    <m/>
    <x v="1"/>
  </r>
  <r>
    <n v="258"/>
    <n v="1"/>
    <x v="1"/>
    <n v="1"/>
    <x v="1"/>
    <s v="Cherry, Miss. Gladys"/>
    <x v="1"/>
    <n v="30"/>
    <n v="0"/>
    <n v="0"/>
    <n v="110152"/>
    <n v="86.5"/>
    <s v="B77"/>
    <x v="0"/>
  </r>
  <r>
    <n v="259"/>
    <n v="1"/>
    <x v="1"/>
    <n v="1"/>
    <x v="1"/>
    <s v="Ward, Miss. Anna"/>
    <x v="1"/>
    <n v="35"/>
    <n v="0"/>
    <n v="0"/>
    <s v="PC 17755"/>
    <n v="512.32920000000001"/>
    <m/>
    <x v="1"/>
  </r>
  <r>
    <n v="260"/>
    <n v="1"/>
    <x v="1"/>
    <n v="2"/>
    <x v="2"/>
    <s v="Parrish, Mrs. (Lutie Davis)"/>
    <x v="1"/>
    <n v="50"/>
    <n v="0"/>
    <n v="1"/>
    <n v="230433"/>
    <n v="26"/>
    <m/>
    <x v="0"/>
  </r>
  <r>
    <n v="261"/>
    <n v="0"/>
    <x v="0"/>
    <n v="3"/>
    <x v="0"/>
    <s v="Smith, Mr. Thomas"/>
    <x v="0"/>
    <m/>
    <n v="0"/>
    <n v="0"/>
    <n v="384461"/>
    <n v="7.75"/>
    <m/>
    <x v="2"/>
  </r>
  <r>
    <n v="262"/>
    <n v="1"/>
    <x v="1"/>
    <n v="3"/>
    <x v="0"/>
    <s v="Asplund, Master. Edvin Rojj Felix"/>
    <x v="0"/>
    <n v="3"/>
    <n v="4"/>
    <n v="2"/>
    <n v="347077"/>
    <n v="31.387499999999999"/>
    <m/>
    <x v="0"/>
  </r>
  <r>
    <n v="263"/>
    <n v="0"/>
    <x v="0"/>
    <n v="1"/>
    <x v="1"/>
    <s v="Taussig, Mr. Emil"/>
    <x v="0"/>
    <n v="52"/>
    <n v="1"/>
    <n v="1"/>
    <n v="110413"/>
    <n v="79.650000000000006"/>
    <s v="E67"/>
    <x v="0"/>
  </r>
  <r>
    <n v="264"/>
    <n v="0"/>
    <x v="0"/>
    <n v="1"/>
    <x v="1"/>
    <s v="Harrison, Mr. William"/>
    <x v="0"/>
    <n v="40"/>
    <n v="0"/>
    <n v="0"/>
    <n v="112059"/>
    <n v="0"/>
    <s v="B94"/>
    <x v="0"/>
  </r>
  <r>
    <n v="265"/>
    <n v="0"/>
    <x v="0"/>
    <n v="3"/>
    <x v="0"/>
    <s v="Henry, Miss. Delia"/>
    <x v="1"/>
    <m/>
    <n v="0"/>
    <n v="0"/>
    <n v="382649"/>
    <n v="7.75"/>
    <m/>
    <x v="2"/>
  </r>
  <r>
    <n v="266"/>
    <n v="0"/>
    <x v="0"/>
    <n v="2"/>
    <x v="2"/>
    <s v="Reeves, Mr. David"/>
    <x v="0"/>
    <n v="36"/>
    <n v="0"/>
    <n v="0"/>
    <s v="C.A. 17248"/>
    <n v="10.5"/>
    <m/>
    <x v="0"/>
  </r>
  <r>
    <n v="267"/>
    <n v="0"/>
    <x v="0"/>
    <n v="3"/>
    <x v="0"/>
    <s v="Panula, Mr. Ernesti Arvid"/>
    <x v="0"/>
    <n v="16"/>
    <n v="4"/>
    <n v="1"/>
    <n v="3101295"/>
    <n v="39.6875"/>
    <m/>
    <x v="0"/>
  </r>
  <r>
    <n v="268"/>
    <n v="1"/>
    <x v="1"/>
    <n v="3"/>
    <x v="0"/>
    <s v="Persson, Mr. Ernst Ulrik"/>
    <x v="0"/>
    <n v="25"/>
    <n v="1"/>
    <n v="0"/>
    <n v="347083"/>
    <n v="7.7750000000000004"/>
    <m/>
    <x v="0"/>
  </r>
  <r>
    <n v="269"/>
    <n v="1"/>
    <x v="1"/>
    <n v="1"/>
    <x v="1"/>
    <s v="Graham, Mrs. William Thompson (Edith Junkins)"/>
    <x v="1"/>
    <n v="58"/>
    <n v="0"/>
    <n v="1"/>
    <s v="PC 17582"/>
    <n v="153.46250000000001"/>
    <s v="C125"/>
    <x v="0"/>
  </r>
  <r>
    <n v="270"/>
    <n v="1"/>
    <x v="1"/>
    <n v="1"/>
    <x v="1"/>
    <s v="Bissette, Miss. Amelia"/>
    <x v="1"/>
    <n v="35"/>
    <n v="0"/>
    <n v="0"/>
    <s v="PC 17760"/>
    <n v="135.63329999999999"/>
    <s v="C99"/>
    <x v="0"/>
  </r>
  <r>
    <n v="271"/>
    <n v="0"/>
    <x v="0"/>
    <n v="1"/>
    <x v="1"/>
    <s v="Cairns, Mr. Alexander"/>
    <x v="0"/>
    <m/>
    <n v="0"/>
    <n v="0"/>
    <n v="113798"/>
    <n v="31"/>
    <m/>
    <x v="0"/>
  </r>
  <r>
    <n v="272"/>
    <n v="1"/>
    <x v="1"/>
    <n v="3"/>
    <x v="0"/>
    <s v="Tornquist, Mr. William Henry"/>
    <x v="0"/>
    <n v="25"/>
    <n v="0"/>
    <n v="0"/>
    <s v="LINE"/>
    <n v="0"/>
    <m/>
    <x v="0"/>
  </r>
  <r>
    <n v="273"/>
    <n v="1"/>
    <x v="1"/>
    <n v="2"/>
    <x v="2"/>
    <s v="Mellinger, Mrs. (Elizabeth Anne Maidment)"/>
    <x v="1"/>
    <n v="41"/>
    <n v="0"/>
    <n v="1"/>
    <n v="250644"/>
    <n v="19.5"/>
    <m/>
    <x v="0"/>
  </r>
  <r>
    <n v="274"/>
    <n v="0"/>
    <x v="0"/>
    <n v="1"/>
    <x v="1"/>
    <s v="Natsch, Mr. Charles H"/>
    <x v="0"/>
    <n v="37"/>
    <n v="0"/>
    <n v="1"/>
    <s v="PC 17596"/>
    <n v="29.7"/>
    <s v="C118"/>
    <x v="1"/>
  </r>
  <r>
    <n v="275"/>
    <n v="1"/>
    <x v="1"/>
    <n v="3"/>
    <x v="0"/>
    <s v="Healy, Miss. Hanora &quot;Nora&quot;"/>
    <x v="1"/>
    <m/>
    <n v="0"/>
    <n v="0"/>
    <n v="370375"/>
    <n v="7.75"/>
    <m/>
    <x v="2"/>
  </r>
  <r>
    <n v="276"/>
    <n v="1"/>
    <x v="1"/>
    <n v="1"/>
    <x v="1"/>
    <s v="Andrews, Miss. Kornelia Theodosia"/>
    <x v="1"/>
    <n v="63"/>
    <n v="1"/>
    <n v="0"/>
    <n v="13502"/>
    <n v="77.958299999999994"/>
    <s v="D7"/>
    <x v="0"/>
  </r>
  <r>
    <n v="277"/>
    <n v="0"/>
    <x v="0"/>
    <n v="3"/>
    <x v="0"/>
    <s v="Lindblom, Miss. Augusta Charlotta"/>
    <x v="1"/>
    <n v="45"/>
    <n v="0"/>
    <n v="0"/>
    <n v="347073"/>
    <n v="7.75"/>
    <m/>
    <x v="0"/>
  </r>
  <r>
    <n v="278"/>
    <n v="0"/>
    <x v="0"/>
    <n v="2"/>
    <x v="2"/>
    <s v="Parkes, Mr. Francis &quot;Frank&quot;"/>
    <x v="0"/>
    <m/>
    <n v="0"/>
    <n v="0"/>
    <n v="239853"/>
    <n v="0"/>
    <m/>
    <x v="0"/>
  </r>
  <r>
    <n v="279"/>
    <n v="0"/>
    <x v="0"/>
    <n v="3"/>
    <x v="0"/>
    <s v="Rice, Master. Eric"/>
    <x v="0"/>
    <n v="7"/>
    <n v="4"/>
    <n v="1"/>
    <n v="382652"/>
    <n v="29.125"/>
    <m/>
    <x v="2"/>
  </r>
  <r>
    <n v="280"/>
    <n v="1"/>
    <x v="1"/>
    <n v="3"/>
    <x v="0"/>
    <s v="Abbott, Mrs. Stanton (Rosa Hunt)"/>
    <x v="1"/>
    <n v="35"/>
    <n v="1"/>
    <n v="1"/>
    <s v="C.A. 2673"/>
    <n v="20.25"/>
    <m/>
    <x v="0"/>
  </r>
  <r>
    <n v="281"/>
    <n v="0"/>
    <x v="0"/>
    <n v="3"/>
    <x v="0"/>
    <s v="Duane, Mr. Frank"/>
    <x v="0"/>
    <n v="65"/>
    <n v="0"/>
    <n v="0"/>
    <n v="336439"/>
    <n v="7.75"/>
    <m/>
    <x v="2"/>
  </r>
  <r>
    <n v="282"/>
    <n v="0"/>
    <x v="0"/>
    <n v="3"/>
    <x v="0"/>
    <s v="Olsson, Mr. Nils Johan Goransson"/>
    <x v="0"/>
    <n v="28"/>
    <n v="0"/>
    <n v="0"/>
    <n v="347464"/>
    <n v="7.8541999999999996"/>
    <m/>
    <x v="0"/>
  </r>
  <r>
    <n v="283"/>
    <n v="0"/>
    <x v="0"/>
    <n v="3"/>
    <x v="0"/>
    <s v="de Pelsmaeker, Mr. Alfons"/>
    <x v="0"/>
    <n v="16"/>
    <n v="0"/>
    <n v="0"/>
    <n v="345778"/>
    <n v="9.5"/>
    <m/>
    <x v="0"/>
  </r>
  <r>
    <n v="284"/>
    <n v="1"/>
    <x v="1"/>
    <n v="3"/>
    <x v="0"/>
    <s v="Dorking, Mr. Edward Arthur"/>
    <x v="0"/>
    <n v="19"/>
    <n v="0"/>
    <n v="0"/>
    <s v="A/5. 10482"/>
    <n v="8.0500000000000007"/>
    <m/>
    <x v="0"/>
  </r>
  <r>
    <n v="285"/>
    <n v="0"/>
    <x v="0"/>
    <n v="1"/>
    <x v="1"/>
    <s v="Smith, Mr. Richard William"/>
    <x v="0"/>
    <m/>
    <n v="0"/>
    <n v="0"/>
    <n v="113056"/>
    <n v="26"/>
    <s v="A19"/>
    <x v="0"/>
  </r>
  <r>
    <n v="286"/>
    <n v="0"/>
    <x v="0"/>
    <n v="3"/>
    <x v="0"/>
    <s v="Stankovic, Mr. Ivan"/>
    <x v="0"/>
    <n v="33"/>
    <n v="0"/>
    <n v="0"/>
    <n v="349239"/>
    <n v="8.6624999999999996"/>
    <m/>
    <x v="1"/>
  </r>
  <r>
    <n v="287"/>
    <n v="1"/>
    <x v="1"/>
    <n v="3"/>
    <x v="0"/>
    <s v="de Mulder, Mr. Theodore"/>
    <x v="0"/>
    <n v="30"/>
    <n v="0"/>
    <n v="0"/>
    <n v="345774"/>
    <n v="9.5"/>
    <m/>
    <x v="0"/>
  </r>
  <r>
    <n v="288"/>
    <n v="0"/>
    <x v="0"/>
    <n v="3"/>
    <x v="0"/>
    <s v="Naidenoff, Mr. Penko"/>
    <x v="0"/>
    <n v="22"/>
    <n v="0"/>
    <n v="0"/>
    <n v="349206"/>
    <n v="7.8958000000000004"/>
    <m/>
    <x v="0"/>
  </r>
  <r>
    <n v="289"/>
    <n v="1"/>
    <x v="1"/>
    <n v="2"/>
    <x v="2"/>
    <s v="Hosono, Mr. Masabumi"/>
    <x v="0"/>
    <n v="42"/>
    <n v="0"/>
    <n v="0"/>
    <n v="237798"/>
    <n v="13"/>
    <m/>
    <x v="0"/>
  </r>
  <r>
    <n v="290"/>
    <n v="1"/>
    <x v="1"/>
    <n v="3"/>
    <x v="0"/>
    <s v="Connolly, Miss. Kate"/>
    <x v="1"/>
    <n v="22"/>
    <n v="0"/>
    <n v="0"/>
    <n v="370373"/>
    <n v="7.75"/>
    <m/>
    <x v="2"/>
  </r>
  <r>
    <n v="291"/>
    <n v="1"/>
    <x v="1"/>
    <n v="1"/>
    <x v="1"/>
    <s v="Barber, Miss. Ellen &quot;Nellie&quot;"/>
    <x v="1"/>
    <n v="26"/>
    <n v="0"/>
    <n v="0"/>
    <n v="19877"/>
    <n v="78.849999999999994"/>
    <m/>
    <x v="0"/>
  </r>
  <r>
    <n v="292"/>
    <n v="1"/>
    <x v="1"/>
    <n v="1"/>
    <x v="1"/>
    <s v="Bishop, Mrs. Dickinson H (Helen Walton)"/>
    <x v="1"/>
    <n v="19"/>
    <n v="1"/>
    <n v="0"/>
    <n v="11967"/>
    <n v="91.0792"/>
    <s v="B49"/>
    <x v="1"/>
  </r>
  <r>
    <n v="293"/>
    <n v="0"/>
    <x v="0"/>
    <n v="2"/>
    <x v="2"/>
    <s v="Levy, Mr. Rene Jacques"/>
    <x v="0"/>
    <n v="36"/>
    <n v="0"/>
    <n v="0"/>
    <s v="SC/Paris 2163"/>
    <n v="12.875"/>
    <s v="D"/>
    <x v="1"/>
  </r>
  <r>
    <n v="294"/>
    <n v="0"/>
    <x v="0"/>
    <n v="3"/>
    <x v="0"/>
    <s v="Haas, Miss. Aloisia"/>
    <x v="1"/>
    <n v="24"/>
    <n v="0"/>
    <n v="0"/>
    <n v="349236"/>
    <n v="8.85"/>
    <m/>
    <x v="0"/>
  </r>
  <r>
    <n v="295"/>
    <n v="0"/>
    <x v="0"/>
    <n v="3"/>
    <x v="0"/>
    <s v="Mineff, Mr. Ivan"/>
    <x v="0"/>
    <n v="24"/>
    <n v="0"/>
    <n v="0"/>
    <n v="349233"/>
    <n v="7.8958000000000004"/>
    <m/>
    <x v="0"/>
  </r>
  <r>
    <n v="296"/>
    <n v="0"/>
    <x v="0"/>
    <n v="1"/>
    <x v="1"/>
    <s v="Lewy, Mr. Ervin G"/>
    <x v="0"/>
    <m/>
    <n v="0"/>
    <n v="0"/>
    <s v="PC 17612"/>
    <n v="27.720800000000001"/>
    <m/>
    <x v="1"/>
  </r>
  <r>
    <n v="297"/>
    <n v="0"/>
    <x v="0"/>
    <n v="3"/>
    <x v="0"/>
    <s v="Hanna, Mr. Mansour"/>
    <x v="0"/>
    <n v="23.5"/>
    <n v="0"/>
    <n v="0"/>
    <n v="2693"/>
    <n v="7.2291999999999996"/>
    <m/>
    <x v="1"/>
  </r>
  <r>
    <n v="298"/>
    <n v="0"/>
    <x v="0"/>
    <n v="1"/>
    <x v="1"/>
    <s v="Allison, Miss. Helen Loraine"/>
    <x v="1"/>
    <n v="2"/>
    <n v="1"/>
    <n v="2"/>
    <n v="113781"/>
    <n v="151.55000000000001"/>
    <s v="C22 C26"/>
    <x v="0"/>
  </r>
  <r>
    <n v="299"/>
    <n v="1"/>
    <x v="1"/>
    <n v="1"/>
    <x v="1"/>
    <s v="Saalfeld, Mr. Adolphe"/>
    <x v="0"/>
    <m/>
    <n v="0"/>
    <n v="0"/>
    <n v="19988"/>
    <n v="30.5"/>
    <s v="C106"/>
    <x v="0"/>
  </r>
  <r>
    <n v="300"/>
    <n v="1"/>
    <x v="1"/>
    <n v="1"/>
    <x v="1"/>
    <s v="Baxter, Mrs. James (Helene DeLaudeniere Chaput)"/>
    <x v="1"/>
    <n v="50"/>
    <n v="0"/>
    <n v="1"/>
    <s v="PC 17558"/>
    <n v="247.52080000000001"/>
    <s v="B58 B60"/>
    <x v="1"/>
  </r>
  <r>
    <n v="301"/>
    <n v="1"/>
    <x v="1"/>
    <n v="3"/>
    <x v="0"/>
    <s v="Kelly, Miss. Anna Katherine &quot;Annie Kate&quot;"/>
    <x v="1"/>
    <m/>
    <n v="0"/>
    <n v="0"/>
    <n v="9234"/>
    <n v="7.75"/>
    <m/>
    <x v="2"/>
  </r>
  <r>
    <n v="302"/>
    <n v="1"/>
    <x v="1"/>
    <n v="3"/>
    <x v="0"/>
    <s v="McCoy, Mr. Bernard"/>
    <x v="0"/>
    <m/>
    <n v="2"/>
    <n v="0"/>
    <n v="367226"/>
    <n v="23.25"/>
    <m/>
    <x v="2"/>
  </r>
  <r>
    <n v="303"/>
    <n v="0"/>
    <x v="0"/>
    <n v="3"/>
    <x v="0"/>
    <s v="Johnson, Mr. William Cahoone Jr"/>
    <x v="0"/>
    <n v="19"/>
    <n v="0"/>
    <n v="0"/>
    <s v="LINE"/>
    <n v="0"/>
    <m/>
    <x v="0"/>
  </r>
  <r>
    <n v="304"/>
    <n v="1"/>
    <x v="1"/>
    <n v="2"/>
    <x v="2"/>
    <s v="Keane, Miss. Nora A"/>
    <x v="1"/>
    <m/>
    <n v="0"/>
    <n v="0"/>
    <n v="226593"/>
    <n v="12.35"/>
    <s v="E101"/>
    <x v="2"/>
  </r>
  <r>
    <n v="305"/>
    <n v="0"/>
    <x v="0"/>
    <n v="3"/>
    <x v="0"/>
    <s v="Williams, Mr. Howard Hugh &quot;Harry&quot;"/>
    <x v="0"/>
    <m/>
    <n v="0"/>
    <n v="0"/>
    <s v="A/5 2466"/>
    <n v="8.0500000000000007"/>
    <m/>
    <x v="0"/>
  </r>
  <r>
    <n v="306"/>
    <n v="1"/>
    <x v="1"/>
    <n v="1"/>
    <x v="1"/>
    <s v="Allison, Master. Hudson Trevor"/>
    <x v="0"/>
    <n v="0.92"/>
    <n v="1"/>
    <n v="2"/>
    <n v="113781"/>
    <n v="151.55000000000001"/>
    <s v="C22 C26"/>
    <x v="0"/>
  </r>
  <r>
    <n v="307"/>
    <n v="1"/>
    <x v="1"/>
    <n v="1"/>
    <x v="1"/>
    <s v="Fleming, Miss. Margaret"/>
    <x v="1"/>
    <m/>
    <n v="0"/>
    <n v="0"/>
    <n v="17421"/>
    <n v="110.88330000000001"/>
    <m/>
    <x v="1"/>
  </r>
  <r>
    <n v="308"/>
    <n v="1"/>
    <x v="1"/>
    <n v="1"/>
    <x v="1"/>
    <s v="Penasco y Castellana, Mrs. Victor de Satode (Maria Josefa Perez de Soto y Vallejo)"/>
    <x v="1"/>
    <n v="17"/>
    <n v="1"/>
    <n v="0"/>
    <s v="PC 17758"/>
    <n v="108.9"/>
    <s v="C65"/>
    <x v="1"/>
  </r>
  <r>
    <n v="309"/>
    <n v="0"/>
    <x v="0"/>
    <n v="2"/>
    <x v="2"/>
    <s v="Abelson, Mr. Samuel"/>
    <x v="0"/>
    <n v="30"/>
    <n v="1"/>
    <n v="0"/>
    <s v="P/PP 3381"/>
    <n v="24"/>
    <m/>
    <x v="1"/>
  </r>
  <r>
    <n v="310"/>
    <n v="1"/>
    <x v="1"/>
    <n v="1"/>
    <x v="1"/>
    <s v="Francatelli, Miss. Laura Mabel"/>
    <x v="1"/>
    <n v="30"/>
    <n v="0"/>
    <n v="0"/>
    <s v="PC 17485"/>
    <n v="56.929200000000002"/>
    <s v="E36"/>
    <x v="1"/>
  </r>
  <r>
    <n v="311"/>
    <n v="1"/>
    <x v="1"/>
    <n v="1"/>
    <x v="1"/>
    <s v="Hays, Miss. Margaret Bechstein"/>
    <x v="1"/>
    <n v="24"/>
    <n v="0"/>
    <n v="0"/>
    <n v="11767"/>
    <n v="83.158299999999997"/>
    <s v="C54"/>
    <x v="1"/>
  </r>
  <r>
    <n v="312"/>
    <n v="1"/>
    <x v="1"/>
    <n v="1"/>
    <x v="1"/>
    <s v="Ryerson, Miss. Emily Borie"/>
    <x v="1"/>
    <n v="18"/>
    <n v="2"/>
    <n v="2"/>
    <s v="PC 17608"/>
    <n v="262.375"/>
    <s v="B57 B59 B63 B66"/>
    <x v="1"/>
  </r>
  <r>
    <n v="313"/>
    <n v="0"/>
    <x v="0"/>
    <n v="2"/>
    <x v="2"/>
    <s v="Lahtinen, Mrs. William (Anna Sylfven)"/>
    <x v="1"/>
    <n v="26"/>
    <n v="1"/>
    <n v="1"/>
    <n v="250651"/>
    <n v="26"/>
    <m/>
    <x v="0"/>
  </r>
  <r>
    <n v="314"/>
    <n v="0"/>
    <x v="0"/>
    <n v="3"/>
    <x v="0"/>
    <s v="Hendekovic, Mr. Ignjac"/>
    <x v="0"/>
    <n v="28"/>
    <n v="0"/>
    <n v="0"/>
    <n v="349243"/>
    <n v="7.8958000000000004"/>
    <m/>
    <x v="0"/>
  </r>
  <r>
    <n v="315"/>
    <n v="0"/>
    <x v="0"/>
    <n v="2"/>
    <x v="2"/>
    <s v="Hart, Mr. Benjamin"/>
    <x v="0"/>
    <n v="43"/>
    <n v="1"/>
    <n v="1"/>
    <s v="F.C.C. 13529"/>
    <n v="26.25"/>
    <m/>
    <x v="0"/>
  </r>
  <r>
    <n v="316"/>
    <n v="1"/>
    <x v="1"/>
    <n v="3"/>
    <x v="0"/>
    <s v="Nilsson, Miss. Helmina Josefina"/>
    <x v="1"/>
    <n v="26"/>
    <n v="0"/>
    <n v="0"/>
    <n v="347470"/>
    <n v="7.8541999999999996"/>
    <m/>
    <x v="0"/>
  </r>
  <r>
    <n v="317"/>
    <n v="1"/>
    <x v="1"/>
    <n v="2"/>
    <x v="2"/>
    <s v="Kantor, Mrs. Sinai (Miriam Sternin)"/>
    <x v="1"/>
    <n v="24"/>
    <n v="1"/>
    <n v="0"/>
    <n v="244367"/>
    <n v="26"/>
    <m/>
    <x v="0"/>
  </r>
  <r>
    <n v="318"/>
    <n v="0"/>
    <x v="0"/>
    <n v="2"/>
    <x v="2"/>
    <s v="Moraweck, Dr. Ernest"/>
    <x v="0"/>
    <n v="54"/>
    <n v="0"/>
    <n v="0"/>
    <n v="29011"/>
    <n v="14"/>
    <m/>
    <x v="0"/>
  </r>
  <r>
    <n v="319"/>
    <n v="1"/>
    <x v="1"/>
    <n v="1"/>
    <x v="1"/>
    <s v="Wick, Miss. Mary Natalie"/>
    <x v="1"/>
    <n v="31"/>
    <n v="0"/>
    <n v="2"/>
    <n v="36928"/>
    <n v="164.86670000000001"/>
    <s v="C7"/>
    <x v="0"/>
  </r>
  <r>
    <n v="320"/>
    <n v="1"/>
    <x v="1"/>
    <n v="1"/>
    <x v="1"/>
    <s v="Spedden, Mrs. Frederic Oakley (Margaretta Corning Stone)"/>
    <x v="1"/>
    <n v="40"/>
    <n v="1"/>
    <n v="1"/>
    <n v="16966"/>
    <n v="134.5"/>
    <s v="E34"/>
    <x v="1"/>
  </r>
  <r>
    <n v="321"/>
    <n v="0"/>
    <x v="0"/>
    <n v="3"/>
    <x v="0"/>
    <s v="Dennis, Mr. Samuel"/>
    <x v="0"/>
    <n v="22"/>
    <n v="0"/>
    <n v="0"/>
    <s v="A/5 21172"/>
    <n v="7.25"/>
    <m/>
    <x v="0"/>
  </r>
  <r>
    <n v="322"/>
    <n v="0"/>
    <x v="0"/>
    <n v="3"/>
    <x v="0"/>
    <s v="Danoff, Mr. Yoto"/>
    <x v="0"/>
    <n v="27"/>
    <n v="0"/>
    <n v="0"/>
    <n v="349219"/>
    <n v="7.8958000000000004"/>
    <m/>
    <x v="0"/>
  </r>
  <r>
    <n v="323"/>
    <n v="1"/>
    <x v="1"/>
    <n v="2"/>
    <x v="2"/>
    <s v="Slayter, Miss. Hilda Mary"/>
    <x v="1"/>
    <n v="30"/>
    <n v="0"/>
    <n v="0"/>
    <n v="234818"/>
    <n v="12.35"/>
    <m/>
    <x v="2"/>
  </r>
  <r>
    <n v="324"/>
    <n v="1"/>
    <x v="1"/>
    <n v="2"/>
    <x v="2"/>
    <s v="Caldwell, Mrs. Albert Francis (Sylvia Mae Harbaugh)"/>
    <x v="1"/>
    <n v="22"/>
    <n v="1"/>
    <n v="1"/>
    <n v="248738"/>
    <n v="29"/>
    <m/>
    <x v="0"/>
  </r>
  <r>
    <n v="325"/>
    <n v="0"/>
    <x v="0"/>
    <n v="3"/>
    <x v="0"/>
    <s v="Sage, Mr. George John Jr"/>
    <x v="0"/>
    <m/>
    <n v="8"/>
    <n v="2"/>
    <s v="CA. 2343"/>
    <n v="69.55"/>
    <m/>
    <x v="0"/>
  </r>
  <r>
    <n v="326"/>
    <n v="1"/>
    <x v="1"/>
    <n v="1"/>
    <x v="1"/>
    <s v="Young, Miss. Marie Grice"/>
    <x v="1"/>
    <n v="36"/>
    <n v="0"/>
    <n v="0"/>
    <s v="PC 17760"/>
    <n v="135.63329999999999"/>
    <s v="C32"/>
    <x v="1"/>
  </r>
  <r>
    <n v="327"/>
    <n v="0"/>
    <x v="0"/>
    <n v="3"/>
    <x v="0"/>
    <s v="Nysveen, Mr. Johan Hansen"/>
    <x v="0"/>
    <n v="61"/>
    <n v="0"/>
    <n v="0"/>
    <n v="345364"/>
    <n v="6.2374999999999998"/>
    <m/>
    <x v="0"/>
  </r>
  <r>
    <n v="328"/>
    <n v="1"/>
    <x v="1"/>
    <n v="2"/>
    <x v="2"/>
    <s v="Ball, Mrs. (Ada E Hall)"/>
    <x v="1"/>
    <n v="36"/>
    <n v="0"/>
    <n v="0"/>
    <n v="28551"/>
    <n v="13"/>
    <s v="D"/>
    <x v="0"/>
  </r>
  <r>
    <n v="329"/>
    <n v="1"/>
    <x v="1"/>
    <n v="3"/>
    <x v="0"/>
    <s v="Goldsmith, Mrs. Frank John (Emily Alice Brown)"/>
    <x v="1"/>
    <n v="31"/>
    <n v="1"/>
    <n v="1"/>
    <n v="363291"/>
    <n v="20.524999999999999"/>
    <m/>
    <x v="0"/>
  </r>
  <r>
    <n v="330"/>
    <n v="1"/>
    <x v="1"/>
    <n v="1"/>
    <x v="1"/>
    <s v="Hippach, Miss. Jean Gertrude"/>
    <x v="1"/>
    <n v="16"/>
    <n v="0"/>
    <n v="1"/>
    <n v="111361"/>
    <n v="57.979199999999999"/>
    <s v="B18"/>
    <x v="1"/>
  </r>
  <r>
    <n v="331"/>
    <n v="1"/>
    <x v="1"/>
    <n v="3"/>
    <x v="0"/>
    <s v="McCoy, Miss. Agnes"/>
    <x v="1"/>
    <m/>
    <n v="2"/>
    <n v="0"/>
    <n v="367226"/>
    <n v="23.25"/>
    <m/>
    <x v="2"/>
  </r>
  <r>
    <n v="332"/>
    <n v="0"/>
    <x v="0"/>
    <n v="1"/>
    <x v="1"/>
    <s v="Partner, Mr. Austen"/>
    <x v="0"/>
    <n v="45.5"/>
    <n v="0"/>
    <n v="0"/>
    <n v="113043"/>
    <n v="28.5"/>
    <s v="C124"/>
    <x v="0"/>
  </r>
  <r>
    <n v="333"/>
    <n v="0"/>
    <x v="0"/>
    <n v="1"/>
    <x v="1"/>
    <s v="Graham, Mr. George Edward"/>
    <x v="0"/>
    <n v="38"/>
    <n v="0"/>
    <n v="1"/>
    <s v="PC 17582"/>
    <n v="153.46250000000001"/>
    <s v="C91"/>
    <x v="0"/>
  </r>
  <r>
    <n v="334"/>
    <n v="0"/>
    <x v="0"/>
    <n v="3"/>
    <x v="0"/>
    <s v="Vander Planke, Mr. Leo Edmondus"/>
    <x v="0"/>
    <n v="16"/>
    <n v="2"/>
    <n v="0"/>
    <n v="345764"/>
    <n v="18"/>
    <m/>
    <x v="0"/>
  </r>
  <r>
    <n v="335"/>
    <n v="1"/>
    <x v="1"/>
    <n v="1"/>
    <x v="1"/>
    <s v="Frauenthal, Mrs. Henry William (Clara Heinsheimer)"/>
    <x v="1"/>
    <m/>
    <n v="1"/>
    <n v="0"/>
    <s v="PC 17611"/>
    <n v="133.65"/>
    <m/>
    <x v="0"/>
  </r>
  <r>
    <n v="336"/>
    <n v="0"/>
    <x v="0"/>
    <n v="3"/>
    <x v="0"/>
    <s v="Denkoff, Mr. Mitto"/>
    <x v="0"/>
    <m/>
    <n v="0"/>
    <n v="0"/>
    <n v="349225"/>
    <n v="7.8958000000000004"/>
    <m/>
    <x v="0"/>
  </r>
  <r>
    <n v="337"/>
    <n v="0"/>
    <x v="0"/>
    <n v="1"/>
    <x v="1"/>
    <s v="Pears, Mr. Thomas Clinton"/>
    <x v="0"/>
    <n v="29"/>
    <n v="1"/>
    <n v="0"/>
    <n v="113776"/>
    <n v="66.599999999999994"/>
    <s v="C2"/>
    <x v="0"/>
  </r>
  <r>
    <n v="338"/>
    <n v="1"/>
    <x v="1"/>
    <n v="1"/>
    <x v="1"/>
    <s v="Burns, Miss. Elizabeth Margaret"/>
    <x v="1"/>
    <n v="41"/>
    <n v="0"/>
    <n v="0"/>
    <n v="16966"/>
    <n v="134.5"/>
    <s v="E40"/>
    <x v="1"/>
  </r>
  <r>
    <n v="339"/>
    <n v="1"/>
    <x v="1"/>
    <n v="3"/>
    <x v="0"/>
    <s v="Dahl, Mr. Karl Edwart"/>
    <x v="0"/>
    <n v="45"/>
    <n v="0"/>
    <n v="0"/>
    <n v="7598"/>
    <n v="8.0500000000000007"/>
    <m/>
    <x v="0"/>
  </r>
  <r>
    <n v="340"/>
    <n v="0"/>
    <x v="0"/>
    <n v="1"/>
    <x v="1"/>
    <s v="Blackwell, Mr. Stephen Weart"/>
    <x v="0"/>
    <n v="45"/>
    <n v="0"/>
    <n v="0"/>
    <n v="113784"/>
    <n v="35.5"/>
    <s v="T"/>
    <x v="0"/>
  </r>
  <r>
    <n v="341"/>
    <n v="1"/>
    <x v="1"/>
    <n v="2"/>
    <x v="2"/>
    <s v="Navratil, Master. Edmond Roger"/>
    <x v="0"/>
    <n v="2"/>
    <n v="1"/>
    <n v="1"/>
    <n v="230080"/>
    <n v="26"/>
    <s v="F2"/>
    <x v="0"/>
  </r>
  <r>
    <n v="342"/>
    <n v="1"/>
    <x v="1"/>
    <n v="1"/>
    <x v="1"/>
    <s v="Fortune, Miss. Alice Elizabeth"/>
    <x v="1"/>
    <n v="24"/>
    <n v="3"/>
    <n v="2"/>
    <n v="19950"/>
    <n v="263"/>
    <s v="C23 C25 C27"/>
    <x v="0"/>
  </r>
  <r>
    <n v="343"/>
    <n v="0"/>
    <x v="0"/>
    <n v="2"/>
    <x v="2"/>
    <s v="Collander, Mr. Erik Gustaf"/>
    <x v="0"/>
    <n v="28"/>
    <n v="0"/>
    <n v="0"/>
    <n v="248740"/>
    <n v="13"/>
    <m/>
    <x v="0"/>
  </r>
  <r>
    <n v="344"/>
    <n v="0"/>
    <x v="0"/>
    <n v="2"/>
    <x v="2"/>
    <s v="Sedgwick, Mr. Charles Frederick Waddington"/>
    <x v="0"/>
    <n v="25"/>
    <n v="0"/>
    <n v="0"/>
    <n v="244361"/>
    <n v="13"/>
    <m/>
    <x v="0"/>
  </r>
  <r>
    <n v="345"/>
    <n v="0"/>
    <x v="0"/>
    <n v="2"/>
    <x v="2"/>
    <s v="Fox, Mr. Stanley Hubert"/>
    <x v="0"/>
    <n v="36"/>
    <n v="0"/>
    <n v="0"/>
    <n v="229236"/>
    <n v="13"/>
    <m/>
    <x v="0"/>
  </r>
  <r>
    <n v="346"/>
    <n v="1"/>
    <x v="1"/>
    <n v="2"/>
    <x v="2"/>
    <s v="Brown, Miss. Amelia &quot;Mildred&quot;"/>
    <x v="1"/>
    <n v="24"/>
    <n v="0"/>
    <n v="0"/>
    <n v="248733"/>
    <n v="13"/>
    <s v="F33"/>
    <x v="0"/>
  </r>
  <r>
    <n v="347"/>
    <n v="1"/>
    <x v="1"/>
    <n v="2"/>
    <x v="2"/>
    <s v="Smith, Miss. Marion Elsie"/>
    <x v="1"/>
    <n v="40"/>
    <n v="0"/>
    <n v="0"/>
    <n v="31418"/>
    <n v="13"/>
    <m/>
    <x v="0"/>
  </r>
  <r>
    <n v="348"/>
    <n v="1"/>
    <x v="1"/>
    <n v="3"/>
    <x v="0"/>
    <s v="Davison, Mrs. Thomas Henry (Mary E Finck)"/>
    <x v="1"/>
    <m/>
    <n v="1"/>
    <n v="0"/>
    <n v="386525"/>
    <n v="16.100000000000001"/>
    <m/>
    <x v="0"/>
  </r>
  <r>
    <n v="349"/>
    <n v="1"/>
    <x v="1"/>
    <n v="3"/>
    <x v="0"/>
    <s v="Coutts, Master. William Loch &quot;William&quot;"/>
    <x v="0"/>
    <n v="3"/>
    <n v="1"/>
    <n v="1"/>
    <s v="C.A. 37671"/>
    <n v="15.9"/>
    <m/>
    <x v="0"/>
  </r>
  <r>
    <n v="350"/>
    <n v="0"/>
    <x v="0"/>
    <n v="3"/>
    <x v="0"/>
    <s v="Dimic, Mr. Jovan"/>
    <x v="0"/>
    <n v="42"/>
    <n v="0"/>
    <n v="0"/>
    <n v="315088"/>
    <n v="8.6624999999999996"/>
    <m/>
    <x v="0"/>
  </r>
  <r>
    <n v="351"/>
    <n v="0"/>
    <x v="0"/>
    <n v="3"/>
    <x v="0"/>
    <s v="Odahl, Mr. Nils Martin"/>
    <x v="0"/>
    <n v="23"/>
    <n v="0"/>
    <n v="0"/>
    <n v="7267"/>
    <n v="9.2249999999999996"/>
    <m/>
    <x v="0"/>
  </r>
  <r>
    <n v="352"/>
    <n v="0"/>
    <x v="0"/>
    <n v="1"/>
    <x v="1"/>
    <s v="Williams-Lambert, Mr. Fletcher Fellows"/>
    <x v="0"/>
    <m/>
    <n v="0"/>
    <n v="0"/>
    <n v="113510"/>
    <n v="35"/>
    <s v="C128"/>
    <x v="0"/>
  </r>
  <r>
    <n v="353"/>
    <n v="0"/>
    <x v="0"/>
    <n v="3"/>
    <x v="0"/>
    <s v="Elias, Mr. Tannous"/>
    <x v="0"/>
    <n v="15"/>
    <n v="1"/>
    <n v="1"/>
    <n v="2695"/>
    <n v="7.2291999999999996"/>
    <m/>
    <x v="1"/>
  </r>
  <r>
    <n v="354"/>
    <n v="0"/>
    <x v="0"/>
    <n v="3"/>
    <x v="0"/>
    <s v="Arnold-Franchi, Mr. Josef"/>
    <x v="0"/>
    <n v="25"/>
    <n v="1"/>
    <n v="0"/>
    <n v="349237"/>
    <n v="17.8"/>
    <m/>
    <x v="0"/>
  </r>
  <r>
    <n v="355"/>
    <n v="0"/>
    <x v="0"/>
    <n v="3"/>
    <x v="0"/>
    <s v="Yousif, Mr. Wazli"/>
    <x v="0"/>
    <m/>
    <n v="0"/>
    <n v="0"/>
    <n v="2647"/>
    <n v="7.2249999999999996"/>
    <m/>
    <x v="1"/>
  </r>
  <r>
    <n v="356"/>
    <n v="0"/>
    <x v="0"/>
    <n v="3"/>
    <x v="0"/>
    <s v="Vanden Steen, Mr. Leo Peter"/>
    <x v="0"/>
    <n v="28"/>
    <n v="0"/>
    <n v="0"/>
    <n v="345783"/>
    <n v="9.5"/>
    <m/>
    <x v="0"/>
  </r>
  <r>
    <n v="357"/>
    <n v="1"/>
    <x v="1"/>
    <n v="1"/>
    <x v="1"/>
    <s v="Bowerman, Miss. Elsie Edith"/>
    <x v="1"/>
    <n v="22"/>
    <n v="0"/>
    <n v="1"/>
    <n v="113505"/>
    <n v="55"/>
    <s v="E33"/>
    <x v="0"/>
  </r>
  <r>
    <n v="358"/>
    <n v="0"/>
    <x v="0"/>
    <n v="2"/>
    <x v="2"/>
    <s v="Funk, Miss. Annie Clemmer"/>
    <x v="1"/>
    <n v="38"/>
    <n v="0"/>
    <n v="0"/>
    <n v="237671"/>
    <n v="13"/>
    <m/>
    <x v="0"/>
  </r>
  <r>
    <n v="359"/>
    <n v="1"/>
    <x v="1"/>
    <n v="3"/>
    <x v="0"/>
    <s v="McGovern, Miss. Mary"/>
    <x v="1"/>
    <m/>
    <n v="0"/>
    <n v="0"/>
    <n v="330931"/>
    <n v="7.8792"/>
    <m/>
    <x v="2"/>
  </r>
  <r>
    <n v="360"/>
    <n v="1"/>
    <x v="1"/>
    <n v="3"/>
    <x v="0"/>
    <s v="Mockler, Miss. Helen Mary &quot;Ellie&quot;"/>
    <x v="1"/>
    <m/>
    <n v="0"/>
    <n v="0"/>
    <n v="330980"/>
    <n v="7.8792"/>
    <m/>
    <x v="2"/>
  </r>
  <r>
    <n v="361"/>
    <n v="0"/>
    <x v="0"/>
    <n v="3"/>
    <x v="0"/>
    <s v="Skoog, Mr. Wilhelm"/>
    <x v="0"/>
    <n v="40"/>
    <n v="1"/>
    <n v="4"/>
    <n v="347088"/>
    <n v="27.9"/>
    <m/>
    <x v="0"/>
  </r>
  <r>
    <n v="362"/>
    <n v="0"/>
    <x v="0"/>
    <n v="2"/>
    <x v="2"/>
    <s v="del Carlo, Mr. Sebastiano"/>
    <x v="0"/>
    <n v="29"/>
    <n v="1"/>
    <n v="0"/>
    <s v="SC/PARIS 2167"/>
    <n v="27.720800000000001"/>
    <m/>
    <x v="1"/>
  </r>
  <r>
    <n v="363"/>
    <n v="0"/>
    <x v="0"/>
    <n v="3"/>
    <x v="0"/>
    <s v="Barbara, Mrs. (Catherine David)"/>
    <x v="1"/>
    <n v="45"/>
    <n v="0"/>
    <n v="1"/>
    <n v="2691"/>
    <n v="14.4542"/>
    <m/>
    <x v="1"/>
  </r>
  <r>
    <n v="364"/>
    <n v="0"/>
    <x v="0"/>
    <n v="3"/>
    <x v="0"/>
    <s v="Asim, Mr. Adola"/>
    <x v="0"/>
    <n v="35"/>
    <n v="0"/>
    <n v="0"/>
    <s v="SOTON/O.Q. 3101310"/>
    <n v="7.05"/>
    <m/>
    <x v="0"/>
  </r>
  <r>
    <n v="365"/>
    <n v="0"/>
    <x v="0"/>
    <n v="3"/>
    <x v="0"/>
    <s v="O'Brien, Mr. Thomas"/>
    <x v="0"/>
    <m/>
    <n v="1"/>
    <n v="0"/>
    <n v="370365"/>
    <n v="15.5"/>
    <m/>
    <x v="2"/>
  </r>
  <r>
    <n v="366"/>
    <n v="0"/>
    <x v="0"/>
    <n v="3"/>
    <x v="0"/>
    <s v="Adahl, Mr. Mauritz Nils Martin"/>
    <x v="0"/>
    <n v="30"/>
    <n v="0"/>
    <n v="0"/>
    <s v="C 7076"/>
    <n v="7.25"/>
    <m/>
    <x v="0"/>
  </r>
  <r>
    <n v="367"/>
    <n v="1"/>
    <x v="1"/>
    <n v="1"/>
    <x v="1"/>
    <s v="Warren, Mrs. Frank Manley (Anna Sophia Atkinson)"/>
    <x v="1"/>
    <n v="60"/>
    <n v="1"/>
    <n v="0"/>
    <n v="110813"/>
    <n v="75.25"/>
    <s v="D37"/>
    <x v="1"/>
  </r>
  <r>
    <n v="368"/>
    <n v="1"/>
    <x v="1"/>
    <n v="3"/>
    <x v="0"/>
    <s v="Moussa, Mrs. (Mantoura Boulos)"/>
    <x v="1"/>
    <m/>
    <n v="0"/>
    <n v="0"/>
    <n v="2626"/>
    <n v="7.2291999999999996"/>
    <m/>
    <x v="1"/>
  </r>
  <r>
    <n v="369"/>
    <n v="1"/>
    <x v="1"/>
    <n v="3"/>
    <x v="0"/>
    <s v="Jermyn, Miss. Annie"/>
    <x v="1"/>
    <m/>
    <n v="0"/>
    <n v="0"/>
    <n v="14313"/>
    <n v="7.75"/>
    <m/>
    <x v="2"/>
  </r>
  <r>
    <n v="370"/>
    <n v="1"/>
    <x v="1"/>
    <n v="1"/>
    <x v="1"/>
    <s v="Aubart, Mme. Leontine Pauline"/>
    <x v="1"/>
    <n v="24"/>
    <n v="0"/>
    <n v="0"/>
    <s v="PC 17477"/>
    <n v="69.3"/>
    <s v="B35"/>
    <x v="1"/>
  </r>
  <r>
    <n v="371"/>
    <n v="1"/>
    <x v="1"/>
    <n v="1"/>
    <x v="1"/>
    <s v="Harder, Mr. George Achilles"/>
    <x v="0"/>
    <n v="25"/>
    <n v="1"/>
    <n v="0"/>
    <n v="11765"/>
    <n v="55.441699999999997"/>
    <s v="E50"/>
    <x v="1"/>
  </r>
  <r>
    <n v="372"/>
    <n v="0"/>
    <x v="0"/>
    <n v="3"/>
    <x v="0"/>
    <s v="Wiklund, Mr. Jakob Alfred"/>
    <x v="0"/>
    <n v="18"/>
    <n v="1"/>
    <n v="0"/>
    <n v="3101267"/>
    <n v="6.4958"/>
    <m/>
    <x v="0"/>
  </r>
  <r>
    <n v="373"/>
    <n v="0"/>
    <x v="0"/>
    <n v="3"/>
    <x v="0"/>
    <s v="Beavan, Mr. William Thomas"/>
    <x v="0"/>
    <n v="19"/>
    <n v="0"/>
    <n v="0"/>
    <n v="323951"/>
    <n v="8.0500000000000007"/>
    <m/>
    <x v="0"/>
  </r>
  <r>
    <n v="374"/>
    <n v="0"/>
    <x v="0"/>
    <n v="1"/>
    <x v="1"/>
    <s v="Ringhini, Mr. Sante"/>
    <x v="0"/>
    <n v="22"/>
    <n v="0"/>
    <n v="0"/>
    <s v="PC 17760"/>
    <n v="135.63329999999999"/>
    <m/>
    <x v="1"/>
  </r>
  <r>
    <n v="375"/>
    <n v="0"/>
    <x v="0"/>
    <n v="3"/>
    <x v="0"/>
    <s v="Palsson, Miss. Stina Viola"/>
    <x v="1"/>
    <n v="3"/>
    <n v="3"/>
    <n v="1"/>
    <n v="349909"/>
    <n v="21.074999999999999"/>
    <m/>
    <x v="0"/>
  </r>
  <r>
    <n v="376"/>
    <n v="1"/>
    <x v="1"/>
    <n v="1"/>
    <x v="1"/>
    <s v="Meyer, Mrs. Edgar Joseph (Leila Saks)"/>
    <x v="1"/>
    <m/>
    <n v="1"/>
    <n v="0"/>
    <s v="PC 17604"/>
    <n v="82.1708"/>
    <m/>
    <x v="1"/>
  </r>
  <r>
    <n v="377"/>
    <n v="1"/>
    <x v="1"/>
    <n v="3"/>
    <x v="0"/>
    <s v="Landergren, Miss. Aurora Adelia"/>
    <x v="1"/>
    <n v="22"/>
    <n v="0"/>
    <n v="0"/>
    <s v="C 7077"/>
    <n v="7.25"/>
    <m/>
    <x v="0"/>
  </r>
  <r>
    <n v="378"/>
    <n v="0"/>
    <x v="0"/>
    <n v="1"/>
    <x v="1"/>
    <s v="Widener, Mr. Harry Elkins"/>
    <x v="0"/>
    <n v="27"/>
    <n v="0"/>
    <n v="2"/>
    <n v="113503"/>
    <n v="211.5"/>
    <s v="C82"/>
    <x v="1"/>
  </r>
  <r>
    <n v="379"/>
    <n v="0"/>
    <x v="0"/>
    <n v="3"/>
    <x v="0"/>
    <s v="Betros, Mr. Tannous"/>
    <x v="0"/>
    <n v="20"/>
    <n v="0"/>
    <n v="0"/>
    <n v="2648"/>
    <n v="4.0125000000000002"/>
    <m/>
    <x v="1"/>
  </r>
  <r>
    <n v="380"/>
    <n v="0"/>
    <x v="0"/>
    <n v="3"/>
    <x v="0"/>
    <s v="Gustafsson, Mr. Karl Gideon"/>
    <x v="0"/>
    <n v="19"/>
    <n v="0"/>
    <n v="0"/>
    <n v="347069"/>
    <n v="7.7750000000000004"/>
    <m/>
    <x v="0"/>
  </r>
  <r>
    <n v="381"/>
    <n v="1"/>
    <x v="1"/>
    <n v="1"/>
    <x v="1"/>
    <s v="Bidois, Miss. Rosalie"/>
    <x v="1"/>
    <n v="42"/>
    <n v="0"/>
    <n v="0"/>
    <s v="PC 17757"/>
    <n v="227.52500000000001"/>
    <m/>
    <x v="1"/>
  </r>
  <r>
    <n v="382"/>
    <n v="1"/>
    <x v="1"/>
    <n v="3"/>
    <x v="0"/>
    <s v="Nakid, Miss. Maria (&quot;Mary&quot;)"/>
    <x v="1"/>
    <n v="1"/>
    <n v="0"/>
    <n v="2"/>
    <n v="2653"/>
    <n v="15.7417"/>
    <m/>
    <x v="1"/>
  </r>
  <r>
    <n v="383"/>
    <n v="0"/>
    <x v="0"/>
    <n v="3"/>
    <x v="0"/>
    <s v="Tikkanen, Mr. Juho"/>
    <x v="0"/>
    <n v="32"/>
    <n v="0"/>
    <n v="0"/>
    <s v="STON/O 2. 3101293"/>
    <n v="7.9249999999999998"/>
    <m/>
    <x v="0"/>
  </r>
  <r>
    <n v="384"/>
    <n v="1"/>
    <x v="1"/>
    <n v="1"/>
    <x v="1"/>
    <s v="Holverson, Mrs. Alexander Oskar (Mary Aline Towner)"/>
    <x v="1"/>
    <n v="35"/>
    <n v="1"/>
    <n v="0"/>
    <n v="113789"/>
    <n v="52"/>
    <m/>
    <x v="0"/>
  </r>
  <r>
    <n v="385"/>
    <n v="0"/>
    <x v="0"/>
    <n v="3"/>
    <x v="0"/>
    <s v="Plotcharsky, Mr. Vasil"/>
    <x v="0"/>
    <m/>
    <n v="0"/>
    <n v="0"/>
    <n v="349227"/>
    <n v="7.8958000000000004"/>
    <m/>
    <x v="0"/>
  </r>
  <r>
    <n v="386"/>
    <n v="0"/>
    <x v="0"/>
    <n v="2"/>
    <x v="2"/>
    <s v="Davies, Mr. Charles Henry"/>
    <x v="0"/>
    <n v="18"/>
    <n v="0"/>
    <n v="0"/>
    <s v="S.O.C. 14879"/>
    <n v="73.5"/>
    <m/>
    <x v="0"/>
  </r>
  <r>
    <n v="387"/>
    <n v="0"/>
    <x v="0"/>
    <n v="3"/>
    <x v="0"/>
    <s v="Goodwin, Master. Sidney Leonard"/>
    <x v="0"/>
    <n v="1"/>
    <n v="5"/>
    <n v="2"/>
    <s v="CA 2144"/>
    <n v="46.9"/>
    <m/>
    <x v="0"/>
  </r>
  <r>
    <n v="388"/>
    <n v="1"/>
    <x v="1"/>
    <n v="2"/>
    <x v="2"/>
    <s v="Buss, Miss. Kate"/>
    <x v="1"/>
    <n v="36"/>
    <n v="0"/>
    <n v="0"/>
    <n v="27849"/>
    <n v="13"/>
    <m/>
    <x v="0"/>
  </r>
  <r>
    <n v="389"/>
    <n v="0"/>
    <x v="0"/>
    <n v="3"/>
    <x v="0"/>
    <s v="Sadlier, Mr. Matthew"/>
    <x v="0"/>
    <m/>
    <n v="0"/>
    <n v="0"/>
    <n v="367655"/>
    <n v="7.7291999999999996"/>
    <m/>
    <x v="2"/>
  </r>
  <r>
    <n v="390"/>
    <n v="1"/>
    <x v="1"/>
    <n v="2"/>
    <x v="2"/>
    <s v="Lehmann, Miss. Bertha"/>
    <x v="1"/>
    <n v="17"/>
    <n v="0"/>
    <n v="0"/>
    <s v="SC 1748"/>
    <n v="12"/>
    <m/>
    <x v="1"/>
  </r>
  <r>
    <n v="391"/>
    <n v="1"/>
    <x v="1"/>
    <n v="1"/>
    <x v="1"/>
    <s v="Carter, Mr. William Ernest"/>
    <x v="0"/>
    <n v="36"/>
    <n v="1"/>
    <n v="2"/>
    <n v="113760"/>
    <n v="120"/>
    <s v="B96 B98"/>
    <x v="0"/>
  </r>
  <r>
    <n v="392"/>
    <n v="1"/>
    <x v="1"/>
    <n v="3"/>
    <x v="0"/>
    <s v="Jansson, Mr. Carl Olof"/>
    <x v="0"/>
    <n v="21"/>
    <n v="0"/>
    <n v="0"/>
    <n v="350034"/>
    <n v="7.7957999999999998"/>
    <m/>
    <x v="0"/>
  </r>
  <r>
    <n v="393"/>
    <n v="0"/>
    <x v="0"/>
    <n v="3"/>
    <x v="0"/>
    <s v="Gustafsson, Mr. Johan Birger"/>
    <x v="0"/>
    <n v="28"/>
    <n v="2"/>
    <n v="0"/>
    <n v="3101277"/>
    <n v="7.9249999999999998"/>
    <m/>
    <x v="0"/>
  </r>
  <r>
    <n v="394"/>
    <n v="1"/>
    <x v="1"/>
    <n v="1"/>
    <x v="1"/>
    <s v="Newell, Miss. Marjorie"/>
    <x v="1"/>
    <n v="23"/>
    <n v="1"/>
    <n v="0"/>
    <n v="35273"/>
    <n v="113.27500000000001"/>
    <s v="D36"/>
    <x v="1"/>
  </r>
  <r>
    <n v="395"/>
    <n v="1"/>
    <x v="1"/>
    <n v="3"/>
    <x v="0"/>
    <s v="Sandstrom, Mrs. Hjalmar (Agnes Charlotta Bengtsson)"/>
    <x v="1"/>
    <n v="24"/>
    <n v="0"/>
    <n v="2"/>
    <s v="PP 9549"/>
    <n v="16.7"/>
    <s v="G6"/>
    <x v="0"/>
  </r>
  <r>
    <n v="396"/>
    <n v="0"/>
    <x v="0"/>
    <n v="3"/>
    <x v="0"/>
    <s v="Johansson, Mr. Erik"/>
    <x v="0"/>
    <n v="22"/>
    <n v="0"/>
    <n v="0"/>
    <n v="350052"/>
    <n v="7.7957999999999998"/>
    <m/>
    <x v="0"/>
  </r>
  <r>
    <n v="397"/>
    <n v="0"/>
    <x v="0"/>
    <n v="3"/>
    <x v="0"/>
    <s v="Olsson, Miss. Elina"/>
    <x v="1"/>
    <n v="31"/>
    <n v="0"/>
    <n v="0"/>
    <n v="350407"/>
    <n v="7.8541999999999996"/>
    <m/>
    <x v="0"/>
  </r>
  <r>
    <n v="398"/>
    <n v="0"/>
    <x v="0"/>
    <n v="2"/>
    <x v="2"/>
    <s v="McKane, Mr. Peter David"/>
    <x v="0"/>
    <n v="46"/>
    <n v="0"/>
    <n v="0"/>
    <n v="28403"/>
    <n v="26"/>
    <m/>
    <x v="0"/>
  </r>
  <r>
    <n v="399"/>
    <n v="0"/>
    <x v="0"/>
    <n v="2"/>
    <x v="2"/>
    <s v="Pain, Dr. Alfred"/>
    <x v="0"/>
    <n v="23"/>
    <n v="0"/>
    <n v="0"/>
    <n v="244278"/>
    <n v="10.5"/>
    <m/>
    <x v="0"/>
  </r>
  <r>
    <n v="400"/>
    <n v="1"/>
    <x v="1"/>
    <n v="2"/>
    <x v="2"/>
    <s v="Trout, Mrs. William H (Jessie L)"/>
    <x v="1"/>
    <n v="28"/>
    <n v="0"/>
    <n v="0"/>
    <n v="240929"/>
    <n v="12.65"/>
    <m/>
    <x v="0"/>
  </r>
  <r>
    <n v="401"/>
    <n v="1"/>
    <x v="1"/>
    <n v="3"/>
    <x v="0"/>
    <s v="Niskanen, Mr. Juha"/>
    <x v="0"/>
    <n v="39"/>
    <n v="0"/>
    <n v="0"/>
    <s v="STON/O 2. 3101289"/>
    <n v="7.9249999999999998"/>
    <m/>
    <x v="0"/>
  </r>
  <r>
    <n v="402"/>
    <n v="0"/>
    <x v="0"/>
    <n v="3"/>
    <x v="0"/>
    <s v="Adams, Mr. John"/>
    <x v="0"/>
    <n v="26"/>
    <n v="0"/>
    <n v="0"/>
    <n v="341826"/>
    <n v="8.0500000000000007"/>
    <m/>
    <x v="0"/>
  </r>
  <r>
    <n v="403"/>
    <n v="0"/>
    <x v="0"/>
    <n v="3"/>
    <x v="0"/>
    <s v="Jussila, Miss. Mari Aina"/>
    <x v="1"/>
    <n v="21"/>
    <n v="1"/>
    <n v="0"/>
    <n v="4137"/>
    <n v="9.8249999999999993"/>
    <m/>
    <x v="0"/>
  </r>
  <r>
    <n v="404"/>
    <n v="0"/>
    <x v="0"/>
    <n v="3"/>
    <x v="0"/>
    <s v="Hakkarainen, Mr. Pekka Pietari"/>
    <x v="0"/>
    <n v="28"/>
    <n v="1"/>
    <n v="0"/>
    <s v="STON/O2. 3101279"/>
    <n v="15.85"/>
    <m/>
    <x v="0"/>
  </r>
  <r>
    <n v="405"/>
    <n v="0"/>
    <x v="0"/>
    <n v="3"/>
    <x v="0"/>
    <s v="Oreskovic, Miss. Marija"/>
    <x v="1"/>
    <n v="20"/>
    <n v="0"/>
    <n v="0"/>
    <n v="315096"/>
    <n v="8.6624999999999996"/>
    <m/>
    <x v="0"/>
  </r>
  <r>
    <n v="406"/>
    <n v="0"/>
    <x v="0"/>
    <n v="2"/>
    <x v="2"/>
    <s v="Gale, Mr. Shadrach"/>
    <x v="0"/>
    <n v="34"/>
    <n v="1"/>
    <n v="0"/>
    <n v="28664"/>
    <n v="21"/>
    <m/>
    <x v="0"/>
  </r>
  <r>
    <n v="407"/>
    <n v="0"/>
    <x v="0"/>
    <n v="3"/>
    <x v="0"/>
    <s v="Widegren, Mr. Carl/Charles Peter"/>
    <x v="0"/>
    <n v="51"/>
    <n v="0"/>
    <n v="0"/>
    <n v="347064"/>
    <n v="7.75"/>
    <m/>
    <x v="0"/>
  </r>
  <r>
    <n v="408"/>
    <n v="1"/>
    <x v="1"/>
    <n v="2"/>
    <x v="2"/>
    <s v="Richards, Master. William Rowe"/>
    <x v="0"/>
    <n v="3"/>
    <n v="1"/>
    <n v="1"/>
    <n v="29106"/>
    <n v="18.75"/>
    <m/>
    <x v="0"/>
  </r>
  <r>
    <n v="409"/>
    <n v="0"/>
    <x v="0"/>
    <n v="3"/>
    <x v="0"/>
    <s v="Birkeland, Mr. Hans Martin Monsen"/>
    <x v="0"/>
    <n v="21"/>
    <n v="0"/>
    <n v="0"/>
    <n v="312992"/>
    <n v="7.7750000000000004"/>
    <m/>
    <x v="0"/>
  </r>
  <r>
    <n v="410"/>
    <n v="0"/>
    <x v="0"/>
    <n v="3"/>
    <x v="0"/>
    <s v="Lefebre, Miss. Ida"/>
    <x v="1"/>
    <m/>
    <n v="3"/>
    <n v="1"/>
    <n v="4133"/>
    <n v="25.466699999999999"/>
    <m/>
    <x v="0"/>
  </r>
  <r>
    <n v="411"/>
    <n v="0"/>
    <x v="0"/>
    <n v="3"/>
    <x v="0"/>
    <s v="Sdycoff, Mr. Todor"/>
    <x v="0"/>
    <m/>
    <n v="0"/>
    <n v="0"/>
    <n v="349222"/>
    <n v="7.8958000000000004"/>
    <m/>
    <x v="0"/>
  </r>
  <r>
    <n v="412"/>
    <n v="0"/>
    <x v="0"/>
    <n v="3"/>
    <x v="0"/>
    <s v="Hart, Mr. Henry"/>
    <x v="0"/>
    <m/>
    <n v="0"/>
    <n v="0"/>
    <n v="394140"/>
    <n v="6.8582999999999998"/>
    <m/>
    <x v="2"/>
  </r>
  <r>
    <n v="413"/>
    <n v="1"/>
    <x v="1"/>
    <n v="1"/>
    <x v="1"/>
    <s v="Minahan, Miss. Daisy E"/>
    <x v="1"/>
    <n v="33"/>
    <n v="1"/>
    <n v="0"/>
    <n v="19928"/>
    <n v="90"/>
    <s v="C78"/>
    <x v="2"/>
  </r>
  <r>
    <n v="414"/>
    <n v="0"/>
    <x v="0"/>
    <n v="2"/>
    <x v="2"/>
    <s v="Cunningham, Mr. Alfred Fleming"/>
    <x v="0"/>
    <m/>
    <n v="0"/>
    <n v="0"/>
    <n v="239853"/>
    <n v="0"/>
    <m/>
    <x v="0"/>
  </r>
  <r>
    <n v="415"/>
    <n v="1"/>
    <x v="1"/>
    <n v="3"/>
    <x v="0"/>
    <s v="Sundman, Mr. Johan Julian"/>
    <x v="0"/>
    <n v="44"/>
    <n v="0"/>
    <n v="0"/>
    <s v="STON/O 2. 3101269"/>
    <n v="7.9249999999999998"/>
    <m/>
    <x v="0"/>
  </r>
  <r>
    <n v="416"/>
    <n v="0"/>
    <x v="0"/>
    <n v="3"/>
    <x v="0"/>
    <s v="Meek, Mrs. Thomas (Annie Louise Rowley)"/>
    <x v="1"/>
    <m/>
    <n v="0"/>
    <n v="0"/>
    <n v="343095"/>
    <n v="8.0500000000000007"/>
    <m/>
    <x v="0"/>
  </r>
  <r>
    <n v="417"/>
    <n v="1"/>
    <x v="1"/>
    <n v="2"/>
    <x v="2"/>
    <s v="Drew, Mrs. James Vivian (Lulu Thorne Christian)"/>
    <x v="1"/>
    <n v="34"/>
    <n v="1"/>
    <n v="1"/>
    <n v="28220"/>
    <n v="32.5"/>
    <m/>
    <x v="0"/>
  </r>
  <r>
    <n v="418"/>
    <n v="1"/>
    <x v="1"/>
    <n v="2"/>
    <x v="2"/>
    <s v="Silven, Miss. Lyyli Karoliina"/>
    <x v="1"/>
    <n v="18"/>
    <n v="0"/>
    <n v="2"/>
    <n v="250652"/>
    <n v="13"/>
    <m/>
    <x v="0"/>
  </r>
  <r>
    <n v="419"/>
    <n v="0"/>
    <x v="0"/>
    <n v="2"/>
    <x v="2"/>
    <s v="Matthews, Mr. William John"/>
    <x v="0"/>
    <n v="30"/>
    <n v="0"/>
    <n v="0"/>
    <n v="28228"/>
    <n v="13"/>
    <m/>
    <x v="0"/>
  </r>
  <r>
    <n v="420"/>
    <n v="0"/>
    <x v="0"/>
    <n v="3"/>
    <x v="0"/>
    <s v="Van Impe, Miss. Catharina"/>
    <x v="1"/>
    <n v="10"/>
    <n v="0"/>
    <n v="2"/>
    <n v="345773"/>
    <n v="24.15"/>
    <m/>
    <x v="0"/>
  </r>
  <r>
    <n v="421"/>
    <n v="0"/>
    <x v="0"/>
    <n v="3"/>
    <x v="0"/>
    <s v="Gheorgheff, Mr. Stanio"/>
    <x v="0"/>
    <m/>
    <n v="0"/>
    <n v="0"/>
    <n v="349254"/>
    <n v="7.8958000000000004"/>
    <m/>
    <x v="1"/>
  </r>
  <r>
    <n v="422"/>
    <n v="0"/>
    <x v="0"/>
    <n v="3"/>
    <x v="0"/>
    <s v="Charters, Mr. David"/>
    <x v="0"/>
    <n v="21"/>
    <n v="0"/>
    <n v="0"/>
    <s v="A/5. 13032"/>
    <n v="7.7332999999999998"/>
    <m/>
    <x v="2"/>
  </r>
  <r>
    <n v="423"/>
    <n v="0"/>
    <x v="0"/>
    <n v="3"/>
    <x v="0"/>
    <s v="Zimmerman, Mr. Leo"/>
    <x v="0"/>
    <n v="29"/>
    <n v="0"/>
    <n v="0"/>
    <n v="315082"/>
    <n v="7.875"/>
    <m/>
    <x v="0"/>
  </r>
  <r>
    <n v="424"/>
    <n v="0"/>
    <x v="0"/>
    <n v="3"/>
    <x v="0"/>
    <s v="Danbom, Mrs. Ernst Gilbert (Anna Sigrid Maria Brogren)"/>
    <x v="1"/>
    <n v="28"/>
    <n v="1"/>
    <n v="1"/>
    <n v="347080"/>
    <n v="14.4"/>
    <m/>
    <x v="0"/>
  </r>
  <r>
    <n v="425"/>
    <n v="0"/>
    <x v="0"/>
    <n v="3"/>
    <x v="0"/>
    <s v="Rosblom, Mr. Viktor Richard"/>
    <x v="0"/>
    <n v="18"/>
    <n v="1"/>
    <n v="1"/>
    <n v="370129"/>
    <n v="20.212499999999999"/>
    <m/>
    <x v="0"/>
  </r>
  <r>
    <n v="426"/>
    <n v="0"/>
    <x v="0"/>
    <n v="3"/>
    <x v="0"/>
    <s v="Wiseman, Mr. Phillippe"/>
    <x v="0"/>
    <m/>
    <n v="0"/>
    <n v="0"/>
    <s v="A/4. 34244"/>
    <n v="7.25"/>
    <m/>
    <x v="0"/>
  </r>
  <r>
    <n v="427"/>
    <n v="1"/>
    <x v="1"/>
    <n v="2"/>
    <x v="2"/>
    <s v="Clarke, Mrs. Charles V (Ada Maria Winfield)"/>
    <x v="1"/>
    <n v="28"/>
    <n v="1"/>
    <n v="0"/>
    <n v="2003"/>
    <n v="26"/>
    <m/>
    <x v="0"/>
  </r>
  <r>
    <n v="428"/>
    <n v="1"/>
    <x v="1"/>
    <n v="2"/>
    <x v="2"/>
    <s v="Phillips, Miss. Kate Florence (&quot;Mrs Kate Louise Phillips Marshall&quot;)"/>
    <x v="1"/>
    <n v="19"/>
    <n v="0"/>
    <n v="0"/>
    <n v="250655"/>
    <n v="26"/>
    <m/>
    <x v="0"/>
  </r>
  <r>
    <n v="429"/>
    <n v="0"/>
    <x v="0"/>
    <n v="3"/>
    <x v="0"/>
    <s v="Flynn, Mr. James"/>
    <x v="0"/>
    <m/>
    <n v="0"/>
    <n v="0"/>
    <n v="364851"/>
    <n v="7.75"/>
    <m/>
    <x v="2"/>
  </r>
  <r>
    <n v="430"/>
    <n v="1"/>
    <x v="1"/>
    <n v="3"/>
    <x v="0"/>
    <s v="Pickard, Mr. Berk (Berk Trembisky)"/>
    <x v="0"/>
    <n v="32"/>
    <n v="0"/>
    <n v="0"/>
    <s v="SOTON/O.Q. 392078"/>
    <n v="8.0500000000000007"/>
    <s v="E10"/>
    <x v="0"/>
  </r>
  <r>
    <n v="431"/>
    <n v="1"/>
    <x v="1"/>
    <n v="1"/>
    <x v="1"/>
    <s v="Bjornstrom-Steffansson, Mr. Mauritz Hakan"/>
    <x v="0"/>
    <n v="28"/>
    <n v="0"/>
    <n v="0"/>
    <n v="110564"/>
    <n v="26.55"/>
    <s v="C52"/>
    <x v="0"/>
  </r>
  <r>
    <n v="432"/>
    <n v="1"/>
    <x v="1"/>
    <n v="3"/>
    <x v="0"/>
    <s v="Thorneycroft, Mrs. Percival (Florence Kate White)"/>
    <x v="1"/>
    <m/>
    <n v="1"/>
    <n v="0"/>
    <n v="376564"/>
    <n v="16.100000000000001"/>
    <m/>
    <x v="0"/>
  </r>
  <r>
    <n v="433"/>
    <n v="1"/>
    <x v="1"/>
    <n v="2"/>
    <x v="2"/>
    <s v="Louch, Mrs. Charles Alexander (Alice Adelaide Slow)"/>
    <x v="1"/>
    <n v="42"/>
    <n v="1"/>
    <n v="0"/>
    <s v="SC/AH 3085"/>
    <n v="26"/>
    <m/>
    <x v="0"/>
  </r>
  <r>
    <n v="434"/>
    <n v="0"/>
    <x v="0"/>
    <n v="3"/>
    <x v="0"/>
    <s v="Kallio, Mr. Nikolai Erland"/>
    <x v="0"/>
    <n v="17"/>
    <n v="0"/>
    <n v="0"/>
    <s v="STON/O 2. 3101274"/>
    <n v="7.125"/>
    <m/>
    <x v="0"/>
  </r>
  <r>
    <n v="435"/>
    <n v="0"/>
    <x v="0"/>
    <n v="1"/>
    <x v="1"/>
    <s v="Silvey, Mr. William Baird"/>
    <x v="0"/>
    <n v="50"/>
    <n v="1"/>
    <n v="0"/>
    <n v="13507"/>
    <n v="55.9"/>
    <s v="E44"/>
    <x v="0"/>
  </r>
  <r>
    <n v="436"/>
    <n v="1"/>
    <x v="1"/>
    <n v="1"/>
    <x v="1"/>
    <s v="Carter, Miss. Lucile Polk"/>
    <x v="1"/>
    <n v="14"/>
    <n v="1"/>
    <n v="2"/>
    <n v="113760"/>
    <n v="120"/>
    <s v="B96 B98"/>
    <x v="0"/>
  </r>
  <r>
    <n v="437"/>
    <n v="0"/>
    <x v="0"/>
    <n v="3"/>
    <x v="0"/>
    <s v="Ford, Miss. Doolina Margaret &quot;Daisy&quot;"/>
    <x v="1"/>
    <n v="21"/>
    <n v="2"/>
    <n v="2"/>
    <s v="W./C. 6608"/>
    <n v="34.375"/>
    <m/>
    <x v="0"/>
  </r>
  <r>
    <n v="438"/>
    <n v="1"/>
    <x v="1"/>
    <n v="2"/>
    <x v="2"/>
    <s v="Richards, Mrs. Sidney (Emily Hocking)"/>
    <x v="1"/>
    <n v="24"/>
    <n v="2"/>
    <n v="3"/>
    <n v="29106"/>
    <n v="18.75"/>
    <m/>
    <x v="0"/>
  </r>
  <r>
    <n v="439"/>
    <n v="0"/>
    <x v="0"/>
    <n v="1"/>
    <x v="1"/>
    <s v="Fortune, Mr. Mark"/>
    <x v="0"/>
    <n v="64"/>
    <n v="1"/>
    <n v="4"/>
    <n v="19950"/>
    <n v="263"/>
    <s v="C23 C25 C27"/>
    <x v="0"/>
  </r>
  <r>
    <n v="440"/>
    <n v="0"/>
    <x v="0"/>
    <n v="2"/>
    <x v="2"/>
    <s v="Kvillner, Mr. Johan Henrik Johannesson"/>
    <x v="0"/>
    <n v="31"/>
    <n v="0"/>
    <n v="0"/>
    <s v="C.A. 18723"/>
    <n v="10.5"/>
    <m/>
    <x v="0"/>
  </r>
  <r>
    <n v="441"/>
    <n v="1"/>
    <x v="1"/>
    <n v="2"/>
    <x v="2"/>
    <s v="Hart, Mrs. Benjamin (Esther Ada Bloomfield)"/>
    <x v="1"/>
    <n v="45"/>
    <n v="1"/>
    <n v="1"/>
    <s v="F.C.C. 13529"/>
    <n v="26.25"/>
    <m/>
    <x v="0"/>
  </r>
  <r>
    <n v="442"/>
    <n v="0"/>
    <x v="0"/>
    <n v="3"/>
    <x v="0"/>
    <s v="Hampe, Mr. Leon"/>
    <x v="0"/>
    <n v="20"/>
    <n v="0"/>
    <n v="0"/>
    <n v="345769"/>
    <n v="9.5"/>
    <m/>
    <x v="0"/>
  </r>
  <r>
    <n v="443"/>
    <n v="0"/>
    <x v="0"/>
    <n v="3"/>
    <x v="0"/>
    <s v="Petterson, Mr. Johan Emil"/>
    <x v="0"/>
    <n v="25"/>
    <n v="1"/>
    <n v="0"/>
    <n v="347076"/>
    <n v="7.7750000000000004"/>
    <m/>
    <x v="0"/>
  </r>
  <r>
    <n v="444"/>
    <n v="1"/>
    <x v="1"/>
    <n v="2"/>
    <x v="2"/>
    <s v="Reynaldo, Ms. Encarnacion"/>
    <x v="1"/>
    <n v="28"/>
    <n v="0"/>
    <n v="0"/>
    <n v="230434"/>
    <n v="13"/>
    <m/>
    <x v="0"/>
  </r>
  <r>
    <n v="445"/>
    <n v="1"/>
    <x v="1"/>
    <n v="3"/>
    <x v="0"/>
    <s v="Johannesen-Bratthammer, Mr. Bernt"/>
    <x v="0"/>
    <m/>
    <n v="0"/>
    <n v="0"/>
    <n v="65306"/>
    <n v="8.1125000000000007"/>
    <m/>
    <x v="0"/>
  </r>
  <r>
    <n v="446"/>
    <n v="1"/>
    <x v="1"/>
    <n v="1"/>
    <x v="1"/>
    <s v="Dodge, Master. Washington"/>
    <x v="0"/>
    <n v="4"/>
    <n v="0"/>
    <n v="2"/>
    <n v="33638"/>
    <n v="81.8583"/>
    <s v="A34"/>
    <x v="0"/>
  </r>
  <r>
    <n v="447"/>
    <n v="1"/>
    <x v="1"/>
    <n v="2"/>
    <x v="2"/>
    <s v="Mellinger, Miss. Madeleine Violet"/>
    <x v="1"/>
    <n v="13"/>
    <n v="0"/>
    <n v="1"/>
    <n v="250644"/>
    <n v="19.5"/>
    <m/>
    <x v="0"/>
  </r>
  <r>
    <n v="448"/>
    <n v="1"/>
    <x v="1"/>
    <n v="1"/>
    <x v="1"/>
    <s v="Seward, Mr. Frederic Kimber"/>
    <x v="0"/>
    <n v="34"/>
    <n v="0"/>
    <n v="0"/>
    <n v="113794"/>
    <n v="26.55"/>
    <m/>
    <x v="0"/>
  </r>
  <r>
    <n v="449"/>
    <n v="1"/>
    <x v="1"/>
    <n v="3"/>
    <x v="0"/>
    <s v="Baclini, Miss. Marie Catherine"/>
    <x v="1"/>
    <n v="5"/>
    <n v="2"/>
    <n v="1"/>
    <n v="2666"/>
    <n v="19.258299999999998"/>
    <m/>
    <x v="1"/>
  </r>
  <r>
    <n v="450"/>
    <n v="1"/>
    <x v="1"/>
    <n v="1"/>
    <x v="1"/>
    <s v="Peuchen, Major. Arthur Godfrey"/>
    <x v="0"/>
    <n v="52"/>
    <n v="0"/>
    <n v="0"/>
    <n v="113786"/>
    <n v="30.5"/>
    <s v="C104"/>
    <x v="0"/>
  </r>
  <r>
    <n v="451"/>
    <n v="0"/>
    <x v="0"/>
    <n v="2"/>
    <x v="2"/>
    <s v="West, Mr. Edwy Arthur"/>
    <x v="0"/>
    <n v="36"/>
    <n v="1"/>
    <n v="2"/>
    <s v="C.A. 34651"/>
    <n v="27.75"/>
    <m/>
    <x v="0"/>
  </r>
  <r>
    <n v="452"/>
    <n v="0"/>
    <x v="0"/>
    <n v="3"/>
    <x v="0"/>
    <s v="Hagland, Mr. Ingvald Olai Olsen"/>
    <x v="0"/>
    <m/>
    <n v="1"/>
    <n v="0"/>
    <n v="65303"/>
    <n v="19.966699999999999"/>
    <m/>
    <x v="0"/>
  </r>
  <r>
    <n v="453"/>
    <n v="0"/>
    <x v="0"/>
    <n v="1"/>
    <x v="1"/>
    <s v="Foreman, Mr. Benjamin Laventall"/>
    <x v="0"/>
    <n v="30"/>
    <n v="0"/>
    <n v="0"/>
    <n v="113051"/>
    <n v="27.75"/>
    <s v="C111"/>
    <x v="1"/>
  </r>
  <r>
    <n v="454"/>
    <n v="1"/>
    <x v="1"/>
    <n v="1"/>
    <x v="1"/>
    <s v="Goldenberg, Mr. Samuel L"/>
    <x v="0"/>
    <n v="49"/>
    <n v="1"/>
    <n v="0"/>
    <n v="17453"/>
    <n v="89.104200000000006"/>
    <s v="C92"/>
    <x v="1"/>
  </r>
  <r>
    <n v="455"/>
    <n v="0"/>
    <x v="0"/>
    <n v="3"/>
    <x v="0"/>
    <s v="Peduzzi, Mr. Joseph"/>
    <x v="0"/>
    <m/>
    <n v="0"/>
    <n v="0"/>
    <s v="A/5 2817"/>
    <n v="8.0500000000000007"/>
    <m/>
    <x v="0"/>
  </r>
  <r>
    <n v="456"/>
    <n v="1"/>
    <x v="1"/>
    <n v="3"/>
    <x v="0"/>
    <s v="Jalsevac, Mr. Ivan"/>
    <x v="0"/>
    <n v="29"/>
    <n v="0"/>
    <n v="0"/>
    <n v="349240"/>
    <n v="7.8958000000000004"/>
    <m/>
    <x v="1"/>
  </r>
  <r>
    <n v="457"/>
    <n v="0"/>
    <x v="0"/>
    <n v="1"/>
    <x v="1"/>
    <s v="Millet, Mr. Francis Davis"/>
    <x v="0"/>
    <n v="65"/>
    <n v="0"/>
    <n v="0"/>
    <n v="13509"/>
    <n v="26.55"/>
    <s v="E38"/>
    <x v="0"/>
  </r>
  <r>
    <n v="458"/>
    <n v="1"/>
    <x v="1"/>
    <n v="1"/>
    <x v="1"/>
    <s v="Kenyon, Mrs. Frederick R (Marion)"/>
    <x v="1"/>
    <m/>
    <n v="1"/>
    <n v="0"/>
    <n v="17464"/>
    <n v="51.862499999999997"/>
    <s v="D21"/>
    <x v="0"/>
  </r>
  <r>
    <n v="459"/>
    <n v="1"/>
    <x v="1"/>
    <n v="2"/>
    <x v="2"/>
    <s v="Toomey, Miss. Ellen"/>
    <x v="1"/>
    <n v="50"/>
    <n v="0"/>
    <n v="0"/>
    <s v="F.C.C. 13531"/>
    <n v="10.5"/>
    <m/>
    <x v="0"/>
  </r>
  <r>
    <n v="460"/>
    <n v="0"/>
    <x v="0"/>
    <n v="3"/>
    <x v="0"/>
    <s v="O'Connor, Mr. Maurice"/>
    <x v="0"/>
    <m/>
    <n v="0"/>
    <n v="0"/>
    <n v="371060"/>
    <n v="7.75"/>
    <m/>
    <x v="2"/>
  </r>
  <r>
    <n v="461"/>
    <n v="1"/>
    <x v="1"/>
    <n v="1"/>
    <x v="1"/>
    <s v="Anderson, Mr. Harry"/>
    <x v="0"/>
    <n v="48"/>
    <n v="0"/>
    <n v="0"/>
    <n v="19952"/>
    <n v="26.55"/>
    <s v="E12"/>
    <x v="0"/>
  </r>
  <r>
    <n v="462"/>
    <n v="0"/>
    <x v="0"/>
    <n v="3"/>
    <x v="0"/>
    <s v="Morley, Mr. William"/>
    <x v="0"/>
    <n v="34"/>
    <n v="0"/>
    <n v="0"/>
    <n v="364506"/>
    <n v="8.0500000000000007"/>
    <m/>
    <x v="0"/>
  </r>
  <r>
    <n v="463"/>
    <n v="0"/>
    <x v="0"/>
    <n v="1"/>
    <x v="1"/>
    <s v="Gee, Mr. Arthur H"/>
    <x v="0"/>
    <n v="47"/>
    <n v="0"/>
    <n v="0"/>
    <n v="111320"/>
    <n v="38.5"/>
    <s v="E63"/>
    <x v="0"/>
  </r>
  <r>
    <n v="464"/>
    <n v="0"/>
    <x v="0"/>
    <n v="2"/>
    <x v="2"/>
    <s v="Milling, Mr. Jacob Christian"/>
    <x v="0"/>
    <n v="48"/>
    <n v="0"/>
    <n v="0"/>
    <n v="234360"/>
    <n v="13"/>
    <m/>
    <x v="0"/>
  </r>
  <r>
    <n v="465"/>
    <n v="0"/>
    <x v="0"/>
    <n v="3"/>
    <x v="0"/>
    <s v="Maisner, Mr. Simon"/>
    <x v="0"/>
    <m/>
    <n v="0"/>
    <n v="0"/>
    <s v="A/S 2816"/>
    <n v="8.0500000000000007"/>
    <m/>
    <x v="0"/>
  </r>
  <r>
    <n v="466"/>
    <n v="0"/>
    <x v="0"/>
    <n v="3"/>
    <x v="0"/>
    <s v="Goncalves, Mr. Manuel Estanslas"/>
    <x v="0"/>
    <n v="38"/>
    <n v="0"/>
    <n v="0"/>
    <s v="SOTON/O.Q. 3101306"/>
    <n v="7.05"/>
    <m/>
    <x v="0"/>
  </r>
  <r>
    <n v="467"/>
    <n v="0"/>
    <x v="0"/>
    <n v="2"/>
    <x v="2"/>
    <s v="Campbell, Mr. William"/>
    <x v="0"/>
    <m/>
    <n v="0"/>
    <n v="0"/>
    <n v="239853"/>
    <n v="0"/>
    <m/>
    <x v="0"/>
  </r>
  <r>
    <n v="468"/>
    <n v="0"/>
    <x v="0"/>
    <n v="1"/>
    <x v="1"/>
    <s v="Smart, Mr. John Montgomery"/>
    <x v="0"/>
    <n v="56"/>
    <n v="0"/>
    <n v="0"/>
    <n v="113792"/>
    <n v="26.55"/>
    <m/>
    <x v="0"/>
  </r>
  <r>
    <n v="469"/>
    <n v="0"/>
    <x v="0"/>
    <n v="3"/>
    <x v="0"/>
    <s v="Scanlan, Mr. James"/>
    <x v="0"/>
    <m/>
    <n v="0"/>
    <n v="0"/>
    <n v="36209"/>
    <n v="7.7249999999999996"/>
    <m/>
    <x v="2"/>
  </r>
  <r>
    <n v="470"/>
    <n v="1"/>
    <x v="1"/>
    <n v="3"/>
    <x v="0"/>
    <s v="Baclini, Miss. Helene Barbara"/>
    <x v="1"/>
    <n v="0.75"/>
    <n v="2"/>
    <n v="1"/>
    <n v="2666"/>
    <n v="19.258299999999998"/>
    <m/>
    <x v="1"/>
  </r>
  <r>
    <n v="471"/>
    <n v="0"/>
    <x v="0"/>
    <n v="3"/>
    <x v="0"/>
    <s v="Keefe, Mr. Arthur"/>
    <x v="0"/>
    <m/>
    <n v="0"/>
    <n v="0"/>
    <n v="323592"/>
    <n v="7.25"/>
    <m/>
    <x v="0"/>
  </r>
  <r>
    <n v="472"/>
    <n v="0"/>
    <x v="0"/>
    <n v="3"/>
    <x v="0"/>
    <s v="Cacic, Mr. Luka"/>
    <x v="0"/>
    <n v="38"/>
    <n v="0"/>
    <n v="0"/>
    <n v="315089"/>
    <n v="8.6624999999999996"/>
    <m/>
    <x v="0"/>
  </r>
  <r>
    <n v="473"/>
    <n v="1"/>
    <x v="1"/>
    <n v="2"/>
    <x v="2"/>
    <s v="West, Mrs. Edwy Arthur (Ada Mary Worth)"/>
    <x v="1"/>
    <n v="33"/>
    <n v="1"/>
    <n v="2"/>
    <s v="C.A. 34651"/>
    <n v="27.75"/>
    <m/>
    <x v="0"/>
  </r>
  <r>
    <n v="474"/>
    <n v="1"/>
    <x v="1"/>
    <n v="2"/>
    <x v="2"/>
    <s v="Jerwan, Mrs. Amin S (Marie Marthe Thuillard)"/>
    <x v="1"/>
    <n v="23"/>
    <n v="0"/>
    <n v="0"/>
    <s v="SC/AH Basle 541"/>
    <n v="13.791700000000001"/>
    <s v="D"/>
    <x v="1"/>
  </r>
  <r>
    <n v="475"/>
    <n v="0"/>
    <x v="0"/>
    <n v="3"/>
    <x v="0"/>
    <s v="Strandberg, Miss. Ida Sofia"/>
    <x v="1"/>
    <n v="22"/>
    <n v="0"/>
    <n v="0"/>
    <n v="7553"/>
    <n v="9.8375000000000004"/>
    <m/>
    <x v="0"/>
  </r>
  <r>
    <n v="476"/>
    <n v="0"/>
    <x v="0"/>
    <n v="1"/>
    <x v="1"/>
    <s v="Clifford, Mr. George Quincy"/>
    <x v="0"/>
    <m/>
    <n v="0"/>
    <n v="0"/>
    <n v="110465"/>
    <n v="52"/>
    <s v="A14"/>
    <x v="0"/>
  </r>
  <r>
    <n v="477"/>
    <n v="0"/>
    <x v="0"/>
    <n v="2"/>
    <x v="2"/>
    <s v="Renouf, Mr. Peter Henry"/>
    <x v="0"/>
    <n v="34"/>
    <n v="1"/>
    <n v="0"/>
    <n v="31027"/>
    <n v="21"/>
    <m/>
    <x v="0"/>
  </r>
  <r>
    <n v="478"/>
    <n v="0"/>
    <x v="0"/>
    <n v="3"/>
    <x v="0"/>
    <s v="Braund, Mr. Lewis Richard"/>
    <x v="0"/>
    <n v="29"/>
    <n v="1"/>
    <n v="0"/>
    <n v="3460"/>
    <n v="7.0457999999999998"/>
    <m/>
    <x v="0"/>
  </r>
  <r>
    <n v="479"/>
    <n v="0"/>
    <x v="0"/>
    <n v="3"/>
    <x v="0"/>
    <s v="Karlsson, Mr. Nils August"/>
    <x v="0"/>
    <n v="22"/>
    <n v="0"/>
    <n v="0"/>
    <n v="350060"/>
    <n v="7.5208000000000004"/>
    <m/>
    <x v="0"/>
  </r>
  <r>
    <n v="480"/>
    <n v="1"/>
    <x v="1"/>
    <n v="3"/>
    <x v="0"/>
    <s v="Hirvonen, Miss. Hildur E"/>
    <x v="1"/>
    <n v="2"/>
    <n v="0"/>
    <n v="1"/>
    <n v="3101298"/>
    <n v="12.2875"/>
    <m/>
    <x v="0"/>
  </r>
  <r>
    <n v="481"/>
    <n v="0"/>
    <x v="0"/>
    <n v="3"/>
    <x v="0"/>
    <s v="Goodwin, Master. Harold Victor"/>
    <x v="0"/>
    <n v="9"/>
    <n v="5"/>
    <n v="2"/>
    <s v="CA 2144"/>
    <n v="46.9"/>
    <m/>
    <x v="0"/>
  </r>
  <r>
    <n v="482"/>
    <n v="0"/>
    <x v="0"/>
    <n v="2"/>
    <x v="2"/>
    <s v="Frost, Mr. Anthony Wood &quot;Archie&quot;"/>
    <x v="0"/>
    <m/>
    <n v="0"/>
    <n v="0"/>
    <n v="239854"/>
    <n v="0"/>
    <m/>
    <x v="0"/>
  </r>
  <r>
    <n v="483"/>
    <n v="0"/>
    <x v="0"/>
    <n v="3"/>
    <x v="0"/>
    <s v="Rouse, Mr. Richard Henry"/>
    <x v="0"/>
    <n v="50"/>
    <n v="0"/>
    <n v="0"/>
    <s v="A/5 3594"/>
    <n v="8.0500000000000007"/>
    <m/>
    <x v="0"/>
  </r>
  <r>
    <n v="484"/>
    <n v="1"/>
    <x v="1"/>
    <n v="3"/>
    <x v="0"/>
    <s v="Turkula, Mrs. (Hedwig)"/>
    <x v="1"/>
    <n v="63"/>
    <n v="0"/>
    <n v="0"/>
    <n v="4134"/>
    <n v="9.5875000000000004"/>
    <m/>
    <x v="0"/>
  </r>
  <r>
    <n v="485"/>
    <n v="1"/>
    <x v="1"/>
    <n v="1"/>
    <x v="1"/>
    <s v="Bishop, Mr. Dickinson H"/>
    <x v="0"/>
    <n v="25"/>
    <n v="1"/>
    <n v="0"/>
    <n v="11967"/>
    <n v="91.0792"/>
    <s v="B49"/>
    <x v="1"/>
  </r>
  <r>
    <n v="486"/>
    <n v="0"/>
    <x v="0"/>
    <n v="3"/>
    <x v="0"/>
    <s v="Lefebre, Miss. Jeannie"/>
    <x v="1"/>
    <m/>
    <n v="3"/>
    <n v="1"/>
    <n v="4133"/>
    <n v="25.466699999999999"/>
    <m/>
    <x v="0"/>
  </r>
  <r>
    <n v="487"/>
    <n v="1"/>
    <x v="1"/>
    <n v="1"/>
    <x v="1"/>
    <s v="Hoyt, Mrs. Frederick Maxfield (Jane Anne Forby)"/>
    <x v="1"/>
    <n v="35"/>
    <n v="1"/>
    <n v="0"/>
    <n v="19943"/>
    <n v="90"/>
    <s v="C93"/>
    <x v="0"/>
  </r>
  <r>
    <n v="488"/>
    <n v="0"/>
    <x v="0"/>
    <n v="1"/>
    <x v="1"/>
    <s v="Kent, Mr. Edward Austin"/>
    <x v="0"/>
    <n v="58"/>
    <n v="0"/>
    <n v="0"/>
    <n v="11771"/>
    <n v="29.7"/>
    <s v="B37"/>
    <x v="1"/>
  </r>
  <r>
    <n v="489"/>
    <n v="0"/>
    <x v="0"/>
    <n v="3"/>
    <x v="0"/>
    <s v="Somerton, Mr. Francis William"/>
    <x v="0"/>
    <n v="30"/>
    <n v="0"/>
    <n v="0"/>
    <s v="A.5. 18509"/>
    <n v="8.0500000000000007"/>
    <m/>
    <x v="0"/>
  </r>
  <r>
    <n v="490"/>
    <n v="1"/>
    <x v="1"/>
    <n v="3"/>
    <x v="0"/>
    <s v="Coutts, Master. Eden Leslie &quot;Neville&quot;"/>
    <x v="0"/>
    <n v="9"/>
    <n v="1"/>
    <n v="1"/>
    <s v="C.A. 37671"/>
    <n v="15.9"/>
    <m/>
    <x v="0"/>
  </r>
  <r>
    <n v="491"/>
    <n v="0"/>
    <x v="0"/>
    <n v="3"/>
    <x v="0"/>
    <s v="Hagland, Mr. Konrad Mathias Reiersen"/>
    <x v="0"/>
    <m/>
    <n v="1"/>
    <n v="0"/>
    <n v="65304"/>
    <n v="19.966699999999999"/>
    <m/>
    <x v="0"/>
  </r>
  <r>
    <n v="492"/>
    <n v="0"/>
    <x v="0"/>
    <n v="3"/>
    <x v="0"/>
    <s v="Windelov, Mr. Einar"/>
    <x v="0"/>
    <n v="21"/>
    <n v="0"/>
    <n v="0"/>
    <s v="SOTON/OQ 3101317"/>
    <n v="7.25"/>
    <m/>
    <x v="0"/>
  </r>
  <r>
    <n v="493"/>
    <n v="0"/>
    <x v="0"/>
    <n v="1"/>
    <x v="1"/>
    <s v="Molson, Mr. Harry Markland"/>
    <x v="0"/>
    <n v="55"/>
    <n v="0"/>
    <n v="0"/>
    <n v="113787"/>
    <n v="30.5"/>
    <s v="C30"/>
    <x v="0"/>
  </r>
  <r>
    <n v="494"/>
    <n v="0"/>
    <x v="0"/>
    <n v="1"/>
    <x v="1"/>
    <s v="Artagaveytia, Mr. Ramon"/>
    <x v="0"/>
    <n v="71"/>
    <n v="0"/>
    <n v="0"/>
    <s v="PC 17609"/>
    <n v="49.504199999999997"/>
    <m/>
    <x v="1"/>
  </r>
  <r>
    <n v="495"/>
    <n v="0"/>
    <x v="0"/>
    <n v="3"/>
    <x v="0"/>
    <s v="Stanley, Mr. Edward Roland"/>
    <x v="0"/>
    <n v="21"/>
    <n v="0"/>
    <n v="0"/>
    <s v="A/4 45380"/>
    <n v="8.0500000000000007"/>
    <m/>
    <x v="0"/>
  </r>
  <r>
    <n v="496"/>
    <n v="0"/>
    <x v="0"/>
    <n v="3"/>
    <x v="0"/>
    <s v="Yousseff, Mr. Gerious"/>
    <x v="0"/>
    <m/>
    <n v="0"/>
    <n v="0"/>
    <n v="2627"/>
    <n v="14.458299999999999"/>
    <m/>
    <x v="1"/>
  </r>
  <r>
    <n v="497"/>
    <n v="1"/>
    <x v="1"/>
    <n v="1"/>
    <x v="1"/>
    <s v="Eustis, Miss. Elizabeth Mussey"/>
    <x v="1"/>
    <n v="54"/>
    <n v="1"/>
    <n v="0"/>
    <n v="36947"/>
    <n v="78.2667"/>
    <s v="D20"/>
    <x v="1"/>
  </r>
  <r>
    <n v="498"/>
    <n v="0"/>
    <x v="0"/>
    <n v="3"/>
    <x v="0"/>
    <s v="Shellard, Mr. Frederick William"/>
    <x v="0"/>
    <m/>
    <n v="0"/>
    <n v="0"/>
    <s v="C.A. 6212"/>
    <n v="15.1"/>
    <m/>
    <x v="0"/>
  </r>
  <r>
    <n v="499"/>
    <n v="0"/>
    <x v="0"/>
    <n v="1"/>
    <x v="1"/>
    <s v="Allison, Mrs. Hudson J C (Bessie Waldo Daniels)"/>
    <x v="1"/>
    <n v="25"/>
    <n v="1"/>
    <n v="2"/>
    <n v="113781"/>
    <n v="151.55000000000001"/>
    <s v="C22 C26"/>
    <x v="0"/>
  </r>
  <r>
    <n v="500"/>
    <n v="0"/>
    <x v="0"/>
    <n v="3"/>
    <x v="0"/>
    <s v="Svensson, Mr. Olof"/>
    <x v="0"/>
    <n v="24"/>
    <n v="0"/>
    <n v="0"/>
    <n v="350035"/>
    <n v="7.7957999999999998"/>
    <m/>
    <x v="0"/>
  </r>
  <r>
    <n v="501"/>
    <n v="0"/>
    <x v="0"/>
    <n v="3"/>
    <x v="0"/>
    <s v="Calic, Mr. Petar"/>
    <x v="0"/>
    <n v="17"/>
    <n v="0"/>
    <n v="0"/>
    <n v="315086"/>
    <n v="8.6624999999999996"/>
    <m/>
    <x v="0"/>
  </r>
  <r>
    <n v="502"/>
    <n v="0"/>
    <x v="0"/>
    <n v="3"/>
    <x v="0"/>
    <s v="Canavan, Miss. Mary"/>
    <x v="1"/>
    <n v="21"/>
    <n v="0"/>
    <n v="0"/>
    <n v="364846"/>
    <n v="7.75"/>
    <m/>
    <x v="2"/>
  </r>
  <r>
    <n v="503"/>
    <n v="0"/>
    <x v="0"/>
    <n v="3"/>
    <x v="0"/>
    <s v="O'Sullivan, Miss. Bridget Mary"/>
    <x v="1"/>
    <m/>
    <n v="0"/>
    <n v="0"/>
    <n v="330909"/>
    <n v="7.6292"/>
    <m/>
    <x v="2"/>
  </r>
  <r>
    <n v="504"/>
    <n v="0"/>
    <x v="0"/>
    <n v="3"/>
    <x v="0"/>
    <s v="Laitinen, Miss. Kristina Sofia"/>
    <x v="1"/>
    <n v="37"/>
    <n v="0"/>
    <n v="0"/>
    <n v="4135"/>
    <n v="9.5875000000000004"/>
    <m/>
    <x v="0"/>
  </r>
  <r>
    <n v="505"/>
    <n v="1"/>
    <x v="1"/>
    <n v="1"/>
    <x v="1"/>
    <s v="Maioni, Miss. Roberta"/>
    <x v="1"/>
    <n v="16"/>
    <n v="0"/>
    <n v="0"/>
    <n v="110152"/>
    <n v="86.5"/>
    <s v="B79"/>
    <x v="0"/>
  </r>
  <r>
    <n v="506"/>
    <n v="0"/>
    <x v="0"/>
    <n v="1"/>
    <x v="1"/>
    <s v="Penasco y Castellana, Mr. Victor de Satode"/>
    <x v="0"/>
    <n v="18"/>
    <n v="1"/>
    <n v="0"/>
    <s v="PC 17758"/>
    <n v="108.9"/>
    <s v="C65"/>
    <x v="1"/>
  </r>
  <r>
    <n v="507"/>
    <n v="1"/>
    <x v="1"/>
    <n v="2"/>
    <x v="2"/>
    <s v="Quick, Mrs. Frederick Charles (Jane Richards)"/>
    <x v="1"/>
    <n v="33"/>
    <n v="0"/>
    <n v="2"/>
    <n v="26360"/>
    <n v="26"/>
    <m/>
    <x v="0"/>
  </r>
  <r>
    <n v="508"/>
    <n v="1"/>
    <x v="1"/>
    <n v="1"/>
    <x v="1"/>
    <s v="Bradley, Mr. George (&quot;George Arthur Brayton&quot;)"/>
    <x v="0"/>
    <m/>
    <n v="0"/>
    <n v="0"/>
    <n v="111427"/>
    <n v="26.55"/>
    <m/>
    <x v="0"/>
  </r>
  <r>
    <n v="509"/>
    <n v="0"/>
    <x v="0"/>
    <n v="3"/>
    <x v="0"/>
    <s v="Olsen, Mr. Henry Margido"/>
    <x v="0"/>
    <n v="28"/>
    <n v="0"/>
    <n v="0"/>
    <s v="C 4001"/>
    <n v="22.524999999999999"/>
    <m/>
    <x v="0"/>
  </r>
  <r>
    <n v="510"/>
    <n v="1"/>
    <x v="1"/>
    <n v="3"/>
    <x v="0"/>
    <s v="Lang, Mr. Fang"/>
    <x v="0"/>
    <n v="26"/>
    <n v="0"/>
    <n v="0"/>
    <n v="1601"/>
    <n v="56.495800000000003"/>
    <m/>
    <x v="0"/>
  </r>
  <r>
    <n v="511"/>
    <n v="1"/>
    <x v="1"/>
    <n v="3"/>
    <x v="0"/>
    <s v="Daly, Mr. Eugene Patrick"/>
    <x v="0"/>
    <n v="29"/>
    <n v="0"/>
    <n v="0"/>
    <n v="382651"/>
    <n v="7.75"/>
    <m/>
    <x v="2"/>
  </r>
  <r>
    <n v="512"/>
    <n v="0"/>
    <x v="0"/>
    <n v="3"/>
    <x v="0"/>
    <s v="Webber, Mr. James"/>
    <x v="0"/>
    <m/>
    <n v="0"/>
    <n v="0"/>
    <s v="SOTON/OQ 3101316"/>
    <n v="8.0500000000000007"/>
    <m/>
    <x v="0"/>
  </r>
  <r>
    <n v="513"/>
    <n v="1"/>
    <x v="1"/>
    <n v="1"/>
    <x v="1"/>
    <s v="McGough, Mr. James Robert"/>
    <x v="0"/>
    <n v="36"/>
    <n v="0"/>
    <n v="0"/>
    <s v="PC 17473"/>
    <n v="26.287500000000001"/>
    <s v="E25"/>
    <x v="0"/>
  </r>
  <r>
    <n v="514"/>
    <n v="1"/>
    <x v="1"/>
    <n v="1"/>
    <x v="1"/>
    <s v="Rothschild, Mrs. Martin (Elizabeth L. Barrett)"/>
    <x v="1"/>
    <n v="54"/>
    <n v="1"/>
    <n v="0"/>
    <s v="PC 17603"/>
    <n v="59.4"/>
    <m/>
    <x v="1"/>
  </r>
  <r>
    <n v="515"/>
    <n v="0"/>
    <x v="0"/>
    <n v="3"/>
    <x v="0"/>
    <s v="Coleff, Mr. Satio"/>
    <x v="0"/>
    <n v="24"/>
    <n v="0"/>
    <n v="0"/>
    <n v="349209"/>
    <n v="7.4958"/>
    <m/>
    <x v="0"/>
  </r>
  <r>
    <n v="516"/>
    <n v="0"/>
    <x v="0"/>
    <n v="1"/>
    <x v="1"/>
    <s v="Walker, Mr. William Anderson"/>
    <x v="0"/>
    <n v="47"/>
    <n v="0"/>
    <n v="0"/>
    <n v="36967"/>
    <n v="34.020800000000001"/>
    <s v="D46"/>
    <x v="0"/>
  </r>
  <r>
    <n v="517"/>
    <n v="1"/>
    <x v="1"/>
    <n v="2"/>
    <x v="2"/>
    <s v="Lemore, Mrs. (Amelia Milley)"/>
    <x v="1"/>
    <n v="34"/>
    <n v="0"/>
    <n v="0"/>
    <s v="C.A. 34260"/>
    <n v="10.5"/>
    <s v="F33"/>
    <x v="0"/>
  </r>
  <r>
    <n v="518"/>
    <n v="0"/>
    <x v="0"/>
    <n v="3"/>
    <x v="0"/>
    <s v="Ryan, Mr. Patrick"/>
    <x v="0"/>
    <m/>
    <n v="0"/>
    <n v="0"/>
    <n v="371110"/>
    <n v="24.15"/>
    <m/>
    <x v="2"/>
  </r>
  <r>
    <n v="519"/>
    <n v="1"/>
    <x v="1"/>
    <n v="2"/>
    <x v="2"/>
    <s v="Angle, Mrs. William A (Florence &quot;Mary&quot; Agnes Hughes)"/>
    <x v="1"/>
    <n v="36"/>
    <n v="1"/>
    <n v="0"/>
    <n v="226875"/>
    <n v="26"/>
    <m/>
    <x v="0"/>
  </r>
  <r>
    <n v="520"/>
    <n v="0"/>
    <x v="0"/>
    <n v="3"/>
    <x v="0"/>
    <s v="Pavlovic, Mr. Stefo"/>
    <x v="0"/>
    <n v="32"/>
    <n v="0"/>
    <n v="0"/>
    <n v="349242"/>
    <n v="7.8958000000000004"/>
    <m/>
    <x v="0"/>
  </r>
  <r>
    <n v="521"/>
    <n v="1"/>
    <x v="1"/>
    <n v="1"/>
    <x v="1"/>
    <s v="Perreault, Miss. Anne"/>
    <x v="1"/>
    <n v="30"/>
    <n v="0"/>
    <n v="0"/>
    <n v="12749"/>
    <n v="93.5"/>
    <s v="B73"/>
    <x v="0"/>
  </r>
  <r>
    <n v="522"/>
    <n v="0"/>
    <x v="0"/>
    <n v="3"/>
    <x v="0"/>
    <s v="Vovk, Mr. Janko"/>
    <x v="0"/>
    <n v="22"/>
    <n v="0"/>
    <n v="0"/>
    <n v="349252"/>
    <n v="7.8958000000000004"/>
    <m/>
    <x v="0"/>
  </r>
  <r>
    <n v="523"/>
    <n v="0"/>
    <x v="0"/>
    <n v="3"/>
    <x v="0"/>
    <s v="Lahoud, Mr. Sarkis"/>
    <x v="0"/>
    <m/>
    <n v="0"/>
    <n v="0"/>
    <n v="2624"/>
    <n v="7.2249999999999996"/>
    <m/>
    <x v="1"/>
  </r>
  <r>
    <n v="524"/>
    <n v="1"/>
    <x v="1"/>
    <n v="1"/>
    <x v="1"/>
    <s v="Hippach, Mrs. Louis Albert (Ida Sophia Fischer)"/>
    <x v="1"/>
    <n v="44"/>
    <n v="0"/>
    <n v="1"/>
    <n v="111361"/>
    <n v="57.979199999999999"/>
    <s v="B18"/>
    <x v="1"/>
  </r>
  <r>
    <n v="525"/>
    <n v="0"/>
    <x v="0"/>
    <n v="3"/>
    <x v="0"/>
    <s v="Kassem, Mr. Fared"/>
    <x v="0"/>
    <m/>
    <n v="0"/>
    <n v="0"/>
    <n v="2700"/>
    <n v="7.2291999999999996"/>
    <m/>
    <x v="1"/>
  </r>
  <r>
    <n v="526"/>
    <n v="0"/>
    <x v="0"/>
    <n v="3"/>
    <x v="0"/>
    <s v="Farrell, Mr. James"/>
    <x v="0"/>
    <n v="40.5"/>
    <n v="0"/>
    <n v="0"/>
    <n v="367232"/>
    <n v="7.75"/>
    <m/>
    <x v="2"/>
  </r>
  <r>
    <n v="527"/>
    <n v="1"/>
    <x v="1"/>
    <n v="2"/>
    <x v="2"/>
    <s v="Ridsdale, Miss. Lucy"/>
    <x v="1"/>
    <n v="50"/>
    <n v="0"/>
    <n v="0"/>
    <s v="W./C. 14258"/>
    <n v="10.5"/>
    <m/>
    <x v="0"/>
  </r>
  <r>
    <n v="528"/>
    <n v="0"/>
    <x v="0"/>
    <n v="1"/>
    <x v="1"/>
    <s v="Farthing, Mr. John"/>
    <x v="0"/>
    <m/>
    <n v="0"/>
    <n v="0"/>
    <s v="PC 17483"/>
    <n v="221.7792"/>
    <s v="C95"/>
    <x v="0"/>
  </r>
  <r>
    <n v="529"/>
    <n v="0"/>
    <x v="0"/>
    <n v="3"/>
    <x v="0"/>
    <s v="Salonen, Mr. Johan Werner"/>
    <x v="0"/>
    <n v="39"/>
    <n v="0"/>
    <n v="0"/>
    <n v="3101296"/>
    <n v="7.9249999999999998"/>
    <m/>
    <x v="0"/>
  </r>
  <r>
    <n v="530"/>
    <n v="0"/>
    <x v="0"/>
    <n v="2"/>
    <x v="2"/>
    <s v="Hocking, Mr. Richard George"/>
    <x v="0"/>
    <n v="23"/>
    <n v="2"/>
    <n v="1"/>
    <n v="29104"/>
    <n v="11.5"/>
    <m/>
    <x v="0"/>
  </r>
  <r>
    <n v="531"/>
    <n v="1"/>
    <x v="1"/>
    <n v="2"/>
    <x v="2"/>
    <s v="Quick, Miss. Phyllis May"/>
    <x v="1"/>
    <n v="2"/>
    <n v="1"/>
    <n v="1"/>
    <n v="26360"/>
    <n v="26"/>
    <m/>
    <x v="0"/>
  </r>
  <r>
    <n v="532"/>
    <n v="0"/>
    <x v="0"/>
    <n v="3"/>
    <x v="0"/>
    <s v="Toufik, Mr. Nakli"/>
    <x v="0"/>
    <m/>
    <n v="0"/>
    <n v="0"/>
    <n v="2641"/>
    <n v="7.2291999999999996"/>
    <m/>
    <x v="1"/>
  </r>
  <r>
    <n v="533"/>
    <n v="0"/>
    <x v="0"/>
    <n v="3"/>
    <x v="0"/>
    <s v="Elias, Mr. Joseph Jr"/>
    <x v="0"/>
    <n v="17"/>
    <n v="1"/>
    <n v="1"/>
    <n v="2690"/>
    <n v="7.2291999999999996"/>
    <m/>
    <x v="1"/>
  </r>
  <r>
    <n v="534"/>
    <n v="1"/>
    <x v="1"/>
    <n v="3"/>
    <x v="0"/>
    <s v="Peter, Mrs. Catherine (Catherine Rizk)"/>
    <x v="1"/>
    <m/>
    <n v="0"/>
    <n v="2"/>
    <n v="2668"/>
    <n v="22.3583"/>
    <m/>
    <x v="1"/>
  </r>
  <r>
    <n v="535"/>
    <n v="0"/>
    <x v="0"/>
    <n v="3"/>
    <x v="0"/>
    <s v="Cacic, Miss. Marija"/>
    <x v="1"/>
    <n v="30"/>
    <n v="0"/>
    <n v="0"/>
    <n v="315084"/>
    <n v="8.6624999999999996"/>
    <m/>
    <x v="0"/>
  </r>
  <r>
    <n v="536"/>
    <n v="1"/>
    <x v="1"/>
    <n v="2"/>
    <x v="2"/>
    <s v="Hart, Miss. Eva Miriam"/>
    <x v="1"/>
    <n v="7"/>
    <n v="0"/>
    <n v="2"/>
    <s v="F.C.C. 13529"/>
    <n v="26.25"/>
    <m/>
    <x v="0"/>
  </r>
  <r>
    <n v="537"/>
    <n v="0"/>
    <x v="0"/>
    <n v="1"/>
    <x v="1"/>
    <s v="Butt, Major. Archibald Willingham"/>
    <x v="0"/>
    <n v="45"/>
    <n v="0"/>
    <n v="0"/>
    <n v="113050"/>
    <n v="26.55"/>
    <s v="B38"/>
    <x v="0"/>
  </r>
  <r>
    <n v="538"/>
    <n v="1"/>
    <x v="1"/>
    <n v="1"/>
    <x v="1"/>
    <s v="LeRoy, Miss. Bertha"/>
    <x v="1"/>
    <n v="30"/>
    <n v="0"/>
    <n v="0"/>
    <s v="PC 17761"/>
    <n v="106.425"/>
    <m/>
    <x v="1"/>
  </r>
  <r>
    <n v="539"/>
    <n v="0"/>
    <x v="0"/>
    <n v="3"/>
    <x v="0"/>
    <s v="Risien, Mr. Samuel Beard"/>
    <x v="0"/>
    <m/>
    <n v="0"/>
    <n v="0"/>
    <n v="364498"/>
    <n v="14.5"/>
    <m/>
    <x v="0"/>
  </r>
  <r>
    <n v="540"/>
    <n v="1"/>
    <x v="1"/>
    <n v="1"/>
    <x v="1"/>
    <s v="Frolicher, Miss. Hedwig Margaritha"/>
    <x v="1"/>
    <n v="22"/>
    <n v="0"/>
    <n v="2"/>
    <n v="13568"/>
    <n v="49.5"/>
    <s v="B39"/>
    <x v="1"/>
  </r>
  <r>
    <n v="541"/>
    <n v="1"/>
    <x v="1"/>
    <n v="1"/>
    <x v="1"/>
    <s v="Crosby, Miss. Harriet R"/>
    <x v="1"/>
    <n v="36"/>
    <n v="0"/>
    <n v="2"/>
    <s v="WE/P 5735"/>
    <n v="71"/>
    <s v="B22"/>
    <x v="0"/>
  </r>
  <r>
    <n v="542"/>
    <n v="0"/>
    <x v="0"/>
    <n v="3"/>
    <x v="0"/>
    <s v="Andersson, Miss. Ingeborg Constanzia"/>
    <x v="1"/>
    <n v="9"/>
    <n v="4"/>
    <n v="2"/>
    <n v="347082"/>
    <n v="31.274999999999999"/>
    <m/>
    <x v="0"/>
  </r>
  <r>
    <n v="543"/>
    <n v="0"/>
    <x v="0"/>
    <n v="3"/>
    <x v="0"/>
    <s v="Andersson, Miss. Sigrid Elisabeth"/>
    <x v="1"/>
    <n v="11"/>
    <n v="4"/>
    <n v="2"/>
    <n v="347082"/>
    <n v="31.274999999999999"/>
    <m/>
    <x v="0"/>
  </r>
  <r>
    <n v="544"/>
    <n v="1"/>
    <x v="1"/>
    <n v="2"/>
    <x v="2"/>
    <s v="Beane, Mr. Edward"/>
    <x v="0"/>
    <n v="32"/>
    <n v="1"/>
    <n v="0"/>
    <n v="2908"/>
    <n v="26"/>
    <m/>
    <x v="0"/>
  </r>
  <r>
    <n v="545"/>
    <n v="0"/>
    <x v="0"/>
    <n v="1"/>
    <x v="1"/>
    <s v="Douglas, Mr. Walter Donald"/>
    <x v="0"/>
    <n v="50"/>
    <n v="1"/>
    <n v="0"/>
    <s v="PC 17761"/>
    <n v="106.425"/>
    <s v="C86"/>
    <x v="1"/>
  </r>
  <r>
    <n v="546"/>
    <n v="0"/>
    <x v="0"/>
    <n v="1"/>
    <x v="1"/>
    <s v="Nicholson, Mr. Arthur Ernest"/>
    <x v="0"/>
    <n v="64"/>
    <n v="0"/>
    <n v="0"/>
    <n v="693"/>
    <n v="26"/>
    <m/>
    <x v="0"/>
  </r>
  <r>
    <n v="547"/>
    <n v="1"/>
    <x v="1"/>
    <n v="2"/>
    <x v="2"/>
    <s v="Beane, Mrs. Edward (Ethel Clarke)"/>
    <x v="1"/>
    <n v="19"/>
    <n v="1"/>
    <n v="0"/>
    <n v="2908"/>
    <n v="26"/>
    <m/>
    <x v="0"/>
  </r>
  <r>
    <n v="548"/>
    <n v="1"/>
    <x v="1"/>
    <n v="2"/>
    <x v="2"/>
    <s v="Padro y Manent, Mr. Julian"/>
    <x v="0"/>
    <m/>
    <n v="0"/>
    <n v="0"/>
    <s v="SC/PARIS 2146"/>
    <n v="13.862500000000001"/>
    <m/>
    <x v="1"/>
  </r>
  <r>
    <n v="549"/>
    <n v="0"/>
    <x v="0"/>
    <n v="3"/>
    <x v="0"/>
    <s v="Goldsmith, Mr. Frank John"/>
    <x v="0"/>
    <n v="33"/>
    <n v="1"/>
    <n v="1"/>
    <n v="363291"/>
    <n v="20.524999999999999"/>
    <m/>
    <x v="0"/>
  </r>
  <r>
    <n v="550"/>
    <n v="1"/>
    <x v="1"/>
    <n v="2"/>
    <x v="2"/>
    <s v="Davies, Master. John Morgan Jr"/>
    <x v="0"/>
    <n v="8"/>
    <n v="1"/>
    <n v="1"/>
    <s v="C.A. 33112"/>
    <n v="36.75"/>
    <m/>
    <x v="0"/>
  </r>
  <r>
    <n v="551"/>
    <n v="1"/>
    <x v="1"/>
    <n v="1"/>
    <x v="1"/>
    <s v="Thayer, Mr. John Borland Jr"/>
    <x v="0"/>
    <n v="17"/>
    <n v="0"/>
    <n v="2"/>
    <n v="17421"/>
    <n v="110.88330000000001"/>
    <s v="C70"/>
    <x v="1"/>
  </r>
  <r>
    <n v="552"/>
    <n v="0"/>
    <x v="0"/>
    <n v="2"/>
    <x v="2"/>
    <s v="Sharp, Mr. Percival James R"/>
    <x v="0"/>
    <n v="27"/>
    <n v="0"/>
    <n v="0"/>
    <n v="244358"/>
    <n v="26"/>
    <m/>
    <x v="0"/>
  </r>
  <r>
    <n v="553"/>
    <n v="0"/>
    <x v="0"/>
    <n v="3"/>
    <x v="0"/>
    <s v="O'Brien, Mr. Timothy"/>
    <x v="0"/>
    <m/>
    <n v="0"/>
    <n v="0"/>
    <n v="330979"/>
    <n v="7.8292000000000002"/>
    <m/>
    <x v="2"/>
  </r>
  <r>
    <n v="554"/>
    <n v="1"/>
    <x v="1"/>
    <n v="3"/>
    <x v="0"/>
    <s v="Leeni, Mr. Fahim (&quot;Philip Zenni&quot;)"/>
    <x v="0"/>
    <n v="22"/>
    <n v="0"/>
    <n v="0"/>
    <n v="2620"/>
    <n v="7.2249999999999996"/>
    <m/>
    <x v="1"/>
  </r>
  <r>
    <n v="555"/>
    <n v="1"/>
    <x v="1"/>
    <n v="3"/>
    <x v="0"/>
    <s v="Ohman, Miss. Velin"/>
    <x v="1"/>
    <n v="22"/>
    <n v="0"/>
    <n v="0"/>
    <n v="347085"/>
    <n v="7.7750000000000004"/>
    <m/>
    <x v="0"/>
  </r>
  <r>
    <n v="556"/>
    <n v="0"/>
    <x v="0"/>
    <n v="1"/>
    <x v="1"/>
    <s v="Wright, Mr. George"/>
    <x v="0"/>
    <n v="62"/>
    <n v="0"/>
    <n v="0"/>
    <n v="113807"/>
    <n v="26.55"/>
    <m/>
    <x v="0"/>
  </r>
  <r>
    <n v="557"/>
    <n v="1"/>
    <x v="1"/>
    <n v="1"/>
    <x v="1"/>
    <s v="Duff Gordon, Lady. (Lucille Christiana Sutherland) (&quot;Mrs Morgan&quot;)"/>
    <x v="1"/>
    <n v="48"/>
    <n v="1"/>
    <n v="0"/>
    <n v="11755"/>
    <n v="39.6"/>
    <s v="A16"/>
    <x v="1"/>
  </r>
  <r>
    <n v="558"/>
    <n v="0"/>
    <x v="0"/>
    <n v="1"/>
    <x v="1"/>
    <s v="Robbins, Mr. Victor"/>
    <x v="0"/>
    <m/>
    <n v="0"/>
    <n v="0"/>
    <s v="PC 17757"/>
    <n v="227.52500000000001"/>
    <m/>
    <x v="1"/>
  </r>
  <r>
    <n v="559"/>
    <n v="1"/>
    <x v="1"/>
    <n v="1"/>
    <x v="1"/>
    <s v="Taussig, Mrs. Emil (Tillie Mandelbaum)"/>
    <x v="1"/>
    <n v="39"/>
    <n v="1"/>
    <n v="1"/>
    <n v="110413"/>
    <n v="79.650000000000006"/>
    <s v="E67"/>
    <x v="0"/>
  </r>
  <r>
    <n v="560"/>
    <n v="1"/>
    <x v="1"/>
    <n v="3"/>
    <x v="0"/>
    <s v="de Messemaeker, Mrs. Guillaume Joseph (Emma)"/>
    <x v="1"/>
    <n v="36"/>
    <n v="1"/>
    <n v="0"/>
    <n v="345572"/>
    <n v="17.399999999999999"/>
    <m/>
    <x v="0"/>
  </r>
  <r>
    <n v="561"/>
    <n v="0"/>
    <x v="0"/>
    <n v="3"/>
    <x v="0"/>
    <s v="Morrow, Mr. Thomas Rowan"/>
    <x v="0"/>
    <m/>
    <n v="0"/>
    <n v="0"/>
    <n v="372622"/>
    <n v="7.75"/>
    <m/>
    <x v="2"/>
  </r>
  <r>
    <n v="562"/>
    <n v="0"/>
    <x v="0"/>
    <n v="3"/>
    <x v="0"/>
    <s v="Sivic, Mr. Husein"/>
    <x v="0"/>
    <n v="40"/>
    <n v="0"/>
    <n v="0"/>
    <n v="349251"/>
    <n v="7.8958000000000004"/>
    <m/>
    <x v="0"/>
  </r>
  <r>
    <n v="563"/>
    <n v="0"/>
    <x v="0"/>
    <n v="2"/>
    <x v="2"/>
    <s v="Norman, Mr. Robert Douglas"/>
    <x v="0"/>
    <n v="28"/>
    <n v="0"/>
    <n v="0"/>
    <n v="218629"/>
    <n v="13.5"/>
    <m/>
    <x v="0"/>
  </r>
  <r>
    <n v="564"/>
    <n v="0"/>
    <x v="0"/>
    <n v="3"/>
    <x v="0"/>
    <s v="Simmons, Mr. John"/>
    <x v="0"/>
    <m/>
    <n v="0"/>
    <n v="0"/>
    <s v="SOTON/OQ 392082"/>
    <n v="8.0500000000000007"/>
    <m/>
    <x v="0"/>
  </r>
  <r>
    <n v="565"/>
    <n v="0"/>
    <x v="0"/>
    <n v="3"/>
    <x v="0"/>
    <s v="Meanwell, Miss. (Marion Ogden)"/>
    <x v="1"/>
    <m/>
    <n v="0"/>
    <n v="0"/>
    <s v="SOTON/O.Q. 392087"/>
    <n v="8.0500000000000007"/>
    <m/>
    <x v="0"/>
  </r>
  <r>
    <n v="566"/>
    <n v="0"/>
    <x v="0"/>
    <n v="3"/>
    <x v="0"/>
    <s v="Davies, Mr. Alfred J"/>
    <x v="0"/>
    <n v="24"/>
    <n v="2"/>
    <n v="0"/>
    <s v="A/4 48871"/>
    <n v="24.15"/>
    <m/>
    <x v="0"/>
  </r>
  <r>
    <n v="567"/>
    <n v="0"/>
    <x v="0"/>
    <n v="3"/>
    <x v="0"/>
    <s v="Stoytcheff, Mr. Ilia"/>
    <x v="0"/>
    <n v="19"/>
    <n v="0"/>
    <n v="0"/>
    <n v="349205"/>
    <n v="7.8958000000000004"/>
    <m/>
    <x v="0"/>
  </r>
  <r>
    <n v="568"/>
    <n v="0"/>
    <x v="0"/>
    <n v="3"/>
    <x v="0"/>
    <s v="Palsson, Mrs. Nils (Alma Cornelia Berglund)"/>
    <x v="1"/>
    <n v="29"/>
    <n v="0"/>
    <n v="4"/>
    <n v="349909"/>
    <n v="21.074999999999999"/>
    <m/>
    <x v="0"/>
  </r>
  <r>
    <n v="569"/>
    <n v="0"/>
    <x v="0"/>
    <n v="3"/>
    <x v="0"/>
    <s v="Doharr, Mr. Tannous"/>
    <x v="0"/>
    <m/>
    <n v="0"/>
    <n v="0"/>
    <n v="2686"/>
    <n v="7.2291999999999996"/>
    <m/>
    <x v="1"/>
  </r>
  <r>
    <n v="570"/>
    <n v="1"/>
    <x v="1"/>
    <n v="3"/>
    <x v="0"/>
    <s v="Jonsson, Mr. Carl"/>
    <x v="0"/>
    <n v="32"/>
    <n v="0"/>
    <n v="0"/>
    <n v="350417"/>
    <n v="7.8541999999999996"/>
    <m/>
    <x v="0"/>
  </r>
  <r>
    <n v="571"/>
    <n v="1"/>
    <x v="1"/>
    <n v="2"/>
    <x v="2"/>
    <s v="Harris, Mr. George"/>
    <x v="0"/>
    <n v="62"/>
    <n v="0"/>
    <n v="0"/>
    <s v="S.W./PP 752"/>
    <n v="10.5"/>
    <m/>
    <x v="0"/>
  </r>
  <r>
    <n v="572"/>
    <n v="1"/>
    <x v="1"/>
    <n v="1"/>
    <x v="1"/>
    <s v="Appleton, Mrs. Edward Dale (Charlotte Lamson)"/>
    <x v="1"/>
    <n v="53"/>
    <n v="2"/>
    <n v="0"/>
    <n v="11769"/>
    <n v="51.479199999999999"/>
    <s v="C101"/>
    <x v="0"/>
  </r>
  <r>
    <n v="573"/>
    <n v="1"/>
    <x v="1"/>
    <n v="1"/>
    <x v="1"/>
    <s v="Flynn, Mr. John Irwin (&quot;Irving&quot;)"/>
    <x v="0"/>
    <n v="36"/>
    <n v="0"/>
    <n v="0"/>
    <s v="PC 17474"/>
    <n v="26.387499999999999"/>
    <s v="E25"/>
    <x v="0"/>
  </r>
  <r>
    <n v="574"/>
    <n v="1"/>
    <x v="1"/>
    <n v="3"/>
    <x v="0"/>
    <s v="Kelly, Miss. Mary"/>
    <x v="1"/>
    <m/>
    <n v="0"/>
    <n v="0"/>
    <n v="14312"/>
    <n v="7.75"/>
    <m/>
    <x v="2"/>
  </r>
  <r>
    <n v="575"/>
    <n v="0"/>
    <x v="0"/>
    <n v="3"/>
    <x v="0"/>
    <s v="Rush, Mr. Alfred George John"/>
    <x v="0"/>
    <n v="16"/>
    <n v="0"/>
    <n v="0"/>
    <s v="A/4. 20589"/>
    <n v="8.0500000000000007"/>
    <m/>
    <x v="0"/>
  </r>
  <r>
    <n v="576"/>
    <n v="0"/>
    <x v="0"/>
    <n v="3"/>
    <x v="0"/>
    <s v="Patchett, Mr. George"/>
    <x v="0"/>
    <n v="19"/>
    <n v="0"/>
    <n v="0"/>
    <n v="358585"/>
    <n v="14.5"/>
    <m/>
    <x v="0"/>
  </r>
  <r>
    <n v="577"/>
    <n v="1"/>
    <x v="1"/>
    <n v="2"/>
    <x v="2"/>
    <s v="Garside, Miss. Ethel"/>
    <x v="1"/>
    <n v="34"/>
    <n v="0"/>
    <n v="0"/>
    <n v="243880"/>
    <n v="13"/>
    <m/>
    <x v="0"/>
  </r>
  <r>
    <n v="578"/>
    <n v="1"/>
    <x v="1"/>
    <n v="1"/>
    <x v="1"/>
    <s v="Silvey, Mrs. William Baird (Alice Munger)"/>
    <x v="1"/>
    <n v="39"/>
    <n v="1"/>
    <n v="0"/>
    <n v="13507"/>
    <n v="55.9"/>
    <s v="E44"/>
    <x v="0"/>
  </r>
  <r>
    <n v="579"/>
    <n v="0"/>
    <x v="0"/>
    <n v="3"/>
    <x v="0"/>
    <s v="Caram, Mrs. Joseph (Maria Elias)"/>
    <x v="1"/>
    <m/>
    <n v="1"/>
    <n v="0"/>
    <n v="2689"/>
    <n v="14.458299999999999"/>
    <m/>
    <x v="1"/>
  </r>
  <r>
    <n v="580"/>
    <n v="1"/>
    <x v="1"/>
    <n v="3"/>
    <x v="0"/>
    <s v="Jussila, Mr. Eiriik"/>
    <x v="0"/>
    <n v="32"/>
    <n v="0"/>
    <n v="0"/>
    <s v="STON/O 2. 3101286"/>
    <n v="7.9249999999999998"/>
    <m/>
    <x v="0"/>
  </r>
  <r>
    <n v="581"/>
    <n v="1"/>
    <x v="1"/>
    <n v="2"/>
    <x v="2"/>
    <s v="Christy, Miss. Julie Rachel"/>
    <x v="1"/>
    <n v="25"/>
    <n v="1"/>
    <n v="1"/>
    <n v="237789"/>
    <n v="30"/>
    <m/>
    <x v="0"/>
  </r>
  <r>
    <n v="582"/>
    <n v="1"/>
    <x v="1"/>
    <n v="1"/>
    <x v="1"/>
    <s v="Thayer, Mrs. John Borland (Marian Longstreth Morris)"/>
    <x v="1"/>
    <n v="39"/>
    <n v="1"/>
    <n v="1"/>
    <n v="17421"/>
    <n v="110.88330000000001"/>
    <s v="C68"/>
    <x v="1"/>
  </r>
  <r>
    <n v="583"/>
    <n v="0"/>
    <x v="0"/>
    <n v="2"/>
    <x v="2"/>
    <s v="Downton, Mr. William James"/>
    <x v="0"/>
    <n v="54"/>
    <n v="0"/>
    <n v="0"/>
    <n v="28403"/>
    <n v="26"/>
    <m/>
    <x v="0"/>
  </r>
  <r>
    <n v="584"/>
    <n v="0"/>
    <x v="0"/>
    <n v="1"/>
    <x v="1"/>
    <s v="Ross, Mr. John Hugo"/>
    <x v="0"/>
    <n v="36"/>
    <n v="0"/>
    <n v="0"/>
    <n v="13049"/>
    <n v="40.125"/>
    <s v="A10"/>
    <x v="1"/>
  </r>
  <r>
    <n v="585"/>
    <n v="0"/>
    <x v="0"/>
    <n v="3"/>
    <x v="0"/>
    <s v="Paulner, Mr. Uscher"/>
    <x v="0"/>
    <m/>
    <n v="0"/>
    <n v="0"/>
    <n v="3411"/>
    <n v="8.7125000000000004"/>
    <m/>
    <x v="1"/>
  </r>
  <r>
    <n v="586"/>
    <n v="1"/>
    <x v="1"/>
    <n v="1"/>
    <x v="1"/>
    <s v="Taussig, Miss. Ruth"/>
    <x v="1"/>
    <n v="18"/>
    <n v="0"/>
    <n v="2"/>
    <n v="110413"/>
    <n v="79.650000000000006"/>
    <s v="E68"/>
    <x v="0"/>
  </r>
  <r>
    <n v="587"/>
    <n v="0"/>
    <x v="0"/>
    <n v="2"/>
    <x v="2"/>
    <s v="Jarvis, Mr. John Denzil"/>
    <x v="0"/>
    <n v="47"/>
    <n v="0"/>
    <n v="0"/>
    <n v="237565"/>
    <n v="15"/>
    <m/>
    <x v="0"/>
  </r>
  <r>
    <n v="588"/>
    <n v="1"/>
    <x v="1"/>
    <n v="1"/>
    <x v="1"/>
    <s v="Frolicher-Stehli, Mr. Maxmillian"/>
    <x v="0"/>
    <n v="60"/>
    <n v="1"/>
    <n v="1"/>
    <n v="13567"/>
    <n v="79.2"/>
    <s v="B41"/>
    <x v="1"/>
  </r>
  <r>
    <n v="589"/>
    <n v="0"/>
    <x v="0"/>
    <n v="3"/>
    <x v="0"/>
    <s v="Gilinski, Mr. Eliezer"/>
    <x v="0"/>
    <n v="22"/>
    <n v="0"/>
    <n v="0"/>
    <n v="14973"/>
    <n v="8.0500000000000007"/>
    <m/>
    <x v="0"/>
  </r>
  <r>
    <n v="590"/>
    <n v="0"/>
    <x v="0"/>
    <n v="3"/>
    <x v="0"/>
    <s v="Murdlin, Mr. Joseph"/>
    <x v="0"/>
    <m/>
    <n v="0"/>
    <n v="0"/>
    <s v="A./5. 3235"/>
    <n v="8.0500000000000007"/>
    <m/>
    <x v="0"/>
  </r>
  <r>
    <n v="591"/>
    <n v="0"/>
    <x v="0"/>
    <n v="3"/>
    <x v="0"/>
    <s v="Rintamaki, Mr. Matti"/>
    <x v="0"/>
    <n v="35"/>
    <n v="0"/>
    <n v="0"/>
    <s v="STON/O 2. 3101273"/>
    <n v="7.125"/>
    <m/>
    <x v="0"/>
  </r>
  <r>
    <n v="592"/>
    <n v="1"/>
    <x v="1"/>
    <n v="1"/>
    <x v="1"/>
    <s v="Stephenson, Mrs. Walter Bertram (Martha Eustis)"/>
    <x v="1"/>
    <n v="52"/>
    <n v="1"/>
    <n v="0"/>
    <n v="36947"/>
    <n v="78.2667"/>
    <s v="D20"/>
    <x v="1"/>
  </r>
  <r>
    <n v="593"/>
    <n v="0"/>
    <x v="0"/>
    <n v="3"/>
    <x v="0"/>
    <s v="Elsbury, Mr. William James"/>
    <x v="0"/>
    <n v="47"/>
    <n v="0"/>
    <n v="0"/>
    <s v="A/5 3902"/>
    <n v="7.25"/>
    <m/>
    <x v="0"/>
  </r>
  <r>
    <n v="594"/>
    <n v="0"/>
    <x v="0"/>
    <n v="3"/>
    <x v="0"/>
    <s v="Bourke, Miss. Mary"/>
    <x v="1"/>
    <m/>
    <n v="0"/>
    <n v="2"/>
    <n v="364848"/>
    <n v="7.75"/>
    <m/>
    <x v="2"/>
  </r>
  <r>
    <n v="595"/>
    <n v="0"/>
    <x v="0"/>
    <n v="2"/>
    <x v="2"/>
    <s v="Chapman, Mr. John Henry"/>
    <x v="0"/>
    <n v="37"/>
    <n v="1"/>
    <n v="0"/>
    <s v="SC/AH 29037"/>
    <n v="26"/>
    <m/>
    <x v="0"/>
  </r>
  <r>
    <n v="596"/>
    <n v="0"/>
    <x v="0"/>
    <n v="3"/>
    <x v="0"/>
    <s v="Van Impe, Mr. Jean Baptiste"/>
    <x v="0"/>
    <n v="36"/>
    <n v="1"/>
    <n v="1"/>
    <n v="345773"/>
    <n v="24.15"/>
    <m/>
    <x v="0"/>
  </r>
  <r>
    <n v="597"/>
    <n v="1"/>
    <x v="1"/>
    <n v="2"/>
    <x v="2"/>
    <s v="Leitch, Miss. Jessie Wills"/>
    <x v="1"/>
    <m/>
    <n v="0"/>
    <n v="0"/>
    <n v="248727"/>
    <n v="33"/>
    <m/>
    <x v="0"/>
  </r>
  <r>
    <n v="598"/>
    <n v="0"/>
    <x v="0"/>
    <n v="3"/>
    <x v="0"/>
    <s v="Johnson, Mr. Alfred"/>
    <x v="0"/>
    <n v="49"/>
    <n v="0"/>
    <n v="0"/>
    <s v="LINE"/>
    <n v="0"/>
    <m/>
    <x v="0"/>
  </r>
  <r>
    <n v="599"/>
    <n v="0"/>
    <x v="0"/>
    <n v="3"/>
    <x v="0"/>
    <s v="Boulos, Mr. Hanna"/>
    <x v="0"/>
    <m/>
    <n v="0"/>
    <n v="0"/>
    <n v="2664"/>
    <n v="7.2249999999999996"/>
    <m/>
    <x v="1"/>
  </r>
  <r>
    <n v="600"/>
    <n v="1"/>
    <x v="1"/>
    <n v="1"/>
    <x v="1"/>
    <s v="Duff Gordon, Sir. Cosmo Edmund (&quot;Mr Morgan&quot;)"/>
    <x v="0"/>
    <n v="49"/>
    <n v="1"/>
    <n v="0"/>
    <s v="PC 17485"/>
    <n v="56.929200000000002"/>
    <s v="A20"/>
    <x v="1"/>
  </r>
  <r>
    <n v="601"/>
    <n v="1"/>
    <x v="1"/>
    <n v="2"/>
    <x v="2"/>
    <s v="Jacobsohn, Mrs. Sidney Samuel (Amy Frances Christy)"/>
    <x v="1"/>
    <n v="24"/>
    <n v="2"/>
    <n v="1"/>
    <n v="243847"/>
    <n v="27"/>
    <m/>
    <x v="0"/>
  </r>
  <r>
    <n v="602"/>
    <n v="0"/>
    <x v="0"/>
    <n v="3"/>
    <x v="0"/>
    <s v="Slabenoff, Mr. Petco"/>
    <x v="0"/>
    <m/>
    <n v="0"/>
    <n v="0"/>
    <n v="349214"/>
    <n v="7.8958000000000004"/>
    <m/>
    <x v="0"/>
  </r>
  <r>
    <n v="603"/>
    <n v="0"/>
    <x v="0"/>
    <n v="1"/>
    <x v="1"/>
    <s v="Harrington, Mr. Charles H"/>
    <x v="0"/>
    <m/>
    <n v="0"/>
    <n v="0"/>
    <n v="113796"/>
    <n v="42.4"/>
    <m/>
    <x v="0"/>
  </r>
  <r>
    <n v="604"/>
    <n v="0"/>
    <x v="0"/>
    <n v="3"/>
    <x v="0"/>
    <s v="Torber, Mr. Ernst William"/>
    <x v="0"/>
    <n v="44"/>
    <n v="0"/>
    <n v="0"/>
    <n v="364511"/>
    <n v="8.0500000000000007"/>
    <m/>
    <x v="0"/>
  </r>
  <r>
    <n v="605"/>
    <n v="1"/>
    <x v="1"/>
    <n v="1"/>
    <x v="1"/>
    <s v="Homer, Mr. Harry (&quot;Mr E Haven&quot;)"/>
    <x v="0"/>
    <n v="35"/>
    <n v="0"/>
    <n v="0"/>
    <n v="111426"/>
    <n v="26.55"/>
    <m/>
    <x v="1"/>
  </r>
  <r>
    <n v="606"/>
    <n v="0"/>
    <x v="0"/>
    <n v="3"/>
    <x v="0"/>
    <s v="Lindell, Mr. Edvard Bengtsson"/>
    <x v="0"/>
    <n v="36"/>
    <n v="1"/>
    <n v="0"/>
    <n v="349910"/>
    <n v="15.55"/>
    <m/>
    <x v="0"/>
  </r>
  <r>
    <n v="607"/>
    <n v="0"/>
    <x v="0"/>
    <n v="3"/>
    <x v="0"/>
    <s v="Karaic, Mr. Milan"/>
    <x v="0"/>
    <n v="30"/>
    <n v="0"/>
    <n v="0"/>
    <n v="349246"/>
    <n v="7.8958000000000004"/>
    <m/>
    <x v="0"/>
  </r>
  <r>
    <n v="608"/>
    <n v="1"/>
    <x v="1"/>
    <n v="1"/>
    <x v="1"/>
    <s v="Daniel, Mr. Robert Williams"/>
    <x v="0"/>
    <n v="27"/>
    <n v="0"/>
    <n v="0"/>
    <n v="113804"/>
    <n v="30.5"/>
    <m/>
    <x v="0"/>
  </r>
  <r>
    <n v="609"/>
    <n v="1"/>
    <x v="1"/>
    <n v="2"/>
    <x v="2"/>
    <s v="Laroche, Mrs. Joseph (Juliette Marie Louise Lafargue)"/>
    <x v="1"/>
    <n v="22"/>
    <n v="1"/>
    <n v="2"/>
    <s v="SC/Paris 2123"/>
    <n v="41.5792"/>
    <m/>
    <x v="1"/>
  </r>
  <r>
    <n v="610"/>
    <n v="1"/>
    <x v="1"/>
    <n v="1"/>
    <x v="1"/>
    <s v="Shutes, Miss. Elizabeth W"/>
    <x v="1"/>
    <n v="40"/>
    <n v="0"/>
    <n v="0"/>
    <s v="PC 17582"/>
    <n v="153.46250000000001"/>
    <s v="C125"/>
    <x v="0"/>
  </r>
  <r>
    <n v="611"/>
    <n v="0"/>
    <x v="0"/>
    <n v="3"/>
    <x v="0"/>
    <s v="Andersson, Mrs. Anders Johan (Alfrida Konstantia Brogren)"/>
    <x v="1"/>
    <n v="39"/>
    <n v="1"/>
    <n v="5"/>
    <n v="347082"/>
    <n v="31.274999999999999"/>
    <m/>
    <x v="0"/>
  </r>
  <r>
    <n v="612"/>
    <n v="0"/>
    <x v="0"/>
    <n v="3"/>
    <x v="0"/>
    <s v="Jardin, Mr. Jose Neto"/>
    <x v="0"/>
    <m/>
    <n v="0"/>
    <n v="0"/>
    <s v="SOTON/O.Q. 3101305"/>
    <n v="7.05"/>
    <m/>
    <x v="0"/>
  </r>
  <r>
    <n v="613"/>
    <n v="1"/>
    <x v="1"/>
    <n v="3"/>
    <x v="0"/>
    <s v="Murphy, Miss. Margaret Jane"/>
    <x v="1"/>
    <m/>
    <n v="1"/>
    <n v="0"/>
    <n v="367230"/>
    <n v="15.5"/>
    <m/>
    <x v="2"/>
  </r>
  <r>
    <n v="614"/>
    <n v="0"/>
    <x v="0"/>
    <n v="3"/>
    <x v="0"/>
    <s v="Horgan, Mr. John"/>
    <x v="0"/>
    <m/>
    <n v="0"/>
    <n v="0"/>
    <n v="370377"/>
    <n v="7.75"/>
    <m/>
    <x v="2"/>
  </r>
  <r>
    <n v="615"/>
    <n v="0"/>
    <x v="0"/>
    <n v="3"/>
    <x v="0"/>
    <s v="Brocklebank, Mr. William Alfred"/>
    <x v="0"/>
    <n v="35"/>
    <n v="0"/>
    <n v="0"/>
    <n v="364512"/>
    <n v="8.0500000000000007"/>
    <m/>
    <x v="0"/>
  </r>
  <r>
    <n v="616"/>
    <n v="1"/>
    <x v="1"/>
    <n v="2"/>
    <x v="2"/>
    <s v="Herman, Miss. Alice"/>
    <x v="1"/>
    <n v="24"/>
    <n v="1"/>
    <n v="2"/>
    <n v="220845"/>
    <n v="65"/>
    <m/>
    <x v="0"/>
  </r>
  <r>
    <n v="617"/>
    <n v="0"/>
    <x v="0"/>
    <n v="3"/>
    <x v="0"/>
    <s v="Danbom, Mr. Ernst Gilbert"/>
    <x v="0"/>
    <n v="34"/>
    <n v="1"/>
    <n v="1"/>
    <n v="347080"/>
    <n v="14.4"/>
    <m/>
    <x v="0"/>
  </r>
  <r>
    <n v="618"/>
    <n v="0"/>
    <x v="0"/>
    <n v="3"/>
    <x v="0"/>
    <s v="Lobb, Mrs. William Arthur (Cordelia K Stanlick)"/>
    <x v="1"/>
    <n v="26"/>
    <n v="1"/>
    <n v="0"/>
    <s v="A/5. 3336"/>
    <n v="16.100000000000001"/>
    <m/>
    <x v="0"/>
  </r>
  <r>
    <n v="619"/>
    <n v="1"/>
    <x v="1"/>
    <n v="2"/>
    <x v="2"/>
    <s v="Becker, Miss. Marion Louise"/>
    <x v="1"/>
    <n v="4"/>
    <n v="2"/>
    <n v="1"/>
    <n v="230136"/>
    <n v="39"/>
    <s v="F4"/>
    <x v="0"/>
  </r>
  <r>
    <n v="620"/>
    <n v="0"/>
    <x v="0"/>
    <n v="2"/>
    <x v="2"/>
    <s v="Gavey, Mr. Lawrence"/>
    <x v="0"/>
    <n v="26"/>
    <n v="0"/>
    <n v="0"/>
    <n v="31028"/>
    <n v="10.5"/>
    <m/>
    <x v="0"/>
  </r>
  <r>
    <n v="621"/>
    <n v="0"/>
    <x v="0"/>
    <n v="3"/>
    <x v="0"/>
    <s v="Yasbeck, Mr. Antoni"/>
    <x v="0"/>
    <n v="27"/>
    <n v="1"/>
    <n v="0"/>
    <n v="2659"/>
    <n v="14.4542"/>
    <m/>
    <x v="1"/>
  </r>
  <r>
    <n v="622"/>
    <n v="1"/>
    <x v="1"/>
    <n v="1"/>
    <x v="1"/>
    <s v="Kimball, Mr. Edwin Nelson Jr"/>
    <x v="0"/>
    <n v="42"/>
    <n v="1"/>
    <n v="0"/>
    <n v="11753"/>
    <n v="52.554200000000002"/>
    <s v="D19"/>
    <x v="0"/>
  </r>
  <r>
    <n v="623"/>
    <n v="1"/>
    <x v="1"/>
    <n v="3"/>
    <x v="0"/>
    <s v="Nakid, Mr. Sahid"/>
    <x v="0"/>
    <n v="20"/>
    <n v="1"/>
    <n v="1"/>
    <n v="2653"/>
    <n v="15.7417"/>
    <m/>
    <x v="1"/>
  </r>
  <r>
    <n v="624"/>
    <n v="0"/>
    <x v="0"/>
    <n v="3"/>
    <x v="0"/>
    <s v="Hansen, Mr. Henry Damsgaard"/>
    <x v="0"/>
    <n v="21"/>
    <n v="0"/>
    <n v="0"/>
    <n v="350029"/>
    <n v="7.8541999999999996"/>
    <m/>
    <x v="0"/>
  </r>
  <r>
    <n v="625"/>
    <n v="0"/>
    <x v="0"/>
    <n v="3"/>
    <x v="0"/>
    <s v="Bowen, Mr. David John &quot;Dai&quot;"/>
    <x v="0"/>
    <n v="21"/>
    <n v="0"/>
    <n v="0"/>
    <n v="54636"/>
    <n v="16.100000000000001"/>
    <m/>
    <x v="0"/>
  </r>
  <r>
    <n v="626"/>
    <n v="0"/>
    <x v="0"/>
    <n v="1"/>
    <x v="1"/>
    <s v="Sutton, Mr. Frederick"/>
    <x v="0"/>
    <n v="61"/>
    <n v="0"/>
    <n v="0"/>
    <n v="36963"/>
    <n v="32.320799999999998"/>
    <s v="D50"/>
    <x v="0"/>
  </r>
  <r>
    <n v="627"/>
    <n v="0"/>
    <x v="0"/>
    <n v="2"/>
    <x v="2"/>
    <s v="Kirkland, Rev. Charles Leonard"/>
    <x v="0"/>
    <n v="57"/>
    <n v="0"/>
    <n v="0"/>
    <n v="219533"/>
    <n v="12.35"/>
    <m/>
    <x v="2"/>
  </r>
  <r>
    <n v="628"/>
    <n v="1"/>
    <x v="1"/>
    <n v="1"/>
    <x v="1"/>
    <s v="Longley, Miss. Gretchen Fiske"/>
    <x v="1"/>
    <n v="21"/>
    <n v="0"/>
    <n v="0"/>
    <n v="13502"/>
    <n v="77.958299999999994"/>
    <s v="D9"/>
    <x v="0"/>
  </r>
  <r>
    <n v="629"/>
    <n v="0"/>
    <x v="0"/>
    <n v="3"/>
    <x v="0"/>
    <s v="Bostandyeff, Mr. Guentcho"/>
    <x v="0"/>
    <n v="26"/>
    <n v="0"/>
    <n v="0"/>
    <n v="349224"/>
    <n v="7.8958000000000004"/>
    <m/>
    <x v="0"/>
  </r>
  <r>
    <n v="630"/>
    <n v="0"/>
    <x v="0"/>
    <n v="3"/>
    <x v="0"/>
    <s v="O'Connell, Mr. Patrick D"/>
    <x v="0"/>
    <m/>
    <n v="0"/>
    <n v="0"/>
    <n v="334912"/>
    <n v="7.7332999999999998"/>
    <m/>
    <x v="2"/>
  </r>
  <r>
    <n v="631"/>
    <n v="1"/>
    <x v="1"/>
    <n v="1"/>
    <x v="1"/>
    <s v="Barkworth, Mr. Algernon Henry Wilson"/>
    <x v="0"/>
    <n v="80"/>
    <n v="0"/>
    <n v="0"/>
    <n v="27042"/>
    <n v="30"/>
    <s v="A23"/>
    <x v="0"/>
  </r>
  <r>
    <n v="632"/>
    <n v="0"/>
    <x v="0"/>
    <n v="3"/>
    <x v="0"/>
    <s v="Lundahl, Mr. Johan Svensson"/>
    <x v="0"/>
    <n v="51"/>
    <n v="0"/>
    <n v="0"/>
    <n v="347743"/>
    <n v="7.0541999999999998"/>
    <m/>
    <x v="0"/>
  </r>
  <r>
    <n v="633"/>
    <n v="1"/>
    <x v="1"/>
    <n v="1"/>
    <x v="1"/>
    <s v="Stahelin-Maeglin, Dr. Max"/>
    <x v="0"/>
    <n v="32"/>
    <n v="0"/>
    <n v="0"/>
    <n v="13214"/>
    <n v="30.5"/>
    <s v="B50"/>
    <x v="1"/>
  </r>
  <r>
    <n v="634"/>
    <n v="0"/>
    <x v="0"/>
    <n v="1"/>
    <x v="1"/>
    <s v="Parr, Mr. William Henry Marsh"/>
    <x v="0"/>
    <m/>
    <n v="0"/>
    <n v="0"/>
    <n v="112052"/>
    <n v="0"/>
    <m/>
    <x v="0"/>
  </r>
  <r>
    <n v="635"/>
    <n v="0"/>
    <x v="0"/>
    <n v="3"/>
    <x v="0"/>
    <s v="Skoog, Miss. Mabel"/>
    <x v="1"/>
    <n v="9"/>
    <n v="3"/>
    <n v="2"/>
    <n v="347088"/>
    <n v="27.9"/>
    <m/>
    <x v="0"/>
  </r>
  <r>
    <n v="636"/>
    <n v="1"/>
    <x v="1"/>
    <n v="2"/>
    <x v="2"/>
    <s v="Davis, Miss. Mary"/>
    <x v="1"/>
    <n v="28"/>
    <n v="0"/>
    <n v="0"/>
    <n v="237668"/>
    <n v="13"/>
    <m/>
    <x v="0"/>
  </r>
  <r>
    <n v="637"/>
    <n v="0"/>
    <x v="0"/>
    <n v="3"/>
    <x v="0"/>
    <s v="Leinonen, Mr. Antti Gustaf"/>
    <x v="0"/>
    <n v="32"/>
    <n v="0"/>
    <n v="0"/>
    <s v="STON/O 2. 3101292"/>
    <n v="7.9249999999999998"/>
    <m/>
    <x v="0"/>
  </r>
  <r>
    <n v="638"/>
    <n v="0"/>
    <x v="0"/>
    <n v="2"/>
    <x v="2"/>
    <s v="Collyer, Mr. Harvey"/>
    <x v="0"/>
    <n v="31"/>
    <n v="1"/>
    <n v="1"/>
    <s v="C.A. 31921"/>
    <n v="26.25"/>
    <m/>
    <x v="0"/>
  </r>
  <r>
    <n v="639"/>
    <n v="0"/>
    <x v="0"/>
    <n v="3"/>
    <x v="0"/>
    <s v="Panula, Mrs. Juha (Maria Emilia Ojala)"/>
    <x v="1"/>
    <n v="41"/>
    <n v="0"/>
    <n v="5"/>
    <n v="3101295"/>
    <n v="39.6875"/>
    <m/>
    <x v="0"/>
  </r>
  <r>
    <n v="640"/>
    <n v="0"/>
    <x v="0"/>
    <n v="3"/>
    <x v="0"/>
    <s v="Thorneycroft, Mr. Percival"/>
    <x v="0"/>
    <m/>
    <n v="1"/>
    <n v="0"/>
    <n v="376564"/>
    <n v="16.100000000000001"/>
    <m/>
    <x v="0"/>
  </r>
  <r>
    <n v="641"/>
    <n v="0"/>
    <x v="0"/>
    <n v="3"/>
    <x v="0"/>
    <s v="Jensen, Mr. Hans Peder"/>
    <x v="0"/>
    <n v="20"/>
    <n v="0"/>
    <n v="0"/>
    <n v="350050"/>
    <n v="7.8541999999999996"/>
    <m/>
    <x v="0"/>
  </r>
  <r>
    <n v="642"/>
    <n v="1"/>
    <x v="1"/>
    <n v="1"/>
    <x v="1"/>
    <s v="Sagesser, Mlle. Emma"/>
    <x v="1"/>
    <n v="24"/>
    <n v="0"/>
    <n v="0"/>
    <s v="PC 17477"/>
    <n v="69.3"/>
    <s v="B35"/>
    <x v="1"/>
  </r>
  <r>
    <n v="643"/>
    <n v="0"/>
    <x v="0"/>
    <n v="3"/>
    <x v="0"/>
    <s v="Skoog, Miss. Margit Elizabeth"/>
    <x v="1"/>
    <n v="2"/>
    <n v="3"/>
    <n v="2"/>
    <n v="347088"/>
    <n v="27.9"/>
    <m/>
    <x v="0"/>
  </r>
  <r>
    <n v="644"/>
    <n v="1"/>
    <x v="1"/>
    <n v="3"/>
    <x v="0"/>
    <s v="Foo, Mr. Choong"/>
    <x v="0"/>
    <m/>
    <n v="0"/>
    <n v="0"/>
    <n v="1601"/>
    <n v="56.495800000000003"/>
    <m/>
    <x v="0"/>
  </r>
  <r>
    <n v="645"/>
    <n v="1"/>
    <x v="1"/>
    <n v="3"/>
    <x v="0"/>
    <s v="Baclini, Miss. Eugenie"/>
    <x v="1"/>
    <n v="0.75"/>
    <n v="2"/>
    <n v="1"/>
    <n v="2666"/>
    <n v="19.258299999999998"/>
    <m/>
    <x v="1"/>
  </r>
  <r>
    <n v="646"/>
    <n v="1"/>
    <x v="1"/>
    <n v="1"/>
    <x v="1"/>
    <s v="Harper, Mr. Henry Sleeper"/>
    <x v="0"/>
    <n v="48"/>
    <n v="1"/>
    <n v="0"/>
    <s v="PC 17572"/>
    <n v="76.729200000000006"/>
    <s v="D33"/>
    <x v="1"/>
  </r>
  <r>
    <n v="647"/>
    <n v="0"/>
    <x v="0"/>
    <n v="3"/>
    <x v="0"/>
    <s v="Cor, Mr. Liudevit"/>
    <x v="0"/>
    <n v="19"/>
    <n v="0"/>
    <n v="0"/>
    <n v="349231"/>
    <n v="7.8958000000000004"/>
    <m/>
    <x v="0"/>
  </r>
  <r>
    <n v="648"/>
    <n v="1"/>
    <x v="1"/>
    <n v="1"/>
    <x v="1"/>
    <s v="Simonius-Blumer, Col. Oberst Alfons"/>
    <x v="0"/>
    <n v="56"/>
    <n v="0"/>
    <n v="0"/>
    <n v="13213"/>
    <n v="35.5"/>
    <s v="A26"/>
    <x v="1"/>
  </r>
  <r>
    <n v="649"/>
    <n v="0"/>
    <x v="0"/>
    <n v="3"/>
    <x v="0"/>
    <s v="Willey, Mr. Edward"/>
    <x v="0"/>
    <m/>
    <n v="0"/>
    <n v="0"/>
    <s v="S.O./P.P. 751"/>
    <n v="7.55"/>
    <m/>
    <x v="0"/>
  </r>
  <r>
    <n v="650"/>
    <n v="1"/>
    <x v="1"/>
    <n v="3"/>
    <x v="0"/>
    <s v="Stanley, Miss. Amy Zillah Elsie"/>
    <x v="1"/>
    <n v="23"/>
    <n v="0"/>
    <n v="0"/>
    <s v="CA. 2314"/>
    <n v="7.55"/>
    <m/>
    <x v="0"/>
  </r>
  <r>
    <n v="651"/>
    <n v="0"/>
    <x v="0"/>
    <n v="3"/>
    <x v="0"/>
    <s v="Mitkoff, Mr. Mito"/>
    <x v="0"/>
    <m/>
    <n v="0"/>
    <n v="0"/>
    <n v="349221"/>
    <n v="7.8958000000000004"/>
    <m/>
    <x v="0"/>
  </r>
  <r>
    <n v="652"/>
    <n v="1"/>
    <x v="1"/>
    <n v="2"/>
    <x v="2"/>
    <s v="Doling, Miss. Elsie"/>
    <x v="1"/>
    <n v="18"/>
    <n v="0"/>
    <n v="1"/>
    <n v="231919"/>
    <n v="23"/>
    <m/>
    <x v="0"/>
  </r>
  <r>
    <n v="653"/>
    <n v="0"/>
    <x v="0"/>
    <n v="3"/>
    <x v="0"/>
    <s v="Kalvik, Mr. Johannes Halvorsen"/>
    <x v="0"/>
    <n v="21"/>
    <n v="0"/>
    <n v="0"/>
    <n v="8475"/>
    <n v="8.4332999999999991"/>
    <m/>
    <x v="0"/>
  </r>
  <r>
    <n v="654"/>
    <n v="1"/>
    <x v="1"/>
    <n v="3"/>
    <x v="0"/>
    <s v="O'Leary, Miss. Hanora &quot;Norah&quot;"/>
    <x v="1"/>
    <m/>
    <n v="0"/>
    <n v="0"/>
    <n v="330919"/>
    <n v="7.8292000000000002"/>
    <m/>
    <x v="2"/>
  </r>
  <r>
    <n v="655"/>
    <n v="0"/>
    <x v="0"/>
    <n v="3"/>
    <x v="0"/>
    <s v="Hegarty, Miss. Hanora &quot;Nora&quot;"/>
    <x v="1"/>
    <n v="18"/>
    <n v="0"/>
    <n v="0"/>
    <n v="365226"/>
    <n v="6.75"/>
    <m/>
    <x v="2"/>
  </r>
  <r>
    <n v="656"/>
    <n v="0"/>
    <x v="0"/>
    <n v="2"/>
    <x v="2"/>
    <s v="Hickman, Mr. Leonard Mark"/>
    <x v="0"/>
    <n v="24"/>
    <n v="2"/>
    <n v="0"/>
    <s v="S.O.C. 14879"/>
    <n v="73.5"/>
    <m/>
    <x v="0"/>
  </r>
  <r>
    <n v="657"/>
    <n v="0"/>
    <x v="0"/>
    <n v="3"/>
    <x v="0"/>
    <s v="Radeff, Mr. Alexander"/>
    <x v="0"/>
    <m/>
    <n v="0"/>
    <n v="0"/>
    <n v="349223"/>
    <n v="7.8958000000000004"/>
    <m/>
    <x v="0"/>
  </r>
  <r>
    <n v="658"/>
    <n v="0"/>
    <x v="0"/>
    <n v="3"/>
    <x v="0"/>
    <s v="Bourke, Mrs. John (Catherine)"/>
    <x v="1"/>
    <n v="32"/>
    <n v="1"/>
    <n v="1"/>
    <n v="364849"/>
    <n v="15.5"/>
    <m/>
    <x v="2"/>
  </r>
  <r>
    <n v="659"/>
    <n v="0"/>
    <x v="0"/>
    <n v="2"/>
    <x v="2"/>
    <s v="Eitemiller, Mr. George Floyd"/>
    <x v="0"/>
    <n v="23"/>
    <n v="0"/>
    <n v="0"/>
    <n v="29751"/>
    <n v="13"/>
    <m/>
    <x v="0"/>
  </r>
  <r>
    <n v="660"/>
    <n v="0"/>
    <x v="0"/>
    <n v="1"/>
    <x v="1"/>
    <s v="Newell, Mr. Arthur Webster"/>
    <x v="0"/>
    <n v="58"/>
    <n v="0"/>
    <n v="2"/>
    <n v="35273"/>
    <n v="113.27500000000001"/>
    <s v="D48"/>
    <x v="1"/>
  </r>
  <r>
    <n v="661"/>
    <n v="1"/>
    <x v="1"/>
    <n v="1"/>
    <x v="1"/>
    <s v="Frauenthal, Dr. Henry William"/>
    <x v="0"/>
    <n v="50"/>
    <n v="2"/>
    <n v="0"/>
    <s v="PC 17611"/>
    <n v="133.65"/>
    <m/>
    <x v="0"/>
  </r>
  <r>
    <n v="662"/>
    <n v="0"/>
    <x v="0"/>
    <n v="3"/>
    <x v="0"/>
    <s v="Badt, Mr. Mohamed"/>
    <x v="0"/>
    <n v="40"/>
    <n v="0"/>
    <n v="0"/>
    <n v="2623"/>
    <n v="7.2249999999999996"/>
    <m/>
    <x v="1"/>
  </r>
  <r>
    <n v="663"/>
    <n v="0"/>
    <x v="0"/>
    <n v="1"/>
    <x v="1"/>
    <s v="Colley, Mr. Edward Pomeroy"/>
    <x v="0"/>
    <n v="47"/>
    <n v="0"/>
    <n v="0"/>
    <n v="5727"/>
    <n v="25.587499999999999"/>
    <s v="E58"/>
    <x v="0"/>
  </r>
  <r>
    <n v="664"/>
    <n v="0"/>
    <x v="0"/>
    <n v="3"/>
    <x v="0"/>
    <s v="Coleff, Mr. Peju"/>
    <x v="0"/>
    <n v="36"/>
    <n v="0"/>
    <n v="0"/>
    <n v="349210"/>
    <n v="7.4958"/>
    <m/>
    <x v="0"/>
  </r>
  <r>
    <n v="665"/>
    <n v="1"/>
    <x v="1"/>
    <n v="3"/>
    <x v="0"/>
    <s v="Lindqvist, Mr. Eino William"/>
    <x v="0"/>
    <n v="20"/>
    <n v="1"/>
    <n v="0"/>
    <s v="STON/O 2. 3101285"/>
    <n v="7.9249999999999998"/>
    <m/>
    <x v="0"/>
  </r>
  <r>
    <n v="666"/>
    <n v="0"/>
    <x v="0"/>
    <n v="2"/>
    <x v="2"/>
    <s v="Hickman, Mr. Lewis"/>
    <x v="0"/>
    <n v="32"/>
    <n v="2"/>
    <n v="0"/>
    <s v="S.O.C. 14879"/>
    <n v="73.5"/>
    <m/>
    <x v="0"/>
  </r>
  <r>
    <n v="667"/>
    <n v="0"/>
    <x v="0"/>
    <n v="2"/>
    <x v="2"/>
    <s v="Butler, Mr. Reginald Fenton"/>
    <x v="0"/>
    <n v="25"/>
    <n v="0"/>
    <n v="0"/>
    <n v="234686"/>
    <n v="13"/>
    <m/>
    <x v="0"/>
  </r>
  <r>
    <n v="668"/>
    <n v="0"/>
    <x v="0"/>
    <n v="3"/>
    <x v="0"/>
    <s v="Rommetvedt, Mr. Knud Paust"/>
    <x v="0"/>
    <m/>
    <n v="0"/>
    <n v="0"/>
    <n v="312993"/>
    <n v="7.7750000000000004"/>
    <m/>
    <x v="0"/>
  </r>
  <r>
    <n v="669"/>
    <n v="0"/>
    <x v="0"/>
    <n v="3"/>
    <x v="0"/>
    <s v="Cook, Mr. Jacob"/>
    <x v="0"/>
    <n v="43"/>
    <n v="0"/>
    <n v="0"/>
    <s v="A/5 3536"/>
    <n v="8.0500000000000007"/>
    <m/>
    <x v="0"/>
  </r>
  <r>
    <n v="670"/>
    <n v="1"/>
    <x v="1"/>
    <n v="1"/>
    <x v="1"/>
    <s v="Taylor, Mrs. Elmer Zebley (Juliet Cummins Wright)"/>
    <x v="1"/>
    <m/>
    <n v="1"/>
    <n v="0"/>
    <n v="19996"/>
    <n v="52"/>
    <s v="C126"/>
    <x v="0"/>
  </r>
  <r>
    <n v="671"/>
    <n v="1"/>
    <x v="1"/>
    <n v="2"/>
    <x v="2"/>
    <s v="Brown, Mrs. Thomas William Solomon (Elizabeth Catherine Ford)"/>
    <x v="1"/>
    <n v="40"/>
    <n v="1"/>
    <n v="1"/>
    <n v="29750"/>
    <n v="39"/>
    <m/>
    <x v="0"/>
  </r>
  <r>
    <n v="672"/>
    <n v="0"/>
    <x v="0"/>
    <n v="1"/>
    <x v="1"/>
    <s v="Davidson, Mr. Thornton"/>
    <x v="0"/>
    <n v="31"/>
    <n v="1"/>
    <n v="0"/>
    <s v="F.C. 12750"/>
    <n v="52"/>
    <s v="B71"/>
    <x v="0"/>
  </r>
  <r>
    <n v="673"/>
    <n v="0"/>
    <x v="0"/>
    <n v="2"/>
    <x v="2"/>
    <s v="Mitchell, Mr. Henry Michael"/>
    <x v="0"/>
    <n v="70"/>
    <n v="0"/>
    <n v="0"/>
    <s v="C.A. 24580"/>
    <n v="10.5"/>
    <m/>
    <x v="0"/>
  </r>
  <r>
    <n v="674"/>
    <n v="1"/>
    <x v="1"/>
    <n v="2"/>
    <x v="2"/>
    <s v="Wilhelms, Mr. Charles"/>
    <x v="0"/>
    <n v="31"/>
    <n v="0"/>
    <n v="0"/>
    <n v="244270"/>
    <n v="13"/>
    <m/>
    <x v="0"/>
  </r>
  <r>
    <n v="675"/>
    <n v="0"/>
    <x v="0"/>
    <n v="2"/>
    <x v="2"/>
    <s v="Watson, Mr. Ennis Hastings"/>
    <x v="0"/>
    <m/>
    <n v="0"/>
    <n v="0"/>
    <n v="239856"/>
    <n v="0"/>
    <m/>
    <x v="0"/>
  </r>
  <r>
    <n v="676"/>
    <n v="0"/>
    <x v="0"/>
    <n v="3"/>
    <x v="0"/>
    <s v="Edvardsson, Mr. Gustaf Hjalmar"/>
    <x v="0"/>
    <n v="18"/>
    <n v="0"/>
    <n v="0"/>
    <n v="349912"/>
    <n v="7.7750000000000004"/>
    <m/>
    <x v="0"/>
  </r>
  <r>
    <n v="677"/>
    <n v="0"/>
    <x v="0"/>
    <n v="3"/>
    <x v="0"/>
    <s v="Sawyer, Mr. Frederick Charles"/>
    <x v="0"/>
    <n v="24.5"/>
    <n v="0"/>
    <n v="0"/>
    <n v="342826"/>
    <n v="8.0500000000000007"/>
    <m/>
    <x v="0"/>
  </r>
  <r>
    <n v="678"/>
    <n v="1"/>
    <x v="1"/>
    <n v="3"/>
    <x v="0"/>
    <s v="Turja, Miss. Anna Sofia"/>
    <x v="1"/>
    <n v="18"/>
    <n v="0"/>
    <n v="0"/>
    <n v="4138"/>
    <n v="9.8416999999999994"/>
    <m/>
    <x v="0"/>
  </r>
  <r>
    <n v="679"/>
    <n v="0"/>
    <x v="0"/>
    <n v="3"/>
    <x v="0"/>
    <s v="Goodwin, Mrs. Frederick (Augusta Tyler)"/>
    <x v="1"/>
    <n v="43"/>
    <n v="1"/>
    <n v="6"/>
    <s v="CA 2144"/>
    <n v="46.9"/>
    <m/>
    <x v="0"/>
  </r>
  <r>
    <n v="680"/>
    <n v="1"/>
    <x v="1"/>
    <n v="1"/>
    <x v="1"/>
    <s v="Cardeza, Mr. Thomas Drake Martinez"/>
    <x v="0"/>
    <n v="36"/>
    <n v="0"/>
    <n v="1"/>
    <s v="PC 17755"/>
    <n v="512.32920000000001"/>
    <s v="B51 B53 B55"/>
    <x v="1"/>
  </r>
  <r>
    <n v="681"/>
    <n v="0"/>
    <x v="0"/>
    <n v="3"/>
    <x v="0"/>
    <s v="Peters, Miss. Katie"/>
    <x v="1"/>
    <m/>
    <n v="0"/>
    <n v="0"/>
    <n v="330935"/>
    <n v="8.1374999999999993"/>
    <m/>
    <x v="2"/>
  </r>
  <r>
    <n v="682"/>
    <n v="1"/>
    <x v="1"/>
    <n v="1"/>
    <x v="1"/>
    <s v="Hassab, Mr. Hammad"/>
    <x v="0"/>
    <n v="27"/>
    <n v="0"/>
    <n v="0"/>
    <s v="PC 17572"/>
    <n v="76.729200000000006"/>
    <s v="D49"/>
    <x v="1"/>
  </r>
  <r>
    <n v="683"/>
    <n v="0"/>
    <x v="0"/>
    <n v="3"/>
    <x v="0"/>
    <s v="Olsvigen, Mr. Thor Anderson"/>
    <x v="0"/>
    <n v="20"/>
    <n v="0"/>
    <n v="0"/>
    <n v="6563"/>
    <n v="9.2249999999999996"/>
    <m/>
    <x v="0"/>
  </r>
  <r>
    <n v="684"/>
    <n v="0"/>
    <x v="0"/>
    <n v="3"/>
    <x v="0"/>
    <s v="Goodwin, Mr. Charles Edward"/>
    <x v="0"/>
    <n v="14"/>
    <n v="5"/>
    <n v="2"/>
    <s v="CA 2144"/>
    <n v="46.9"/>
    <m/>
    <x v="0"/>
  </r>
  <r>
    <n v="685"/>
    <n v="0"/>
    <x v="0"/>
    <n v="2"/>
    <x v="2"/>
    <s v="Brown, Mr. Thomas William Solomon"/>
    <x v="0"/>
    <n v="60"/>
    <n v="1"/>
    <n v="1"/>
    <n v="29750"/>
    <n v="39"/>
    <m/>
    <x v="0"/>
  </r>
  <r>
    <n v="686"/>
    <n v="0"/>
    <x v="0"/>
    <n v="2"/>
    <x v="2"/>
    <s v="Laroche, Mr. Joseph Philippe Lemercier"/>
    <x v="0"/>
    <n v="25"/>
    <n v="1"/>
    <n v="2"/>
    <s v="SC/Paris 2123"/>
    <n v="41.5792"/>
    <m/>
    <x v="1"/>
  </r>
  <r>
    <n v="687"/>
    <n v="0"/>
    <x v="0"/>
    <n v="3"/>
    <x v="0"/>
    <s v="Panula, Mr. Jaako Arnold"/>
    <x v="0"/>
    <n v="14"/>
    <n v="4"/>
    <n v="1"/>
    <n v="3101295"/>
    <n v="39.6875"/>
    <m/>
    <x v="0"/>
  </r>
  <r>
    <n v="688"/>
    <n v="0"/>
    <x v="0"/>
    <n v="3"/>
    <x v="0"/>
    <s v="Dakic, Mr. Branko"/>
    <x v="0"/>
    <n v="19"/>
    <n v="0"/>
    <n v="0"/>
    <n v="349228"/>
    <n v="10.1708"/>
    <m/>
    <x v="0"/>
  </r>
  <r>
    <n v="689"/>
    <n v="0"/>
    <x v="0"/>
    <n v="3"/>
    <x v="0"/>
    <s v="Fischer, Mr. Eberhard Thelander"/>
    <x v="0"/>
    <n v="18"/>
    <n v="0"/>
    <n v="0"/>
    <n v="350036"/>
    <n v="7.7957999999999998"/>
    <m/>
    <x v="0"/>
  </r>
  <r>
    <n v="690"/>
    <n v="1"/>
    <x v="1"/>
    <n v="1"/>
    <x v="1"/>
    <s v="Madill, Miss. Georgette Alexandra"/>
    <x v="1"/>
    <n v="15"/>
    <n v="0"/>
    <n v="1"/>
    <n v="24160"/>
    <n v="211.33750000000001"/>
    <s v="B5"/>
    <x v="0"/>
  </r>
  <r>
    <n v="691"/>
    <n v="1"/>
    <x v="1"/>
    <n v="1"/>
    <x v="1"/>
    <s v="Dick, Mr. Albert Adrian"/>
    <x v="0"/>
    <n v="31"/>
    <n v="1"/>
    <n v="0"/>
    <n v="17474"/>
    <n v="57"/>
    <s v="B20"/>
    <x v="0"/>
  </r>
  <r>
    <n v="692"/>
    <n v="1"/>
    <x v="1"/>
    <n v="3"/>
    <x v="0"/>
    <s v="Karun, Miss. Manca"/>
    <x v="1"/>
    <n v="4"/>
    <n v="0"/>
    <n v="1"/>
    <n v="349256"/>
    <n v="13.416700000000001"/>
    <m/>
    <x v="1"/>
  </r>
  <r>
    <n v="693"/>
    <n v="1"/>
    <x v="1"/>
    <n v="3"/>
    <x v="0"/>
    <s v="Lam, Mr. Ali"/>
    <x v="0"/>
    <m/>
    <n v="0"/>
    <n v="0"/>
    <n v="1601"/>
    <n v="56.495800000000003"/>
    <m/>
    <x v="0"/>
  </r>
  <r>
    <n v="694"/>
    <n v="0"/>
    <x v="0"/>
    <n v="3"/>
    <x v="0"/>
    <s v="Saad, Mr. Khalil"/>
    <x v="0"/>
    <n v="25"/>
    <n v="0"/>
    <n v="0"/>
    <n v="2672"/>
    <n v="7.2249999999999996"/>
    <m/>
    <x v="1"/>
  </r>
  <r>
    <n v="695"/>
    <n v="0"/>
    <x v="0"/>
    <n v="1"/>
    <x v="1"/>
    <s v="Weir, Col. John"/>
    <x v="0"/>
    <n v="60"/>
    <n v="0"/>
    <n v="0"/>
    <n v="113800"/>
    <n v="26.55"/>
    <m/>
    <x v="0"/>
  </r>
  <r>
    <n v="696"/>
    <n v="0"/>
    <x v="0"/>
    <n v="2"/>
    <x v="2"/>
    <s v="Chapman, Mr. Charles Henry"/>
    <x v="0"/>
    <n v="52"/>
    <n v="0"/>
    <n v="0"/>
    <n v="248731"/>
    <n v="13.5"/>
    <m/>
    <x v="0"/>
  </r>
  <r>
    <n v="697"/>
    <n v="0"/>
    <x v="0"/>
    <n v="3"/>
    <x v="0"/>
    <s v="Kelly, Mr. James"/>
    <x v="0"/>
    <n v="44"/>
    <n v="0"/>
    <n v="0"/>
    <n v="363592"/>
    <n v="8.0500000000000007"/>
    <m/>
    <x v="0"/>
  </r>
  <r>
    <n v="698"/>
    <n v="1"/>
    <x v="1"/>
    <n v="3"/>
    <x v="0"/>
    <s v="Mullens, Miss. Katherine &quot;Katie&quot;"/>
    <x v="1"/>
    <m/>
    <n v="0"/>
    <n v="0"/>
    <n v="35852"/>
    <n v="7.7332999999999998"/>
    <m/>
    <x v="2"/>
  </r>
  <r>
    <n v="699"/>
    <n v="0"/>
    <x v="0"/>
    <n v="1"/>
    <x v="1"/>
    <s v="Thayer, Mr. John Borland"/>
    <x v="0"/>
    <n v="49"/>
    <n v="1"/>
    <n v="1"/>
    <n v="17421"/>
    <n v="110.88330000000001"/>
    <s v="C68"/>
    <x v="1"/>
  </r>
  <r>
    <n v="700"/>
    <n v="0"/>
    <x v="0"/>
    <n v="3"/>
    <x v="0"/>
    <s v="Humblen, Mr. Adolf Mathias Nicolai Olsen"/>
    <x v="0"/>
    <n v="42"/>
    <n v="0"/>
    <n v="0"/>
    <n v="348121"/>
    <n v="7.65"/>
    <s v="F G63"/>
    <x v="0"/>
  </r>
  <r>
    <n v="701"/>
    <n v="1"/>
    <x v="1"/>
    <n v="1"/>
    <x v="1"/>
    <s v="Astor, Mrs. John Jacob (Madeleine Talmadge Force)"/>
    <x v="1"/>
    <n v="18"/>
    <n v="1"/>
    <n v="0"/>
    <s v="PC 17757"/>
    <n v="227.52500000000001"/>
    <s v="C62 C64"/>
    <x v="1"/>
  </r>
  <r>
    <n v="702"/>
    <n v="1"/>
    <x v="1"/>
    <n v="1"/>
    <x v="1"/>
    <s v="Silverthorne, Mr. Spencer Victor"/>
    <x v="0"/>
    <n v="35"/>
    <n v="0"/>
    <n v="0"/>
    <s v="PC 17475"/>
    <n v="26.287500000000001"/>
    <s v="E24"/>
    <x v="0"/>
  </r>
  <r>
    <n v="703"/>
    <n v="0"/>
    <x v="0"/>
    <n v="3"/>
    <x v="0"/>
    <s v="Barbara, Miss. Saiide"/>
    <x v="1"/>
    <n v="18"/>
    <n v="0"/>
    <n v="1"/>
    <n v="2691"/>
    <n v="14.4542"/>
    <m/>
    <x v="1"/>
  </r>
  <r>
    <n v="704"/>
    <n v="0"/>
    <x v="0"/>
    <n v="3"/>
    <x v="0"/>
    <s v="Gallagher, Mr. Martin"/>
    <x v="0"/>
    <n v="25"/>
    <n v="0"/>
    <n v="0"/>
    <n v="36864"/>
    <n v="7.7416999999999998"/>
    <m/>
    <x v="2"/>
  </r>
  <r>
    <n v="705"/>
    <n v="0"/>
    <x v="0"/>
    <n v="3"/>
    <x v="0"/>
    <s v="Hansen, Mr. Henrik Juul"/>
    <x v="0"/>
    <n v="26"/>
    <n v="1"/>
    <n v="0"/>
    <n v="350025"/>
    <n v="7.8541999999999996"/>
    <m/>
    <x v="0"/>
  </r>
  <r>
    <n v="706"/>
    <n v="0"/>
    <x v="0"/>
    <n v="2"/>
    <x v="2"/>
    <s v="Morley, Mr. Henry Samuel (&quot;Mr Henry Marshall&quot;)"/>
    <x v="0"/>
    <n v="39"/>
    <n v="0"/>
    <n v="0"/>
    <n v="250655"/>
    <n v="26"/>
    <m/>
    <x v="0"/>
  </r>
  <r>
    <n v="707"/>
    <n v="1"/>
    <x v="1"/>
    <n v="2"/>
    <x v="2"/>
    <s v="Kelly, Mrs. Florence &quot;Fannie&quot;"/>
    <x v="1"/>
    <n v="45"/>
    <n v="0"/>
    <n v="0"/>
    <n v="223596"/>
    <n v="13.5"/>
    <m/>
    <x v="0"/>
  </r>
  <r>
    <n v="708"/>
    <n v="1"/>
    <x v="1"/>
    <n v="1"/>
    <x v="1"/>
    <s v="Calderhead, Mr. Edward Pennington"/>
    <x v="0"/>
    <n v="42"/>
    <n v="0"/>
    <n v="0"/>
    <s v="PC 17476"/>
    <n v="26.287500000000001"/>
    <s v="E24"/>
    <x v="0"/>
  </r>
  <r>
    <n v="709"/>
    <n v="1"/>
    <x v="1"/>
    <n v="1"/>
    <x v="1"/>
    <s v="Cleaver, Miss. Alice"/>
    <x v="1"/>
    <n v="22"/>
    <n v="0"/>
    <n v="0"/>
    <n v="113781"/>
    <n v="151.55000000000001"/>
    <m/>
    <x v="0"/>
  </r>
  <r>
    <n v="710"/>
    <n v="1"/>
    <x v="1"/>
    <n v="3"/>
    <x v="0"/>
    <s v="Moubarek, Master. Halim Gonios (&quot;William George&quot;)"/>
    <x v="0"/>
    <m/>
    <n v="1"/>
    <n v="1"/>
    <n v="2661"/>
    <n v="15.245799999999999"/>
    <m/>
    <x v="1"/>
  </r>
  <r>
    <n v="711"/>
    <n v="1"/>
    <x v="1"/>
    <n v="1"/>
    <x v="1"/>
    <s v="Mayne, Mlle. Berthe Antonine (&quot;Mrs de Villiers&quot;)"/>
    <x v="1"/>
    <n v="24"/>
    <n v="0"/>
    <n v="0"/>
    <s v="PC 17482"/>
    <n v="49.504199999999997"/>
    <s v="C90"/>
    <x v="1"/>
  </r>
  <r>
    <n v="712"/>
    <n v="0"/>
    <x v="0"/>
    <n v="1"/>
    <x v="1"/>
    <s v="Klaber, Mr. Herman"/>
    <x v="0"/>
    <m/>
    <n v="0"/>
    <n v="0"/>
    <n v="113028"/>
    <n v="26.55"/>
    <s v="C124"/>
    <x v="0"/>
  </r>
  <r>
    <n v="713"/>
    <n v="1"/>
    <x v="1"/>
    <n v="1"/>
    <x v="1"/>
    <s v="Taylor, Mr. Elmer Zebley"/>
    <x v="0"/>
    <n v="48"/>
    <n v="1"/>
    <n v="0"/>
    <n v="19996"/>
    <n v="52"/>
    <s v="C126"/>
    <x v="0"/>
  </r>
  <r>
    <n v="714"/>
    <n v="0"/>
    <x v="0"/>
    <n v="3"/>
    <x v="0"/>
    <s v="Larsson, Mr. August Viktor"/>
    <x v="0"/>
    <n v="29"/>
    <n v="0"/>
    <n v="0"/>
    <n v="7545"/>
    <n v="9.4832999999999998"/>
    <m/>
    <x v="0"/>
  </r>
  <r>
    <n v="715"/>
    <n v="0"/>
    <x v="0"/>
    <n v="2"/>
    <x v="2"/>
    <s v="Greenberg, Mr. Samuel"/>
    <x v="0"/>
    <n v="52"/>
    <n v="0"/>
    <n v="0"/>
    <n v="250647"/>
    <n v="13"/>
    <m/>
    <x v="0"/>
  </r>
  <r>
    <n v="716"/>
    <n v="0"/>
    <x v="0"/>
    <n v="3"/>
    <x v="0"/>
    <s v="Soholt, Mr. Peter Andreas Lauritz Andersen"/>
    <x v="0"/>
    <n v="19"/>
    <n v="0"/>
    <n v="0"/>
    <n v="348124"/>
    <n v="7.65"/>
    <s v="F G73"/>
    <x v="0"/>
  </r>
  <r>
    <n v="717"/>
    <n v="1"/>
    <x v="1"/>
    <n v="1"/>
    <x v="1"/>
    <s v="Endres, Miss. Caroline Louise"/>
    <x v="1"/>
    <n v="38"/>
    <n v="0"/>
    <n v="0"/>
    <s v="PC 17757"/>
    <n v="227.52500000000001"/>
    <s v="C45"/>
    <x v="1"/>
  </r>
  <r>
    <n v="718"/>
    <n v="1"/>
    <x v="1"/>
    <n v="2"/>
    <x v="2"/>
    <s v="Troutt, Miss. Edwina Celia &quot;Winnie&quot;"/>
    <x v="1"/>
    <n v="27"/>
    <n v="0"/>
    <n v="0"/>
    <n v="34218"/>
    <n v="10.5"/>
    <s v="E101"/>
    <x v="0"/>
  </r>
  <r>
    <n v="719"/>
    <n v="0"/>
    <x v="0"/>
    <n v="3"/>
    <x v="0"/>
    <s v="McEvoy, Mr. Michael"/>
    <x v="0"/>
    <m/>
    <n v="0"/>
    <n v="0"/>
    <n v="36568"/>
    <n v="15.5"/>
    <m/>
    <x v="2"/>
  </r>
  <r>
    <n v="720"/>
    <n v="0"/>
    <x v="0"/>
    <n v="3"/>
    <x v="0"/>
    <s v="Johnson, Mr. Malkolm Joackim"/>
    <x v="0"/>
    <n v="33"/>
    <n v="0"/>
    <n v="0"/>
    <n v="347062"/>
    <n v="7.7750000000000004"/>
    <m/>
    <x v="0"/>
  </r>
  <r>
    <n v="721"/>
    <n v="1"/>
    <x v="1"/>
    <n v="2"/>
    <x v="2"/>
    <s v="Harper, Miss. Annie Jessie &quot;Nina&quot;"/>
    <x v="1"/>
    <n v="6"/>
    <n v="0"/>
    <n v="1"/>
    <n v="248727"/>
    <n v="33"/>
    <m/>
    <x v="0"/>
  </r>
  <r>
    <n v="722"/>
    <n v="0"/>
    <x v="0"/>
    <n v="3"/>
    <x v="0"/>
    <s v="Jensen, Mr. Svend Lauritz"/>
    <x v="0"/>
    <n v="17"/>
    <n v="1"/>
    <n v="0"/>
    <n v="350048"/>
    <n v="7.0541999999999998"/>
    <m/>
    <x v="0"/>
  </r>
  <r>
    <n v="723"/>
    <n v="0"/>
    <x v="0"/>
    <n v="2"/>
    <x v="2"/>
    <s v="Gillespie, Mr. William Henry"/>
    <x v="0"/>
    <n v="34"/>
    <n v="0"/>
    <n v="0"/>
    <n v="12233"/>
    <n v="13"/>
    <m/>
    <x v="0"/>
  </r>
  <r>
    <n v="724"/>
    <n v="0"/>
    <x v="0"/>
    <n v="2"/>
    <x v="2"/>
    <s v="Hodges, Mr. Henry Price"/>
    <x v="0"/>
    <n v="50"/>
    <n v="0"/>
    <n v="0"/>
    <n v="250643"/>
    <n v="13"/>
    <m/>
    <x v="0"/>
  </r>
  <r>
    <n v="725"/>
    <n v="1"/>
    <x v="1"/>
    <n v="1"/>
    <x v="1"/>
    <s v="Chambers, Mr. Norman Campbell"/>
    <x v="0"/>
    <n v="27"/>
    <n v="1"/>
    <n v="0"/>
    <n v="113806"/>
    <n v="53.1"/>
    <s v="E8"/>
    <x v="0"/>
  </r>
  <r>
    <n v="726"/>
    <n v="0"/>
    <x v="0"/>
    <n v="3"/>
    <x v="0"/>
    <s v="Oreskovic, Mr. Luka"/>
    <x v="0"/>
    <n v="20"/>
    <n v="0"/>
    <n v="0"/>
    <n v="315094"/>
    <n v="8.6624999999999996"/>
    <m/>
    <x v="0"/>
  </r>
  <r>
    <n v="727"/>
    <n v="1"/>
    <x v="1"/>
    <n v="2"/>
    <x v="2"/>
    <s v="Renouf, Mrs. Peter Henry (Lillian Jefferys)"/>
    <x v="1"/>
    <n v="30"/>
    <n v="3"/>
    <n v="0"/>
    <n v="31027"/>
    <n v="21"/>
    <m/>
    <x v="0"/>
  </r>
  <r>
    <n v="728"/>
    <n v="1"/>
    <x v="1"/>
    <n v="3"/>
    <x v="0"/>
    <s v="Mannion, Miss. Margareth"/>
    <x v="1"/>
    <m/>
    <n v="0"/>
    <n v="0"/>
    <n v="36866"/>
    <n v="7.7374999999999998"/>
    <m/>
    <x v="2"/>
  </r>
  <r>
    <n v="729"/>
    <n v="0"/>
    <x v="0"/>
    <n v="2"/>
    <x v="2"/>
    <s v="Bryhl, Mr. Kurt Arnold Gottfrid"/>
    <x v="0"/>
    <n v="25"/>
    <n v="1"/>
    <n v="0"/>
    <n v="236853"/>
    <n v="26"/>
    <m/>
    <x v="0"/>
  </r>
  <r>
    <n v="730"/>
    <n v="0"/>
    <x v="0"/>
    <n v="3"/>
    <x v="0"/>
    <s v="Ilmakangas, Miss. Pieta Sofia"/>
    <x v="1"/>
    <n v="25"/>
    <n v="1"/>
    <n v="0"/>
    <s v="STON/O2. 3101271"/>
    <n v="7.9249999999999998"/>
    <m/>
    <x v="0"/>
  </r>
  <r>
    <n v="731"/>
    <n v="1"/>
    <x v="1"/>
    <n v="1"/>
    <x v="1"/>
    <s v="Allen, Miss. Elisabeth Walton"/>
    <x v="1"/>
    <n v="29"/>
    <n v="0"/>
    <n v="0"/>
    <n v="24160"/>
    <n v="211.33750000000001"/>
    <s v="B5"/>
    <x v="0"/>
  </r>
  <r>
    <n v="732"/>
    <n v="0"/>
    <x v="0"/>
    <n v="3"/>
    <x v="0"/>
    <s v="Hassan, Mr. Houssein G N"/>
    <x v="0"/>
    <n v="11"/>
    <n v="0"/>
    <n v="0"/>
    <n v="2699"/>
    <n v="18.787500000000001"/>
    <m/>
    <x v="1"/>
  </r>
  <r>
    <n v="733"/>
    <n v="0"/>
    <x v="0"/>
    <n v="2"/>
    <x v="2"/>
    <s v="Knight, Mr. Robert J"/>
    <x v="0"/>
    <m/>
    <n v="0"/>
    <n v="0"/>
    <n v="239855"/>
    <n v="0"/>
    <m/>
    <x v="0"/>
  </r>
  <r>
    <n v="734"/>
    <n v="0"/>
    <x v="0"/>
    <n v="2"/>
    <x v="2"/>
    <s v="Berriman, Mr. William John"/>
    <x v="0"/>
    <n v="23"/>
    <n v="0"/>
    <n v="0"/>
    <n v="28425"/>
    <n v="13"/>
    <m/>
    <x v="0"/>
  </r>
  <r>
    <n v="735"/>
    <n v="0"/>
    <x v="0"/>
    <n v="2"/>
    <x v="2"/>
    <s v="Troupiansky, Mr. Moses Aaron"/>
    <x v="0"/>
    <n v="23"/>
    <n v="0"/>
    <n v="0"/>
    <n v="233639"/>
    <n v="13"/>
    <m/>
    <x v="0"/>
  </r>
  <r>
    <n v="736"/>
    <n v="0"/>
    <x v="0"/>
    <n v="3"/>
    <x v="0"/>
    <s v="Williams, Mr. Leslie"/>
    <x v="0"/>
    <n v="28.5"/>
    <n v="0"/>
    <n v="0"/>
    <n v="54636"/>
    <n v="16.100000000000001"/>
    <m/>
    <x v="0"/>
  </r>
  <r>
    <n v="737"/>
    <n v="0"/>
    <x v="0"/>
    <n v="3"/>
    <x v="0"/>
    <s v="Ford, Mrs. Edward (Margaret Ann Watson)"/>
    <x v="1"/>
    <n v="48"/>
    <n v="1"/>
    <n v="3"/>
    <s v="W./C. 6608"/>
    <n v="34.375"/>
    <m/>
    <x v="0"/>
  </r>
  <r>
    <n v="738"/>
    <n v="1"/>
    <x v="1"/>
    <n v="1"/>
    <x v="1"/>
    <s v="Lesurer, Mr. Gustave J"/>
    <x v="0"/>
    <n v="35"/>
    <n v="0"/>
    <n v="0"/>
    <s v="PC 17755"/>
    <n v="512.32920000000001"/>
    <s v="B101"/>
    <x v="1"/>
  </r>
  <r>
    <n v="739"/>
    <n v="0"/>
    <x v="0"/>
    <n v="3"/>
    <x v="0"/>
    <s v="Ivanoff, Mr. Kanio"/>
    <x v="0"/>
    <m/>
    <n v="0"/>
    <n v="0"/>
    <n v="349201"/>
    <n v="7.8958000000000004"/>
    <m/>
    <x v="0"/>
  </r>
  <r>
    <n v="740"/>
    <n v="0"/>
    <x v="0"/>
    <n v="3"/>
    <x v="0"/>
    <s v="Nankoff, Mr. Minko"/>
    <x v="0"/>
    <m/>
    <n v="0"/>
    <n v="0"/>
    <n v="349218"/>
    <n v="7.8958000000000004"/>
    <m/>
    <x v="0"/>
  </r>
  <r>
    <n v="741"/>
    <n v="1"/>
    <x v="1"/>
    <n v="1"/>
    <x v="1"/>
    <s v="Hawksford, Mr. Walter James"/>
    <x v="0"/>
    <m/>
    <n v="0"/>
    <n v="0"/>
    <n v="16988"/>
    <n v="30"/>
    <s v="D45"/>
    <x v="0"/>
  </r>
  <r>
    <n v="742"/>
    <n v="0"/>
    <x v="0"/>
    <n v="1"/>
    <x v="1"/>
    <s v="Cavendish, Mr. Tyrell William"/>
    <x v="0"/>
    <n v="36"/>
    <n v="1"/>
    <n v="0"/>
    <n v="19877"/>
    <n v="78.849999999999994"/>
    <s v="C46"/>
    <x v="0"/>
  </r>
  <r>
    <n v="743"/>
    <n v="1"/>
    <x v="1"/>
    <n v="1"/>
    <x v="1"/>
    <s v="Ryerson, Miss. Susan Parker &quot;Suzette&quot;"/>
    <x v="1"/>
    <n v="21"/>
    <n v="2"/>
    <n v="2"/>
    <s v="PC 17608"/>
    <n v="262.375"/>
    <s v="B57 B59 B63 B66"/>
    <x v="1"/>
  </r>
  <r>
    <n v="744"/>
    <n v="0"/>
    <x v="0"/>
    <n v="3"/>
    <x v="0"/>
    <s v="McNamee, Mr. Neal"/>
    <x v="0"/>
    <n v="24"/>
    <n v="1"/>
    <n v="0"/>
    <n v="376566"/>
    <n v="16.100000000000001"/>
    <m/>
    <x v="0"/>
  </r>
  <r>
    <n v="745"/>
    <n v="1"/>
    <x v="1"/>
    <n v="3"/>
    <x v="0"/>
    <s v="Stranden, Mr. Juho"/>
    <x v="0"/>
    <n v="31"/>
    <n v="0"/>
    <n v="0"/>
    <s v="STON/O 2. 3101288"/>
    <n v="7.9249999999999998"/>
    <m/>
    <x v="0"/>
  </r>
  <r>
    <n v="746"/>
    <n v="0"/>
    <x v="0"/>
    <n v="1"/>
    <x v="1"/>
    <s v="Crosby, Capt. Edward Gifford"/>
    <x v="0"/>
    <n v="70"/>
    <n v="1"/>
    <n v="1"/>
    <s v="WE/P 5735"/>
    <n v="71"/>
    <s v="B22"/>
    <x v="0"/>
  </r>
  <r>
    <n v="747"/>
    <n v="0"/>
    <x v="0"/>
    <n v="3"/>
    <x v="0"/>
    <s v="Abbott, Mr. Rossmore Edward"/>
    <x v="0"/>
    <n v="16"/>
    <n v="1"/>
    <n v="1"/>
    <s v="C.A. 2673"/>
    <n v="20.25"/>
    <m/>
    <x v="0"/>
  </r>
  <r>
    <n v="748"/>
    <n v="1"/>
    <x v="1"/>
    <n v="2"/>
    <x v="2"/>
    <s v="Sinkkonen, Miss. Anna"/>
    <x v="1"/>
    <n v="30"/>
    <n v="0"/>
    <n v="0"/>
    <n v="250648"/>
    <n v="13"/>
    <m/>
    <x v="0"/>
  </r>
  <r>
    <n v="749"/>
    <n v="0"/>
    <x v="0"/>
    <n v="1"/>
    <x v="1"/>
    <s v="Marvin, Mr. Daniel Warner"/>
    <x v="0"/>
    <n v="19"/>
    <n v="1"/>
    <n v="0"/>
    <n v="113773"/>
    <n v="53.1"/>
    <s v="D30"/>
    <x v="0"/>
  </r>
  <r>
    <n v="750"/>
    <n v="0"/>
    <x v="0"/>
    <n v="3"/>
    <x v="0"/>
    <s v="Connaghton, Mr. Michael"/>
    <x v="0"/>
    <n v="31"/>
    <n v="0"/>
    <n v="0"/>
    <n v="335097"/>
    <n v="7.75"/>
    <m/>
    <x v="2"/>
  </r>
  <r>
    <n v="751"/>
    <n v="1"/>
    <x v="1"/>
    <n v="2"/>
    <x v="2"/>
    <s v="Wells, Miss. Joan"/>
    <x v="1"/>
    <n v="4"/>
    <n v="1"/>
    <n v="1"/>
    <n v="29103"/>
    <n v="23"/>
    <m/>
    <x v="0"/>
  </r>
  <r>
    <n v="752"/>
    <n v="1"/>
    <x v="1"/>
    <n v="3"/>
    <x v="0"/>
    <s v="Moor, Master. Meier"/>
    <x v="0"/>
    <n v="6"/>
    <n v="0"/>
    <n v="1"/>
    <n v="392096"/>
    <n v="12.475"/>
    <s v="E121"/>
    <x v="0"/>
  </r>
  <r>
    <n v="753"/>
    <n v="0"/>
    <x v="0"/>
    <n v="3"/>
    <x v="0"/>
    <s v="Vande Velde, Mr. Johannes Joseph"/>
    <x v="0"/>
    <n v="33"/>
    <n v="0"/>
    <n v="0"/>
    <n v="345780"/>
    <n v="9.5"/>
    <m/>
    <x v="0"/>
  </r>
  <r>
    <n v="754"/>
    <n v="0"/>
    <x v="0"/>
    <n v="3"/>
    <x v="0"/>
    <s v="Jonkoff, Mr. Lalio"/>
    <x v="0"/>
    <n v="23"/>
    <n v="0"/>
    <n v="0"/>
    <n v="349204"/>
    <n v="7.8958000000000004"/>
    <m/>
    <x v="0"/>
  </r>
  <r>
    <n v="755"/>
    <n v="1"/>
    <x v="1"/>
    <n v="2"/>
    <x v="2"/>
    <s v="Herman, Mrs. Samuel (Jane Laver)"/>
    <x v="1"/>
    <n v="48"/>
    <n v="1"/>
    <n v="2"/>
    <n v="220845"/>
    <n v="65"/>
    <m/>
    <x v="0"/>
  </r>
  <r>
    <n v="756"/>
    <n v="1"/>
    <x v="1"/>
    <n v="2"/>
    <x v="2"/>
    <s v="Hamalainen, Master. Viljo"/>
    <x v="0"/>
    <n v="0.67"/>
    <n v="1"/>
    <n v="1"/>
    <n v="250649"/>
    <n v="14.5"/>
    <m/>
    <x v="0"/>
  </r>
  <r>
    <n v="757"/>
    <n v="0"/>
    <x v="0"/>
    <n v="3"/>
    <x v="0"/>
    <s v="Carlsson, Mr. August Sigfrid"/>
    <x v="0"/>
    <n v="28"/>
    <n v="0"/>
    <n v="0"/>
    <n v="350042"/>
    <n v="7.7957999999999998"/>
    <m/>
    <x v="0"/>
  </r>
  <r>
    <n v="758"/>
    <n v="0"/>
    <x v="0"/>
    <n v="2"/>
    <x v="2"/>
    <s v="Bailey, Mr. Percy Andrew"/>
    <x v="0"/>
    <n v="18"/>
    <n v="0"/>
    <n v="0"/>
    <n v="29108"/>
    <n v="11.5"/>
    <m/>
    <x v="0"/>
  </r>
  <r>
    <n v="759"/>
    <n v="0"/>
    <x v="0"/>
    <n v="3"/>
    <x v="0"/>
    <s v="Theobald, Mr. Thomas Leonard"/>
    <x v="0"/>
    <n v="34"/>
    <n v="0"/>
    <n v="0"/>
    <n v="363294"/>
    <n v="8.0500000000000007"/>
    <m/>
    <x v="0"/>
  </r>
  <r>
    <n v="760"/>
    <n v="1"/>
    <x v="1"/>
    <n v="1"/>
    <x v="1"/>
    <s v="Rothes, the Countess. of (Lucy Noel Martha Dyer-Edwards)"/>
    <x v="1"/>
    <n v="33"/>
    <n v="0"/>
    <n v="0"/>
    <n v="110152"/>
    <n v="86.5"/>
    <s v="B77"/>
    <x v="0"/>
  </r>
  <r>
    <n v="761"/>
    <n v="0"/>
    <x v="0"/>
    <n v="3"/>
    <x v="0"/>
    <s v="Garfirth, Mr. John"/>
    <x v="0"/>
    <m/>
    <n v="0"/>
    <n v="0"/>
    <n v="358585"/>
    <n v="14.5"/>
    <m/>
    <x v="0"/>
  </r>
  <r>
    <n v="762"/>
    <n v="0"/>
    <x v="0"/>
    <n v="3"/>
    <x v="0"/>
    <s v="Nirva, Mr. Iisakki Antino Aijo"/>
    <x v="0"/>
    <n v="41"/>
    <n v="0"/>
    <n v="0"/>
    <s v="SOTON/O2 3101272"/>
    <n v="7.125"/>
    <m/>
    <x v="0"/>
  </r>
  <r>
    <n v="763"/>
    <n v="1"/>
    <x v="1"/>
    <n v="3"/>
    <x v="0"/>
    <s v="Barah, Mr. Hanna Assi"/>
    <x v="0"/>
    <n v="20"/>
    <n v="0"/>
    <n v="0"/>
    <n v="2663"/>
    <n v="7.2291999999999996"/>
    <m/>
    <x v="1"/>
  </r>
  <r>
    <n v="764"/>
    <n v="1"/>
    <x v="1"/>
    <n v="1"/>
    <x v="1"/>
    <s v="Carter, Mrs. William Ernest (Lucile Polk)"/>
    <x v="1"/>
    <n v="36"/>
    <n v="1"/>
    <n v="2"/>
    <n v="113760"/>
    <n v="120"/>
    <s v="B96 B98"/>
    <x v="0"/>
  </r>
  <r>
    <n v="765"/>
    <n v="0"/>
    <x v="0"/>
    <n v="3"/>
    <x v="0"/>
    <s v="Eklund, Mr. Hans Linus"/>
    <x v="0"/>
    <n v="16"/>
    <n v="0"/>
    <n v="0"/>
    <n v="347074"/>
    <n v="7.7750000000000004"/>
    <m/>
    <x v="0"/>
  </r>
  <r>
    <n v="766"/>
    <n v="1"/>
    <x v="1"/>
    <n v="1"/>
    <x v="1"/>
    <s v="Hogeboom, Mrs. John C (Anna Andrews)"/>
    <x v="1"/>
    <n v="51"/>
    <n v="1"/>
    <n v="0"/>
    <n v="13502"/>
    <n v="77.958299999999994"/>
    <s v="D11"/>
    <x v="0"/>
  </r>
  <r>
    <n v="767"/>
    <n v="0"/>
    <x v="0"/>
    <n v="1"/>
    <x v="1"/>
    <s v="Brewe, Dr. Arthur Jackson"/>
    <x v="0"/>
    <m/>
    <n v="0"/>
    <n v="0"/>
    <n v="112379"/>
    <n v="39.6"/>
    <m/>
    <x v="1"/>
  </r>
  <r>
    <n v="768"/>
    <n v="0"/>
    <x v="0"/>
    <n v="3"/>
    <x v="0"/>
    <s v="Mangan, Miss. Mary"/>
    <x v="1"/>
    <n v="30.5"/>
    <n v="0"/>
    <n v="0"/>
    <n v="364850"/>
    <n v="7.75"/>
    <m/>
    <x v="2"/>
  </r>
  <r>
    <n v="769"/>
    <n v="0"/>
    <x v="0"/>
    <n v="3"/>
    <x v="0"/>
    <s v="Moran, Mr. Daniel J"/>
    <x v="0"/>
    <m/>
    <n v="1"/>
    <n v="0"/>
    <n v="371110"/>
    <n v="24.15"/>
    <m/>
    <x v="2"/>
  </r>
  <r>
    <n v="770"/>
    <n v="0"/>
    <x v="0"/>
    <n v="3"/>
    <x v="0"/>
    <s v="Gronnestad, Mr. Daniel Danielsen"/>
    <x v="0"/>
    <n v="32"/>
    <n v="0"/>
    <n v="0"/>
    <n v="8471"/>
    <n v="8.3625000000000007"/>
    <m/>
    <x v="0"/>
  </r>
  <r>
    <n v="771"/>
    <n v="0"/>
    <x v="0"/>
    <n v="3"/>
    <x v="0"/>
    <s v="Lievens, Mr. Rene Aime"/>
    <x v="0"/>
    <n v="24"/>
    <n v="0"/>
    <n v="0"/>
    <n v="345781"/>
    <n v="9.5"/>
    <m/>
    <x v="0"/>
  </r>
  <r>
    <n v="772"/>
    <n v="0"/>
    <x v="0"/>
    <n v="3"/>
    <x v="0"/>
    <s v="Jensen, Mr. Niels Peder"/>
    <x v="0"/>
    <n v="48"/>
    <n v="0"/>
    <n v="0"/>
    <n v="350047"/>
    <n v="7.8541999999999996"/>
    <m/>
    <x v="0"/>
  </r>
  <r>
    <n v="773"/>
    <n v="0"/>
    <x v="0"/>
    <n v="2"/>
    <x v="2"/>
    <s v="Mack, Mrs. (Mary)"/>
    <x v="1"/>
    <n v="57"/>
    <n v="0"/>
    <n v="0"/>
    <s v="S.O./P.P. 3"/>
    <n v="10.5"/>
    <s v="E77"/>
    <x v="0"/>
  </r>
  <r>
    <n v="774"/>
    <n v="0"/>
    <x v="0"/>
    <n v="3"/>
    <x v="0"/>
    <s v="Elias, Mr. Dibo"/>
    <x v="0"/>
    <m/>
    <n v="0"/>
    <n v="0"/>
    <n v="2674"/>
    <n v="7.2249999999999996"/>
    <m/>
    <x v="1"/>
  </r>
  <r>
    <n v="775"/>
    <n v="1"/>
    <x v="1"/>
    <n v="2"/>
    <x v="2"/>
    <s v="Hocking, Mrs. Elizabeth (Eliza Needs)"/>
    <x v="1"/>
    <n v="54"/>
    <n v="1"/>
    <n v="3"/>
    <n v="29105"/>
    <n v="23"/>
    <m/>
    <x v="0"/>
  </r>
  <r>
    <n v="776"/>
    <n v="0"/>
    <x v="0"/>
    <n v="3"/>
    <x v="0"/>
    <s v="Myhrman, Mr. Pehr Fabian Oliver Malkolm"/>
    <x v="0"/>
    <n v="18"/>
    <n v="0"/>
    <n v="0"/>
    <n v="347078"/>
    <n v="7.75"/>
    <m/>
    <x v="0"/>
  </r>
  <r>
    <n v="777"/>
    <n v="0"/>
    <x v="0"/>
    <n v="3"/>
    <x v="0"/>
    <s v="Tobin, Mr. Roger"/>
    <x v="0"/>
    <m/>
    <n v="0"/>
    <n v="0"/>
    <n v="383121"/>
    <n v="7.75"/>
    <s v="F38"/>
    <x v="2"/>
  </r>
  <r>
    <n v="778"/>
    <n v="1"/>
    <x v="1"/>
    <n v="3"/>
    <x v="0"/>
    <s v="Emanuel, Miss. Virginia Ethel"/>
    <x v="1"/>
    <n v="5"/>
    <n v="0"/>
    <n v="0"/>
    <n v="364516"/>
    <n v="12.475"/>
    <m/>
    <x v="0"/>
  </r>
  <r>
    <n v="779"/>
    <n v="0"/>
    <x v="0"/>
    <n v="3"/>
    <x v="0"/>
    <s v="Kilgannon, Mr. Thomas J"/>
    <x v="0"/>
    <m/>
    <n v="0"/>
    <n v="0"/>
    <n v="36865"/>
    <n v="7.7374999999999998"/>
    <m/>
    <x v="2"/>
  </r>
  <r>
    <n v="780"/>
    <n v="1"/>
    <x v="1"/>
    <n v="1"/>
    <x v="1"/>
    <s v="Robert, Mrs. Edward Scott (Elisabeth Walton McMillan)"/>
    <x v="1"/>
    <n v="43"/>
    <n v="0"/>
    <n v="1"/>
    <n v="24160"/>
    <n v="211.33750000000001"/>
    <s v="B3"/>
    <x v="0"/>
  </r>
  <r>
    <n v="781"/>
    <n v="1"/>
    <x v="1"/>
    <n v="3"/>
    <x v="0"/>
    <s v="Ayoub, Miss. Banoura"/>
    <x v="1"/>
    <n v="13"/>
    <n v="0"/>
    <n v="0"/>
    <n v="2687"/>
    <n v="7.2291999999999996"/>
    <m/>
    <x v="1"/>
  </r>
  <r>
    <n v="782"/>
    <n v="1"/>
    <x v="1"/>
    <n v="1"/>
    <x v="1"/>
    <s v="Dick, Mrs. Albert Adrian (Vera Gillespie)"/>
    <x v="1"/>
    <n v="17"/>
    <n v="1"/>
    <n v="0"/>
    <n v="17474"/>
    <n v="57"/>
    <s v="B20"/>
    <x v="0"/>
  </r>
  <r>
    <n v="783"/>
    <n v="0"/>
    <x v="0"/>
    <n v="1"/>
    <x v="1"/>
    <s v="Long, Mr. Milton Clyde"/>
    <x v="0"/>
    <n v="29"/>
    <n v="0"/>
    <n v="0"/>
    <n v="113501"/>
    <n v="30"/>
    <s v="D6"/>
    <x v="0"/>
  </r>
  <r>
    <n v="784"/>
    <n v="0"/>
    <x v="0"/>
    <n v="3"/>
    <x v="0"/>
    <s v="Johnston, Mr. Andrew G"/>
    <x v="0"/>
    <m/>
    <n v="1"/>
    <n v="2"/>
    <s v="W./C. 6607"/>
    <n v="23.45"/>
    <m/>
    <x v="0"/>
  </r>
  <r>
    <n v="785"/>
    <n v="0"/>
    <x v="0"/>
    <n v="3"/>
    <x v="0"/>
    <s v="Ali, Mr. William"/>
    <x v="0"/>
    <n v="25"/>
    <n v="0"/>
    <n v="0"/>
    <s v="SOTON/O.Q. 3101312"/>
    <n v="7.05"/>
    <m/>
    <x v="0"/>
  </r>
  <r>
    <n v="786"/>
    <n v="0"/>
    <x v="0"/>
    <n v="3"/>
    <x v="0"/>
    <s v="Harmer, Mr. Abraham (David Lishin)"/>
    <x v="0"/>
    <n v="25"/>
    <n v="0"/>
    <n v="0"/>
    <n v="374887"/>
    <n v="7.25"/>
    <m/>
    <x v="0"/>
  </r>
  <r>
    <n v="787"/>
    <n v="1"/>
    <x v="1"/>
    <n v="3"/>
    <x v="0"/>
    <s v="Sjoblom, Miss. Anna Sofia"/>
    <x v="1"/>
    <n v="18"/>
    <n v="0"/>
    <n v="0"/>
    <n v="3101265"/>
    <n v="7.4958"/>
    <m/>
    <x v="0"/>
  </r>
  <r>
    <n v="788"/>
    <n v="0"/>
    <x v="0"/>
    <n v="3"/>
    <x v="0"/>
    <s v="Rice, Master. George Hugh"/>
    <x v="0"/>
    <n v="8"/>
    <n v="4"/>
    <n v="1"/>
    <n v="382652"/>
    <n v="29.125"/>
    <m/>
    <x v="2"/>
  </r>
  <r>
    <n v="789"/>
    <n v="1"/>
    <x v="1"/>
    <n v="3"/>
    <x v="0"/>
    <s v="Dean, Master. Bertram Vere"/>
    <x v="0"/>
    <n v="1"/>
    <n v="1"/>
    <n v="2"/>
    <s v="C.A. 2315"/>
    <n v="20.574999999999999"/>
    <m/>
    <x v="0"/>
  </r>
  <r>
    <n v="790"/>
    <n v="0"/>
    <x v="0"/>
    <n v="1"/>
    <x v="1"/>
    <s v="Guggenheim, Mr. Benjamin"/>
    <x v="0"/>
    <n v="46"/>
    <n v="0"/>
    <n v="0"/>
    <s v="PC 17593"/>
    <n v="79.2"/>
    <s v="B82 B84"/>
    <x v="1"/>
  </r>
  <r>
    <n v="791"/>
    <n v="0"/>
    <x v="0"/>
    <n v="3"/>
    <x v="0"/>
    <s v="Keane, Mr. Andrew &quot;Andy&quot;"/>
    <x v="0"/>
    <m/>
    <n v="0"/>
    <n v="0"/>
    <n v="12460"/>
    <n v="7.75"/>
    <m/>
    <x v="2"/>
  </r>
  <r>
    <n v="792"/>
    <n v="0"/>
    <x v="0"/>
    <n v="2"/>
    <x v="2"/>
    <s v="Gaskell, Mr. Alfred"/>
    <x v="0"/>
    <n v="16"/>
    <n v="0"/>
    <n v="0"/>
    <n v="239865"/>
    <n v="26"/>
    <m/>
    <x v="0"/>
  </r>
  <r>
    <n v="793"/>
    <n v="0"/>
    <x v="0"/>
    <n v="3"/>
    <x v="0"/>
    <s v="Sage, Miss. Stella Anna"/>
    <x v="1"/>
    <m/>
    <n v="8"/>
    <n v="2"/>
    <s v="CA. 2343"/>
    <n v="69.55"/>
    <m/>
    <x v="0"/>
  </r>
  <r>
    <n v="794"/>
    <n v="0"/>
    <x v="0"/>
    <n v="1"/>
    <x v="1"/>
    <s v="Hoyt, Mr. William Fisher"/>
    <x v="0"/>
    <m/>
    <n v="0"/>
    <n v="0"/>
    <s v="PC 17600"/>
    <n v="30.695799999999998"/>
    <m/>
    <x v="1"/>
  </r>
  <r>
    <n v="795"/>
    <n v="0"/>
    <x v="0"/>
    <n v="3"/>
    <x v="0"/>
    <s v="Dantcheff, Mr. Ristiu"/>
    <x v="0"/>
    <n v="25"/>
    <n v="0"/>
    <n v="0"/>
    <n v="349203"/>
    <n v="7.8958000000000004"/>
    <m/>
    <x v="0"/>
  </r>
  <r>
    <n v="796"/>
    <n v="0"/>
    <x v="0"/>
    <n v="2"/>
    <x v="2"/>
    <s v="Otter, Mr. Richard"/>
    <x v="0"/>
    <n v="39"/>
    <n v="0"/>
    <n v="0"/>
    <n v="28213"/>
    <n v="13"/>
    <m/>
    <x v="0"/>
  </r>
  <r>
    <n v="797"/>
    <n v="1"/>
    <x v="1"/>
    <n v="1"/>
    <x v="1"/>
    <s v="Leader, Dr. Alice (Farnham)"/>
    <x v="1"/>
    <n v="49"/>
    <n v="0"/>
    <n v="0"/>
    <n v="17465"/>
    <n v="25.929200000000002"/>
    <s v="D17"/>
    <x v="0"/>
  </r>
  <r>
    <n v="798"/>
    <n v="1"/>
    <x v="1"/>
    <n v="3"/>
    <x v="0"/>
    <s v="Osman, Mrs. Mara"/>
    <x v="1"/>
    <n v="31"/>
    <n v="0"/>
    <n v="0"/>
    <n v="349244"/>
    <n v="8.6832999999999991"/>
    <m/>
    <x v="0"/>
  </r>
  <r>
    <n v="799"/>
    <n v="0"/>
    <x v="0"/>
    <n v="3"/>
    <x v="0"/>
    <s v="Ibrahim Shawah, Mr. Yousseff"/>
    <x v="0"/>
    <n v="30"/>
    <n v="0"/>
    <n v="0"/>
    <n v="2685"/>
    <n v="7.2291999999999996"/>
    <m/>
    <x v="1"/>
  </r>
  <r>
    <n v="800"/>
    <n v="0"/>
    <x v="0"/>
    <n v="3"/>
    <x v="0"/>
    <s v="Van Impe, Mrs. Jean Baptiste (Rosalie Paula Govaert)"/>
    <x v="1"/>
    <n v="30"/>
    <n v="1"/>
    <n v="1"/>
    <n v="345773"/>
    <n v="24.15"/>
    <m/>
    <x v="0"/>
  </r>
  <r>
    <n v="801"/>
    <n v="0"/>
    <x v="0"/>
    <n v="2"/>
    <x v="2"/>
    <s v="Ponesell, Mr. Martin"/>
    <x v="0"/>
    <n v="34"/>
    <n v="0"/>
    <n v="0"/>
    <n v="250647"/>
    <n v="13"/>
    <m/>
    <x v="0"/>
  </r>
  <r>
    <n v="802"/>
    <n v="1"/>
    <x v="1"/>
    <n v="2"/>
    <x v="2"/>
    <s v="Collyer, Mrs. Harvey (Charlotte Annie Tate)"/>
    <x v="1"/>
    <n v="31"/>
    <n v="1"/>
    <n v="1"/>
    <s v="C.A. 31921"/>
    <n v="26.25"/>
    <m/>
    <x v="0"/>
  </r>
  <r>
    <n v="803"/>
    <n v="1"/>
    <x v="1"/>
    <n v="1"/>
    <x v="1"/>
    <s v="Carter, Master. William Thornton II"/>
    <x v="0"/>
    <n v="11"/>
    <n v="1"/>
    <n v="2"/>
    <n v="113760"/>
    <n v="120"/>
    <s v="B96 B98"/>
    <x v="0"/>
  </r>
  <r>
    <n v="804"/>
    <n v="1"/>
    <x v="1"/>
    <n v="3"/>
    <x v="0"/>
    <s v="Thomas, Master. Assad Alexander"/>
    <x v="0"/>
    <n v="0.42"/>
    <n v="0"/>
    <n v="1"/>
    <n v="2625"/>
    <n v="8.5167000000000002"/>
    <m/>
    <x v="1"/>
  </r>
  <r>
    <n v="805"/>
    <n v="1"/>
    <x v="1"/>
    <n v="3"/>
    <x v="0"/>
    <s v="Hedman, Mr. Oskar Arvid"/>
    <x v="0"/>
    <n v="27"/>
    <n v="0"/>
    <n v="0"/>
    <n v="347089"/>
    <n v="6.9749999999999996"/>
    <m/>
    <x v="0"/>
  </r>
  <r>
    <n v="806"/>
    <n v="0"/>
    <x v="0"/>
    <n v="3"/>
    <x v="0"/>
    <s v="Johansson, Mr. Karl Johan"/>
    <x v="0"/>
    <n v="31"/>
    <n v="0"/>
    <n v="0"/>
    <n v="347063"/>
    <n v="7.7750000000000004"/>
    <m/>
    <x v="0"/>
  </r>
  <r>
    <n v="807"/>
    <n v="0"/>
    <x v="0"/>
    <n v="1"/>
    <x v="1"/>
    <s v="Andrews, Mr. Thomas Jr"/>
    <x v="0"/>
    <n v="39"/>
    <n v="0"/>
    <n v="0"/>
    <n v="112050"/>
    <n v="0"/>
    <s v="A36"/>
    <x v="0"/>
  </r>
  <r>
    <n v="808"/>
    <n v="0"/>
    <x v="0"/>
    <n v="3"/>
    <x v="0"/>
    <s v="Pettersson, Miss. Ellen Natalia"/>
    <x v="1"/>
    <n v="18"/>
    <n v="0"/>
    <n v="0"/>
    <n v="347087"/>
    <n v="7.7750000000000004"/>
    <m/>
    <x v="0"/>
  </r>
  <r>
    <n v="809"/>
    <n v="0"/>
    <x v="0"/>
    <n v="2"/>
    <x v="2"/>
    <s v="Meyer, Mr. August"/>
    <x v="0"/>
    <n v="39"/>
    <n v="0"/>
    <n v="0"/>
    <n v="248723"/>
    <n v="13"/>
    <m/>
    <x v="0"/>
  </r>
  <r>
    <n v="810"/>
    <n v="1"/>
    <x v="1"/>
    <n v="1"/>
    <x v="1"/>
    <s v="Chambers, Mrs. Norman Campbell (Bertha Griggs)"/>
    <x v="1"/>
    <n v="33"/>
    <n v="1"/>
    <n v="0"/>
    <n v="113806"/>
    <n v="53.1"/>
    <s v="E8"/>
    <x v="0"/>
  </r>
  <r>
    <n v="811"/>
    <n v="0"/>
    <x v="0"/>
    <n v="3"/>
    <x v="0"/>
    <s v="Alexander, Mr. William"/>
    <x v="0"/>
    <n v="26"/>
    <n v="0"/>
    <n v="0"/>
    <n v="3474"/>
    <n v="7.8875000000000002"/>
    <m/>
    <x v="0"/>
  </r>
  <r>
    <n v="812"/>
    <n v="0"/>
    <x v="0"/>
    <n v="3"/>
    <x v="0"/>
    <s v="Lester, Mr. James"/>
    <x v="0"/>
    <n v="39"/>
    <n v="0"/>
    <n v="0"/>
    <s v="A/4 48871"/>
    <n v="24.15"/>
    <m/>
    <x v="0"/>
  </r>
  <r>
    <n v="813"/>
    <n v="0"/>
    <x v="0"/>
    <n v="2"/>
    <x v="2"/>
    <s v="Slemen, Mr. Richard James"/>
    <x v="0"/>
    <n v="35"/>
    <n v="0"/>
    <n v="0"/>
    <n v="28206"/>
    <n v="10.5"/>
    <m/>
    <x v="0"/>
  </r>
  <r>
    <n v="814"/>
    <n v="0"/>
    <x v="0"/>
    <n v="3"/>
    <x v="0"/>
    <s v="Andersson, Miss. Ebba Iris Alfrida"/>
    <x v="1"/>
    <n v="6"/>
    <n v="4"/>
    <n v="2"/>
    <n v="347082"/>
    <n v="31.274999999999999"/>
    <m/>
    <x v="0"/>
  </r>
  <r>
    <n v="815"/>
    <n v="0"/>
    <x v="0"/>
    <n v="3"/>
    <x v="0"/>
    <s v="Tomlin, Mr. Ernest Portage"/>
    <x v="0"/>
    <n v="30.5"/>
    <n v="0"/>
    <n v="0"/>
    <n v="364499"/>
    <n v="8.0500000000000007"/>
    <m/>
    <x v="0"/>
  </r>
  <r>
    <n v="816"/>
    <n v="0"/>
    <x v="0"/>
    <n v="1"/>
    <x v="1"/>
    <s v="Fry, Mr. Richard"/>
    <x v="0"/>
    <m/>
    <n v="0"/>
    <n v="0"/>
    <n v="112058"/>
    <n v="0"/>
    <s v="B102"/>
    <x v="0"/>
  </r>
  <r>
    <n v="817"/>
    <n v="0"/>
    <x v="0"/>
    <n v="3"/>
    <x v="0"/>
    <s v="Heininen, Miss. Wendla Maria"/>
    <x v="1"/>
    <n v="23"/>
    <n v="0"/>
    <n v="0"/>
    <s v="STON/O2. 3101290"/>
    <n v="7.9249999999999998"/>
    <m/>
    <x v="0"/>
  </r>
  <r>
    <n v="818"/>
    <n v="0"/>
    <x v="0"/>
    <n v="2"/>
    <x v="2"/>
    <s v="Mallet, Mr. Albert"/>
    <x v="0"/>
    <n v="31"/>
    <n v="1"/>
    <n v="1"/>
    <s v="S.C./PARIS 2079"/>
    <n v="37.004199999999997"/>
    <m/>
    <x v="1"/>
  </r>
  <r>
    <n v="819"/>
    <n v="0"/>
    <x v="0"/>
    <n v="3"/>
    <x v="0"/>
    <s v="Holm, Mr. John Fredrik Alexander"/>
    <x v="0"/>
    <n v="43"/>
    <n v="0"/>
    <n v="0"/>
    <s v="C 7075"/>
    <n v="6.45"/>
    <m/>
    <x v="0"/>
  </r>
  <r>
    <n v="820"/>
    <n v="0"/>
    <x v="0"/>
    <n v="3"/>
    <x v="0"/>
    <s v="Skoog, Master. Karl Thorsten"/>
    <x v="0"/>
    <n v="10"/>
    <n v="3"/>
    <n v="2"/>
    <n v="347088"/>
    <n v="27.9"/>
    <m/>
    <x v="0"/>
  </r>
  <r>
    <n v="821"/>
    <n v="1"/>
    <x v="1"/>
    <n v="1"/>
    <x v="1"/>
    <s v="Hays, Mrs. Charles Melville (Clara Jennings Gregg)"/>
    <x v="1"/>
    <n v="52"/>
    <n v="1"/>
    <n v="1"/>
    <n v="12749"/>
    <n v="93.5"/>
    <s v="B69"/>
    <x v="0"/>
  </r>
  <r>
    <n v="822"/>
    <n v="1"/>
    <x v="1"/>
    <n v="3"/>
    <x v="0"/>
    <s v="Lulic, Mr. Nikola"/>
    <x v="0"/>
    <n v="27"/>
    <n v="0"/>
    <n v="0"/>
    <n v="315098"/>
    <n v="8.6624999999999996"/>
    <m/>
    <x v="0"/>
  </r>
  <r>
    <n v="823"/>
    <n v="0"/>
    <x v="0"/>
    <n v="1"/>
    <x v="1"/>
    <s v="Reuchlin, Jonkheer. John George"/>
    <x v="0"/>
    <n v="38"/>
    <n v="0"/>
    <n v="0"/>
    <n v="19972"/>
    <n v="0"/>
    <m/>
    <x v="0"/>
  </r>
  <r>
    <n v="824"/>
    <n v="1"/>
    <x v="1"/>
    <n v="3"/>
    <x v="0"/>
    <s v="Moor, Mrs. (Beila)"/>
    <x v="1"/>
    <n v="27"/>
    <n v="0"/>
    <n v="1"/>
    <n v="392096"/>
    <n v="12.475"/>
    <s v="E121"/>
    <x v="0"/>
  </r>
  <r>
    <n v="825"/>
    <n v="0"/>
    <x v="0"/>
    <n v="3"/>
    <x v="0"/>
    <s v="Panula, Master. Urho Abraham"/>
    <x v="0"/>
    <n v="2"/>
    <n v="4"/>
    <n v="1"/>
    <n v="3101295"/>
    <n v="39.6875"/>
    <m/>
    <x v="0"/>
  </r>
  <r>
    <n v="826"/>
    <n v="0"/>
    <x v="0"/>
    <n v="3"/>
    <x v="0"/>
    <s v="Flynn, Mr. John"/>
    <x v="0"/>
    <m/>
    <n v="0"/>
    <n v="0"/>
    <n v="368323"/>
    <n v="6.95"/>
    <m/>
    <x v="2"/>
  </r>
  <r>
    <n v="827"/>
    <n v="0"/>
    <x v="0"/>
    <n v="3"/>
    <x v="0"/>
    <s v="Lam, Mr. Len"/>
    <x v="0"/>
    <m/>
    <n v="0"/>
    <n v="0"/>
    <n v="1601"/>
    <n v="56.495800000000003"/>
    <m/>
    <x v="0"/>
  </r>
  <r>
    <n v="828"/>
    <n v="1"/>
    <x v="1"/>
    <n v="2"/>
    <x v="2"/>
    <s v="Mallet, Master. Andre"/>
    <x v="0"/>
    <n v="1"/>
    <n v="0"/>
    <n v="2"/>
    <s v="S.C./PARIS 2079"/>
    <n v="37.004199999999997"/>
    <m/>
    <x v="1"/>
  </r>
  <r>
    <n v="829"/>
    <n v="1"/>
    <x v="1"/>
    <n v="3"/>
    <x v="0"/>
    <s v="McCormack, Mr. Thomas Joseph"/>
    <x v="0"/>
    <m/>
    <n v="0"/>
    <n v="0"/>
    <n v="367228"/>
    <n v="7.75"/>
    <m/>
    <x v="2"/>
  </r>
  <r>
    <n v="830"/>
    <n v="1"/>
    <x v="1"/>
    <n v="1"/>
    <x v="1"/>
    <s v="Stone, Mrs. George Nelson (Martha Evelyn)"/>
    <x v="1"/>
    <n v="62"/>
    <n v="0"/>
    <n v="0"/>
    <n v="113572"/>
    <n v="80"/>
    <s v="B28"/>
    <x v="3"/>
  </r>
  <r>
    <n v="831"/>
    <n v="1"/>
    <x v="1"/>
    <n v="3"/>
    <x v="0"/>
    <s v="Yasbeck, Mrs. Antoni (Selini Alexander)"/>
    <x v="1"/>
    <n v="15"/>
    <n v="1"/>
    <n v="0"/>
    <n v="2659"/>
    <n v="14.4542"/>
    <m/>
    <x v="1"/>
  </r>
  <r>
    <n v="832"/>
    <n v="1"/>
    <x v="1"/>
    <n v="2"/>
    <x v="2"/>
    <s v="Richards, Master. George Sibley"/>
    <x v="0"/>
    <n v="0.83"/>
    <n v="1"/>
    <n v="1"/>
    <n v="29106"/>
    <n v="18.75"/>
    <m/>
    <x v="0"/>
  </r>
  <r>
    <n v="833"/>
    <n v="0"/>
    <x v="0"/>
    <n v="3"/>
    <x v="0"/>
    <s v="Saad, Mr. Amin"/>
    <x v="0"/>
    <m/>
    <n v="0"/>
    <n v="0"/>
    <n v="2671"/>
    <n v="7.2291999999999996"/>
    <m/>
    <x v="1"/>
  </r>
  <r>
    <n v="834"/>
    <n v="0"/>
    <x v="0"/>
    <n v="3"/>
    <x v="0"/>
    <s v="Augustsson, Mr. Albert"/>
    <x v="0"/>
    <n v="23"/>
    <n v="0"/>
    <n v="0"/>
    <n v="347468"/>
    <n v="7.8541999999999996"/>
    <m/>
    <x v="0"/>
  </r>
  <r>
    <n v="835"/>
    <n v="0"/>
    <x v="0"/>
    <n v="3"/>
    <x v="0"/>
    <s v="Allum, Mr. Owen George"/>
    <x v="0"/>
    <n v="18"/>
    <n v="0"/>
    <n v="0"/>
    <n v="2223"/>
    <n v="8.3000000000000007"/>
    <m/>
    <x v="0"/>
  </r>
  <r>
    <n v="836"/>
    <n v="1"/>
    <x v="1"/>
    <n v="1"/>
    <x v="1"/>
    <s v="Compton, Miss. Sara Rebecca"/>
    <x v="1"/>
    <n v="39"/>
    <n v="1"/>
    <n v="1"/>
    <s v="PC 17756"/>
    <n v="83.158299999999997"/>
    <s v="E49"/>
    <x v="1"/>
  </r>
  <r>
    <n v="837"/>
    <n v="0"/>
    <x v="0"/>
    <n v="3"/>
    <x v="0"/>
    <s v="Pasic, Mr. Jakob"/>
    <x v="0"/>
    <n v="21"/>
    <n v="0"/>
    <n v="0"/>
    <n v="315097"/>
    <n v="8.6624999999999996"/>
    <m/>
    <x v="0"/>
  </r>
  <r>
    <n v="838"/>
    <n v="0"/>
    <x v="0"/>
    <n v="3"/>
    <x v="0"/>
    <s v="Sirota, Mr. Maurice"/>
    <x v="0"/>
    <m/>
    <n v="0"/>
    <n v="0"/>
    <n v="392092"/>
    <n v="8.0500000000000007"/>
    <m/>
    <x v="0"/>
  </r>
  <r>
    <n v="839"/>
    <n v="1"/>
    <x v="1"/>
    <n v="3"/>
    <x v="0"/>
    <s v="Chip, Mr. Chang"/>
    <x v="0"/>
    <n v="32"/>
    <n v="0"/>
    <n v="0"/>
    <n v="1601"/>
    <n v="56.495800000000003"/>
    <m/>
    <x v="0"/>
  </r>
  <r>
    <n v="840"/>
    <n v="1"/>
    <x v="1"/>
    <n v="1"/>
    <x v="1"/>
    <s v="Marechal, Mr. Pierre"/>
    <x v="0"/>
    <m/>
    <n v="0"/>
    <n v="0"/>
    <n v="11774"/>
    <n v="29.7"/>
    <s v="C47"/>
    <x v="1"/>
  </r>
  <r>
    <n v="841"/>
    <n v="0"/>
    <x v="0"/>
    <n v="3"/>
    <x v="0"/>
    <s v="Alhomaki, Mr. Ilmari Rudolf"/>
    <x v="0"/>
    <n v="20"/>
    <n v="0"/>
    <n v="0"/>
    <s v="SOTON/O2 3101287"/>
    <n v="7.9249999999999998"/>
    <m/>
    <x v="0"/>
  </r>
  <r>
    <n v="842"/>
    <n v="0"/>
    <x v="0"/>
    <n v="2"/>
    <x v="2"/>
    <s v="Mudd, Mr. Thomas Charles"/>
    <x v="0"/>
    <n v="16"/>
    <n v="0"/>
    <n v="0"/>
    <s v="S.O./P.P. 3"/>
    <n v="10.5"/>
    <m/>
    <x v="0"/>
  </r>
  <r>
    <n v="843"/>
    <n v="1"/>
    <x v="1"/>
    <n v="1"/>
    <x v="1"/>
    <s v="Serepeca, Miss. Augusta"/>
    <x v="1"/>
    <n v="30"/>
    <n v="0"/>
    <n v="0"/>
    <n v="113798"/>
    <n v="31"/>
    <m/>
    <x v="1"/>
  </r>
  <r>
    <n v="844"/>
    <n v="0"/>
    <x v="0"/>
    <n v="3"/>
    <x v="0"/>
    <s v="Lemberopolous, Mr. Peter L"/>
    <x v="0"/>
    <n v="34.5"/>
    <n v="0"/>
    <n v="0"/>
    <n v="2683"/>
    <n v="6.4375"/>
    <m/>
    <x v="1"/>
  </r>
  <r>
    <n v="845"/>
    <n v="0"/>
    <x v="0"/>
    <n v="3"/>
    <x v="0"/>
    <s v="Culumovic, Mr. Jeso"/>
    <x v="0"/>
    <n v="17"/>
    <n v="0"/>
    <n v="0"/>
    <n v="315090"/>
    <n v="8.6624999999999996"/>
    <m/>
    <x v="0"/>
  </r>
  <r>
    <n v="846"/>
    <n v="0"/>
    <x v="0"/>
    <n v="3"/>
    <x v="0"/>
    <s v="Abbing, Mr. Anthony"/>
    <x v="0"/>
    <n v="42"/>
    <n v="0"/>
    <n v="0"/>
    <s v="C.A. 5547"/>
    <n v="7.55"/>
    <m/>
    <x v="0"/>
  </r>
  <r>
    <n v="847"/>
    <n v="0"/>
    <x v="0"/>
    <n v="3"/>
    <x v="0"/>
    <s v="Sage, Mr. Douglas Bullen"/>
    <x v="0"/>
    <m/>
    <n v="8"/>
    <n v="2"/>
    <s v="CA. 2343"/>
    <n v="69.55"/>
    <m/>
    <x v="0"/>
  </r>
  <r>
    <n v="848"/>
    <n v="0"/>
    <x v="0"/>
    <n v="3"/>
    <x v="0"/>
    <s v="Markoff, Mr. Marin"/>
    <x v="0"/>
    <n v="35"/>
    <n v="0"/>
    <n v="0"/>
    <n v="349213"/>
    <n v="7.8958000000000004"/>
    <m/>
    <x v="1"/>
  </r>
  <r>
    <n v="849"/>
    <n v="0"/>
    <x v="0"/>
    <n v="2"/>
    <x v="2"/>
    <s v="Harper, Rev. John"/>
    <x v="0"/>
    <n v="28"/>
    <n v="0"/>
    <n v="1"/>
    <n v="248727"/>
    <n v="33"/>
    <m/>
    <x v="0"/>
  </r>
  <r>
    <n v="850"/>
    <n v="1"/>
    <x v="1"/>
    <n v="1"/>
    <x v="1"/>
    <s v="Goldenberg, Mrs. Samuel L (Edwiga Grabowska)"/>
    <x v="1"/>
    <m/>
    <n v="1"/>
    <n v="0"/>
    <n v="17453"/>
    <n v="89.104200000000006"/>
    <s v="C92"/>
    <x v="1"/>
  </r>
  <r>
    <n v="851"/>
    <n v="0"/>
    <x v="0"/>
    <n v="3"/>
    <x v="0"/>
    <s v="Andersson, Master. Sigvard Harald Elias"/>
    <x v="0"/>
    <n v="4"/>
    <n v="4"/>
    <n v="2"/>
    <n v="347082"/>
    <n v="31.274999999999999"/>
    <m/>
    <x v="0"/>
  </r>
  <r>
    <n v="852"/>
    <n v="0"/>
    <x v="0"/>
    <n v="3"/>
    <x v="0"/>
    <s v="Svensson, Mr. Johan"/>
    <x v="0"/>
    <n v="74"/>
    <n v="0"/>
    <n v="0"/>
    <n v="347060"/>
    <n v="7.7750000000000004"/>
    <m/>
    <x v="0"/>
  </r>
  <r>
    <n v="853"/>
    <n v="0"/>
    <x v="0"/>
    <n v="3"/>
    <x v="0"/>
    <s v="Boulos, Miss. Nourelain"/>
    <x v="1"/>
    <n v="9"/>
    <n v="1"/>
    <n v="1"/>
    <n v="2678"/>
    <n v="15.245799999999999"/>
    <m/>
    <x v="1"/>
  </r>
  <r>
    <n v="854"/>
    <n v="1"/>
    <x v="1"/>
    <n v="1"/>
    <x v="1"/>
    <s v="Lines, Miss. Mary Conover"/>
    <x v="1"/>
    <n v="16"/>
    <n v="0"/>
    <n v="1"/>
    <s v="PC 17592"/>
    <n v="39.4"/>
    <s v="D28"/>
    <x v="0"/>
  </r>
  <r>
    <n v="855"/>
    <n v="0"/>
    <x v="0"/>
    <n v="2"/>
    <x v="2"/>
    <s v="Carter, Mrs. Ernest Courtenay (Lilian Hughes)"/>
    <x v="1"/>
    <n v="44"/>
    <n v="1"/>
    <n v="0"/>
    <n v="244252"/>
    <n v="26"/>
    <m/>
    <x v="0"/>
  </r>
  <r>
    <n v="856"/>
    <n v="1"/>
    <x v="1"/>
    <n v="3"/>
    <x v="0"/>
    <s v="Aks, Mrs. Sam (Leah Rosen)"/>
    <x v="1"/>
    <n v="18"/>
    <n v="0"/>
    <n v="1"/>
    <n v="392091"/>
    <n v="9.35"/>
    <m/>
    <x v="0"/>
  </r>
  <r>
    <n v="857"/>
    <n v="1"/>
    <x v="1"/>
    <n v="1"/>
    <x v="1"/>
    <s v="Wick, Mrs. George Dennick (Mary Hitchcock)"/>
    <x v="1"/>
    <n v="45"/>
    <n v="1"/>
    <n v="1"/>
    <n v="36928"/>
    <n v="164.86670000000001"/>
    <m/>
    <x v="0"/>
  </r>
  <r>
    <n v="858"/>
    <n v="1"/>
    <x v="1"/>
    <n v="1"/>
    <x v="1"/>
    <s v="Daly, Mr. Peter Denis "/>
    <x v="0"/>
    <n v="51"/>
    <n v="0"/>
    <n v="0"/>
    <n v="113055"/>
    <n v="26.55"/>
    <s v="E17"/>
    <x v="0"/>
  </r>
  <r>
    <n v="859"/>
    <n v="1"/>
    <x v="1"/>
    <n v="3"/>
    <x v="0"/>
    <s v="Baclini, Mrs. Solomon (Latifa Qurban)"/>
    <x v="1"/>
    <n v="24"/>
    <n v="0"/>
    <n v="3"/>
    <n v="2666"/>
    <n v="19.258299999999998"/>
    <m/>
    <x v="1"/>
  </r>
  <r>
    <n v="860"/>
    <n v="0"/>
    <x v="0"/>
    <n v="3"/>
    <x v="0"/>
    <s v="Razi, Mr. Raihed"/>
    <x v="0"/>
    <m/>
    <n v="0"/>
    <n v="0"/>
    <n v="2629"/>
    <n v="7.2291999999999996"/>
    <m/>
    <x v="1"/>
  </r>
  <r>
    <n v="861"/>
    <n v="0"/>
    <x v="0"/>
    <n v="3"/>
    <x v="0"/>
    <s v="Hansen, Mr. Claus Peter"/>
    <x v="0"/>
    <n v="41"/>
    <n v="2"/>
    <n v="0"/>
    <n v="350026"/>
    <n v="14.1083"/>
    <m/>
    <x v="0"/>
  </r>
  <r>
    <n v="862"/>
    <n v="0"/>
    <x v="0"/>
    <n v="2"/>
    <x v="2"/>
    <s v="Giles, Mr. Frederick Edward"/>
    <x v="0"/>
    <n v="21"/>
    <n v="1"/>
    <n v="0"/>
    <n v="28134"/>
    <n v="11.5"/>
    <m/>
    <x v="0"/>
  </r>
  <r>
    <n v="863"/>
    <n v="1"/>
    <x v="1"/>
    <n v="1"/>
    <x v="1"/>
    <s v="Swift, Mrs. Frederick Joel (Margaret Welles Barron)"/>
    <x v="1"/>
    <n v="48"/>
    <n v="0"/>
    <n v="0"/>
    <n v="17466"/>
    <n v="25.929200000000002"/>
    <s v="D17"/>
    <x v="0"/>
  </r>
  <r>
    <n v="864"/>
    <n v="0"/>
    <x v="0"/>
    <n v="3"/>
    <x v="0"/>
    <s v="Sage, Miss. Dorothy Edith &quot;Dolly&quot;"/>
    <x v="1"/>
    <m/>
    <n v="8"/>
    <n v="2"/>
    <s v="CA. 2343"/>
    <n v="69.55"/>
    <m/>
    <x v="0"/>
  </r>
  <r>
    <n v="865"/>
    <n v="0"/>
    <x v="0"/>
    <n v="2"/>
    <x v="2"/>
    <s v="Gill, Mr. John William"/>
    <x v="0"/>
    <n v="24"/>
    <n v="0"/>
    <n v="0"/>
    <n v="233866"/>
    <n v="13"/>
    <m/>
    <x v="0"/>
  </r>
  <r>
    <n v="866"/>
    <n v="1"/>
    <x v="1"/>
    <n v="2"/>
    <x v="2"/>
    <s v="Bystrom, Mrs. (Karolina)"/>
    <x v="1"/>
    <n v="42"/>
    <n v="0"/>
    <n v="0"/>
    <n v="236852"/>
    <n v="13"/>
    <m/>
    <x v="0"/>
  </r>
  <r>
    <n v="867"/>
    <n v="1"/>
    <x v="1"/>
    <n v="2"/>
    <x v="2"/>
    <s v="Duran y More, Miss. Asuncion"/>
    <x v="1"/>
    <n v="27"/>
    <n v="1"/>
    <n v="0"/>
    <s v="SC/PARIS 2149"/>
    <n v="13.8583"/>
    <m/>
    <x v="1"/>
  </r>
  <r>
    <n v="868"/>
    <n v="0"/>
    <x v="0"/>
    <n v="1"/>
    <x v="1"/>
    <s v="Roebling, Mr. Washington Augustus II"/>
    <x v="0"/>
    <n v="31"/>
    <n v="0"/>
    <n v="0"/>
    <s v="PC 17590"/>
    <n v="50.495800000000003"/>
    <s v="A24"/>
    <x v="0"/>
  </r>
  <r>
    <n v="869"/>
    <n v="0"/>
    <x v="0"/>
    <n v="3"/>
    <x v="0"/>
    <s v="van Melkebeke, Mr. Philemon"/>
    <x v="0"/>
    <m/>
    <n v="0"/>
    <n v="0"/>
    <n v="345777"/>
    <n v="9.5"/>
    <m/>
    <x v="0"/>
  </r>
  <r>
    <n v="870"/>
    <n v="1"/>
    <x v="1"/>
    <n v="3"/>
    <x v="0"/>
    <s v="Johnson, Master. Harold Theodor"/>
    <x v="0"/>
    <n v="4"/>
    <n v="1"/>
    <n v="1"/>
    <n v="347742"/>
    <n v="11.1333"/>
    <m/>
    <x v="0"/>
  </r>
  <r>
    <n v="871"/>
    <n v="0"/>
    <x v="0"/>
    <n v="3"/>
    <x v="0"/>
    <s v="Balkic, Mr. Cerin"/>
    <x v="0"/>
    <n v="26"/>
    <n v="0"/>
    <n v="0"/>
    <n v="349248"/>
    <n v="7.8958000000000004"/>
    <m/>
    <x v="0"/>
  </r>
  <r>
    <n v="872"/>
    <n v="1"/>
    <x v="1"/>
    <n v="1"/>
    <x v="1"/>
    <s v="Beckwith, Mrs. Richard Leonard (Sallie Monypeny)"/>
    <x v="1"/>
    <n v="47"/>
    <n v="1"/>
    <n v="1"/>
    <n v="11751"/>
    <n v="52.554200000000002"/>
    <s v="D35"/>
    <x v="0"/>
  </r>
  <r>
    <n v="873"/>
    <n v="0"/>
    <x v="0"/>
    <n v="1"/>
    <x v="1"/>
    <s v="Carlsson, Mr. Frans Olof"/>
    <x v="0"/>
    <n v="33"/>
    <n v="0"/>
    <n v="0"/>
    <n v="695"/>
    <n v="5"/>
    <s v="B51 B53 B55"/>
    <x v="0"/>
  </r>
  <r>
    <n v="874"/>
    <n v="0"/>
    <x v="0"/>
    <n v="3"/>
    <x v="0"/>
    <s v="Vander Cruyssen, Mr. Victor"/>
    <x v="0"/>
    <n v="47"/>
    <n v="0"/>
    <n v="0"/>
    <n v="345765"/>
    <n v="9"/>
    <m/>
    <x v="0"/>
  </r>
  <r>
    <n v="875"/>
    <n v="1"/>
    <x v="1"/>
    <n v="2"/>
    <x v="2"/>
    <s v="Abelson, Mrs. Samuel (Hannah Wizosky)"/>
    <x v="1"/>
    <n v="28"/>
    <n v="1"/>
    <n v="0"/>
    <s v="P/PP 3381"/>
    <n v="24"/>
    <m/>
    <x v="1"/>
  </r>
  <r>
    <n v="876"/>
    <n v="1"/>
    <x v="1"/>
    <n v="3"/>
    <x v="0"/>
    <s v="Najib, Miss. Adele Kiamie &quot;Jane&quot;"/>
    <x v="1"/>
    <n v="15"/>
    <n v="0"/>
    <n v="0"/>
    <n v="2667"/>
    <n v="7.2249999999999996"/>
    <m/>
    <x v="1"/>
  </r>
  <r>
    <n v="877"/>
    <n v="0"/>
    <x v="0"/>
    <n v="3"/>
    <x v="0"/>
    <s v="Gustafsson, Mr. Alfred Ossian"/>
    <x v="0"/>
    <n v="20"/>
    <n v="0"/>
    <n v="0"/>
    <n v="7534"/>
    <n v="9.8458000000000006"/>
    <m/>
    <x v="0"/>
  </r>
  <r>
    <n v="878"/>
    <n v="0"/>
    <x v="0"/>
    <n v="3"/>
    <x v="0"/>
    <s v="Petroff, Mr. Nedelio"/>
    <x v="0"/>
    <n v="19"/>
    <n v="0"/>
    <n v="0"/>
    <n v="349212"/>
    <n v="7.8958000000000004"/>
    <m/>
    <x v="0"/>
  </r>
  <r>
    <n v="879"/>
    <n v="0"/>
    <x v="0"/>
    <n v="3"/>
    <x v="0"/>
    <s v="Laleff, Mr. Kristo"/>
    <x v="0"/>
    <m/>
    <n v="0"/>
    <n v="0"/>
    <n v="349217"/>
    <n v="7.8958000000000004"/>
    <m/>
    <x v="0"/>
  </r>
  <r>
    <n v="880"/>
    <n v="1"/>
    <x v="1"/>
    <n v="1"/>
    <x v="1"/>
    <s v="Potter, Mrs. Thomas Jr (Lily Alexenia Wilson)"/>
    <x v="1"/>
    <n v="56"/>
    <n v="0"/>
    <n v="1"/>
    <n v="11767"/>
    <n v="83.158299999999997"/>
    <s v="C50"/>
    <x v="1"/>
  </r>
  <r>
    <n v="881"/>
    <n v="1"/>
    <x v="1"/>
    <n v="2"/>
    <x v="2"/>
    <s v="Shelley, Mrs. William (Imanita Parrish Hall)"/>
    <x v="1"/>
    <n v="25"/>
    <n v="0"/>
    <n v="1"/>
    <n v="230433"/>
    <n v="26"/>
    <m/>
    <x v="0"/>
  </r>
  <r>
    <n v="882"/>
    <n v="0"/>
    <x v="0"/>
    <n v="3"/>
    <x v="0"/>
    <s v="Markun, Mr. Johann"/>
    <x v="0"/>
    <n v="33"/>
    <n v="0"/>
    <n v="0"/>
    <n v="349257"/>
    <n v="7.8958000000000004"/>
    <m/>
    <x v="0"/>
  </r>
  <r>
    <n v="883"/>
    <n v="0"/>
    <x v="0"/>
    <n v="3"/>
    <x v="0"/>
    <s v="Dahlberg, Miss. Gerda Ulrika"/>
    <x v="1"/>
    <n v="22"/>
    <n v="0"/>
    <n v="0"/>
    <n v="7552"/>
    <n v="10.5167"/>
    <m/>
    <x v="0"/>
  </r>
  <r>
    <n v="884"/>
    <n v="0"/>
    <x v="0"/>
    <n v="2"/>
    <x v="2"/>
    <s v="Banfield, Mr. Frederick James"/>
    <x v="0"/>
    <n v="28"/>
    <n v="0"/>
    <n v="0"/>
    <s v="C.A./SOTON 34068"/>
    <n v="10.5"/>
    <m/>
    <x v="0"/>
  </r>
  <r>
    <n v="885"/>
    <n v="0"/>
    <x v="0"/>
    <n v="3"/>
    <x v="0"/>
    <s v="Sutehall, Mr. Henry Jr"/>
    <x v="0"/>
    <n v="25"/>
    <n v="0"/>
    <n v="0"/>
    <s v="SOTON/OQ 392076"/>
    <n v="7.05"/>
    <m/>
    <x v="0"/>
  </r>
  <r>
    <n v="886"/>
    <n v="0"/>
    <x v="0"/>
    <n v="3"/>
    <x v="0"/>
    <s v="Rice, Mrs. William (Margaret Norton)"/>
    <x v="1"/>
    <n v="39"/>
    <n v="0"/>
    <n v="5"/>
    <n v="382652"/>
    <n v="29.125"/>
    <m/>
    <x v="2"/>
  </r>
  <r>
    <n v="887"/>
    <n v="0"/>
    <x v="0"/>
    <n v="2"/>
    <x v="2"/>
    <s v="Montvila, Rev. Juozas"/>
    <x v="0"/>
    <n v="27"/>
    <n v="0"/>
    <n v="0"/>
    <n v="211536"/>
    <n v="13"/>
    <m/>
    <x v="0"/>
  </r>
  <r>
    <n v="888"/>
    <n v="1"/>
    <x v="1"/>
    <n v="1"/>
    <x v="1"/>
    <s v="Graham, Miss. Margaret Edith"/>
    <x v="1"/>
    <n v="19"/>
    <n v="0"/>
    <n v="0"/>
    <n v="112053"/>
    <n v="30"/>
    <s v="B42"/>
    <x v="0"/>
  </r>
  <r>
    <n v="889"/>
    <n v="0"/>
    <x v="0"/>
    <n v="3"/>
    <x v="0"/>
    <s v="Johnston, Miss. Catherine Helen &quot;Carrie&quot;"/>
    <x v="1"/>
    <m/>
    <n v="1"/>
    <n v="2"/>
    <s v="W./C. 6607"/>
    <n v="23.45"/>
    <m/>
    <x v="0"/>
  </r>
  <r>
    <n v="890"/>
    <n v="1"/>
    <x v="1"/>
    <n v="1"/>
    <x v="1"/>
    <s v="Behr, Mr. Karl Howell"/>
    <x v="0"/>
    <n v="26"/>
    <n v="0"/>
    <n v="0"/>
    <n v="111369"/>
    <n v="30"/>
    <s v="C148"/>
    <x v="1"/>
  </r>
  <r>
    <n v="891"/>
    <n v="0"/>
    <x v="0"/>
    <n v="3"/>
    <x v="0"/>
    <s v="Dooley, Mr. Patrick"/>
    <x v="0"/>
    <n v="32"/>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B11B2-0F7A-48A4-BEA4-3797DACC1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S13" firstHeaderRow="1" firstDataRow="2" firstDataCol="1"/>
  <pivotFields count="14">
    <pivotField showAll="0"/>
    <pivotField showAll="0"/>
    <pivotField axis="axisCol" dataField="1" showAll="0">
      <items count="3">
        <item x="0"/>
        <item x="1"/>
        <item t="default"/>
      </items>
    </pivotField>
    <pivotField showAll="0"/>
    <pivotField axis="axisRow" showAll="0" sortType="ascending">
      <items count="10">
        <item m="1" x="7"/>
        <item x="1"/>
        <item m="1" x="4"/>
        <item m="1" x="3"/>
        <item x="2"/>
        <item m="1" x="6"/>
        <item x="0"/>
        <item m="1" x="8"/>
        <item m="1" x="5"/>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4"/>
    <field x="6"/>
  </rowFields>
  <rowItems count="10">
    <i>
      <x v="1"/>
    </i>
    <i r="1">
      <x/>
    </i>
    <i r="1">
      <x v="1"/>
    </i>
    <i>
      <x v="4"/>
    </i>
    <i r="1">
      <x/>
    </i>
    <i r="1">
      <x v="1"/>
    </i>
    <i>
      <x v="6"/>
    </i>
    <i r="1">
      <x/>
    </i>
    <i r="1">
      <x v="1"/>
    </i>
    <i t="grand">
      <x/>
    </i>
  </rowItems>
  <colFields count="1">
    <field x="2"/>
  </colFields>
  <colItems count="3">
    <i>
      <x/>
    </i>
    <i>
      <x v="1"/>
    </i>
    <i t="grand">
      <x/>
    </i>
  </colItems>
  <dataFields count="1">
    <dataField name="Count of NewSurvived" fld="2" subtotal="count" showDataAs="percentOfRow"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5AA26-358D-42AE-AA41-E3B6BA3947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31:S45" firstHeaderRow="1" firstDataRow="2" firstDataCol="1"/>
  <pivotFields count="14">
    <pivotField showAll="0"/>
    <pivotField showAll="0"/>
    <pivotField axis="axisCol" dataField="1" showAll="0">
      <items count="3">
        <item x="0"/>
        <item x="1"/>
        <item t="default"/>
      </items>
    </pivotField>
    <pivotField showAll="0"/>
    <pivotField showAll="0">
      <items count="4">
        <item h="1" x="1"/>
        <item h="1" x="2"/>
        <item x="0"/>
        <item t="default"/>
      </items>
    </pivotField>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Count of NewSurvived" fld="2"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647A8-6723-43A9-9333-42F02B410165}"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3:T23" firstHeaderRow="1" firstDataRow="2" firstDataCol="3"/>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2"/>
        <item x="0"/>
        <item x="3"/>
      </items>
      <extLst>
        <ext xmlns:x14="http://schemas.microsoft.com/office/spreadsheetml/2009/9/main" uri="{2946ED86-A175-432a-8AC1-64E0C546D7DE}">
          <x14:pivotField fillDownLabels="1"/>
        </ext>
      </extLst>
    </pivotField>
  </pivotFields>
  <rowFields count="3">
    <field x="6"/>
    <field x="4"/>
    <field x="13"/>
  </rowFields>
  <rowItems count="19">
    <i>
      <x/>
      <x/>
      <x/>
    </i>
    <i r="2">
      <x v="1"/>
    </i>
    <i r="2">
      <x v="2"/>
    </i>
    <i r="2">
      <x v="3"/>
    </i>
    <i r="1">
      <x v="1"/>
      <x/>
    </i>
    <i r="2">
      <x v="1"/>
    </i>
    <i r="2">
      <x v="2"/>
    </i>
    <i r="1">
      <x v="2"/>
      <x/>
    </i>
    <i r="2">
      <x v="1"/>
    </i>
    <i r="2">
      <x v="2"/>
    </i>
    <i>
      <x v="1"/>
      <x/>
      <x/>
    </i>
    <i r="2">
      <x v="1"/>
    </i>
    <i r="2">
      <x v="2"/>
    </i>
    <i r="1">
      <x v="1"/>
      <x/>
    </i>
    <i r="2">
      <x v="1"/>
    </i>
    <i r="2">
      <x v="2"/>
    </i>
    <i r="1">
      <x v="2"/>
      <x/>
    </i>
    <i r="2">
      <x v="1"/>
    </i>
    <i r="2">
      <x v="2"/>
    </i>
  </rowItems>
  <colFields count="1">
    <field x="2"/>
  </colFields>
  <colItems count="2">
    <i>
      <x/>
    </i>
    <i>
      <x v="1"/>
    </i>
  </colItems>
  <dataFields count="1">
    <dataField name="Count of NewSurvive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Pclass" xr10:uid="{4A9F0314-3F24-463E-9234-62F627576338}" sourceName="NewPclass">
  <pivotTables>
    <pivotTable tabId="3" name="PivotTable1"/>
  </pivotTables>
  <data>
    <tabular pivotCacheId="869159467">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EBC82C8-5154-4366-9FF5-572E4D3BFC02}" sourceName="Sex">
  <pivotTables>
    <pivotTable tabId="3" name="PivotTable1"/>
  </pivotTables>
  <data>
    <tabular pivotCacheId="86915946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Pclass" xr10:uid="{429750CE-65B4-4A30-A216-2D8F9FA73864}" cache="Slicer_NewPclass" caption="NewPclass" rowHeight="241300"/>
  <slicer name="Sex" xr10:uid="{863E0210-BBC9-4CD8-B408-865BABAAFA17}" cache="Slicer_Sex" caption="Sex"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92" totalsRowShown="0">
  <autoFilter ref="A1:L892" xr:uid="{00000000-0009-0000-0100-000001000000}"/>
  <tableColumns count="12">
    <tableColumn id="1" xr3:uid="{00000000-0010-0000-0000-000001000000}" name="PassengerId"/>
    <tableColumn id="2" xr3:uid="{00000000-0010-0000-0000-000002000000}" name="Survived"/>
    <tableColumn id="3" xr3:uid="{00000000-0010-0000-0000-000003000000}" name="Pclass"/>
    <tableColumn id="4" xr3:uid="{00000000-0010-0000-0000-000004000000}" name="Name"/>
    <tableColumn id="5" xr3:uid="{00000000-0010-0000-0000-000005000000}" name="Sex"/>
    <tableColumn id="6" xr3:uid="{00000000-0010-0000-0000-000006000000}" name="Age"/>
    <tableColumn id="7" xr3:uid="{00000000-0010-0000-0000-000007000000}" name="SibSp"/>
    <tableColumn id="8" xr3:uid="{00000000-0010-0000-0000-000008000000}" name="Parch"/>
    <tableColumn id="9" xr3:uid="{00000000-0010-0000-0000-000009000000}" name="Ticket"/>
    <tableColumn id="10" xr3:uid="{00000000-0010-0000-0000-00000A000000}" name="Fare"/>
    <tableColumn id="11" xr3:uid="{00000000-0010-0000-0000-00000B000000}" name="Cabin"/>
    <tableColumn id="12" xr3:uid="{00000000-0010-0000-0000-00000C000000}"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53E397-DBC8-4B44-AE46-47EEB0DFDDB0}" name="Table13" displayName="Table13" ref="A1:N892" totalsRowShown="0">
  <autoFilter ref="A1:N892" xr:uid="{7253E397-DBC8-4B44-AE46-47EEB0DFDDB0}"/>
  <tableColumns count="14">
    <tableColumn id="1" xr3:uid="{0F2F4446-51DA-41F7-9A2E-9B4CAFE7ED12}" name="PassengerId"/>
    <tableColumn id="2" xr3:uid="{0E891D79-042C-4EF5-9F9D-572658F63293}" name="Survived"/>
    <tableColumn id="13" xr3:uid="{427158ED-C395-4B0E-9018-1FD09F86CD88}" name="NewSurvived" dataDxfId="9">
      <calculatedColumnFormula>IF(Table13[[#This Row],[Survived]]=1,"Survived","Died")</calculatedColumnFormula>
    </tableColumn>
    <tableColumn id="3" xr3:uid="{9389586C-1F73-4DBB-B923-BFF07830B4C0}" name="Pclass"/>
    <tableColumn id="14" xr3:uid="{46BEA35F-91CA-453D-8589-798FDC13EB01}" name="NewPclass" dataDxfId="8">
      <calculatedColumnFormula>IF(Table13[[#This Row],[Pclass]]=1,"First Class",IF(Table13[[#This Row],[Pclass]]=2,"Second Class","Third Class"))</calculatedColumnFormula>
    </tableColumn>
    <tableColumn id="4" xr3:uid="{206EDA1A-CB00-4FB9-B180-0F0E34F389F6}" name="Name"/>
    <tableColumn id="5" xr3:uid="{B0CCCC24-585F-454E-8177-E296D01CCE51}" name="Sex"/>
    <tableColumn id="6" xr3:uid="{85ED5622-0AA6-446C-A15D-957368A97C1E}" name="Age"/>
    <tableColumn id="7" xr3:uid="{B07CDBB7-9AC2-4694-A2DA-76EFB4F692F3}" name="SibSp"/>
    <tableColumn id="8" xr3:uid="{D53CE436-E533-4C57-A553-7514B85425E6}" name="Parch"/>
    <tableColumn id="9" xr3:uid="{D2C01E48-E643-4685-B670-8E503EC67E0A}" name="Ticket"/>
    <tableColumn id="10" xr3:uid="{31291C81-1732-4D4B-B78F-C510AC6F9416}" name="Fare"/>
    <tableColumn id="11" xr3:uid="{049C106B-DC2E-4D4E-96FA-C82990FC7A09}" name="Cabin"/>
    <tableColumn id="12" xr3:uid="{E4E48508-6793-48CC-94BC-1C39B1C73677}" name="Embark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EAF1C8-16AF-4F85-9D77-EEAA566A3410}" name="Table134" displayName="Table134" ref="A1:N892" totalsRowShown="0">
  <autoFilter ref="A1:N892" xr:uid="{61EAF1C8-16AF-4F85-9D77-EEAA566A3410}"/>
  <tableColumns count="14">
    <tableColumn id="1" xr3:uid="{7D051D48-08A0-4A97-9E1C-CCA695A0BF9D}" name="PassengerId"/>
    <tableColumn id="2" xr3:uid="{E493148D-B897-48FB-9DA2-9A8EDA0DFB1D}" name="Survived"/>
    <tableColumn id="13" xr3:uid="{6F96820C-C1FB-4CE8-915E-5C83EFFD249C}" name="NewSurvived" dataDxfId="7">
      <calculatedColumnFormula>IF(Table134[[#This Row],[Survived]]=1,"Survived","Died")</calculatedColumnFormula>
    </tableColumn>
    <tableColumn id="3" xr3:uid="{E1D75E1F-D491-443D-85B2-5AB90692E61F}" name="Pclass"/>
    <tableColumn id="14" xr3:uid="{A10E2A4D-3164-4C9E-AA93-E27693EA2284}" name="NewPclass" dataDxfId="6">
      <calculatedColumnFormula>IF(Table134[[#This Row],[Pclass]]=1,"First Class",IF(Table134[[#This Row],[Pclass]]=2,"Second Class","Third Class"))</calculatedColumnFormula>
    </tableColumn>
    <tableColumn id="4" xr3:uid="{EA26137D-1672-4E92-BEC2-EB03543905C0}" name="Name"/>
    <tableColumn id="5" xr3:uid="{C07DBDA3-5009-47F7-8393-E74360FE5F97}" name="Sex"/>
    <tableColumn id="6" xr3:uid="{2E3E8B07-F3A5-44EA-B0DB-B92F177395F3}" name="Age"/>
    <tableColumn id="7" xr3:uid="{1610337E-8E3F-4327-A760-2483BD24CB8E}" name="SibSp"/>
    <tableColumn id="8" xr3:uid="{CE7042A7-4144-4176-9DE2-C0BA376DB1A0}" name="Parch"/>
    <tableColumn id="9" xr3:uid="{5E853929-281F-4588-B3B3-9F0A5C1FC134}" name="Ticket"/>
    <tableColumn id="10" xr3:uid="{E17D4614-6388-4196-A995-7F7C3F94E2B6}" name="Fare"/>
    <tableColumn id="11" xr3:uid="{74609C90-B2C3-405B-86B0-78A41729EE2A}" name="Cabin"/>
    <tableColumn id="12" xr3:uid="{DD69CC5D-73AF-40AD-B89B-3967F8F3CD0F}" name="Embark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EB751B-F51C-4BE3-B627-75C04FCC5F7E}" name="Table4" displayName="Table4" ref="A1:H892" totalsRowShown="0">
  <autoFilter ref="A1:H892" xr:uid="{9DEB751B-F51C-4BE3-B627-75C04FCC5F7E}"/>
  <tableColumns count="8">
    <tableColumn id="1" xr3:uid="{E970927C-4C3B-428E-A157-87E633149814}" name="PassengerId"/>
    <tableColumn id="2" xr3:uid="{B991F95E-DA19-47B3-8071-6A7FF39540F7}" name="Survived"/>
    <tableColumn id="3" xr3:uid="{6F2720A0-8115-4F7E-AB95-84F8F1EAFEFC}" name="NewSurvived">
      <calculatedColumnFormula>IF(Table134[[#This Row],[Survived]]=1,"Survived","Died")</calculatedColumnFormula>
    </tableColumn>
    <tableColumn id="4" xr3:uid="{262277AB-C183-4605-91E7-F0F6BA4D4D46}" name="Pclass"/>
    <tableColumn id="5" xr3:uid="{1BFF26BD-ECAA-452D-9866-90D3497CC0C4}" name="NewPclass">
      <calculatedColumnFormula>IF(Table134[[#This Row],[Pclass]]=1,"First Class",IF(Table134[[#This Row],[Pclass]]=2,"Second Class","Third Class"))</calculatedColumnFormula>
    </tableColumn>
    <tableColumn id="6" xr3:uid="{C20104DF-E0FA-4033-82DD-384027F8E08F}" name="Name"/>
    <tableColumn id="7" xr3:uid="{1DC21AB3-6E3F-49CC-B6D0-7D1A52AF40C5}" name="Sex"/>
    <tableColumn id="8" xr3:uid="{B0228042-6C48-47EC-9779-F1EF536F1BD9}" name="Ag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9BA335-5B7F-46CC-AB86-3F0C004154BB}" name="Table136" displayName="Table136" ref="A1:P892" totalsRowShown="0">
  <autoFilter ref="A1:P892" xr:uid="{4A9BA335-5B7F-46CC-AB86-3F0C004154BB}">
    <filterColumn colId="4">
      <filters>
        <filter val="Third Class"/>
      </filters>
    </filterColumn>
    <filterColumn colId="6">
      <filters>
        <filter val="female"/>
      </filters>
    </filterColumn>
    <filterColumn colId="7">
      <customFilters>
        <customFilter operator="notEqual" val=" "/>
      </customFilters>
    </filterColumn>
  </autoFilter>
  <sortState xmlns:xlrd2="http://schemas.microsoft.com/office/spreadsheetml/2017/richdata2" ref="A4:P887">
    <sortCondition descending="1" ref="C1:C892"/>
  </sortState>
  <tableColumns count="16">
    <tableColumn id="1" xr3:uid="{DC307D94-BF5D-4CAD-9C17-8676043F5779}" name="PassengerId"/>
    <tableColumn id="2" xr3:uid="{00A95C09-1621-4B85-8419-41D5C964FE4E}" name="Survived"/>
    <tableColumn id="13" xr3:uid="{D6BF2A8F-AE0A-465B-8A6B-7701793028B6}" name="NewSurvived" dataDxfId="5">
      <calculatedColumnFormula>IF(Table136[[#This Row],[Survived]]=1,"Survived","Died")</calculatedColumnFormula>
    </tableColumn>
    <tableColumn id="3" xr3:uid="{1F733021-7576-47DA-B03F-E80F3B385330}" name="Pclass"/>
    <tableColumn id="14" xr3:uid="{7376C511-91CF-4956-946B-B4300F7D745C}" name="NewPclass" dataDxfId="4">
      <calculatedColumnFormula>IF(Table136[[#This Row],[Pclass]]=1,"First Class",IF(Table136[[#This Row],[Pclass]]=2,"Second Class","Third Class"))</calculatedColumnFormula>
    </tableColumn>
    <tableColumn id="4" xr3:uid="{A6521FAC-2371-4CB6-8E7E-8DE7A5625111}" name="Name"/>
    <tableColumn id="5" xr3:uid="{C3B9A5E4-DB08-4BC8-968A-89D2AFF645D4}" name="Sex"/>
    <tableColumn id="6" xr3:uid="{46BF421D-43C2-4EF7-B064-704E2F4D469F}" name="Age"/>
    <tableColumn id="7" xr3:uid="{6CF5BEE3-E7FB-447A-BF68-6D17F49B599E}" name="SibSp"/>
    <tableColumn id="8" xr3:uid="{ED3F880B-27D9-450A-9BAF-9AFF81AEEB4F}" name="Parch"/>
    <tableColumn id="9" xr3:uid="{45EFDE5F-4CB9-4CF3-975D-76771FAF16B3}" name="Ticket"/>
    <tableColumn id="10" xr3:uid="{490E8DCF-6B51-4EA4-9355-20E1A44A1173}" name="Fare"/>
    <tableColumn id="11" xr3:uid="{F19E8FA1-EC2B-4195-A198-EC9DFDF56376}" name="Cabin"/>
    <tableColumn id="12" xr3:uid="{822AF868-6EBF-4A84-B6EF-1A6FFB99F3BF}" name="Embarked"/>
    <tableColumn id="15" xr3:uid="{914A1121-06C7-4E29-88A2-8BE9CEADA751}" name="Family" dataDxfId="3">
      <calculatedColumnFormula>1+I2+J2</calculatedColumnFormula>
    </tableColumn>
    <tableColumn id="16" xr3:uid="{F33366B5-B6BA-4B75-9D3E-38AC3DF5330A}" name="FamilySizeJitter" dataDxfId="2">
      <calculatedColumnFormula>O2+RAND()-0.5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4EAC0AC-76D7-412C-BE88-09D2336473B5}" name="Table138" displayName="Table138" ref="A1:N892" totalsRowShown="0">
  <autoFilter ref="A1:N892" xr:uid="{14EAC0AC-76D7-412C-BE88-09D2336473B5}"/>
  <tableColumns count="14">
    <tableColumn id="1" xr3:uid="{8ACF1147-1473-4050-B7C6-4FAB6340979C}" name="PassengerId"/>
    <tableColumn id="2" xr3:uid="{BA4B9E19-9DCE-4D70-9D15-14456661D0EC}" name="Survived"/>
    <tableColumn id="13" xr3:uid="{F104D7C7-E660-4B3B-A315-0676664CDCAA}" name="NewSurvived" dataDxfId="1">
      <calculatedColumnFormula>IF(Table138[[#This Row],[Survived]]=1,"Survived","Died")</calculatedColumnFormula>
    </tableColumn>
    <tableColumn id="3" xr3:uid="{A46B938A-999C-4F70-83DE-9CA5FD99C2DC}" name="Pclass"/>
    <tableColumn id="14" xr3:uid="{BB3BF5F0-EA81-40A8-AAAF-E6FB14B0BBC6}" name="NewPclass" dataDxfId="0">
      <calculatedColumnFormula>IF(Table138[[#This Row],[Pclass]]=1,"First Class",IF(Table138[[#This Row],[Pclass]]=2,"Second Class","Third Class"))</calculatedColumnFormula>
    </tableColumn>
    <tableColumn id="4" xr3:uid="{10C1E476-8A49-4761-9C9C-157AC8136000}" name="Name"/>
    <tableColumn id="5" xr3:uid="{EE960F7C-D10E-4A07-8F4B-82EFBBC67979}" name="Sex"/>
    <tableColumn id="6" xr3:uid="{D80A64B4-92FD-4D8F-B476-C227FAF1AA48}" name="Age"/>
    <tableColumn id="7" xr3:uid="{6F46C8C7-ACD5-47CF-A421-13F69FC99EA8}" name="SibSp"/>
    <tableColumn id="8" xr3:uid="{2F285CE9-92D9-434E-BB2C-5A783C76AB76}" name="Parch"/>
    <tableColumn id="9" xr3:uid="{6C30E5E2-A980-461C-ABA4-1492580408A3}" name="Ticket"/>
    <tableColumn id="10" xr3:uid="{24C12F16-A209-430C-AF7B-AE4A02ED3F3D}" name="Fare"/>
    <tableColumn id="11" xr3:uid="{720FB225-7ABA-4309-B84F-8BA55E355DB7}" name="Cabin"/>
    <tableColumn id="12" xr3:uid="{D77839F3-7432-48D1-A463-B5CD3E11978A}"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92"/>
  <sheetViews>
    <sheetView showGridLines="0" zoomScaleNormal="100" workbookViewId="0">
      <selection activeCell="N33" sqref="N33"/>
    </sheetView>
  </sheetViews>
  <sheetFormatPr defaultColWidth="7.42578125" defaultRowHeight="15" x14ac:dyDescent="0.25"/>
  <cols>
    <col min="1" max="1" width="14" bestFit="1" customWidth="1"/>
    <col min="2" max="2" width="11" bestFit="1" customWidth="1"/>
    <col min="3" max="3" width="9.28515625" customWidth="1"/>
    <col min="4" max="4" width="58.42578125" customWidth="1"/>
    <col min="5" max="5" width="7.28515625" bestFit="1" customWidth="1"/>
    <col min="6" max="6" width="6.7109375" bestFit="1" customWidth="1"/>
    <col min="7" max="8" width="8.140625" bestFit="1" customWidth="1"/>
    <col min="9" max="9" width="19.85546875" bestFit="1" customWidth="1"/>
    <col min="10" max="10" width="9" bestFit="1" customWidth="1"/>
    <col min="11" max="11" width="15" bestFit="1" customWidth="1"/>
    <col min="12" max="12" width="12.140625" bestFit="1" customWidth="1"/>
    <col min="14" max="14" width="23.7109375" customWidth="1"/>
    <col min="15" max="15" width="12" bestFit="1" customWidth="1"/>
    <col min="17" max="17" width="18.140625" bestFit="1" customWidth="1"/>
    <col min="18" max="18" width="12.7109375" bestFit="1" customWidth="1"/>
    <col min="20" max="20" width="18.140625" bestFit="1" customWidth="1"/>
    <col min="21" max="21" width="12" bestFit="1" customWidth="1"/>
  </cols>
  <sheetData>
    <row r="1" spans="1:21" ht="15.75" thickBot="1" x14ac:dyDescent="0.3">
      <c r="A1" t="s">
        <v>0</v>
      </c>
      <c r="B1" t="s">
        <v>1</v>
      </c>
      <c r="C1" t="s">
        <v>2</v>
      </c>
      <c r="D1" t="s">
        <v>3</v>
      </c>
      <c r="E1" t="s">
        <v>4</v>
      </c>
      <c r="F1" t="s">
        <v>5</v>
      </c>
      <c r="G1" t="s">
        <v>6</v>
      </c>
      <c r="H1" t="s">
        <v>7</v>
      </c>
      <c r="I1" t="s">
        <v>8</v>
      </c>
      <c r="J1" t="s">
        <v>9</v>
      </c>
      <c r="K1" t="s">
        <v>10</v>
      </c>
      <c r="L1" t="s">
        <v>11</v>
      </c>
    </row>
    <row r="2" spans="1:21" x14ac:dyDescent="0.25">
      <c r="A2">
        <v>1</v>
      </c>
      <c r="B2">
        <v>0</v>
      </c>
      <c r="C2">
        <v>3</v>
      </c>
      <c r="D2" t="s">
        <v>12</v>
      </c>
      <c r="E2" t="s">
        <v>13</v>
      </c>
      <c r="F2">
        <v>22</v>
      </c>
      <c r="G2">
        <v>1</v>
      </c>
      <c r="H2">
        <v>0</v>
      </c>
      <c r="I2" t="s">
        <v>14</v>
      </c>
      <c r="J2">
        <v>7.25</v>
      </c>
      <c r="L2" t="s">
        <v>15</v>
      </c>
      <c r="N2" s="2" t="s">
        <v>0</v>
      </c>
      <c r="O2" s="2"/>
      <c r="Q2" s="2" t="s">
        <v>2</v>
      </c>
      <c r="R2" s="2"/>
      <c r="T2" s="2" t="s">
        <v>5</v>
      </c>
      <c r="U2" s="2"/>
    </row>
    <row r="3" spans="1:21" x14ac:dyDescent="0.25">
      <c r="A3">
        <v>2</v>
      </c>
      <c r="B3">
        <v>1</v>
      </c>
      <c r="C3">
        <v>1</v>
      </c>
      <c r="D3" t="s">
        <v>16</v>
      </c>
      <c r="E3" t="s">
        <v>17</v>
      </c>
      <c r="F3">
        <v>38</v>
      </c>
      <c r="G3">
        <v>1</v>
      </c>
      <c r="H3">
        <v>0</v>
      </c>
      <c r="I3" t="s">
        <v>18</v>
      </c>
      <c r="J3">
        <v>71.283299999999997</v>
      </c>
      <c r="K3" t="s">
        <v>19</v>
      </c>
      <c r="L3" t="s">
        <v>20</v>
      </c>
    </row>
    <row r="4" spans="1:21" x14ac:dyDescent="0.25">
      <c r="A4">
        <v>3</v>
      </c>
      <c r="B4">
        <v>1</v>
      </c>
      <c r="C4">
        <v>3</v>
      </c>
      <c r="D4" t="s">
        <v>21</v>
      </c>
      <c r="E4" t="s">
        <v>17</v>
      </c>
      <c r="F4">
        <v>26</v>
      </c>
      <c r="G4">
        <v>0</v>
      </c>
      <c r="H4">
        <v>0</v>
      </c>
      <c r="I4" t="s">
        <v>22</v>
      </c>
      <c r="J4">
        <v>7.9249999999999998</v>
      </c>
      <c r="L4" t="s">
        <v>15</v>
      </c>
      <c r="N4" t="s">
        <v>1222</v>
      </c>
      <c r="O4">
        <v>446</v>
      </c>
      <c r="Q4" t="s">
        <v>1222</v>
      </c>
      <c r="R4">
        <v>2.308641975308642</v>
      </c>
      <c r="T4" t="s">
        <v>1222</v>
      </c>
      <c r="U4">
        <v>29.69911764705882</v>
      </c>
    </row>
    <row r="5" spans="1:21" x14ac:dyDescent="0.25">
      <c r="A5">
        <v>4</v>
      </c>
      <c r="B5">
        <v>1</v>
      </c>
      <c r="C5">
        <v>1</v>
      </c>
      <c r="D5" t="s">
        <v>23</v>
      </c>
      <c r="E5" t="s">
        <v>17</v>
      </c>
      <c r="F5">
        <v>35</v>
      </c>
      <c r="G5">
        <v>1</v>
      </c>
      <c r="H5">
        <v>0</v>
      </c>
      <c r="I5">
        <v>113803</v>
      </c>
      <c r="J5">
        <v>53.1</v>
      </c>
      <c r="K5" t="s">
        <v>24</v>
      </c>
      <c r="L5" t="s">
        <v>15</v>
      </c>
      <c r="N5" t="s">
        <v>1223</v>
      </c>
      <c r="O5">
        <v>8.6216781042517088</v>
      </c>
      <c r="Q5" t="s">
        <v>1223</v>
      </c>
      <c r="R5">
        <v>2.8009440447754393E-2</v>
      </c>
      <c r="T5" t="s">
        <v>1223</v>
      </c>
      <c r="U5">
        <v>0.54364049944967108</v>
      </c>
    </row>
    <row r="6" spans="1:21" x14ac:dyDescent="0.25">
      <c r="A6">
        <v>5</v>
      </c>
      <c r="B6">
        <v>0</v>
      </c>
      <c r="C6">
        <v>3</v>
      </c>
      <c r="D6" t="s">
        <v>25</v>
      </c>
      <c r="E6" t="s">
        <v>13</v>
      </c>
      <c r="F6">
        <v>35</v>
      </c>
      <c r="G6">
        <v>0</v>
      </c>
      <c r="H6">
        <v>0</v>
      </c>
      <c r="I6">
        <v>373450</v>
      </c>
      <c r="J6">
        <v>8.0500000000000007</v>
      </c>
      <c r="L6" t="s">
        <v>15</v>
      </c>
      <c r="N6" t="s">
        <v>1224</v>
      </c>
      <c r="O6">
        <v>446</v>
      </c>
      <c r="Q6" t="s">
        <v>1224</v>
      </c>
      <c r="R6">
        <v>3</v>
      </c>
      <c r="T6" t="s">
        <v>1224</v>
      </c>
      <c r="U6">
        <v>28</v>
      </c>
    </row>
    <row r="7" spans="1:21" x14ac:dyDescent="0.25">
      <c r="A7">
        <v>6</v>
      </c>
      <c r="B7">
        <v>0</v>
      </c>
      <c r="C7">
        <v>3</v>
      </c>
      <c r="D7" t="s">
        <v>26</v>
      </c>
      <c r="E7" t="s">
        <v>13</v>
      </c>
      <c r="G7">
        <v>0</v>
      </c>
      <c r="H7">
        <v>0</v>
      </c>
      <c r="I7">
        <v>330877</v>
      </c>
      <c r="J7">
        <v>8.4582999999999995</v>
      </c>
      <c r="L7" t="s">
        <v>27</v>
      </c>
      <c r="N7" t="s">
        <v>1225</v>
      </c>
      <c r="O7" t="e">
        <v>#N/A</v>
      </c>
      <c r="Q7" t="s">
        <v>1225</v>
      </c>
      <c r="R7">
        <v>3</v>
      </c>
      <c r="T7" t="s">
        <v>1225</v>
      </c>
      <c r="U7">
        <v>24</v>
      </c>
    </row>
    <row r="8" spans="1:21" x14ac:dyDescent="0.25">
      <c r="A8">
        <v>7</v>
      </c>
      <c r="B8">
        <v>0</v>
      </c>
      <c r="C8">
        <v>1</v>
      </c>
      <c r="D8" t="s">
        <v>28</v>
      </c>
      <c r="E8" t="s">
        <v>13</v>
      </c>
      <c r="F8">
        <v>54</v>
      </c>
      <c r="G8">
        <v>0</v>
      </c>
      <c r="H8">
        <v>0</v>
      </c>
      <c r="I8">
        <v>17463</v>
      </c>
      <c r="J8">
        <v>51.862499999999997</v>
      </c>
      <c r="K8" t="s">
        <v>29</v>
      </c>
      <c r="L8" t="s">
        <v>15</v>
      </c>
      <c r="N8" t="s">
        <v>1226</v>
      </c>
      <c r="O8">
        <v>257.3538420152301</v>
      </c>
      <c r="Q8" t="s">
        <v>1226</v>
      </c>
      <c r="R8">
        <v>0.83607124097704921</v>
      </c>
      <c r="T8" t="s">
        <v>1226</v>
      </c>
      <c r="U8">
        <v>14.526497332334039</v>
      </c>
    </row>
    <row r="9" spans="1:21" x14ac:dyDescent="0.25">
      <c r="A9">
        <v>8</v>
      </c>
      <c r="B9">
        <v>0</v>
      </c>
      <c r="C9">
        <v>3</v>
      </c>
      <c r="D9" t="s">
        <v>30</v>
      </c>
      <c r="E9" t="s">
        <v>13</v>
      </c>
      <c r="F9">
        <v>2</v>
      </c>
      <c r="G9">
        <v>3</v>
      </c>
      <c r="H9">
        <v>1</v>
      </c>
      <c r="I9">
        <v>349909</v>
      </c>
      <c r="J9">
        <v>21.074999999999999</v>
      </c>
      <c r="L9" t="s">
        <v>15</v>
      </c>
      <c r="N9" t="s">
        <v>1227</v>
      </c>
      <c r="O9">
        <v>66231</v>
      </c>
      <c r="Q9" t="s">
        <v>1227</v>
      </c>
      <c r="R9">
        <v>0.69901511998890309</v>
      </c>
      <c r="T9" t="s">
        <v>1227</v>
      </c>
      <c r="U9">
        <v>211.01912474630794</v>
      </c>
    </row>
    <row r="10" spans="1:21" x14ac:dyDescent="0.25">
      <c r="A10">
        <v>9</v>
      </c>
      <c r="B10">
        <v>1</v>
      </c>
      <c r="C10">
        <v>3</v>
      </c>
      <c r="D10" t="s">
        <v>31</v>
      </c>
      <c r="E10" t="s">
        <v>17</v>
      </c>
      <c r="F10">
        <v>27</v>
      </c>
      <c r="G10">
        <v>0</v>
      </c>
      <c r="H10">
        <v>2</v>
      </c>
      <c r="I10">
        <v>347742</v>
      </c>
      <c r="J10">
        <v>11.1333</v>
      </c>
      <c r="L10" t="s">
        <v>15</v>
      </c>
      <c r="N10" t="s">
        <v>1228</v>
      </c>
      <c r="O10">
        <v>-1.2000000000000024</v>
      </c>
      <c r="Q10" t="s">
        <v>1228</v>
      </c>
      <c r="R10">
        <v>-1.280014971578306</v>
      </c>
      <c r="T10" t="s">
        <v>1228</v>
      </c>
      <c r="U10">
        <v>0.17827415364210664</v>
      </c>
    </row>
    <row r="11" spans="1:21" x14ac:dyDescent="0.25">
      <c r="A11">
        <v>10</v>
      </c>
      <c r="B11">
        <v>1</v>
      </c>
      <c r="C11">
        <v>2</v>
      </c>
      <c r="D11" t="s">
        <v>32</v>
      </c>
      <c r="E11" t="s">
        <v>17</v>
      </c>
      <c r="F11">
        <v>14</v>
      </c>
      <c r="G11">
        <v>1</v>
      </c>
      <c r="H11">
        <v>0</v>
      </c>
      <c r="I11">
        <v>237736</v>
      </c>
      <c r="J11">
        <v>30.070799999999998</v>
      </c>
      <c r="L11" t="s">
        <v>20</v>
      </c>
      <c r="N11" t="s">
        <v>1229</v>
      </c>
      <c r="O11">
        <v>1.9003769501274527E-17</v>
      </c>
      <c r="Q11" t="s">
        <v>1229</v>
      </c>
      <c r="R11">
        <v>-0.63054790687527995</v>
      </c>
      <c r="T11" t="s">
        <v>1229</v>
      </c>
      <c r="U11">
        <v>0.38910778230082749</v>
      </c>
    </row>
    <row r="12" spans="1:21" x14ac:dyDescent="0.25">
      <c r="A12">
        <v>11</v>
      </c>
      <c r="B12">
        <v>1</v>
      </c>
      <c r="C12">
        <v>3</v>
      </c>
      <c r="D12" t="s">
        <v>33</v>
      </c>
      <c r="E12" t="s">
        <v>17</v>
      </c>
      <c r="F12">
        <v>4</v>
      </c>
      <c r="G12">
        <v>1</v>
      </c>
      <c r="H12">
        <v>1</v>
      </c>
      <c r="I12" t="s">
        <v>34</v>
      </c>
      <c r="J12">
        <v>16.7</v>
      </c>
      <c r="K12" t="s">
        <v>35</v>
      </c>
      <c r="L12" t="s">
        <v>15</v>
      </c>
      <c r="N12" t="s">
        <v>1230</v>
      </c>
      <c r="O12">
        <v>890</v>
      </c>
      <c r="Q12" t="s">
        <v>1230</v>
      </c>
      <c r="R12">
        <v>2</v>
      </c>
      <c r="T12" t="s">
        <v>1230</v>
      </c>
      <c r="U12">
        <v>79.58</v>
      </c>
    </row>
    <row r="13" spans="1:21" x14ac:dyDescent="0.25">
      <c r="A13">
        <v>12</v>
      </c>
      <c r="B13">
        <v>1</v>
      </c>
      <c r="C13">
        <v>1</v>
      </c>
      <c r="D13" t="s">
        <v>36</v>
      </c>
      <c r="E13" t="s">
        <v>17</v>
      </c>
      <c r="F13">
        <v>58</v>
      </c>
      <c r="G13">
        <v>0</v>
      </c>
      <c r="H13">
        <v>0</v>
      </c>
      <c r="I13">
        <v>113783</v>
      </c>
      <c r="J13">
        <v>26.55</v>
      </c>
      <c r="K13" t="s">
        <v>37</v>
      </c>
      <c r="L13" t="s">
        <v>15</v>
      </c>
      <c r="N13" t="s">
        <v>1231</v>
      </c>
      <c r="O13">
        <v>1</v>
      </c>
      <c r="Q13" t="s">
        <v>1231</v>
      </c>
      <c r="R13">
        <v>1</v>
      </c>
      <c r="T13" t="s">
        <v>1231</v>
      </c>
      <c r="U13">
        <v>0.42</v>
      </c>
    </row>
    <row r="14" spans="1:21" x14ac:dyDescent="0.25">
      <c r="A14">
        <v>13</v>
      </c>
      <c r="B14">
        <v>0</v>
      </c>
      <c r="C14">
        <v>3</v>
      </c>
      <c r="D14" t="s">
        <v>38</v>
      </c>
      <c r="E14" t="s">
        <v>13</v>
      </c>
      <c r="F14">
        <v>20</v>
      </c>
      <c r="G14">
        <v>0</v>
      </c>
      <c r="H14">
        <v>0</v>
      </c>
      <c r="I14" t="s">
        <v>39</v>
      </c>
      <c r="J14">
        <v>8.0500000000000007</v>
      </c>
      <c r="L14" t="s">
        <v>15</v>
      </c>
      <c r="N14" t="s">
        <v>1232</v>
      </c>
      <c r="O14">
        <v>891</v>
      </c>
      <c r="Q14" t="s">
        <v>1232</v>
      </c>
      <c r="R14">
        <v>3</v>
      </c>
      <c r="T14" t="s">
        <v>1232</v>
      </c>
      <c r="U14">
        <v>80</v>
      </c>
    </row>
    <row r="15" spans="1:21" x14ac:dyDescent="0.25">
      <c r="A15">
        <v>14</v>
      </c>
      <c r="B15">
        <v>0</v>
      </c>
      <c r="C15">
        <v>3</v>
      </c>
      <c r="D15" t="s">
        <v>40</v>
      </c>
      <c r="E15" t="s">
        <v>13</v>
      </c>
      <c r="F15">
        <v>39</v>
      </c>
      <c r="G15">
        <v>1</v>
      </c>
      <c r="H15">
        <v>5</v>
      </c>
      <c r="I15">
        <v>347082</v>
      </c>
      <c r="J15">
        <v>31.274999999999999</v>
      </c>
      <c r="L15" t="s">
        <v>15</v>
      </c>
      <c r="N15" t="s">
        <v>1233</v>
      </c>
      <c r="O15">
        <v>397386</v>
      </c>
      <c r="Q15" t="s">
        <v>1233</v>
      </c>
      <c r="R15">
        <v>2057</v>
      </c>
      <c r="T15" t="s">
        <v>1233</v>
      </c>
      <c r="U15">
        <v>21205.17</v>
      </c>
    </row>
    <row r="16" spans="1:21" ht="15.75" thickBot="1" x14ac:dyDescent="0.3">
      <c r="A16">
        <v>15</v>
      </c>
      <c r="B16">
        <v>0</v>
      </c>
      <c r="C16">
        <v>3</v>
      </c>
      <c r="D16" t="s">
        <v>41</v>
      </c>
      <c r="E16" t="s">
        <v>17</v>
      </c>
      <c r="F16">
        <v>14</v>
      </c>
      <c r="G16">
        <v>0</v>
      </c>
      <c r="H16">
        <v>0</v>
      </c>
      <c r="I16">
        <v>350406</v>
      </c>
      <c r="J16">
        <v>7.8541999999999996</v>
      </c>
      <c r="L16" t="s">
        <v>15</v>
      </c>
      <c r="N16" s="1" t="s">
        <v>1234</v>
      </c>
      <c r="O16" s="1">
        <v>891</v>
      </c>
      <c r="Q16" s="1" t="s">
        <v>1234</v>
      </c>
      <c r="R16" s="1">
        <v>891</v>
      </c>
      <c r="T16" s="1" t="s">
        <v>1234</v>
      </c>
      <c r="U16" s="1">
        <v>714</v>
      </c>
    </row>
    <row r="17" spans="1:14" x14ac:dyDescent="0.25">
      <c r="A17">
        <v>16</v>
      </c>
      <c r="B17">
        <v>1</v>
      </c>
      <c r="C17">
        <v>2</v>
      </c>
      <c r="D17" t="s">
        <v>42</v>
      </c>
      <c r="E17" t="s">
        <v>17</v>
      </c>
      <c r="F17">
        <v>55</v>
      </c>
      <c r="G17">
        <v>0</v>
      </c>
      <c r="H17">
        <v>0</v>
      </c>
      <c r="I17">
        <v>248706</v>
      </c>
      <c r="J17">
        <v>16</v>
      </c>
      <c r="L17" t="s">
        <v>15</v>
      </c>
    </row>
    <row r="18" spans="1:14" x14ac:dyDescent="0.25">
      <c r="A18">
        <v>17</v>
      </c>
      <c r="B18">
        <v>0</v>
      </c>
      <c r="C18">
        <v>3</v>
      </c>
      <c r="D18" t="s">
        <v>43</v>
      </c>
      <c r="E18" t="s">
        <v>13</v>
      </c>
      <c r="F18">
        <v>2</v>
      </c>
      <c r="G18">
        <v>4</v>
      </c>
      <c r="H18">
        <v>1</v>
      </c>
      <c r="I18">
        <v>382652</v>
      </c>
      <c r="J18">
        <v>29.125</v>
      </c>
      <c r="L18" t="s">
        <v>27</v>
      </c>
      <c r="N18" s="4" t="s">
        <v>1235</v>
      </c>
    </row>
    <row r="19" spans="1:14" x14ac:dyDescent="0.25">
      <c r="A19">
        <v>18</v>
      </c>
      <c r="B19">
        <v>1</v>
      </c>
      <c r="C19">
        <v>2</v>
      </c>
      <c r="D19" t="s">
        <v>44</v>
      </c>
      <c r="E19" t="s">
        <v>13</v>
      </c>
      <c r="G19">
        <v>0</v>
      </c>
      <c r="H19">
        <v>0</v>
      </c>
      <c r="I19">
        <v>244373</v>
      </c>
      <c r="J19">
        <v>13</v>
      </c>
      <c r="L19" t="s">
        <v>15</v>
      </c>
      <c r="N19" s="5" t="s">
        <v>1236</v>
      </c>
    </row>
    <row r="20" spans="1:14" x14ac:dyDescent="0.25">
      <c r="A20">
        <v>19</v>
      </c>
      <c r="B20">
        <v>0</v>
      </c>
      <c r="C20">
        <v>3</v>
      </c>
      <c r="D20" t="s">
        <v>45</v>
      </c>
      <c r="E20" t="s">
        <v>17</v>
      </c>
      <c r="F20">
        <v>31</v>
      </c>
      <c r="G20">
        <v>1</v>
      </c>
      <c r="H20">
        <v>0</v>
      </c>
      <c r="I20">
        <v>345763</v>
      </c>
      <c r="J20">
        <v>18</v>
      </c>
      <c r="L20" t="s">
        <v>15</v>
      </c>
      <c r="N20" s="5" t="s">
        <v>1237</v>
      </c>
    </row>
    <row r="21" spans="1:14" x14ac:dyDescent="0.25">
      <c r="A21">
        <v>20</v>
      </c>
      <c r="B21">
        <v>1</v>
      </c>
      <c r="C21">
        <v>3</v>
      </c>
      <c r="D21" t="s">
        <v>46</v>
      </c>
      <c r="E21" t="s">
        <v>17</v>
      </c>
      <c r="G21">
        <v>0</v>
      </c>
      <c r="H21">
        <v>0</v>
      </c>
      <c r="I21">
        <v>2649</v>
      </c>
      <c r="J21">
        <v>7.2249999999999996</v>
      </c>
      <c r="L21" t="s">
        <v>20</v>
      </c>
      <c r="N21" s="5" t="s">
        <v>1238</v>
      </c>
    </row>
    <row r="22" spans="1:14" x14ac:dyDescent="0.25">
      <c r="A22">
        <v>21</v>
      </c>
      <c r="B22">
        <v>0</v>
      </c>
      <c r="C22">
        <v>2</v>
      </c>
      <c r="D22" t="s">
        <v>47</v>
      </c>
      <c r="E22" t="s">
        <v>13</v>
      </c>
      <c r="F22">
        <v>35</v>
      </c>
      <c r="G22">
        <v>0</v>
      </c>
      <c r="H22">
        <v>0</v>
      </c>
      <c r="I22">
        <v>239865</v>
      </c>
      <c r="J22">
        <v>26</v>
      </c>
      <c r="L22" t="s">
        <v>15</v>
      </c>
      <c r="N22" s="5" t="s">
        <v>1239</v>
      </c>
    </row>
    <row r="23" spans="1:14" x14ac:dyDescent="0.25">
      <c r="A23">
        <v>22</v>
      </c>
      <c r="B23">
        <v>1</v>
      </c>
      <c r="C23">
        <v>2</v>
      </c>
      <c r="D23" t="s">
        <v>48</v>
      </c>
      <c r="E23" t="s">
        <v>13</v>
      </c>
      <c r="F23">
        <v>34</v>
      </c>
      <c r="G23">
        <v>0</v>
      </c>
      <c r="H23">
        <v>0</v>
      </c>
      <c r="I23">
        <v>248698</v>
      </c>
      <c r="J23">
        <v>13</v>
      </c>
      <c r="K23" t="s">
        <v>49</v>
      </c>
      <c r="L23" t="s">
        <v>15</v>
      </c>
      <c r="N23" s="5" t="s">
        <v>1240</v>
      </c>
    </row>
    <row r="24" spans="1:14" x14ac:dyDescent="0.25">
      <c r="A24">
        <v>23</v>
      </c>
      <c r="B24">
        <v>1</v>
      </c>
      <c r="C24">
        <v>3</v>
      </c>
      <c r="D24" t="s">
        <v>50</v>
      </c>
      <c r="E24" t="s">
        <v>17</v>
      </c>
      <c r="F24">
        <v>15</v>
      </c>
      <c r="G24">
        <v>0</v>
      </c>
      <c r="H24">
        <v>0</v>
      </c>
      <c r="I24">
        <v>330923</v>
      </c>
      <c r="J24">
        <v>8.0291999999999994</v>
      </c>
      <c r="L24" t="s">
        <v>27</v>
      </c>
      <c r="N24" s="5" t="s">
        <v>1241</v>
      </c>
    </row>
    <row r="25" spans="1:14" x14ac:dyDescent="0.25">
      <c r="A25">
        <v>24</v>
      </c>
      <c r="B25">
        <v>1</v>
      </c>
      <c r="C25">
        <v>1</v>
      </c>
      <c r="D25" t="s">
        <v>51</v>
      </c>
      <c r="E25" t="s">
        <v>13</v>
      </c>
      <c r="F25">
        <v>28</v>
      </c>
      <c r="G25">
        <v>0</v>
      </c>
      <c r="H25">
        <v>0</v>
      </c>
      <c r="I25">
        <v>113788</v>
      </c>
      <c r="J25">
        <v>35.5</v>
      </c>
      <c r="K25" t="s">
        <v>52</v>
      </c>
      <c r="L25" t="s">
        <v>15</v>
      </c>
      <c r="N25" s="5" t="s">
        <v>1242</v>
      </c>
    </row>
    <row r="26" spans="1:14" x14ac:dyDescent="0.25">
      <c r="A26">
        <v>25</v>
      </c>
      <c r="B26">
        <v>0</v>
      </c>
      <c r="C26">
        <v>3</v>
      </c>
      <c r="D26" t="s">
        <v>53</v>
      </c>
      <c r="E26" t="s">
        <v>17</v>
      </c>
      <c r="F26">
        <v>8</v>
      </c>
      <c r="G26">
        <v>3</v>
      </c>
      <c r="H26">
        <v>1</v>
      </c>
      <c r="I26">
        <v>349909</v>
      </c>
      <c r="J26">
        <v>21.074999999999999</v>
      </c>
      <c r="L26" t="s">
        <v>15</v>
      </c>
      <c r="N26" s="6" t="s">
        <v>1243</v>
      </c>
    </row>
    <row r="27" spans="1:14" x14ac:dyDescent="0.25">
      <c r="A27">
        <v>26</v>
      </c>
      <c r="B27">
        <v>1</v>
      </c>
      <c r="C27">
        <v>3</v>
      </c>
      <c r="D27" t="s">
        <v>54</v>
      </c>
      <c r="E27" t="s">
        <v>17</v>
      </c>
      <c r="F27">
        <v>38</v>
      </c>
      <c r="G27">
        <v>1</v>
      </c>
      <c r="H27">
        <v>5</v>
      </c>
      <c r="I27">
        <v>347077</v>
      </c>
      <c r="J27">
        <v>31.387499999999999</v>
      </c>
      <c r="L27" t="s">
        <v>15</v>
      </c>
    </row>
    <row r="28" spans="1:14" x14ac:dyDescent="0.25">
      <c r="A28">
        <v>27</v>
      </c>
      <c r="B28">
        <v>0</v>
      </c>
      <c r="C28">
        <v>3</v>
      </c>
      <c r="D28" t="s">
        <v>55</v>
      </c>
      <c r="E28" t="s">
        <v>13</v>
      </c>
      <c r="G28">
        <v>0</v>
      </c>
      <c r="H28">
        <v>0</v>
      </c>
      <c r="I28">
        <v>2631</v>
      </c>
      <c r="J28">
        <v>7.2249999999999996</v>
      </c>
      <c r="L28" t="s">
        <v>20</v>
      </c>
    </row>
    <row r="29" spans="1:14" x14ac:dyDescent="0.25">
      <c r="A29">
        <v>28</v>
      </c>
      <c r="B29">
        <v>0</v>
      </c>
      <c r="C29">
        <v>1</v>
      </c>
      <c r="D29" t="s">
        <v>56</v>
      </c>
      <c r="E29" t="s">
        <v>13</v>
      </c>
      <c r="F29">
        <v>19</v>
      </c>
      <c r="G29">
        <v>3</v>
      </c>
      <c r="H29">
        <v>2</v>
      </c>
      <c r="I29">
        <v>19950</v>
      </c>
      <c r="J29">
        <v>263</v>
      </c>
      <c r="K29" t="s">
        <v>57</v>
      </c>
      <c r="L29" t="s">
        <v>15</v>
      </c>
    </row>
    <row r="30" spans="1:14" x14ac:dyDescent="0.25">
      <c r="A30">
        <v>29</v>
      </c>
      <c r="B30">
        <v>1</v>
      </c>
      <c r="C30">
        <v>3</v>
      </c>
      <c r="D30" t="s">
        <v>58</v>
      </c>
      <c r="E30" t="s">
        <v>17</v>
      </c>
      <c r="G30">
        <v>0</v>
      </c>
      <c r="H30">
        <v>0</v>
      </c>
      <c r="I30">
        <v>330959</v>
      </c>
      <c r="J30">
        <v>7.8792</v>
      </c>
      <c r="L30" t="s">
        <v>27</v>
      </c>
    </row>
    <row r="31" spans="1:14" x14ac:dyDescent="0.25">
      <c r="A31">
        <v>30</v>
      </c>
      <c r="B31">
        <v>0</v>
      </c>
      <c r="C31">
        <v>3</v>
      </c>
      <c r="D31" t="s">
        <v>59</v>
      </c>
      <c r="E31" t="s">
        <v>13</v>
      </c>
      <c r="G31">
        <v>0</v>
      </c>
      <c r="H31">
        <v>0</v>
      </c>
      <c r="I31">
        <v>349216</v>
      </c>
      <c r="J31">
        <v>7.8958000000000004</v>
      </c>
      <c r="L31" t="s">
        <v>15</v>
      </c>
    </row>
    <row r="32" spans="1:14"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68EB-BA97-4BE8-BD14-5F5BC8475497}">
  <dimension ref="A1:W892"/>
  <sheetViews>
    <sheetView showGridLines="0" zoomScale="85" zoomScaleNormal="85" workbookViewId="0">
      <selection activeCell="P22" sqref="P22"/>
    </sheetView>
  </sheetViews>
  <sheetFormatPr defaultColWidth="7.42578125" defaultRowHeight="15" x14ac:dyDescent="0.25"/>
  <cols>
    <col min="1" max="1" width="14" bestFit="1" customWidth="1"/>
    <col min="2" max="2" width="11" bestFit="1" customWidth="1"/>
    <col min="3" max="3" width="11" customWidth="1"/>
    <col min="4" max="4" width="9.28515625" customWidth="1"/>
    <col min="5" max="5" width="12.85546875" customWidth="1"/>
    <col min="6" max="6" width="74.85546875" bestFit="1" customWidth="1"/>
    <col min="7" max="7" width="7.28515625" bestFit="1" customWidth="1"/>
    <col min="8" max="8" width="6.7109375" bestFit="1" customWidth="1"/>
    <col min="9" max="10" width="8.140625" bestFit="1" customWidth="1"/>
    <col min="11" max="11" width="19.85546875" bestFit="1" customWidth="1"/>
    <col min="12" max="12" width="9" bestFit="1" customWidth="1"/>
    <col min="13" max="13" width="15" bestFit="1" customWidth="1"/>
    <col min="14" max="14" width="12.140625" bestFit="1" customWidth="1"/>
    <col min="16" max="16" width="21.140625" bestFit="1" customWidth="1"/>
    <col min="17" max="17" width="16.28515625" bestFit="1" customWidth="1"/>
    <col min="18" max="18" width="8.7109375" bestFit="1" customWidth="1"/>
    <col min="19" max="19" width="11.28515625" bestFit="1" customWidth="1"/>
    <col min="20" max="20" width="12.7109375" bestFit="1" customWidth="1"/>
    <col min="22" max="22" width="18.140625" bestFit="1" customWidth="1"/>
    <col min="23" max="23" width="12" bestFit="1" customWidth="1"/>
  </cols>
  <sheetData>
    <row r="1" spans="1:23" x14ac:dyDescent="0.25">
      <c r="A1" t="s">
        <v>0</v>
      </c>
      <c r="B1" t="s">
        <v>1</v>
      </c>
      <c r="C1" t="s">
        <v>1244</v>
      </c>
      <c r="D1" t="s">
        <v>2</v>
      </c>
      <c r="E1" t="s">
        <v>1245</v>
      </c>
      <c r="F1" t="s">
        <v>3</v>
      </c>
      <c r="G1" t="s">
        <v>4</v>
      </c>
      <c r="H1" t="s">
        <v>5</v>
      </c>
      <c r="I1" t="s">
        <v>6</v>
      </c>
      <c r="J1" t="s">
        <v>7</v>
      </c>
      <c r="K1" t="s">
        <v>8</v>
      </c>
      <c r="L1" t="s">
        <v>9</v>
      </c>
      <c r="M1" t="s">
        <v>10</v>
      </c>
      <c r="N1" t="s">
        <v>11</v>
      </c>
    </row>
    <row r="2" spans="1:23" x14ac:dyDescent="0.25">
      <c r="A2">
        <v>1</v>
      </c>
      <c r="B2">
        <v>0</v>
      </c>
      <c r="C2" t="str">
        <f>IF(Table13[[#This Row],[Survived]]=1,"Survived","Died")</f>
        <v>Died</v>
      </c>
      <c r="D2">
        <v>3</v>
      </c>
      <c r="E2" t="str">
        <f>IF(Table13[[#This Row],[Pclass]]=1,"First Class",IF(Table13[[#This Row],[Pclass]]=2,"Second Class","Third Class"))</f>
        <v>Third Class</v>
      </c>
      <c r="F2" t="s">
        <v>12</v>
      </c>
      <c r="G2" t="s">
        <v>13</v>
      </c>
      <c r="H2">
        <v>22</v>
      </c>
      <c r="I2">
        <v>1</v>
      </c>
      <c r="J2">
        <v>0</v>
      </c>
      <c r="K2" t="s">
        <v>14</v>
      </c>
      <c r="L2">
        <v>7.25</v>
      </c>
      <c r="N2" t="s">
        <v>15</v>
      </c>
      <c r="P2" s="7" t="s">
        <v>1250</v>
      </c>
      <c r="Q2" s="7" t="s">
        <v>1248</v>
      </c>
      <c r="T2" s="3"/>
      <c r="V2" s="3"/>
      <c r="W2" s="3"/>
    </row>
    <row r="3" spans="1:23" x14ac:dyDescent="0.25">
      <c r="A3">
        <v>2</v>
      </c>
      <c r="B3">
        <v>1</v>
      </c>
      <c r="C3" t="str">
        <f>IF(Table13[[#This Row],[Survived]]=1,"Survived","Died")</f>
        <v>Survived</v>
      </c>
      <c r="D3">
        <v>1</v>
      </c>
      <c r="E3" t="str">
        <f>IF(Table13[[#This Row],[Pclass]]=1,"First Class",IF(Table13[[#This Row],[Pclass]]=2,"Second Class","Third Class"))</f>
        <v>First Class</v>
      </c>
      <c r="F3" t="s">
        <v>16</v>
      </c>
      <c r="G3" t="s">
        <v>17</v>
      </c>
      <c r="H3">
        <v>38</v>
      </c>
      <c r="I3">
        <v>1</v>
      </c>
      <c r="J3">
        <v>0</v>
      </c>
      <c r="K3" t="s">
        <v>18</v>
      </c>
      <c r="L3">
        <v>71.283299999999997</v>
      </c>
      <c r="M3" t="s">
        <v>19</v>
      </c>
      <c r="N3" t="s">
        <v>20</v>
      </c>
      <c r="P3" s="7" t="s">
        <v>1246</v>
      </c>
      <c r="Q3" t="s">
        <v>1249</v>
      </c>
      <c r="R3" t="s">
        <v>1</v>
      </c>
      <c r="S3" t="s">
        <v>1247</v>
      </c>
    </row>
    <row r="4" spans="1:23" x14ac:dyDescent="0.25">
      <c r="A4">
        <v>3</v>
      </c>
      <c r="B4">
        <v>1</v>
      </c>
      <c r="C4" t="str">
        <f>IF(Table13[[#This Row],[Survived]]=1,"Survived","Died")</f>
        <v>Survived</v>
      </c>
      <c r="D4">
        <v>3</v>
      </c>
      <c r="E4" t="str">
        <f>IF(Table13[[#This Row],[Pclass]]=1,"First Class",IF(Table13[[#This Row],[Pclass]]=2,"Second Class","Third Class"))</f>
        <v>Third Class</v>
      </c>
      <c r="F4" t="s">
        <v>21</v>
      </c>
      <c r="G4" t="s">
        <v>17</v>
      </c>
      <c r="H4">
        <v>26</v>
      </c>
      <c r="I4">
        <v>0</v>
      </c>
      <c r="J4">
        <v>0</v>
      </c>
      <c r="K4" t="s">
        <v>22</v>
      </c>
      <c r="L4">
        <v>7.9249999999999998</v>
      </c>
      <c r="N4" t="s">
        <v>15</v>
      </c>
      <c r="P4" s="8" t="s">
        <v>1251</v>
      </c>
      <c r="Q4" s="9">
        <v>0.37037037037037035</v>
      </c>
      <c r="R4" s="9">
        <v>0.62962962962962965</v>
      </c>
      <c r="S4" s="9">
        <v>1</v>
      </c>
    </row>
    <row r="5" spans="1:23" x14ac:dyDescent="0.25">
      <c r="A5">
        <v>4</v>
      </c>
      <c r="B5">
        <v>1</v>
      </c>
      <c r="C5" t="str">
        <f>IF(Table13[[#This Row],[Survived]]=1,"Survived","Died")</f>
        <v>Survived</v>
      </c>
      <c r="D5">
        <v>1</v>
      </c>
      <c r="E5" t="str">
        <f>IF(Table13[[#This Row],[Pclass]]=1,"First Class",IF(Table13[[#This Row],[Pclass]]=2,"Second Class","Third Class"))</f>
        <v>First Class</v>
      </c>
      <c r="F5" t="s">
        <v>23</v>
      </c>
      <c r="G5" t="s">
        <v>17</v>
      </c>
      <c r="H5">
        <v>35</v>
      </c>
      <c r="I5">
        <v>1</v>
      </c>
      <c r="J5">
        <v>0</v>
      </c>
      <c r="K5">
        <v>113803</v>
      </c>
      <c r="L5">
        <v>53.1</v>
      </c>
      <c r="M5" t="s">
        <v>24</v>
      </c>
      <c r="N5" t="s">
        <v>15</v>
      </c>
      <c r="P5" s="10" t="s">
        <v>17</v>
      </c>
      <c r="Q5" s="9">
        <v>3.1914893617021274E-2</v>
      </c>
      <c r="R5" s="9">
        <v>0.96808510638297873</v>
      </c>
      <c r="S5" s="9">
        <v>1</v>
      </c>
    </row>
    <row r="6" spans="1:23" x14ac:dyDescent="0.25">
      <c r="A6">
        <v>5</v>
      </c>
      <c r="B6">
        <v>0</v>
      </c>
      <c r="C6" t="str">
        <f>IF(Table13[[#This Row],[Survived]]=1,"Survived","Died")</f>
        <v>Died</v>
      </c>
      <c r="D6">
        <v>3</v>
      </c>
      <c r="E6" t="str">
        <f>IF(Table13[[#This Row],[Pclass]]=1,"First Class",IF(Table13[[#This Row],[Pclass]]=2,"Second Class","Third Class"))</f>
        <v>Third Class</v>
      </c>
      <c r="F6" t="s">
        <v>25</v>
      </c>
      <c r="G6" t="s">
        <v>13</v>
      </c>
      <c r="H6">
        <v>35</v>
      </c>
      <c r="I6">
        <v>0</v>
      </c>
      <c r="J6">
        <v>0</v>
      </c>
      <c r="K6">
        <v>373450</v>
      </c>
      <c r="L6">
        <v>8.0500000000000007</v>
      </c>
      <c r="N6" t="s">
        <v>15</v>
      </c>
      <c r="P6" s="10" t="s">
        <v>13</v>
      </c>
      <c r="Q6" s="9">
        <v>0.63114754098360659</v>
      </c>
      <c r="R6" s="9">
        <v>0.36885245901639346</v>
      </c>
      <c r="S6" s="9">
        <v>1</v>
      </c>
    </row>
    <row r="7" spans="1:23" x14ac:dyDescent="0.25">
      <c r="A7">
        <v>6</v>
      </c>
      <c r="B7">
        <v>0</v>
      </c>
      <c r="C7" t="str">
        <f>IF(Table13[[#This Row],[Survived]]=1,"Survived","Died")</f>
        <v>Died</v>
      </c>
      <c r="D7">
        <v>3</v>
      </c>
      <c r="E7" t="str">
        <f>IF(Table13[[#This Row],[Pclass]]=1,"First Class",IF(Table13[[#This Row],[Pclass]]=2,"Second Class","Third Class"))</f>
        <v>Third Class</v>
      </c>
      <c r="F7" t="s">
        <v>26</v>
      </c>
      <c r="G7" t="s">
        <v>13</v>
      </c>
      <c r="I7">
        <v>0</v>
      </c>
      <c r="J7">
        <v>0</v>
      </c>
      <c r="K7">
        <v>330877</v>
      </c>
      <c r="L7">
        <v>8.4582999999999995</v>
      </c>
      <c r="N7" t="s">
        <v>27</v>
      </c>
      <c r="P7" s="8" t="s">
        <v>1252</v>
      </c>
      <c r="Q7" s="9">
        <v>0.52717391304347827</v>
      </c>
      <c r="R7" s="9">
        <v>0.47282608695652173</v>
      </c>
      <c r="S7" s="9">
        <v>1</v>
      </c>
    </row>
    <row r="8" spans="1:23" x14ac:dyDescent="0.25">
      <c r="A8">
        <v>7</v>
      </c>
      <c r="B8">
        <v>0</v>
      </c>
      <c r="C8" t="str">
        <f>IF(Table13[[#This Row],[Survived]]=1,"Survived","Died")</f>
        <v>Died</v>
      </c>
      <c r="D8">
        <v>1</v>
      </c>
      <c r="E8" t="str">
        <f>IF(Table13[[#This Row],[Pclass]]=1,"First Class",IF(Table13[[#This Row],[Pclass]]=2,"Second Class","Third Class"))</f>
        <v>First Class</v>
      </c>
      <c r="F8" t="s">
        <v>28</v>
      </c>
      <c r="G8" t="s">
        <v>13</v>
      </c>
      <c r="H8">
        <v>54</v>
      </c>
      <c r="I8">
        <v>0</v>
      </c>
      <c r="J8">
        <v>0</v>
      </c>
      <c r="K8">
        <v>17463</v>
      </c>
      <c r="L8">
        <v>51.862499999999997</v>
      </c>
      <c r="M8" t="s">
        <v>29</v>
      </c>
      <c r="N8" t="s">
        <v>15</v>
      </c>
      <c r="P8" s="10" t="s">
        <v>17</v>
      </c>
      <c r="Q8" s="9">
        <v>7.8947368421052627E-2</v>
      </c>
      <c r="R8" s="9">
        <v>0.92105263157894735</v>
      </c>
      <c r="S8" s="9">
        <v>1</v>
      </c>
    </row>
    <row r="9" spans="1:23" x14ac:dyDescent="0.25">
      <c r="A9">
        <v>8</v>
      </c>
      <c r="B9">
        <v>0</v>
      </c>
      <c r="C9" t="str">
        <f>IF(Table13[[#This Row],[Survived]]=1,"Survived","Died")</f>
        <v>Died</v>
      </c>
      <c r="D9">
        <v>3</v>
      </c>
      <c r="E9" t="str">
        <f>IF(Table13[[#This Row],[Pclass]]=1,"First Class",IF(Table13[[#This Row],[Pclass]]=2,"Second Class","Third Class"))</f>
        <v>Third Class</v>
      </c>
      <c r="F9" t="s">
        <v>30</v>
      </c>
      <c r="G9" t="s">
        <v>13</v>
      </c>
      <c r="H9">
        <v>2</v>
      </c>
      <c r="I9">
        <v>3</v>
      </c>
      <c r="J9">
        <v>1</v>
      </c>
      <c r="K9">
        <v>349909</v>
      </c>
      <c r="L9">
        <v>21.074999999999999</v>
      </c>
      <c r="N9" t="s">
        <v>15</v>
      </c>
      <c r="P9" s="10" t="s">
        <v>13</v>
      </c>
      <c r="Q9" s="9">
        <v>0.84259259259259256</v>
      </c>
      <c r="R9" s="9">
        <v>0.15740740740740741</v>
      </c>
      <c r="S9" s="9">
        <v>1</v>
      </c>
    </row>
    <row r="10" spans="1:23" x14ac:dyDescent="0.25">
      <c r="A10">
        <v>9</v>
      </c>
      <c r="B10">
        <v>1</v>
      </c>
      <c r="C10" t="str">
        <f>IF(Table13[[#This Row],[Survived]]=1,"Survived","Died")</f>
        <v>Survived</v>
      </c>
      <c r="D10">
        <v>3</v>
      </c>
      <c r="E10" t="str">
        <f>IF(Table13[[#This Row],[Pclass]]=1,"First Class",IF(Table13[[#This Row],[Pclass]]=2,"Second Class","Third Class"))</f>
        <v>Third Class</v>
      </c>
      <c r="F10" t="s">
        <v>31</v>
      </c>
      <c r="G10" t="s">
        <v>17</v>
      </c>
      <c r="H10">
        <v>27</v>
      </c>
      <c r="I10">
        <v>0</v>
      </c>
      <c r="J10">
        <v>2</v>
      </c>
      <c r="K10">
        <v>347742</v>
      </c>
      <c r="L10">
        <v>11.1333</v>
      </c>
      <c r="N10" t="s">
        <v>15</v>
      </c>
      <c r="P10" s="8" t="s">
        <v>1253</v>
      </c>
      <c r="Q10" s="9">
        <v>0.75763747454175157</v>
      </c>
      <c r="R10" s="9">
        <v>0.24236252545824846</v>
      </c>
      <c r="S10" s="9">
        <v>1</v>
      </c>
    </row>
    <row r="11" spans="1:23" x14ac:dyDescent="0.25">
      <c r="A11">
        <v>10</v>
      </c>
      <c r="B11">
        <v>1</v>
      </c>
      <c r="C11" t="str">
        <f>IF(Table13[[#This Row],[Survived]]=1,"Survived","Died")</f>
        <v>Survived</v>
      </c>
      <c r="D11">
        <v>2</v>
      </c>
      <c r="E11" t="str">
        <f>IF(Table13[[#This Row],[Pclass]]=1,"First Class",IF(Table13[[#This Row],[Pclass]]=2,"Second Class","Third Class"))</f>
        <v>Second Class</v>
      </c>
      <c r="F11" t="s">
        <v>32</v>
      </c>
      <c r="G11" t="s">
        <v>17</v>
      </c>
      <c r="H11">
        <v>14</v>
      </c>
      <c r="I11">
        <v>1</v>
      </c>
      <c r="J11">
        <v>0</v>
      </c>
      <c r="K11">
        <v>237736</v>
      </c>
      <c r="L11">
        <v>30.070799999999998</v>
      </c>
      <c r="N11" t="s">
        <v>20</v>
      </c>
      <c r="P11" s="10" t="s">
        <v>17</v>
      </c>
      <c r="Q11" s="9">
        <v>0.5</v>
      </c>
      <c r="R11" s="9">
        <v>0.5</v>
      </c>
      <c r="S11" s="9">
        <v>1</v>
      </c>
    </row>
    <row r="12" spans="1:23" x14ac:dyDescent="0.25">
      <c r="A12">
        <v>11</v>
      </c>
      <c r="B12">
        <v>1</v>
      </c>
      <c r="C12" t="str">
        <f>IF(Table13[[#This Row],[Survived]]=1,"Survived","Died")</f>
        <v>Survived</v>
      </c>
      <c r="D12">
        <v>3</v>
      </c>
      <c r="E12" t="str">
        <f>IF(Table13[[#This Row],[Pclass]]=1,"First Class",IF(Table13[[#This Row],[Pclass]]=2,"Second Class","Third Class"))</f>
        <v>Third Class</v>
      </c>
      <c r="F12" t="s">
        <v>33</v>
      </c>
      <c r="G12" t="s">
        <v>17</v>
      </c>
      <c r="H12">
        <v>4</v>
      </c>
      <c r="I12">
        <v>1</v>
      </c>
      <c r="J12">
        <v>1</v>
      </c>
      <c r="K12" t="s">
        <v>34</v>
      </c>
      <c r="L12">
        <v>16.7</v>
      </c>
      <c r="M12" t="s">
        <v>35</v>
      </c>
      <c r="N12" t="s">
        <v>15</v>
      </c>
      <c r="P12" s="10" t="s">
        <v>13</v>
      </c>
      <c r="Q12" s="9">
        <v>0.86455331412103742</v>
      </c>
      <c r="R12" s="9">
        <v>0.13544668587896252</v>
      </c>
      <c r="S12" s="9">
        <v>1</v>
      </c>
    </row>
    <row r="13" spans="1:23" x14ac:dyDescent="0.25">
      <c r="A13">
        <v>12</v>
      </c>
      <c r="B13">
        <v>1</v>
      </c>
      <c r="C13" t="str">
        <f>IF(Table13[[#This Row],[Survived]]=1,"Survived","Died")</f>
        <v>Survived</v>
      </c>
      <c r="D13">
        <v>1</v>
      </c>
      <c r="E13" t="str">
        <f>IF(Table13[[#This Row],[Pclass]]=1,"First Class",IF(Table13[[#This Row],[Pclass]]=2,"Second Class","Third Class"))</f>
        <v>First Class</v>
      </c>
      <c r="F13" t="s">
        <v>36</v>
      </c>
      <c r="G13" t="s">
        <v>17</v>
      </c>
      <c r="H13">
        <v>58</v>
      </c>
      <c r="I13">
        <v>0</v>
      </c>
      <c r="J13">
        <v>0</v>
      </c>
      <c r="K13">
        <v>113783</v>
      </c>
      <c r="L13">
        <v>26.55</v>
      </c>
      <c r="M13" t="s">
        <v>37</v>
      </c>
      <c r="N13" t="s">
        <v>15</v>
      </c>
      <c r="P13" s="8" t="s">
        <v>1247</v>
      </c>
      <c r="Q13" s="9">
        <v>0.61616161616161613</v>
      </c>
      <c r="R13" s="9">
        <v>0.38383838383838381</v>
      </c>
      <c r="S13" s="9">
        <v>1</v>
      </c>
    </row>
    <row r="14" spans="1:23" x14ac:dyDescent="0.25">
      <c r="A14">
        <v>13</v>
      </c>
      <c r="B14">
        <v>0</v>
      </c>
      <c r="C14" t="str">
        <f>IF(Table13[[#This Row],[Survived]]=1,"Survived","Died")</f>
        <v>Died</v>
      </c>
      <c r="D14">
        <v>3</v>
      </c>
      <c r="E14" t="str">
        <f>IF(Table13[[#This Row],[Pclass]]=1,"First Class",IF(Table13[[#This Row],[Pclass]]=2,"Second Class","Third Class"))</f>
        <v>Third Class</v>
      </c>
      <c r="F14" t="s">
        <v>38</v>
      </c>
      <c r="G14" t="s">
        <v>13</v>
      </c>
      <c r="H14">
        <v>20</v>
      </c>
      <c r="I14">
        <v>0</v>
      </c>
      <c r="J14">
        <v>0</v>
      </c>
      <c r="K14" t="s">
        <v>39</v>
      </c>
      <c r="L14">
        <v>8.0500000000000007</v>
      </c>
      <c r="N14" t="s">
        <v>15</v>
      </c>
    </row>
    <row r="15" spans="1:23" x14ac:dyDescent="0.25">
      <c r="A15">
        <v>14</v>
      </c>
      <c r="B15">
        <v>0</v>
      </c>
      <c r="C15" t="str">
        <f>IF(Table13[[#This Row],[Survived]]=1,"Survived","Died")</f>
        <v>Died</v>
      </c>
      <c r="D15">
        <v>3</v>
      </c>
      <c r="E15" t="str">
        <f>IF(Table13[[#This Row],[Pclass]]=1,"First Class",IF(Table13[[#This Row],[Pclass]]=2,"Second Class","Third Class"))</f>
        <v>Third Class</v>
      </c>
      <c r="F15" t="s">
        <v>40</v>
      </c>
      <c r="G15" t="s">
        <v>13</v>
      </c>
      <c r="H15">
        <v>39</v>
      </c>
      <c r="I15">
        <v>1</v>
      </c>
      <c r="J15">
        <v>5</v>
      </c>
      <c r="K15">
        <v>347082</v>
      </c>
      <c r="L15">
        <v>31.274999999999999</v>
      </c>
      <c r="N15" t="s">
        <v>15</v>
      </c>
    </row>
    <row r="16" spans="1:23" x14ac:dyDescent="0.25">
      <c r="A16">
        <v>15</v>
      </c>
      <c r="B16">
        <v>0</v>
      </c>
      <c r="C16" t="str">
        <f>IF(Table13[[#This Row],[Survived]]=1,"Survived","Died")</f>
        <v>Died</v>
      </c>
      <c r="D16">
        <v>3</v>
      </c>
      <c r="E16" t="str">
        <f>IF(Table13[[#This Row],[Pclass]]=1,"First Class",IF(Table13[[#This Row],[Pclass]]=2,"Second Class","Third Class"))</f>
        <v>Third Class</v>
      </c>
      <c r="F16" t="s">
        <v>41</v>
      </c>
      <c r="G16" t="s">
        <v>17</v>
      </c>
      <c r="H16">
        <v>14</v>
      </c>
      <c r="I16">
        <v>0</v>
      </c>
      <c r="J16">
        <v>0</v>
      </c>
      <c r="K16">
        <v>350406</v>
      </c>
      <c r="L16">
        <v>7.8541999999999996</v>
      </c>
      <c r="N16" t="s">
        <v>15</v>
      </c>
    </row>
    <row r="17" spans="1:19" x14ac:dyDescent="0.25">
      <c r="A17">
        <v>16</v>
      </c>
      <c r="B17">
        <v>1</v>
      </c>
      <c r="C17" t="str">
        <f>IF(Table13[[#This Row],[Survived]]=1,"Survived","Died")</f>
        <v>Survived</v>
      </c>
      <c r="D17">
        <v>2</v>
      </c>
      <c r="E17" t="str">
        <f>IF(Table13[[#This Row],[Pclass]]=1,"First Class",IF(Table13[[#This Row],[Pclass]]=2,"Second Class","Third Class"))</f>
        <v>Second Class</v>
      </c>
      <c r="F17" t="s">
        <v>42</v>
      </c>
      <c r="G17" t="s">
        <v>17</v>
      </c>
      <c r="H17">
        <v>55</v>
      </c>
      <c r="I17">
        <v>0</v>
      </c>
      <c r="J17">
        <v>0</v>
      </c>
      <c r="K17">
        <v>248706</v>
      </c>
      <c r="L17">
        <v>16</v>
      </c>
      <c r="N17" t="s">
        <v>15</v>
      </c>
    </row>
    <row r="18" spans="1:19" x14ac:dyDescent="0.25">
      <c r="A18">
        <v>17</v>
      </c>
      <c r="B18">
        <v>0</v>
      </c>
      <c r="C18" t="str">
        <f>IF(Table13[[#This Row],[Survived]]=1,"Survived","Died")</f>
        <v>Died</v>
      </c>
      <c r="D18">
        <v>3</v>
      </c>
      <c r="E18" t="str">
        <f>IF(Table13[[#This Row],[Pclass]]=1,"First Class",IF(Table13[[#This Row],[Pclass]]=2,"Second Class","Third Class"))</f>
        <v>Third Class</v>
      </c>
      <c r="F18" t="s">
        <v>43</v>
      </c>
      <c r="G18" t="s">
        <v>13</v>
      </c>
      <c r="H18">
        <v>2</v>
      </c>
      <c r="I18">
        <v>4</v>
      </c>
      <c r="J18">
        <v>1</v>
      </c>
      <c r="K18">
        <v>382652</v>
      </c>
      <c r="L18">
        <v>29.125</v>
      </c>
      <c r="N18" t="s">
        <v>27</v>
      </c>
    </row>
    <row r="19" spans="1:19" x14ac:dyDescent="0.25">
      <c r="A19">
        <v>18</v>
      </c>
      <c r="B19">
        <v>1</v>
      </c>
      <c r="C19" t="str">
        <f>IF(Table13[[#This Row],[Survived]]=1,"Survived","Died")</f>
        <v>Survived</v>
      </c>
      <c r="D19">
        <v>2</v>
      </c>
      <c r="E19" t="str">
        <f>IF(Table13[[#This Row],[Pclass]]=1,"First Class",IF(Table13[[#This Row],[Pclass]]=2,"Second Class","Third Class"))</f>
        <v>Second Class</v>
      </c>
      <c r="F19" t="s">
        <v>44</v>
      </c>
      <c r="G19" t="s">
        <v>13</v>
      </c>
      <c r="I19">
        <v>0</v>
      </c>
      <c r="J19">
        <v>0</v>
      </c>
      <c r="K19">
        <v>244373</v>
      </c>
      <c r="L19">
        <v>13</v>
      </c>
      <c r="N19" t="s">
        <v>15</v>
      </c>
    </row>
    <row r="20" spans="1:19" x14ac:dyDescent="0.25">
      <c r="A20">
        <v>19</v>
      </c>
      <c r="B20">
        <v>0</v>
      </c>
      <c r="C20" t="str">
        <f>IF(Table13[[#This Row],[Survived]]=1,"Survived","Died")</f>
        <v>Died</v>
      </c>
      <c r="D20">
        <v>3</v>
      </c>
      <c r="E20" t="str">
        <f>IF(Table13[[#This Row],[Pclass]]=1,"First Class",IF(Table13[[#This Row],[Pclass]]=2,"Second Class","Third Class"))</f>
        <v>Third Class</v>
      </c>
      <c r="F20" t="s">
        <v>45</v>
      </c>
      <c r="G20" t="s">
        <v>17</v>
      </c>
      <c r="H20">
        <v>31</v>
      </c>
      <c r="I20">
        <v>1</v>
      </c>
      <c r="J20">
        <v>0</v>
      </c>
      <c r="K20">
        <v>345763</v>
      </c>
      <c r="L20">
        <v>18</v>
      </c>
      <c r="N20" t="s">
        <v>15</v>
      </c>
    </row>
    <row r="21" spans="1:19" x14ac:dyDescent="0.25">
      <c r="A21">
        <v>20</v>
      </c>
      <c r="B21">
        <v>1</v>
      </c>
      <c r="C21" t="str">
        <f>IF(Table13[[#This Row],[Survived]]=1,"Survived","Died")</f>
        <v>Survived</v>
      </c>
      <c r="D21">
        <v>3</v>
      </c>
      <c r="E21" t="str">
        <f>IF(Table13[[#This Row],[Pclass]]=1,"First Class",IF(Table13[[#This Row],[Pclass]]=2,"Second Class","Third Class"))</f>
        <v>Third Class</v>
      </c>
      <c r="F21" t="s">
        <v>46</v>
      </c>
      <c r="G21" t="s">
        <v>17</v>
      </c>
      <c r="I21">
        <v>0</v>
      </c>
      <c r="J21">
        <v>0</v>
      </c>
      <c r="K21">
        <v>2649</v>
      </c>
      <c r="L21">
        <v>7.2249999999999996</v>
      </c>
      <c r="N21" t="s">
        <v>20</v>
      </c>
    </row>
    <row r="22" spans="1:19" x14ac:dyDescent="0.25">
      <c r="A22">
        <v>21</v>
      </c>
      <c r="B22">
        <v>0</v>
      </c>
      <c r="C22" t="str">
        <f>IF(Table13[[#This Row],[Survived]]=1,"Survived","Died")</f>
        <v>Died</v>
      </c>
      <c r="D22">
        <v>2</v>
      </c>
      <c r="E22" t="str">
        <f>IF(Table13[[#This Row],[Pclass]]=1,"First Class",IF(Table13[[#This Row],[Pclass]]=2,"Second Class","Third Class"))</f>
        <v>Second Class</v>
      </c>
      <c r="F22" t="s">
        <v>47</v>
      </c>
      <c r="G22" t="s">
        <v>13</v>
      </c>
      <c r="H22">
        <v>35</v>
      </c>
      <c r="I22">
        <v>0</v>
      </c>
      <c r="J22">
        <v>0</v>
      </c>
      <c r="K22">
        <v>239865</v>
      </c>
      <c r="L22">
        <v>26</v>
      </c>
      <c r="N22" t="s">
        <v>15</v>
      </c>
    </row>
    <row r="23" spans="1:19" x14ac:dyDescent="0.25">
      <c r="A23">
        <v>22</v>
      </c>
      <c r="B23">
        <v>1</v>
      </c>
      <c r="C23" t="str">
        <f>IF(Table13[[#This Row],[Survived]]=1,"Survived","Died")</f>
        <v>Survived</v>
      </c>
      <c r="D23">
        <v>2</v>
      </c>
      <c r="E23" t="str">
        <f>IF(Table13[[#This Row],[Pclass]]=1,"First Class",IF(Table13[[#This Row],[Pclass]]=2,"Second Class","Third Class"))</f>
        <v>Second Class</v>
      </c>
      <c r="F23" t="s">
        <v>48</v>
      </c>
      <c r="G23" t="s">
        <v>13</v>
      </c>
      <c r="H23">
        <v>34</v>
      </c>
      <c r="I23">
        <v>0</v>
      </c>
      <c r="J23">
        <v>0</v>
      </c>
      <c r="K23">
        <v>248698</v>
      </c>
      <c r="L23">
        <v>13</v>
      </c>
      <c r="M23" t="s">
        <v>49</v>
      </c>
      <c r="N23" t="s">
        <v>15</v>
      </c>
    </row>
    <row r="24" spans="1:19" x14ac:dyDescent="0.25">
      <c r="A24">
        <v>23</v>
      </c>
      <c r="B24">
        <v>1</v>
      </c>
      <c r="C24" t="str">
        <f>IF(Table13[[#This Row],[Survived]]=1,"Survived","Died")</f>
        <v>Survived</v>
      </c>
      <c r="D24">
        <v>3</v>
      </c>
      <c r="E24" t="str">
        <f>IF(Table13[[#This Row],[Pclass]]=1,"First Class",IF(Table13[[#This Row],[Pclass]]=2,"Second Class","Third Class"))</f>
        <v>Third Class</v>
      </c>
      <c r="F24" t="s">
        <v>50</v>
      </c>
      <c r="G24" t="s">
        <v>17</v>
      </c>
      <c r="H24">
        <v>15</v>
      </c>
      <c r="I24">
        <v>0</v>
      </c>
      <c r="J24">
        <v>0</v>
      </c>
      <c r="K24">
        <v>330923</v>
      </c>
      <c r="L24">
        <v>8.0291999999999994</v>
      </c>
      <c r="N24" t="s">
        <v>27</v>
      </c>
    </row>
    <row r="25" spans="1:19" x14ac:dyDescent="0.25">
      <c r="A25">
        <v>24</v>
      </c>
      <c r="B25">
        <v>1</v>
      </c>
      <c r="C25" t="str">
        <f>IF(Table13[[#This Row],[Survived]]=1,"Survived","Died")</f>
        <v>Survived</v>
      </c>
      <c r="D25">
        <v>1</v>
      </c>
      <c r="E25" t="str">
        <f>IF(Table13[[#This Row],[Pclass]]=1,"First Class",IF(Table13[[#This Row],[Pclass]]=2,"Second Class","Third Class"))</f>
        <v>First Class</v>
      </c>
      <c r="F25" t="s">
        <v>51</v>
      </c>
      <c r="G25" t="s">
        <v>13</v>
      </c>
      <c r="H25">
        <v>28</v>
      </c>
      <c r="I25">
        <v>0</v>
      </c>
      <c r="J25">
        <v>0</v>
      </c>
      <c r="K25">
        <v>113788</v>
      </c>
      <c r="L25">
        <v>35.5</v>
      </c>
      <c r="M25" t="s">
        <v>52</v>
      </c>
      <c r="N25" t="s">
        <v>15</v>
      </c>
    </row>
    <row r="26" spans="1:19" x14ac:dyDescent="0.25">
      <c r="A26">
        <v>25</v>
      </c>
      <c r="B26">
        <v>0</v>
      </c>
      <c r="C26" t="str">
        <f>IF(Table13[[#This Row],[Survived]]=1,"Survived","Died")</f>
        <v>Died</v>
      </c>
      <c r="D26">
        <v>3</v>
      </c>
      <c r="E26" t="str">
        <f>IF(Table13[[#This Row],[Pclass]]=1,"First Class",IF(Table13[[#This Row],[Pclass]]=2,"Second Class","Third Class"))</f>
        <v>Third Class</v>
      </c>
      <c r="F26" t="s">
        <v>53</v>
      </c>
      <c r="G26" t="s">
        <v>17</v>
      </c>
      <c r="H26">
        <v>8</v>
      </c>
      <c r="I26">
        <v>3</v>
      </c>
      <c r="J26">
        <v>1</v>
      </c>
      <c r="K26">
        <v>349909</v>
      </c>
      <c r="L26">
        <v>21.074999999999999</v>
      </c>
      <c r="N26" t="s">
        <v>15</v>
      </c>
    </row>
    <row r="27" spans="1:19" x14ac:dyDescent="0.25">
      <c r="A27">
        <v>26</v>
      </c>
      <c r="B27">
        <v>1</v>
      </c>
      <c r="C27" t="str">
        <f>IF(Table13[[#This Row],[Survived]]=1,"Survived","Died")</f>
        <v>Survived</v>
      </c>
      <c r="D27">
        <v>3</v>
      </c>
      <c r="E27" t="str">
        <f>IF(Table13[[#This Row],[Pclass]]=1,"First Class",IF(Table13[[#This Row],[Pclass]]=2,"Second Class","Third Class"))</f>
        <v>Third Class</v>
      </c>
      <c r="F27" t="s">
        <v>54</v>
      </c>
      <c r="G27" t="s">
        <v>17</v>
      </c>
      <c r="H27">
        <v>38</v>
      </c>
      <c r="I27">
        <v>1</v>
      </c>
      <c r="J27">
        <v>5</v>
      </c>
      <c r="K27">
        <v>347077</v>
      </c>
      <c r="L27">
        <v>31.387499999999999</v>
      </c>
      <c r="N27" t="s">
        <v>15</v>
      </c>
      <c r="P27" s="18" t="s">
        <v>1254</v>
      </c>
      <c r="Q27" s="19"/>
      <c r="R27" s="19"/>
      <c r="S27" s="20"/>
    </row>
    <row r="28" spans="1:19" x14ac:dyDescent="0.25">
      <c r="A28">
        <v>27</v>
      </c>
      <c r="B28">
        <v>0</v>
      </c>
      <c r="C28" t="str">
        <f>IF(Table13[[#This Row],[Survived]]=1,"Survived","Died")</f>
        <v>Died</v>
      </c>
      <c r="D28">
        <v>3</v>
      </c>
      <c r="E28" t="str">
        <f>IF(Table13[[#This Row],[Pclass]]=1,"First Class",IF(Table13[[#This Row],[Pclass]]=2,"Second Class","Third Class"))</f>
        <v>Third Class</v>
      </c>
      <c r="F28" t="s">
        <v>55</v>
      </c>
      <c r="G28" t="s">
        <v>13</v>
      </c>
      <c r="I28">
        <v>0</v>
      </c>
      <c r="J28">
        <v>0</v>
      </c>
      <c r="K28">
        <v>2631</v>
      </c>
      <c r="L28">
        <v>7.2249999999999996</v>
      </c>
      <c r="N28" t="s">
        <v>20</v>
      </c>
      <c r="P28" s="11" t="s">
        <v>1255</v>
      </c>
      <c r="Q28" s="12"/>
      <c r="R28" s="12"/>
      <c r="S28" s="13"/>
    </row>
    <row r="29" spans="1:19" x14ac:dyDescent="0.25">
      <c r="A29">
        <v>28</v>
      </c>
      <c r="B29">
        <v>0</v>
      </c>
      <c r="C29" t="str">
        <f>IF(Table13[[#This Row],[Survived]]=1,"Survived","Died")</f>
        <v>Died</v>
      </c>
      <c r="D29">
        <v>1</v>
      </c>
      <c r="E29" t="str">
        <f>IF(Table13[[#This Row],[Pclass]]=1,"First Class",IF(Table13[[#This Row],[Pclass]]=2,"Second Class","Third Class"))</f>
        <v>First Class</v>
      </c>
      <c r="F29" t="s">
        <v>56</v>
      </c>
      <c r="G29" t="s">
        <v>13</v>
      </c>
      <c r="H29">
        <v>19</v>
      </c>
      <c r="I29">
        <v>3</v>
      </c>
      <c r="J29">
        <v>2</v>
      </c>
      <c r="K29">
        <v>19950</v>
      </c>
      <c r="L29">
        <v>263</v>
      </c>
      <c r="M29" t="s">
        <v>57</v>
      </c>
      <c r="N29" t="s">
        <v>15</v>
      </c>
      <c r="P29" s="14" t="s">
        <v>1256</v>
      </c>
      <c r="Q29" s="15"/>
      <c r="R29" s="15"/>
      <c r="S29" s="16"/>
    </row>
    <row r="30" spans="1:19" x14ac:dyDescent="0.25">
      <c r="A30">
        <v>29</v>
      </c>
      <c r="B30">
        <v>1</v>
      </c>
      <c r="C30" t="str">
        <f>IF(Table13[[#This Row],[Survived]]=1,"Survived","Died")</f>
        <v>Survived</v>
      </c>
      <c r="D30">
        <v>3</v>
      </c>
      <c r="E30" t="str">
        <f>IF(Table13[[#This Row],[Pclass]]=1,"First Class",IF(Table13[[#This Row],[Pclass]]=2,"Second Class","Third Class"))</f>
        <v>Third Class</v>
      </c>
      <c r="F30" t="s">
        <v>58</v>
      </c>
      <c r="G30" t="s">
        <v>17</v>
      </c>
      <c r="I30">
        <v>0</v>
      </c>
      <c r="J30">
        <v>0</v>
      </c>
      <c r="K30">
        <v>330959</v>
      </c>
      <c r="L30">
        <v>7.8792</v>
      </c>
      <c r="N30" t="s">
        <v>27</v>
      </c>
      <c r="P30" s="21" t="s">
        <v>1257</v>
      </c>
      <c r="Q30" s="22"/>
      <c r="R30" s="22"/>
      <c r="S30" s="23"/>
    </row>
    <row r="31" spans="1:19" x14ac:dyDescent="0.25">
      <c r="A31">
        <v>30</v>
      </c>
      <c r="B31">
        <v>0</v>
      </c>
      <c r="C31" t="str">
        <f>IF(Table13[[#This Row],[Survived]]=1,"Survived","Died")</f>
        <v>Died</v>
      </c>
      <c r="D31">
        <v>3</v>
      </c>
      <c r="E31" t="str">
        <f>IF(Table13[[#This Row],[Pclass]]=1,"First Class",IF(Table13[[#This Row],[Pclass]]=2,"Second Class","Third Class"))</f>
        <v>Third Class</v>
      </c>
      <c r="F31" t="s">
        <v>59</v>
      </c>
      <c r="G31" t="s">
        <v>13</v>
      </c>
      <c r="I31">
        <v>0</v>
      </c>
      <c r="J31">
        <v>0</v>
      </c>
      <c r="K31">
        <v>349216</v>
      </c>
      <c r="L31">
        <v>7.8958000000000004</v>
      </c>
      <c r="N31" t="s">
        <v>15</v>
      </c>
      <c r="P31" s="18" t="s">
        <v>1258</v>
      </c>
      <c r="Q31" s="19"/>
      <c r="R31" s="19"/>
      <c r="S31" s="20"/>
    </row>
    <row r="32" spans="1:19" x14ac:dyDescent="0.25">
      <c r="A32">
        <v>31</v>
      </c>
      <c r="B32">
        <v>0</v>
      </c>
      <c r="C32" t="str">
        <f>IF(Table13[[#This Row],[Survived]]=1,"Survived","Died")</f>
        <v>Died</v>
      </c>
      <c r="D32">
        <v>1</v>
      </c>
      <c r="E32" t="str">
        <f>IF(Table13[[#This Row],[Pclass]]=1,"First Class",IF(Table13[[#This Row],[Pclass]]=2,"Second Class","Third Class"))</f>
        <v>First Class</v>
      </c>
      <c r="F32" t="s">
        <v>60</v>
      </c>
      <c r="G32" t="s">
        <v>13</v>
      </c>
      <c r="H32">
        <v>40</v>
      </c>
      <c r="I32">
        <v>0</v>
      </c>
      <c r="J32">
        <v>0</v>
      </c>
      <c r="K32" t="s">
        <v>61</v>
      </c>
      <c r="L32">
        <v>27.720800000000001</v>
      </c>
      <c r="N32" t="s">
        <v>20</v>
      </c>
      <c r="P32" s="11" t="s">
        <v>1259</v>
      </c>
      <c r="Q32" s="12"/>
      <c r="R32" s="12"/>
      <c r="S32" s="13"/>
    </row>
    <row r="33" spans="1:19" x14ac:dyDescent="0.25">
      <c r="A33">
        <v>32</v>
      </c>
      <c r="B33">
        <v>1</v>
      </c>
      <c r="C33" t="str">
        <f>IF(Table13[[#This Row],[Survived]]=1,"Survived","Died")</f>
        <v>Survived</v>
      </c>
      <c r="D33">
        <v>1</v>
      </c>
      <c r="E33" t="str">
        <f>IF(Table13[[#This Row],[Pclass]]=1,"First Class",IF(Table13[[#This Row],[Pclass]]=2,"Second Class","Third Class"))</f>
        <v>First Class</v>
      </c>
      <c r="F33" t="s">
        <v>62</v>
      </c>
      <c r="G33" t="s">
        <v>17</v>
      </c>
      <c r="I33">
        <v>1</v>
      </c>
      <c r="J33">
        <v>0</v>
      </c>
      <c r="K33" t="s">
        <v>63</v>
      </c>
      <c r="L33">
        <v>146.52080000000001</v>
      </c>
      <c r="M33" t="s">
        <v>64</v>
      </c>
      <c r="N33" t="s">
        <v>20</v>
      </c>
      <c r="P33" s="11" t="s">
        <v>1260</v>
      </c>
      <c r="Q33" s="12"/>
      <c r="R33" s="12"/>
      <c r="S33" s="13"/>
    </row>
    <row r="34" spans="1:19" x14ac:dyDescent="0.25">
      <c r="A34">
        <v>33</v>
      </c>
      <c r="B34">
        <v>1</v>
      </c>
      <c r="C34" t="str">
        <f>IF(Table13[[#This Row],[Survived]]=1,"Survived","Died")</f>
        <v>Survived</v>
      </c>
      <c r="D34">
        <v>3</v>
      </c>
      <c r="E34" t="str">
        <f>IF(Table13[[#This Row],[Pclass]]=1,"First Class",IF(Table13[[#This Row],[Pclass]]=2,"Second Class","Third Class"))</f>
        <v>Third Class</v>
      </c>
      <c r="F34" t="s">
        <v>65</v>
      </c>
      <c r="G34" t="s">
        <v>17</v>
      </c>
      <c r="I34">
        <v>0</v>
      </c>
      <c r="J34">
        <v>0</v>
      </c>
      <c r="K34">
        <v>335677</v>
      </c>
      <c r="L34">
        <v>7.75</v>
      </c>
      <c r="N34" t="s">
        <v>27</v>
      </c>
      <c r="P34" s="11" t="s">
        <v>1261</v>
      </c>
      <c r="Q34" s="12"/>
      <c r="R34" s="12"/>
      <c r="S34" s="13"/>
    </row>
    <row r="35" spans="1:19" x14ac:dyDescent="0.25">
      <c r="A35">
        <v>34</v>
      </c>
      <c r="B35">
        <v>0</v>
      </c>
      <c r="C35" t="str">
        <f>IF(Table13[[#This Row],[Survived]]=1,"Survived","Died")</f>
        <v>Died</v>
      </c>
      <c r="D35">
        <v>2</v>
      </c>
      <c r="E35" t="str">
        <f>IF(Table13[[#This Row],[Pclass]]=1,"First Class",IF(Table13[[#This Row],[Pclass]]=2,"Second Class","Third Class"))</f>
        <v>Second Class</v>
      </c>
      <c r="F35" t="s">
        <v>66</v>
      </c>
      <c r="G35" t="s">
        <v>13</v>
      </c>
      <c r="H35">
        <v>66</v>
      </c>
      <c r="I35">
        <v>0</v>
      </c>
      <c r="J35">
        <v>0</v>
      </c>
      <c r="K35" t="s">
        <v>67</v>
      </c>
      <c r="L35">
        <v>10.5</v>
      </c>
      <c r="N35" t="s">
        <v>15</v>
      </c>
      <c r="P35" s="14" t="s">
        <v>1262</v>
      </c>
      <c r="Q35" s="15"/>
      <c r="R35" s="15"/>
      <c r="S35" s="16"/>
    </row>
    <row r="36" spans="1:19" x14ac:dyDescent="0.25">
      <c r="A36">
        <v>35</v>
      </c>
      <c r="B36">
        <v>0</v>
      </c>
      <c r="C36" t="str">
        <f>IF(Table13[[#This Row],[Survived]]=1,"Survived","Died")</f>
        <v>Died</v>
      </c>
      <c r="D36">
        <v>1</v>
      </c>
      <c r="E36" t="str">
        <f>IF(Table13[[#This Row],[Pclass]]=1,"First Class",IF(Table13[[#This Row],[Pclass]]=2,"Second Class","Third Class"))</f>
        <v>First Class</v>
      </c>
      <c r="F36" t="s">
        <v>68</v>
      </c>
      <c r="G36" t="s">
        <v>13</v>
      </c>
      <c r="H36">
        <v>28</v>
      </c>
      <c r="I36">
        <v>1</v>
      </c>
      <c r="J36">
        <v>0</v>
      </c>
      <c r="K36" t="s">
        <v>69</v>
      </c>
      <c r="L36">
        <v>82.1708</v>
      </c>
      <c r="N36" t="s">
        <v>20</v>
      </c>
      <c r="P36" s="17"/>
      <c r="Q36" s="17"/>
      <c r="R36" s="17"/>
      <c r="S36" s="17"/>
    </row>
    <row r="37" spans="1:19" x14ac:dyDescent="0.25">
      <c r="A37">
        <v>36</v>
      </c>
      <c r="B37">
        <v>0</v>
      </c>
      <c r="C37" t="str">
        <f>IF(Table13[[#This Row],[Survived]]=1,"Survived","Died")</f>
        <v>Died</v>
      </c>
      <c r="D37">
        <v>1</v>
      </c>
      <c r="E37" t="str">
        <f>IF(Table13[[#This Row],[Pclass]]=1,"First Class",IF(Table13[[#This Row],[Pclass]]=2,"Second Class","Third Class"))</f>
        <v>First Class</v>
      </c>
      <c r="F37" t="s">
        <v>70</v>
      </c>
      <c r="G37" t="s">
        <v>13</v>
      </c>
      <c r="H37">
        <v>42</v>
      </c>
      <c r="I37">
        <v>1</v>
      </c>
      <c r="J37">
        <v>0</v>
      </c>
      <c r="K37">
        <v>113789</v>
      </c>
      <c r="L37">
        <v>52</v>
      </c>
      <c r="N37" t="s">
        <v>15</v>
      </c>
      <c r="P37" s="17"/>
      <c r="Q37" s="17"/>
      <c r="R37" s="17"/>
      <c r="S37" s="17"/>
    </row>
    <row r="38" spans="1:19" x14ac:dyDescent="0.25">
      <c r="A38">
        <v>37</v>
      </c>
      <c r="B38">
        <v>1</v>
      </c>
      <c r="C38" t="str">
        <f>IF(Table13[[#This Row],[Survived]]=1,"Survived","Died")</f>
        <v>Survived</v>
      </c>
      <c r="D38">
        <v>3</v>
      </c>
      <c r="E38" t="str">
        <f>IF(Table13[[#This Row],[Pclass]]=1,"First Class",IF(Table13[[#This Row],[Pclass]]=2,"Second Class","Third Class"))</f>
        <v>Third Class</v>
      </c>
      <c r="F38" t="s">
        <v>71</v>
      </c>
      <c r="G38" t="s">
        <v>13</v>
      </c>
      <c r="I38">
        <v>0</v>
      </c>
      <c r="J38">
        <v>0</v>
      </c>
      <c r="K38">
        <v>2677</v>
      </c>
      <c r="L38">
        <v>7.2291999999999996</v>
      </c>
      <c r="N38" t="s">
        <v>20</v>
      </c>
      <c r="P38" s="17"/>
      <c r="Q38" s="17"/>
      <c r="R38" s="17"/>
      <c r="S38" s="17"/>
    </row>
    <row r="39" spans="1:19" x14ac:dyDescent="0.25">
      <c r="A39">
        <v>38</v>
      </c>
      <c r="B39">
        <v>0</v>
      </c>
      <c r="C39" t="str">
        <f>IF(Table13[[#This Row],[Survived]]=1,"Survived","Died")</f>
        <v>Died</v>
      </c>
      <c r="D39">
        <v>3</v>
      </c>
      <c r="E39" t="str">
        <f>IF(Table13[[#This Row],[Pclass]]=1,"First Class",IF(Table13[[#This Row],[Pclass]]=2,"Second Class","Third Class"))</f>
        <v>Third Class</v>
      </c>
      <c r="F39" t="s">
        <v>72</v>
      </c>
      <c r="G39" t="s">
        <v>13</v>
      </c>
      <c r="H39">
        <v>21</v>
      </c>
      <c r="I39">
        <v>0</v>
      </c>
      <c r="J39">
        <v>0</v>
      </c>
      <c r="K39" t="s">
        <v>73</v>
      </c>
      <c r="L39">
        <v>8.0500000000000007</v>
      </c>
      <c r="N39" t="s">
        <v>15</v>
      </c>
      <c r="P39" s="17"/>
      <c r="Q39" s="17"/>
      <c r="R39" s="17"/>
      <c r="S39" s="17"/>
    </row>
    <row r="40" spans="1:19" x14ac:dyDescent="0.25">
      <c r="A40">
        <v>39</v>
      </c>
      <c r="B40">
        <v>0</v>
      </c>
      <c r="C40" t="str">
        <f>IF(Table13[[#This Row],[Survived]]=1,"Survived","Died")</f>
        <v>Died</v>
      </c>
      <c r="D40">
        <v>3</v>
      </c>
      <c r="E40" t="str">
        <f>IF(Table13[[#This Row],[Pclass]]=1,"First Class",IF(Table13[[#This Row],[Pclass]]=2,"Second Class","Third Class"))</f>
        <v>Third Class</v>
      </c>
      <c r="F40" t="s">
        <v>74</v>
      </c>
      <c r="G40" t="s">
        <v>17</v>
      </c>
      <c r="H40">
        <v>18</v>
      </c>
      <c r="I40">
        <v>2</v>
      </c>
      <c r="J40">
        <v>0</v>
      </c>
      <c r="K40">
        <v>345764</v>
      </c>
      <c r="L40">
        <v>18</v>
      </c>
      <c r="N40" t="s">
        <v>15</v>
      </c>
      <c r="P40" s="17"/>
      <c r="Q40" s="17"/>
      <c r="R40" s="17"/>
      <c r="S40" s="17"/>
    </row>
    <row r="41" spans="1:19" x14ac:dyDescent="0.25">
      <c r="A41">
        <v>40</v>
      </c>
      <c r="B41">
        <v>1</v>
      </c>
      <c r="C41" t="str">
        <f>IF(Table13[[#This Row],[Survived]]=1,"Survived","Died")</f>
        <v>Survived</v>
      </c>
      <c r="D41">
        <v>3</v>
      </c>
      <c r="E41" t="str">
        <f>IF(Table13[[#This Row],[Pclass]]=1,"First Class",IF(Table13[[#This Row],[Pclass]]=2,"Second Class","Third Class"))</f>
        <v>Third Class</v>
      </c>
      <c r="F41" t="s">
        <v>75</v>
      </c>
      <c r="G41" t="s">
        <v>17</v>
      </c>
      <c r="H41">
        <v>14</v>
      </c>
      <c r="I41">
        <v>1</v>
      </c>
      <c r="J41">
        <v>0</v>
      </c>
      <c r="K41">
        <v>2651</v>
      </c>
      <c r="L41">
        <v>11.2417</v>
      </c>
      <c r="N41" t="s">
        <v>20</v>
      </c>
      <c r="P41" s="17"/>
      <c r="Q41" s="17"/>
      <c r="R41" s="17"/>
      <c r="S41" s="17"/>
    </row>
    <row r="42" spans="1:19" x14ac:dyDescent="0.25">
      <c r="A42">
        <v>41</v>
      </c>
      <c r="B42">
        <v>0</v>
      </c>
      <c r="C42" t="str">
        <f>IF(Table13[[#This Row],[Survived]]=1,"Survived","Died")</f>
        <v>Died</v>
      </c>
      <c r="D42">
        <v>3</v>
      </c>
      <c r="E42" t="str">
        <f>IF(Table13[[#This Row],[Pclass]]=1,"First Class",IF(Table13[[#This Row],[Pclass]]=2,"Second Class","Third Class"))</f>
        <v>Third Class</v>
      </c>
      <c r="F42" t="s">
        <v>76</v>
      </c>
      <c r="G42" t="s">
        <v>17</v>
      </c>
      <c r="H42">
        <v>40</v>
      </c>
      <c r="I42">
        <v>1</v>
      </c>
      <c r="J42">
        <v>0</v>
      </c>
      <c r="K42">
        <v>7546</v>
      </c>
      <c r="L42">
        <v>9.4749999999999996</v>
      </c>
      <c r="N42" t="s">
        <v>15</v>
      </c>
      <c r="P42" s="17"/>
      <c r="Q42" s="17"/>
      <c r="R42" s="17"/>
      <c r="S42" s="17"/>
    </row>
    <row r="43" spans="1:19" x14ac:dyDescent="0.25">
      <c r="A43">
        <v>42</v>
      </c>
      <c r="B43">
        <v>0</v>
      </c>
      <c r="C43" t="str">
        <f>IF(Table13[[#This Row],[Survived]]=1,"Survived","Died")</f>
        <v>Died</v>
      </c>
      <c r="D43">
        <v>2</v>
      </c>
      <c r="E43" t="str">
        <f>IF(Table13[[#This Row],[Pclass]]=1,"First Class",IF(Table13[[#This Row],[Pclass]]=2,"Second Class","Third Class"))</f>
        <v>Second Class</v>
      </c>
      <c r="F43" t="s">
        <v>77</v>
      </c>
      <c r="G43" t="s">
        <v>17</v>
      </c>
      <c r="H43">
        <v>27</v>
      </c>
      <c r="I43">
        <v>1</v>
      </c>
      <c r="J43">
        <v>0</v>
      </c>
      <c r="K43">
        <v>11668</v>
      </c>
      <c r="L43">
        <v>21</v>
      </c>
      <c r="N43" t="s">
        <v>15</v>
      </c>
      <c r="P43" s="17"/>
      <c r="Q43" s="17"/>
      <c r="R43" s="17"/>
      <c r="S43" s="17"/>
    </row>
    <row r="44" spans="1:19" x14ac:dyDescent="0.25">
      <c r="A44">
        <v>43</v>
      </c>
      <c r="B44">
        <v>0</v>
      </c>
      <c r="C44" t="str">
        <f>IF(Table13[[#This Row],[Survived]]=1,"Survived","Died")</f>
        <v>Died</v>
      </c>
      <c r="D44">
        <v>3</v>
      </c>
      <c r="E44" t="str">
        <f>IF(Table13[[#This Row],[Pclass]]=1,"First Class",IF(Table13[[#This Row],[Pclass]]=2,"Second Class","Third Class"))</f>
        <v>Third Class</v>
      </c>
      <c r="F44" t="s">
        <v>78</v>
      </c>
      <c r="G44" t="s">
        <v>13</v>
      </c>
      <c r="I44">
        <v>0</v>
      </c>
      <c r="J44">
        <v>0</v>
      </c>
      <c r="K44">
        <v>349253</v>
      </c>
      <c r="L44">
        <v>7.8958000000000004</v>
      </c>
      <c r="N44" t="s">
        <v>20</v>
      </c>
      <c r="P44" s="17"/>
      <c r="Q44" s="17"/>
      <c r="R44" s="17"/>
      <c r="S44" s="17"/>
    </row>
    <row r="45" spans="1:19" x14ac:dyDescent="0.25">
      <c r="A45">
        <v>44</v>
      </c>
      <c r="B45">
        <v>1</v>
      </c>
      <c r="C45" t="str">
        <f>IF(Table13[[#This Row],[Survived]]=1,"Survived","Died")</f>
        <v>Survived</v>
      </c>
      <c r="D45">
        <v>2</v>
      </c>
      <c r="E45" t="str">
        <f>IF(Table13[[#This Row],[Pclass]]=1,"First Class",IF(Table13[[#This Row],[Pclass]]=2,"Second Class","Third Class"))</f>
        <v>Second Class</v>
      </c>
      <c r="F45" t="s">
        <v>79</v>
      </c>
      <c r="G45" t="s">
        <v>17</v>
      </c>
      <c r="H45">
        <v>3</v>
      </c>
      <c r="I45">
        <v>1</v>
      </c>
      <c r="J45">
        <v>2</v>
      </c>
      <c r="K45" t="s">
        <v>80</v>
      </c>
      <c r="L45">
        <v>41.5792</v>
      </c>
      <c r="N45" t="s">
        <v>20</v>
      </c>
      <c r="P45" s="17"/>
      <c r="Q45" s="17"/>
      <c r="R45" s="17"/>
      <c r="S45" s="17"/>
    </row>
    <row r="46" spans="1:19" x14ac:dyDescent="0.25">
      <c r="A46">
        <v>45</v>
      </c>
      <c r="B46">
        <v>1</v>
      </c>
      <c r="C46" t="str">
        <f>IF(Table13[[#This Row],[Survived]]=1,"Survived","Died")</f>
        <v>Survived</v>
      </c>
      <c r="D46">
        <v>3</v>
      </c>
      <c r="E46" t="str">
        <f>IF(Table13[[#This Row],[Pclass]]=1,"First Class",IF(Table13[[#This Row],[Pclass]]=2,"Second Class","Third Class"))</f>
        <v>Third Class</v>
      </c>
      <c r="F46" t="s">
        <v>81</v>
      </c>
      <c r="G46" t="s">
        <v>17</v>
      </c>
      <c r="H46">
        <v>19</v>
      </c>
      <c r="I46">
        <v>0</v>
      </c>
      <c r="J46">
        <v>0</v>
      </c>
      <c r="K46">
        <v>330958</v>
      </c>
      <c r="L46">
        <v>7.8792</v>
      </c>
      <c r="N46" t="s">
        <v>27</v>
      </c>
      <c r="P46" s="17"/>
      <c r="Q46" s="17"/>
      <c r="R46" s="17"/>
      <c r="S46" s="17"/>
    </row>
    <row r="47" spans="1:19" x14ac:dyDescent="0.25">
      <c r="A47">
        <v>46</v>
      </c>
      <c r="B47">
        <v>0</v>
      </c>
      <c r="C47" t="str">
        <f>IF(Table13[[#This Row],[Survived]]=1,"Survived","Died")</f>
        <v>Died</v>
      </c>
      <c r="D47">
        <v>3</v>
      </c>
      <c r="E47" t="str">
        <f>IF(Table13[[#This Row],[Pclass]]=1,"First Class",IF(Table13[[#This Row],[Pclass]]=2,"Second Class","Third Class"))</f>
        <v>Third Class</v>
      </c>
      <c r="F47" t="s">
        <v>82</v>
      </c>
      <c r="G47" t="s">
        <v>13</v>
      </c>
      <c r="I47">
        <v>0</v>
      </c>
      <c r="J47">
        <v>0</v>
      </c>
      <c r="K47" t="s">
        <v>83</v>
      </c>
      <c r="L47">
        <v>8.0500000000000007</v>
      </c>
      <c r="N47" t="s">
        <v>15</v>
      </c>
    </row>
    <row r="48" spans="1:19" x14ac:dyDescent="0.25">
      <c r="A48">
        <v>47</v>
      </c>
      <c r="B48">
        <v>0</v>
      </c>
      <c r="C48" t="str">
        <f>IF(Table13[[#This Row],[Survived]]=1,"Survived","Died")</f>
        <v>Died</v>
      </c>
      <c r="D48">
        <v>3</v>
      </c>
      <c r="E48" t="str">
        <f>IF(Table13[[#This Row],[Pclass]]=1,"First Class",IF(Table13[[#This Row],[Pclass]]=2,"Second Class","Third Class"))</f>
        <v>Third Class</v>
      </c>
      <c r="F48" t="s">
        <v>84</v>
      </c>
      <c r="G48" t="s">
        <v>13</v>
      </c>
      <c r="I48">
        <v>1</v>
      </c>
      <c r="J48">
        <v>0</v>
      </c>
      <c r="K48">
        <v>370371</v>
      </c>
      <c r="L48">
        <v>15.5</v>
      </c>
      <c r="N48" t="s">
        <v>27</v>
      </c>
    </row>
    <row r="49" spans="1:14" x14ac:dyDescent="0.25">
      <c r="A49">
        <v>48</v>
      </c>
      <c r="B49">
        <v>1</v>
      </c>
      <c r="C49" t="str">
        <f>IF(Table13[[#This Row],[Survived]]=1,"Survived","Died")</f>
        <v>Survived</v>
      </c>
      <c r="D49">
        <v>3</v>
      </c>
      <c r="E49" t="str">
        <f>IF(Table13[[#This Row],[Pclass]]=1,"First Class",IF(Table13[[#This Row],[Pclass]]=2,"Second Class","Third Class"))</f>
        <v>Third Class</v>
      </c>
      <c r="F49" t="s">
        <v>85</v>
      </c>
      <c r="G49" t="s">
        <v>17</v>
      </c>
      <c r="I49">
        <v>0</v>
      </c>
      <c r="J49">
        <v>0</v>
      </c>
      <c r="K49">
        <v>14311</v>
      </c>
      <c r="L49">
        <v>7.75</v>
      </c>
      <c r="N49" t="s">
        <v>27</v>
      </c>
    </row>
    <row r="50" spans="1:14" x14ac:dyDescent="0.25">
      <c r="A50">
        <v>49</v>
      </c>
      <c r="B50">
        <v>0</v>
      </c>
      <c r="C50" t="str">
        <f>IF(Table13[[#This Row],[Survived]]=1,"Survived","Died")</f>
        <v>Died</v>
      </c>
      <c r="D50">
        <v>3</v>
      </c>
      <c r="E50" t="str">
        <f>IF(Table13[[#This Row],[Pclass]]=1,"First Class",IF(Table13[[#This Row],[Pclass]]=2,"Second Class","Third Class"))</f>
        <v>Third Class</v>
      </c>
      <c r="F50" t="s">
        <v>86</v>
      </c>
      <c r="G50" t="s">
        <v>13</v>
      </c>
      <c r="I50">
        <v>2</v>
      </c>
      <c r="J50">
        <v>0</v>
      </c>
      <c r="K50">
        <v>2662</v>
      </c>
      <c r="L50">
        <v>21.679200000000002</v>
      </c>
      <c r="N50" t="s">
        <v>20</v>
      </c>
    </row>
    <row r="51" spans="1:14" x14ac:dyDescent="0.25">
      <c r="A51">
        <v>50</v>
      </c>
      <c r="B51">
        <v>0</v>
      </c>
      <c r="C51" t="str">
        <f>IF(Table13[[#This Row],[Survived]]=1,"Survived","Died")</f>
        <v>Died</v>
      </c>
      <c r="D51">
        <v>3</v>
      </c>
      <c r="E51" t="str">
        <f>IF(Table13[[#This Row],[Pclass]]=1,"First Class",IF(Table13[[#This Row],[Pclass]]=2,"Second Class","Third Class"))</f>
        <v>Third Class</v>
      </c>
      <c r="F51" t="s">
        <v>87</v>
      </c>
      <c r="G51" t="s">
        <v>17</v>
      </c>
      <c r="H51">
        <v>18</v>
      </c>
      <c r="I51">
        <v>1</v>
      </c>
      <c r="J51">
        <v>0</v>
      </c>
      <c r="K51">
        <v>349237</v>
      </c>
      <c r="L51">
        <v>17.8</v>
      </c>
      <c r="N51" t="s">
        <v>15</v>
      </c>
    </row>
    <row r="52" spans="1:14" x14ac:dyDescent="0.25">
      <c r="A52">
        <v>51</v>
      </c>
      <c r="B52">
        <v>0</v>
      </c>
      <c r="C52" t="str">
        <f>IF(Table13[[#This Row],[Survived]]=1,"Survived","Died")</f>
        <v>Died</v>
      </c>
      <c r="D52">
        <v>3</v>
      </c>
      <c r="E52" t="str">
        <f>IF(Table13[[#This Row],[Pclass]]=1,"First Class",IF(Table13[[#This Row],[Pclass]]=2,"Second Class","Third Class"))</f>
        <v>Third Class</v>
      </c>
      <c r="F52" t="s">
        <v>88</v>
      </c>
      <c r="G52" t="s">
        <v>13</v>
      </c>
      <c r="H52">
        <v>7</v>
      </c>
      <c r="I52">
        <v>4</v>
      </c>
      <c r="J52">
        <v>1</v>
      </c>
      <c r="K52">
        <v>3101295</v>
      </c>
      <c r="L52">
        <v>39.6875</v>
      </c>
      <c r="N52" t="s">
        <v>15</v>
      </c>
    </row>
    <row r="53" spans="1:14" x14ac:dyDescent="0.25">
      <c r="A53">
        <v>52</v>
      </c>
      <c r="B53">
        <v>0</v>
      </c>
      <c r="C53" t="str">
        <f>IF(Table13[[#This Row],[Survived]]=1,"Survived","Died")</f>
        <v>Died</v>
      </c>
      <c r="D53">
        <v>3</v>
      </c>
      <c r="E53" t="str">
        <f>IF(Table13[[#This Row],[Pclass]]=1,"First Class",IF(Table13[[#This Row],[Pclass]]=2,"Second Class","Third Class"))</f>
        <v>Third Class</v>
      </c>
      <c r="F53" t="s">
        <v>89</v>
      </c>
      <c r="G53" t="s">
        <v>13</v>
      </c>
      <c r="H53">
        <v>21</v>
      </c>
      <c r="I53">
        <v>0</v>
      </c>
      <c r="J53">
        <v>0</v>
      </c>
      <c r="K53" t="s">
        <v>90</v>
      </c>
      <c r="L53">
        <v>7.8</v>
      </c>
      <c r="N53" t="s">
        <v>15</v>
      </c>
    </row>
    <row r="54" spans="1:14" x14ac:dyDescent="0.25">
      <c r="A54">
        <v>53</v>
      </c>
      <c r="B54">
        <v>1</v>
      </c>
      <c r="C54" t="str">
        <f>IF(Table13[[#This Row],[Survived]]=1,"Survived","Died")</f>
        <v>Survived</v>
      </c>
      <c r="D54">
        <v>1</v>
      </c>
      <c r="E54" t="str">
        <f>IF(Table13[[#This Row],[Pclass]]=1,"First Class",IF(Table13[[#This Row],[Pclass]]=2,"Second Class","Third Class"))</f>
        <v>First Class</v>
      </c>
      <c r="F54" t="s">
        <v>91</v>
      </c>
      <c r="G54" t="s">
        <v>17</v>
      </c>
      <c r="H54">
        <v>49</v>
      </c>
      <c r="I54">
        <v>1</v>
      </c>
      <c r="J54">
        <v>0</v>
      </c>
      <c r="K54" t="s">
        <v>92</v>
      </c>
      <c r="L54">
        <v>76.729200000000006</v>
      </c>
      <c r="M54" t="s">
        <v>93</v>
      </c>
      <c r="N54" t="s">
        <v>20</v>
      </c>
    </row>
    <row r="55" spans="1:14" x14ac:dyDescent="0.25">
      <c r="A55">
        <v>54</v>
      </c>
      <c r="B55">
        <v>1</v>
      </c>
      <c r="C55" t="str">
        <f>IF(Table13[[#This Row],[Survived]]=1,"Survived","Died")</f>
        <v>Survived</v>
      </c>
      <c r="D55">
        <v>2</v>
      </c>
      <c r="E55" t="str">
        <f>IF(Table13[[#This Row],[Pclass]]=1,"First Class",IF(Table13[[#This Row],[Pclass]]=2,"Second Class","Third Class"))</f>
        <v>Second Class</v>
      </c>
      <c r="F55" t="s">
        <v>94</v>
      </c>
      <c r="G55" t="s">
        <v>17</v>
      </c>
      <c r="H55">
        <v>29</v>
      </c>
      <c r="I55">
        <v>1</v>
      </c>
      <c r="J55">
        <v>0</v>
      </c>
      <c r="K55">
        <v>2926</v>
      </c>
      <c r="L55">
        <v>26</v>
      </c>
      <c r="N55" t="s">
        <v>15</v>
      </c>
    </row>
    <row r="56" spans="1:14" x14ac:dyDescent="0.25">
      <c r="A56">
        <v>55</v>
      </c>
      <c r="B56">
        <v>0</v>
      </c>
      <c r="C56" t="str">
        <f>IF(Table13[[#This Row],[Survived]]=1,"Survived","Died")</f>
        <v>Died</v>
      </c>
      <c r="D56">
        <v>1</v>
      </c>
      <c r="E56" t="str">
        <f>IF(Table13[[#This Row],[Pclass]]=1,"First Class",IF(Table13[[#This Row],[Pclass]]=2,"Second Class","Third Class"))</f>
        <v>First Class</v>
      </c>
      <c r="F56" t="s">
        <v>95</v>
      </c>
      <c r="G56" t="s">
        <v>13</v>
      </c>
      <c r="H56">
        <v>65</v>
      </c>
      <c r="I56">
        <v>0</v>
      </c>
      <c r="J56">
        <v>1</v>
      </c>
      <c r="K56">
        <v>113509</v>
      </c>
      <c r="L56">
        <v>61.979199999999999</v>
      </c>
      <c r="M56" t="s">
        <v>96</v>
      </c>
      <c r="N56" t="s">
        <v>20</v>
      </c>
    </row>
    <row r="57" spans="1:14" x14ac:dyDescent="0.25">
      <c r="A57">
        <v>56</v>
      </c>
      <c r="B57">
        <v>1</v>
      </c>
      <c r="C57" t="str">
        <f>IF(Table13[[#This Row],[Survived]]=1,"Survived","Died")</f>
        <v>Survived</v>
      </c>
      <c r="D57">
        <v>1</v>
      </c>
      <c r="E57" t="str">
        <f>IF(Table13[[#This Row],[Pclass]]=1,"First Class",IF(Table13[[#This Row],[Pclass]]=2,"Second Class","Third Class"))</f>
        <v>First Class</v>
      </c>
      <c r="F57" t="s">
        <v>97</v>
      </c>
      <c r="G57" t="s">
        <v>13</v>
      </c>
      <c r="I57">
        <v>0</v>
      </c>
      <c r="J57">
        <v>0</v>
      </c>
      <c r="K57">
        <v>19947</v>
      </c>
      <c r="L57">
        <v>35.5</v>
      </c>
      <c r="M57" t="s">
        <v>98</v>
      </c>
      <c r="N57" t="s">
        <v>15</v>
      </c>
    </row>
    <row r="58" spans="1:14" x14ac:dyDescent="0.25">
      <c r="A58">
        <v>57</v>
      </c>
      <c r="B58">
        <v>1</v>
      </c>
      <c r="C58" t="str">
        <f>IF(Table13[[#This Row],[Survived]]=1,"Survived","Died")</f>
        <v>Survived</v>
      </c>
      <c r="D58">
        <v>2</v>
      </c>
      <c r="E58" t="str">
        <f>IF(Table13[[#This Row],[Pclass]]=1,"First Class",IF(Table13[[#This Row],[Pclass]]=2,"Second Class","Third Class"))</f>
        <v>Second Class</v>
      </c>
      <c r="F58" t="s">
        <v>99</v>
      </c>
      <c r="G58" t="s">
        <v>17</v>
      </c>
      <c r="H58">
        <v>21</v>
      </c>
      <c r="I58">
        <v>0</v>
      </c>
      <c r="J58">
        <v>0</v>
      </c>
      <c r="K58" t="s">
        <v>100</v>
      </c>
      <c r="L58">
        <v>10.5</v>
      </c>
      <c r="N58" t="s">
        <v>15</v>
      </c>
    </row>
    <row r="59" spans="1:14" x14ac:dyDescent="0.25">
      <c r="A59">
        <v>58</v>
      </c>
      <c r="B59">
        <v>0</v>
      </c>
      <c r="C59" t="str">
        <f>IF(Table13[[#This Row],[Survived]]=1,"Survived","Died")</f>
        <v>Died</v>
      </c>
      <c r="D59">
        <v>3</v>
      </c>
      <c r="E59" t="str">
        <f>IF(Table13[[#This Row],[Pclass]]=1,"First Class",IF(Table13[[#This Row],[Pclass]]=2,"Second Class","Third Class"))</f>
        <v>Third Class</v>
      </c>
      <c r="F59" t="s">
        <v>101</v>
      </c>
      <c r="G59" t="s">
        <v>13</v>
      </c>
      <c r="H59">
        <v>28.5</v>
      </c>
      <c r="I59">
        <v>0</v>
      </c>
      <c r="J59">
        <v>0</v>
      </c>
      <c r="K59">
        <v>2697</v>
      </c>
      <c r="L59">
        <v>7.2291999999999996</v>
      </c>
      <c r="N59" t="s">
        <v>20</v>
      </c>
    </row>
    <row r="60" spans="1:14" x14ac:dyDescent="0.25">
      <c r="A60">
        <v>59</v>
      </c>
      <c r="B60">
        <v>1</v>
      </c>
      <c r="C60" t="str">
        <f>IF(Table13[[#This Row],[Survived]]=1,"Survived","Died")</f>
        <v>Survived</v>
      </c>
      <c r="D60">
        <v>2</v>
      </c>
      <c r="E60" t="str">
        <f>IF(Table13[[#This Row],[Pclass]]=1,"First Class",IF(Table13[[#This Row],[Pclass]]=2,"Second Class","Third Class"))</f>
        <v>Second Class</v>
      </c>
      <c r="F60" t="s">
        <v>102</v>
      </c>
      <c r="G60" t="s">
        <v>17</v>
      </c>
      <c r="H60">
        <v>5</v>
      </c>
      <c r="I60">
        <v>1</v>
      </c>
      <c r="J60">
        <v>2</v>
      </c>
      <c r="K60" t="s">
        <v>103</v>
      </c>
      <c r="L60">
        <v>27.75</v>
      </c>
      <c r="N60" t="s">
        <v>15</v>
      </c>
    </row>
    <row r="61" spans="1:14" x14ac:dyDescent="0.25">
      <c r="A61">
        <v>60</v>
      </c>
      <c r="B61">
        <v>0</v>
      </c>
      <c r="C61" t="str">
        <f>IF(Table13[[#This Row],[Survived]]=1,"Survived","Died")</f>
        <v>Died</v>
      </c>
      <c r="D61">
        <v>3</v>
      </c>
      <c r="E61" t="str">
        <f>IF(Table13[[#This Row],[Pclass]]=1,"First Class",IF(Table13[[#This Row],[Pclass]]=2,"Second Class","Third Class"))</f>
        <v>Third Class</v>
      </c>
      <c r="F61" t="s">
        <v>104</v>
      </c>
      <c r="G61" t="s">
        <v>13</v>
      </c>
      <c r="H61">
        <v>11</v>
      </c>
      <c r="I61">
        <v>5</v>
      </c>
      <c r="J61">
        <v>2</v>
      </c>
      <c r="K61" t="s">
        <v>105</v>
      </c>
      <c r="L61">
        <v>46.9</v>
      </c>
      <c r="N61" t="s">
        <v>15</v>
      </c>
    </row>
    <row r="62" spans="1:14" x14ac:dyDescent="0.25">
      <c r="A62">
        <v>61</v>
      </c>
      <c r="B62">
        <v>0</v>
      </c>
      <c r="C62" t="str">
        <f>IF(Table13[[#This Row],[Survived]]=1,"Survived","Died")</f>
        <v>Died</v>
      </c>
      <c r="D62">
        <v>3</v>
      </c>
      <c r="E62" t="str">
        <f>IF(Table13[[#This Row],[Pclass]]=1,"First Class",IF(Table13[[#This Row],[Pclass]]=2,"Second Class","Third Class"))</f>
        <v>Third Class</v>
      </c>
      <c r="F62" t="s">
        <v>106</v>
      </c>
      <c r="G62" t="s">
        <v>13</v>
      </c>
      <c r="H62">
        <v>22</v>
      </c>
      <c r="I62">
        <v>0</v>
      </c>
      <c r="J62">
        <v>0</v>
      </c>
      <c r="K62">
        <v>2669</v>
      </c>
      <c r="L62">
        <v>7.2291999999999996</v>
      </c>
      <c r="N62" t="s">
        <v>20</v>
      </c>
    </row>
    <row r="63" spans="1:14" x14ac:dyDescent="0.25">
      <c r="A63">
        <v>62</v>
      </c>
      <c r="B63">
        <v>1</v>
      </c>
      <c r="C63" t="str">
        <f>IF(Table13[[#This Row],[Survived]]=1,"Survived","Died")</f>
        <v>Survived</v>
      </c>
      <c r="D63">
        <v>1</v>
      </c>
      <c r="E63" t="str">
        <f>IF(Table13[[#This Row],[Pclass]]=1,"First Class",IF(Table13[[#This Row],[Pclass]]=2,"Second Class","Third Class"))</f>
        <v>First Class</v>
      </c>
      <c r="F63" t="s">
        <v>107</v>
      </c>
      <c r="G63" t="s">
        <v>17</v>
      </c>
      <c r="H63">
        <v>38</v>
      </c>
      <c r="I63">
        <v>0</v>
      </c>
      <c r="J63">
        <v>0</v>
      </c>
      <c r="K63">
        <v>113572</v>
      </c>
      <c r="L63">
        <v>80</v>
      </c>
      <c r="M63" t="s">
        <v>108</v>
      </c>
    </row>
    <row r="64" spans="1:14" x14ac:dyDescent="0.25">
      <c r="A64">
        <v>63</v>
      </c>
      <c r="B64">
        <v>0</v>
      </c>
      <c r="C64" t="str">
        <f>IF(Table13[[#This Row],[Survived]]=1,"Survived","Died")</f>
        <v>Died</v>
      </c>
      <c r="D64">
        <v>1</v>
      </c>
      <c r="E64" t="str">
        <f>IF(Table13[[#This Row],[Pclass]]=1,"First Class",IF(Table13[[#This Row],[Pclass]]=2,"Second Class","Third Class"))</f>
        <v>First Class</v>
      </c>
      <c r="F64" t="s">
        <v>109</v>
      </c>
      <c r="G64" t="s">
        <v>13</v>
      </c>
      <c r="H64">
        <v>45</v>
      </c>
      <c r="I64">
        <v>1</v>
      </c>
      <c r="J64">
        <v>0</v>
      </c>
      <c r="K64">
        <v>36973</v>
      </c>
      <c r="L64">
        <v>83.474999999999994</v>
      </c>
      <c r="M64" t="s">
        <v>110</v>
      </c>
      <c r="N64" t="s">
        <v>15</v>
      </c>
    </row>
    <row r="65" spans="1:14" x14ac:dyDescent="0.25">
      <c r="A65">
        <v>64</v>
      </c>
      <c r="B65">
        <v>0</v>
      </c>
      <c r="C65" t="str">
        <f>IF(Table13[[#This Row],[Survived]]=1,"Survived","Died")</f>
        <v>Died</v>
      </c>
      <c r="D65">
        <v>3</v>
      </c>
      <c r="E65" t="str">
        <f>IF(Table13[[#This Row],[Pclass]]=1,"First Class",IF(Table13[[#This Row],[Pclass]]=2,"Second Class","Third Class"))</f>
        <v>Third Class</v>
      </c>
      <c r="F65" t="s">
        <v>111</v>
      </c>
      <c r="G65" t="s">
        <v>13</v>
      </c>
      <c r="H65">
        <v>4</v>
      </c>
      <c r="I65">
        <v>3</v>
      </c>
      <c r="J65">
        <v>2</v>
      </c>
      <c r="K65">
        <v>347088</v>
      </c>
      <c r="L65">
        <v>27.9</v>
      </c>
      <c r="N65" t="s">
        <v>15</v>
      </c>
    </row>
    <row r="66" spans="1:14" x14ac:dyDescent="0.25">
      <c r="A66">
        <v>65</v>
      </c>
      <c r="B66">
        <v>0</v>
      </c>
      <c r="C66" t="str">
        <f>IF(Table13[[#This Row],[Survived]]=1,"Survived","Died")</f>
        <v>Died</v>
      </c>
      <c r="D66">
        <v>1</v>
      </c>
      <c r="E66" t="str">
        <f>IF(Table13[[#This Row],[Pclass]]=1,"First Class",IF(Table13[[#This Row],[Pclass]]=2,"Second Class","Third Class"))</f>
        <v>First Class</v>
      </c>
      <c r="F66" t="s">
        <v>112</v>
      </c>
      <c r="G66" t="s">
        <v>13</v>
      </c>
      <c r="I66">
        <v>0</v>
      </c>
      <c r="J66">
        <v>0</v>
      </c>
      <c r="K66" t="s">
        <v>113</v>
      </c>
      <c r="L66">
        <v>27.720800000000001</v>
      </c>
      <c r="N66" t="s">
        <v>20</v>
      </c>
    </row>
    <row r="67" spans="1:14" x14ac:dyDescent="0.25">
      <c r="A67">
        <v>66</v>
      </c>
      <c r="B67">
        <v>1</v>
      </c>
      <c r="C67" t="str">
        <f>IF(Table13[[#This Row],[Survived]]=1,"Survived","Died")</f>
        <v>Survived</v>
      </c>
      <c r="D67">
        <v>3</v>
      </c>
      <c r="E67" t="str">
        <f>IF(Table13[[#This Row],[Pclass]]=1,"First Class",IF(Table13[[#This Row],[Pclass]]=2,"Second Class","Third Class"))</f>
        <v>Third Class</v>
      </c>
      <c r="F67" t="s">
        <v>114</v>
      </c>
      <c r="G67" t="s">
        <v>13</v>
      </c>
      <c r="I67">
        <v>1</v>
      </c>
      <c r="J67">
        <v>1</v>
      </c>
      <c r="K67">
        <v>2661</v>
      </c>
      <c r="L67">
        <v>15.245799999999999</v>
      </c>
      <c r="N67" t="s">
        <v>20</v>
      </c>
    </row>
    <row r="68" spans="1:14" x14ac:dyDescent="0.25">
      <c r="A68">
        <v>67</v>
      </c>
      <c r="B68">
        <v>1</v>
      </c>
      <c r="C68" t="str">
        <f>IF(Table13[[#This Row],[Survived]]=1,"Survived","Died")</f>
        <v>Survived</v>
      </c>
      <c r="D68">
        <v>2</v>
      </c>
      <c r="E68" t="str">
        <f>IF(Table13[[#This Row],[Pclass]]=1,"First Class",IF(Table13[[#This Row],[Pclass]]=2,"Second Class","Third Class"))</f>
        <v>Second Class</v>
      </c>
      <c r="F68" t="s">
        <v>115</v>
      </c>
      <c r="G68" t="s">
        <v>17</v>
      </c>
      <c r="H68">
        <v>29</v>
      </c>
      <c r="I68">
        <v>0</v>
      </c>
      <c r="J68">
        <v>0</v>
      </c>
      <c r="K68" t="s">
        <v>116</v>
      </c>
      <c r="L68">
        <v>10.5</v>
      </c>
      <c r="M68" t="s">
        <v>117</v>
      </c>
      <c r="N68" t="s">
        <v>15</v>
      </c>
    </row>
    <row r="69" spans="1:14" x14ac:dyDescent="0.25">
      <c r="A69">
        <v>68</v>
      </c>
      <c r="B69">
        <v>0</v>
      </c>
      <c r="C69" t="str">
        <f>IF(Table13[[#This Row],[Survived]]=1,"Survived","Died")</f>
        <v>Died</v>
      </c>
      <c r="D69">
        <v>3</v>
      </c>
      <c r="E69" t="str">
        <f>IF(Table13[[#This Row],[Pclass]]=1,"First Class",IF(Table13[[#This Row],[Pclass]]=2,"Second Class","Third Class"))</f>
        <v>Third Class</v>
      </c>
      <c r="F69" t="s">
        <v>118</v>
      </c>
      <c r="G69" t="s">
        <v>13</v>
      </c>
      <c r="H69">
        <v>19</v>
      </c>
      <c r="I69">
        <v>0</v>
      </c>
      <c r="J69">
        <v>0</v>
      </c>
      <c r="K69" t="s">
        <v>119</v>
      </c>
      <c r="L69">
        <v>8.1583000000000006</v>
      </c>
      <c r="N69" t="s">
        <v>15</v>
      </c>
    </row>
    <row r="70" spans="1:14" x14ac:dyDescent="0.25">
      <c r="A70">
        <v>69</v>
      </c>
      <c r="B70">
        <v>1</v>
      </c>
      <c r="C70" t="str">
        <f>IF(Table13[[#This Row],[Survived]]=1,"Survived","Died")</f>
        <v>Survived</v>
      </c>
      <c r="D70">
        <v>3</v>
      </c>
      <c r="E70" t="str">
        <f>IF(Table13[[#This Row],[Pclass]]=1,"First Class",IF(Table13[[#This Row],[Pclass]]=2,"Second Class","Third Class"))</f>
        <v>Third Class</v>
      </c>
      <c r="F70" t="s">
        <v>120</v>
      </c>
      <c r="G70" t="s">
        <v>17</v>
      </c>
      <c r="H70">
        <v>17</v>
      </c>
      <c r="I70">
        <v>4</v>
      </c>
      <c r="J70">
        <v>2</v>
      </c>
      <c r="K70">
        <v>3101281</v>
      </c>
      <c r="L70">
        <v>7.9249999999999998</v>
      </c>
      <c r="N70" t="s">
        <v>15</v>
      </c>
    </row>
    <row r="71" spans="1:14" x14ac:dyDescent="0.25">
      <c r="A71">
        <v>70</v>
      </c>
      <c r="B71">
        <v>0</v>
      </c>
      <c r="C71" t="str">
        <f>IF(Table13[[#This Row],[Survived]]=1,"Survived","Died")</f>
        <v>Died</v>
      </c>
      <c r="D71">
        <v>3</v>
      </c>
      <c r="E71" t="str">
        <f>IF(Table13[[#This Row],[Pclass]]=1,"First Class",IF(Table13[[#This Row],[Pclass]]=2,"Second Class","Third Class"))</f>
        <v>Third Class</v>
      </c>
      <c r="F71" t="s">
        <v>121</v>
      </c>
      <c r="G71" t="s">
        <v>13</v>
      </c>
      <c r="H71">
        <v>26</v>
      </c>
      <c r="I71">
        <v>2</v>
      </c>
      <c r="J71">
        <v>0</v>
      </c>
      <c r="K71">
        <v>315151</v>
      </c>
      <c r="L71">
        <v>8.6624999999999996</v>
      </c>
      <c r="N71" t="s">
        <v>15</v>
      </c>
    </row>
    <row r="72" spans="1:14" x14ac:dyDescent="0.25">
      <c r="A72">
        <v>71</v>
      </c>
      <c r="B72">
        <v>0</v>
      </c>
      <c r="C72" t="str">
        <f>IF(Table13[[#This Row],[Survived]]=1,"Survived","Died")</f>
        <v>Died</v>
      </c>
      <c r="D72">
        <v>2</v>
      </c>
      <c r="E72" t="str">
        <f>IF(Table13[[#This Row],[Pclass]]=1,"First Class",IF(Table13[[#This Row],[Pclass]]=2,"Second Class","Third Class"))</f>
        <v>Second Class</v>
      </c>
      <c r="F72" t="s">
        <v>122</v>
      </c>
      <c r="G72" t="s">
        <v>13</v>
      </c>
      <c r="H72">
        <v>32</v>
      </c>
      <c r="I72">
        <v>0</v>
      </c>
      <c r="J72">
        <v>0</v>
      </c>
      <c r="K72" t="s">
        <v>123</v>
      </c>
      <c r="L72">
        <v>10.5</v>
      </c>
      <c r="N72" t="s">
        <v>15</v>
      </c>
    </row>
    <row r="73" spans="1:14" x14ac:dyDescent="0.25">
      <c r="A73">
        <v>72</v>
      </c>
      <c r="B73">
        <v>0</v>
      </c>
      <c r="C73" t="str">
        <f>IF(Table13[[#This Row],[Survived]]=1,"Survived","Died")</f>
        <v>Died</v>
      </c>
      <c r="D73">
        <v>3</v>
      </c>
      <c r="E73" t="str">
        <f>IF(Table13[[#This Row],[Pclass]]=1,"First Class",IF(Table13[[#This Row],[Pclass]]=2,"Second Class","Third Class"))</f>
        <v>Third Class</v>
      </c>
      <c r="F73" t="s">
        <v>124</v>
      </c>
      <c r="G73" t="s">
        <v>17</v>
      </c>
      <c r="H73">
        <v>16</v>
      </c>
      <c r="I73">
        <v>5</v>
      </c>
      <c r="J73">
        <v>2</v>
      </c>
      <c r="K73" t="s">
        <v>105</v>
      </c>
      <c r="L73">
        <v>46.9</v>
      </c>
      <c r="N73" t="s">
        <v>15</v>
      </c>
    </row>
    <row r="74" spans="1:14" x14ac:dyDescent="0.25">
      <c r="A74">
        <v>73</v>
      </c>
      <c r="B74">
        <v>0</v>
      </c>
      <c r="C74" t="str">
        <f>IF(Table13[[#This Row],[Survived]]=1,"Survived","Died")</f>
        <v>Died</v>
      </c>
      <c r="D74">
        <v>2</v>
      </c>
      <c r="E74" t="str">
        <f>IF(Table13[[#This Row],[Pclass]]=1,"First Class",IF(Table13[[#This Row],[Pclass]]=2,"Second Class","Third Class"))</f>
        <v>Second Class</v>
      </c>
      <c r="F74" t="s">
        <v>125</v>
      </c>
      <c r="G74" t="s">
        <v>13</v>
      </c>
      <c r="H74">
        <v>21</v>
      </c>
      <c r="I74">
        <v>0</v>
      </c>
      <c r="J74">
        <v>0</v>
      </c>
      <c r="K74" t="s">
        <v>126</v>
      </c>
      <c r="L74">
        <v>73.5</v>
      </c>
      <c r="N74" t="s">
        <v>15</v>
      </c>
    </row>
    <row r="75" spans="1:14" x14ac:dyDescent="0.25">
      <c r="A75">
        <v>74</v>
      </c>
      <c r="B75">
        <v>0</v>
      </c>
      <c r="C75" t="str">
        <f>IF(Table13[[#This Row],[Survived]]=1,"Survived","Died")</f>
        <v>Died</v>
      </c>
      <c r="D75">
        <v>3</v>
      </c>
      <c r="E75" t="str">
        <f>IF(Table13[[#This Row],[Pclass]]=1,"First Class",IF(Table13[[#This Row],[Pclass]]=2,"Second Class","Third Class"))</f>
        <v>Third Class</v>
      </c>
      <c r="F75" t="s">
        <v>127</v>
      </c>
      <c r="G75" t="s">
        <v>13</v>
      </c>
      <c r="H75">
        <v>26</v>
      </c>
      <c r="I75">
        <v>1</v>
      </c>
      <c r="J75">
        <v>0</v>
      </c>
      <c r="K75">
        <v>2680</v>
      </c>
      <c r="L75">
        <v>14.4542</v>
      </c>
      <c r="N75" t="s">
        <v>20</v>
      </c>
    </row>
    <row r="76" spans="1:14" x14ac:dyDescent="0.25">
      <c r="A76">
        <v>75</v>
      </c>
      <c r="B76">
        <v>1</v>
      </c>
      <c r="C76" t="str">
        <f>IF(Table13[[#This Row],[Survived]]=1,"Survived","Died")</f>
        <v>Survived</v>
      </c>
      <c r="D76">
        <v>3</v>
      </c>
      <c r="E76" t="str">
        <f>IF(Table13[[#This Row],[Pclass]]=1,"First Class",IF(Table13[[#This Row],[Pclass]]=2,"Second Class","Third Class"))</f>
        <v>Third Class</v>
      </c>
      <c r="F76" t="s">
        <v>128</v>
      </c>
      <c r="G76" t="s">
        <v>13</v>
      </c>
      <c r="H76">
        <v>32</v>
      </c>
      <c r="I76">
        <v>0</v>
      </c>
      <c r="J76">
        <v>0</v>
      </c>
      <c r="K76">
        <v>1601</v>
      </c>
      <c r="L76">
        <v>56.495800000000003</v>
      </c>
      <c r="N76" t="s">
        <v>15</v>
      </c>
    </row>
    <row r="77" spans="1:14" x14ac:dyDescent="0.25">
      <c r="A77">
        <v>76</v>
      </c>
      <c r="B77">
        <v>0</v>
      </c>
      <c r="C77" t="str">
        <f>IF(Table13[[#This Row],[Survived]]=1,"Survived","Died")</f>
        <v>Died</v>
      </c>
      <c r="D77">
        <v>3</v>
      </c>
      <c r="E77" t="str">
        <f>IF(Table13[[#This Row],[Pclass]]=1,"First Class",IF(Table13[[#This Row],[Pclass]]=2,"Second Class","Third Class"))</f>
        <v>Third Class</v>
      </c>
      <c r="F77" t="s">
        <v>129</v>
      </c>
      <c r="G77" t="s">
        <v>13</v>
      </c>
      <c r="H77">
        <v>25</v>
      </c>
      <c r="I77">
        <v>0</v>
      </c>
      <c r="J77">
        <v>0</v>
      </c>
      <c r="K77">
        <v>348123</v>
      </c>
      <c r="L77">
        <v>7.65</v>
      </c>
      <c r="M77" t="s">
        <v>130</v>
      </c>
      <c r="N77" t="s">
        <v>15</v>
      </c>
    </row>
    <row r="78" spans="1:14" x14ac:dyDescent="0.25">
      <c r="A78">
        <v>77</v>
      </c>
      <c r="B78">
        <v>0</v>
      </c>
      <c r="C78" t="str">
        <f>IF(Table13[[#This Row],[Survived]]=1,"Survived","Died")</f>
        <v>Died</v>
      </c>
      <c r="D78">
        <v>3</v>
      </c>
      <c r="E78" t="str">
        <f>IF(Table13[[#This Row],[Pclass]]=1,"First Class",IF(Table13[[#This Row],[Pclass]]=2,"Second Class","Third Class"))</f>
        <v>Third Class</v>
      </c>
      <c r="F78" t="s">
        <v>131</v>
      </c>
      <c r="G78" t="s">
        <v>13</v>
      </c>
      <c r="I78">
        <v>0</v>
      </c>
      <c r="J78">
        <v>0</v>
      </c>
      <c r="K78">
        <v>349208</v>
      </c>
      <c r="L78">
        <v>7.8958000000000004</v>
      </c>
      <c r="N78" t="s">
        <v>15</v>
      </c>
    </row>
    <row r="79" spans="1:14" x14ac:dyDescent="0.25">
      <c r="A79">
        <v>78</v>
      </c>
      <c r="B79">
        <v>0</v>
      </c>
      <c r="C79" t="str">
        <f>IF(Table13[[#This Row],[Survived]]=1,"Survived","Died")</f>
        <v>Died</v>
      </c>
      <c r="D79">
        <v>3</v>
      </c>
      <c r="E79" t="str">
        <f>IF(Table13[[#This Row],[Pclass]]=1,"First Class",IF(Table13[[#This Row],[Pclass]]=2,"Second Class","Third Class"))</f>
        <v>Third Class</v>
      </c>
      <c r="F79" t="s">
        <v>132</v>
      </c>
      <c r="G79" t="s">
        <v>13</v>
      </c>
      <c r="I79">
        <v>0</v>
      </c>
      <c r="J79">
        <v>0</v>
      </c>
      <c r="K79">
        <v>374746</v>
      </c>
      <c r="L79">
        <v>8.0500000000000007</v>
      </c>
      <c r="N79" t="s">
        <v>15</v>
      </c>
    </row>
    <row r="80" spans="1:14" x14ac:dyDescent="0.25">
      <c r="A80">
        <v>79</v>
      </c>
      <c r="B80">
        <v>1</v>
      </c>
      <c r="C80" t="str">
        <f>IF(Table13[[#This Row],[Survived]]=1,"Survived","Died")</f>
        <v>Survived</v>
      </c>
      <c r="D80">
        <v>2</v>
      </c>
      <c r="E80" t="str">
        <f>IF(Table13[[#This Row],[Pclass]]=1,"First Class",IF(Table13[[#This Row],[Pclass]]=2,"Second Class","Third Class"))</f>
        <v>Second Class</v>
      </c>
      <c r="F80" t="s">
        <v>133</v>
      </c>
      <c r="G80" t="s">
        <v>13</v>
      </c>
      <c r="H80">
        <v>0.83</v>
      </c>
      <c r="I80">
        <v>0</v>
      </c>
      <c r="J80">
        <v>2</v>
      </c>
      <c r="K80">
        <v>248738</v>
      </c>
      <c r="L80">
        <v>29</v>
      </c>
      <c r="N80" t="s">
        <v>15</v>
      </c>
    </row>
    <row r="81" spans="1:14" x14ac:dyDescent="0.25">
      <c r="A81">
        <v>80</v>
      </c>
      <c r="B81">
        <v>1</v>
      </c>
      <c r="C81" t="str">
        <f>IF(Table13[[#This Row],[Survived]]=1,"Survived","Died")</f>
        <v>Survived</v>
      </c>
      <c r="D81">
        <v>3</v>
      </c>
      <c r="E81" t="str">
        <f>IF(Table13[[#This Row],[Pclass]]=1,"First Class",IF(Table13[[#This Row],[Pclass]]=2,"Second Class","Third Class"))</f>
        <v>Third Class</v>
      </c>
      <c r="F81" t="s">
        <v>134</v>
      </c>
      <c r="G81" t="s">
        <v>17</v>
      </c>
      <c r="H81">
        <v>30</v>
      </c>
      <c r="I81">
        <v>0</v>
      </c>
      <c r="J81">
        <v>0</v>
      </c>
      <c r="K81">
        <v>364516</v>
      </c>
      <c r="L81">
        <v>12.475</v>
      </c>
      <c r="N81" t="s">
        <v>15</v>
      </c>
    </row>
    <row r="82" spans="1:14" x14ac:dyDescent="0.25">
      <c r="A82">
        <v>81</v>
      </c>
      <c r="B82">
        <v>0</v>
      </c>
      <c r="C82" t="str">
        <f>IF(Table13[[#This Row],[Survived]]=1,"Survived","Died")</f>
        <v>Died</v>
      </c>
      <c r="D82">
        <v>3</v>
      </c>
      <c r="E82" t="str">
        <f>IF(Table13[[#This Row],[Pclass]]=1,"First Class",IF(Table13[[#This Row],[Pclass]]=2,"Second Class","Third Class"))</f>
        <v>Third Class</v>
      </c>
      <c r="F82" t="s">
        <v>135</v>
      </c>
      <c r="G82" t="s">
        <v>13</v>
      </c>
      <c r="H82">
        <v>22</v>
      </c>
      <c r="I82">
        <v>0</v>
      </c>
      <c r="J82">
        <v>0</v>
      </c>
      <c r="K82">
        <v>345767</v>
      </c>
      <c r="L82">
        <v>9</v>
      </c>
      <c r="N82" t="s">
        <v>15</v>
      </c>
    </row>
    <row r="83" spans="1:14" x14ac:dyDescent="0.25">
      <c r="A83">
        <v>82</v>
      </c>
      <c r="B83">
        <v>1</v>
      </c>
      <c r="C83" t="str">
        <f>IF(Table13[[#This Row],[Survived]]=1,"Survived","Died")</f>
        <v>Survived</v>
      </c>
      <c r="D83">
        <v>3</v>
      </c>
      <c r="E83" t="str">
        <f>IF(Table13[[#This Row],[Pclass]]=1,"First Class",IF(Table13[[#This Row],[Pclass]]=2,"Second Class","Third Class"))</f>
        <v>Third Class</v>
      </c>
      <c r="F83" t="s">
        <v>136</v>
      </c>
      <c r="G83" t="s">
        <v>13</v>
      </c>
      <c r="H83">
        <v>29</v>
      </c>
      <c r="I83">
        <v>0</v>
      </c>
      <c r="J83">
        <v>0</v>
      </c>
      <c r="K83">
        <v>345779</v>
      </c>
      <c r="L83">
        <v>9.5</v>
      </c>
      <c r="N83" t="s">
        <v>15</v>
      </c>
    </row>
    <row r="84" spans="1:14" x14ac:dyDescent="0.25">
      <c r="A84">
        <v>83</v>
      </c>
      <c r="B84">
        <v>1</v>
      </c>
      <c r="C84" t="str">
        <f>IF(Table13[[#This Row],[Survived]]=1,"Survived","Died")</f>
        <v>Survived</v>
      </c>
      <c r="D84">
        <v>3</v>
      </c>
      <c r="E84" t="str">
        <f>IF(Table13[[#This Row],[Pclass]]=1,"First Class",IF(Table13[[#This Row],[Pclass]]=2,"Second Class","Third Class"))</f>
        <v>Third Class</v>
      </c>
      <c r="F84" t="s">
        <v>137</v>
      </c>
      <c r="G84" t="s">
        <v>17</v>
      </c>
      <c r="I84">
        <v>0</v>
      </c>
      <c r="J84">
        <v>0</v>
      </c>
      <c r="K84">
        <v>330932</v>
      </c>
      <c r="L84">
        <v>7.7874999999999996</v>
      </c>
      <c r="N84" t="s">
        <v>27</v>
      </c>
    </row>
    <row r="85" spans="1:14" x14ac:dyDescent="0.25">
      <c r="A85">
        <v>84</v>
      </c>
      <c r="B85">
        <v>0</v>
      </c>
      <c r="C85" t="str">
        <f>IF(Table13[[#This Row],[Survived]]=1,"Survived","Died")</f>
        <v>Died</v>
      </c>
      <c r="D85">
        <v>1</v>
      </c>
      <c r="E85" t="str">
        <f>IF(Table13[[#This Row],[Pclass]]=1,"First Class",IF(Table13[[#This Row],[Pclass]]=2,"Second Class","Third Class"))</f>
        <v>First Class</v>
      </c>
      <c r="F85" t="s">
        <v>138</v>
      </c>
      <c r="G85" t="s">
        <v>13</v>
      </c>
      <c r="H85">
        <v>28</v>
      </c>
      <c r="I85">
        <v>0</v>
      </c>
      <c r="J85">
        <v>0</v>
      </c>
      <c r="K85">
        <v>113059</v>
      </c>
      <c r="L85">
        <v>47.1</v>
      </c>
      <c r="N85" t="s">
        <v>15</v>
      </c>
    </row>
    <row r="86" spans="1:14" x14ac:dyDescent="0.25">
      <c r="A86">
        <v>85</v>
      </c>
      <c r="B86">
        <v>1</v>
      </c>
      <c r="C86" t="str">
        <f>IF(Table13[[#This Row],[Survived]]=1,"Survived","Died")</f>
        <v>Survived</v>
      </c>
      <c r="D86">
        <v>2</v>
      </c>
      <c r="E86" t="str">
        <f>IF(Table13[[#This Row],[Pclass]]=1,"First Class",IF(Table13[[#This Row],[Pclass]]=2,"Second Class","Third Class"))</f>
        <v>Second Class</v>
      </c>
      <c r="F86" t="s">
        <v>139</v>
      </c>
      <c r="G86" t="s">
        <v>17</v>
      </c>
      <c r="H86">
        <v>17</v>
      </c>
      <c r="I86">
        <v>0</v>
      </c>
      <c r="J86">
        <v>0</v>
      </c>
      <c r="K86" t="s">
        <v>140</v>
      </c>
      <c r="L86">
        <v>10.5</v>
      </c>
      <c r="N86" t="s">
        <v>15</v>
      </c>
    </row>
    <row r="87" spans="1:14" x14ac:dyDescent="0.25">
      <c r="A87">
        <v>86</v>
      </c>
      <c r="B87">
        <v>1</v>
      </c>
      <c r="C87" t="str">
        <f>IF(Table13[[#This Row],[Survived]]=1,"Survived","Died")</f>
        <v>Survived</v>
      </c>
      <c r="D87">
        <v>3</v>
      </c>
      <c r="E87" t="str">
        <f>IF(Table13[[#This Row],[Pclass]]=1,"First Class",IF(Table13[[#This Row],[Pclass]]=2,"Second Class","Third Class"))</f>
        <v>Third Class</v>
      </c>
      <c r="F87" t="s">
        <v>141</v>
      </c>
      <c r="G87" t="s">
        <v>17</v>
      </c>
      <c r="H87">
        <v>33</v>
      </c>
      <c r="I87">
        <v>3</v>
      </c>
      <c r="J87">
        <v>0</v>
      </c>
      <c r="K87">
        <v>3101278</v>
      </c>
      <c r="L87">
        <v>15.85</v>
      </c>
      <c r="N87" t="s">
        <v>15</v>
      </c>
    </row>
    <row r="88" spans="1:14" x14ac:dyDescent="0.25">
      <c r="A88">
        <v>87</v>
      </c>
      <c r="B88">
        <v>0</v>
      </c>
      <c r="C88" t="str">
        <f>IF(Table13[[#This Row],[Survived]]=1,"Survived","Died")</f>
        <v>Died</v>
      </c>
      <c r="D88">
        <v>3</v>
      </c>
      <c r="E88" t="str">
        <f>IF(Table13[[#This Row],[Pclass]]=1,"First Class",IF(Table13[[#This Row],[Pclass]]=2,"Second Class","Third Class"))</f>
        <v>Third Class</v>
      </c>
      <c r="F88" t="s">
        <v>142</v>
      </c>
      <c r="G88" t="s">
        <v>13</v>
      </c>
      <c r="H88">
        <v>16</v>
      </c>
      <c r="I88">
        <v>1</v>
      </c>
      <c r="J88">
        <v>3</v>
      </c>
      <c r="K88" t="s">
        <v>143</v>
      </c>
      <c r="L88">
        <v>34.375</v>
      </c>
      <c r="N88" t="s">
        <v>15</v>
      </c>
    </row>
    <row r="89" spans="1:14" x14ac:dyDescent="0.25">
      <c r="A89">
        <v>88</v>
      </c>
      <c r="B89">
        <v>0</v>
      </c>
      <c r="C89" t="str">
        <f>IF(Table13[[#This Row],[Survived]]=1,"Survived","Died")</f>
        <v>Died</v>
      </c>
      <c r="D89">
        <v>3</v>
      </c>
      <c r="E89" t="str">
        <f>IF(Table13[[#This Row],[Pclass]]=1,"First Class",IF(Table13[[#This Row],[Pclass]]=2,"Second Class","Third Class"))</f>
        <v>Third Class</v>
      </c>
      <c r="F89" t="s">
        <v>144</v>
      </c>
      <c r="G89" t="s">
        <v>13</v>
      </c>
      <c r="I89">
        <v>0</v>
      </c>
      <c r="J89">
        <v>0</v>
      </c>
      <c r="K89" t="s">
        <v>145</v>
      </c>
      <c r="L89">
        <v>8.0500000000000007</v>
      </c>
      <c r="N89" t="s">
        <v>15</v>
      </c>
    </row>
    <row r="90" spans="1:14" x14ac:dyDescent="0.25">
      <c r="A90">
        <v>89</v>
      </c>
      <c r="B90">
        <v>1</v>
      </c>
      <c r="C90" t="str">
        <f>IF(Table13[[#This Row],[Survived]]=1,"Survived","Died")</f>
        <v>Survived</v>
      </c>
      <c r="D90">
        <v>1</v>
      </c>
      <c r="E90" t="str">
        <f>IF(Table13[[#This Row],[Pclass]]=1,"First Class",IF(Table13[[#This Row],[Pclass]]=2,"Second Class","Third Class"))</f>
        <v>First Class</v>
      </c>
      <c r="F90" t="s">
        <v>146</v>
      </c>
      <c r="G90" t="s">
        <v>17</v>
      </c>
      <c r="H90">
        <v>23</v>
      </c>
      <c r="I90">
        <v>3</v>
      </c>
      <c r="J90">
        <v>2</v>
      </c>
      <c r="K90">
        <v>19950</v>
      </c>
      <c r="L90">
        <v>263</v>
      </c>
      <c r="M90" t="s">
        <v>57</v>
      </c>
      <c r="N90" t="s">
        <v>15</v>
      </c>
    </row>
    <row r="91" spans="1:14" x14ac:dyDescent="0.25">
      <c r="A91">
        <v>90</v>
      </c>
      <c r="B91">
        <v>0</v>
      </c>
      <c r="C91" t="str">
        <f>IF(Table13[[#This Row],[Survived]]=1,"Survived","Died")</f>
        <v>Died</v>
      </c>
      <c r="D91">
        <v>3</v>
      </c>
      <c r="E91" t="str">
        <f>IF(Table13[[#This Row],[Pclass]]=1,"First Class",IF(Table13[[#This Row],[Pclass]]=2,"Second Class","Third Class"))</f>
        <v>Third Class</v>
      </c>
      <c r="F91" t="s">
        <v>147</v>
      </c>
      <c r="G91" t="s">
        <v>13</v>
      </c>
      <c r="H91">
        <v>24</v>
      </c>
      <c r="I91">
        <v>0</v>
      </c>
      <c r="J91">
        <v>0</v>
      </c>
      <c r="K91">
        <v>343275</v>
      </c>
      <c r="L91">
        <v>8.0500000000000007</v>
      </c>
      <c r="N91" t="s">
        <v>15</v>
      </c>
    </row>
    <row r="92" spans="1:14" x14ac:dyDescent="0.25">
      <c r="A92">
        <v>91</v>
      </c>
      <c r="B92">
        <v>0</v>
      </c>
      <c r="C92" t="str">
        <f>IF(Table13[[#This Row],[Survived]]=1,"Survived","Died")</f>
        <v>Died</v>
      </c>
      <c r="D92">
        <v>3</v>
      </c>
      <c r="E92" t="str">
        <f>IF(Table13[[#This Row],[Pclass]]=1,"First Class",IF(Table13[[#This Row],[Pclass]]=2,"Second Class","Third Class"))</f>
        <v>Third Class</v>
      </c>
      <c r="F92" t="s">
        <v>148</v>
      </c>
      <c r="G92" t="s">
        <v>13</v>
      </c>
      <c r="H92">
        <v>29</v>
      </c>
      <c r="I92">
        <v>0</v>
      </c>
      <c r="J92">
        <v>0</v>
      </c>
      <c r="K92">
        <v>343276</v>
      </c>
      <c r="L92">
        <v>8.0500000000000007</v>
      </c>
      <c r="N92" t="s">
        <v>15</v>
      </c>
    </row>
    <row r="93" spans="1:14" x14ac:dyDescent="0.25">
      <c r="A93">
        <v>92</v>
      </c>
      <c r="B93">
        <v>0</v>
      </c>
      <c r="C93" t="str">
        <f>IF(Table13[[#This Row],[Survived]]=1,"Survived","Died")</f>
        <v>Died</v>
      </c>
      <c r="D93">
        <v>3</v>
      </c>
      <c r="E93" t="str">
        <f>IF(Table13[[#This Row],[Pclass]]=1,"First Class",IF(Table13[[#This Row],[Pclass]]=2,"Second Class","Third Class"))</f>
        <v>Third Class</v>
      </c>
      <c r="F93" t="s">
        <v>149</v>
      </c>
      <c r="G93" t="s">
        <v>13</v>
      </c>
      <c r="H93">
        <v>20</v>
      </c>
      <c r="I93">
        <v>0</v>
      </c>
      <c r="J93">
        <v>0</v>
      </c>
      <c r="K93">
        <v>347466</v>
      </c>
      <c r="L93">
        <v>7.8541999999999996</v>
      </c>
      <c r="N93" t="s">
        <v>15</v>
      </c>
    </row>
    <row r="94" spans="1:14" x14ac:dyDescent="0.25">
      <c r="A94">
        <v>93</v>
      </c>
      <c r="B94">
        <v>0</v>
      </c>
      <c r="C94" t="str">
        <f>IF(Table13[[#This Row],[Survived]]=1,"Survived","Died")</f>
        <v>Died</v>
      </c>
      <c r="D94">
        <v>1</v>
      </c>
      <c r="E94" t="str">
        <f>IF(Table13[[#This Row],[Pclass]]=1,"First Class",IF(Table13[[#This Row],[Pclass]]=2,"Second Class","Third Class"))</f>
        <v>First Class</v>
      </c>
      <c r="F94" t="s">
        <v>150</v>
      </c>
      <c r="G94" t="s">
        <v>13</v>
      </c>
      <c r="H94">
        <v>46</v>
      </c>
      <c r="I94">
        <v>1</v>
      </c>
      <c r="J94">
        <v>0</v>
      </c>
      <c r="K94" t="s">
        <v>151</v>
      </c>
      <c r="L94">
        <v>61.174999999999997</v>
      </c>
      <c r="M94" t="s">
        <v>152</v>
      </c>
      <c r="N94" t="s">
        <v>15</v>
      </c>
    </row>
    <row r="95" spans="1:14" x14ac:dyDescent="0.25">
      <c r="A95">
        <v>94</v>
      </c>
      <c r="B95">
        <v>0</v>
      </c>
      <c r="C95" t="str">
        <f>IF(Table13[[#This Row],[Survived]]=1,"Survived","Died")</f>
        <v>Died</v>
      </c>
      <c r="D95">
        <v>3</v>
      </c>
      <c r="E95" t="str">
        <f>IF(Table13[[#This Row],[Pclass]]=1,"First Class",IF(Table13[[#This Row],[Pclass]]=2,"Second Class","Third Class"))</f>
        <v>Third Class</v>
      </c>
      <c r="F95" t="s">
        <v>153</v>
      </c>
      <c r="G95" t="s">
        <v>13</v>
      </c>
      <c r="H95">
        <v>26</v>
      </c>
      <c r="I95">
        <v>1</v>
      </c>
      <c r="J95">
        <v>2</v>
      </c>
      <c r="K95" t="s">
        <v>154</v>
      </c>
      <c r="L95">
        <v>20.574999999999999</v>
      </c>
      <c r="N95" t="s">
        <v>15</v>
      </c>
    </row>
    <row r="96" spans="1:14" x14ac:dyDescent="0.25">
      <c r="A96">
        <v>95</v>
      </c>
      <c r="B96">
        <v>0</v>
      </c>
      <c r="C96" t="str">
        <f>IF(Table13[[#This Row],[Survived]]=1,"Survived","Died")</f>
        <v>Died</v>
      </c>
      <c r="D96">
        <v>3</v>
      </c>
      <c r="E96" t="str">
        <f>IF(Table13[[#This Row],[Pclass]]=1,"First Class",IF(Table13[[#This Row],[Pclass]]=2,"Second Class","Third Class"))</f>
        <v>Third Class</v>
      </c>
      <c r="F96" t="s">
        <v>155</v>
      </c>
      <c r="G96" t="s">
        <v>13</v>
      </c>
      <c r="H96">
        <v>59</v>
      </c>
      <c r="I96">
        <v>0</v>
      </c>
      <c r="J96">
        <v>0</v>
      </c>
      <c r="K96">
        <v>364500</v>
      </c>
      <c r="L96">
        <v>7.25</v>
      </c>
      <c r="N96" t="s">
        <v>15</v>
      </c>
    </row>
    <row r="97" spans="1:14" x14ac:dyDescent="0.25">
      <c r="A97">
        <v>96</v>
      </c>
      <c r="B97">
        <v>0</v>
      </c>
      <c r="C97" t="str">
        <f>IF(Table13[[#This Row],[Survived]]=1,"Survived","Died")</f>
        <v>Died</v>
      </c>
      <c r="D97">
        <v>3</v>
      </c>
      <c r="E97" t="str">
        <f>IF(Table13[[#This Row],[Pclass]]=1,"First Class",IF(Table13[[#This Row],[Pclass]]=2,"Second Class","Third Class"))</f>
        <v>Third Class</v>
      </c>
      <c r="F97" t="s">
        <v>156</v>
      </c>
      <c r="G97" t="s">
        <v>13</v>
      </c>
      <c r="I97">
        <v>0</v>
      </c>
      <c r="J97">
        <v>0</v>
      </c>
      <c r="K97">
        <v>374910</v>
      </c>
      <c r="L97">
        <v>8.0500000000000007</v>
      </c>
      <c r="N97" t="s">
        <v>15</v>
      </c>
    </row>
    <row r="98" spans="1:14" x14ac:dyDescent="0.25">
      <c r="A98">
        <v>97</v>
      </c>
      <c r="B98">
        <v>0</v>
      </c>
      <c r="C98" t="str">
        <f>IF(Table13[[#This Row],[Survived]]=1,"Survived","Died")</f>
        <v>Died</v>
      </c>
      <c r="D98">
        <v>1</v>
      </c>
      <c r="E98" t="str">
        <f>IF(Table13[[#This Row],[Pclass]]=1,"First Class",IF(Table13[[#This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IF(Table13[[#This Row],[Survived]]=1,"Survived","Died")</f>
        <v>Survived</v>
      </c>
      <c r="D99">
        <v>1</v>
      </c>
      <c r="E99" t="str">
        <f>IF(Table13[[#This Row],[Pclass]]=1,"First Class",IF(Table13[[#This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IF(Table13[[#This Row],[Survived]]=1,"Survived","Died")</f>
        <v>Survived</v>
      </c>
      <c r="D100">
        <v>2</v>
      </c>
      <c r="E100" t="str">
        <f>IF(Table13[[#This Row],[Pclass]]=1,"First Class",IF(Table13[[#This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IF(Table13[[#This Row],[Survived]]=1,"Survived","Died")</f>
        <v>Died</v>
      </c>
      <c r="D101">
        <v>2</v>
      </c>
      <c r="E101" t="str">
        <f>IF(Table13[[#This Row],[Pclass]]=1,"First Class",IF(Table13[[#This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IF(Table13[[#This Row],[Survived]]=1,"Survived","Died")</f>
        <v>Died</v>
      </c>
      <c r="D102">
        <v>3</v>
      </c>
      <c r="E102" t="str">
        <f>IF(Table13[[#This Row],[Pclass]]=1,"First Class",IF(Table13[[#This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IF(Table13[[#This Row],[Survived]]=1,"Survived","Died")</f>
        <v>Died</v>
      </c>
      <c r="D103">
        <v>3</v>
      </c>
      <c r="E103" t="str">
        <f>IF(Table13[[#This Row],[Pclass]]=1,"First Class",IF(Table13[[#This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IF(Table13[[#This Row],[Survived]]=1,"Survived","Died")</f>
        <v>Died</v>
      </c>
      <c r="D104">
        <v>1</v>
      </c>
      <c r="E104" t="str">
        <f>IF(Table13[[#This Row],[Pclass]]=1,"First Class",IF(Table13[[#This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IF(Table13[[#This Row],[Survived]]=1,"Survived","Died")</f>
        <v>Died</v>
      </c>
      <c r="D105">
        <v>3</v>
      </c>
      <c r="E105" t="str">
        <f>IF(Table13[[#This Row],[Pclass]]=1,"First Class",IF(Table13[[#This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IF(Table13[[#This Row],[Survived]]=1,"Survived","Died")</f>
        <v>Died</v>
      </c>
      <c r="D106">
        <v>3</v>
      </c>
      <c r="E106" t="str">
        <f>IF(Table13[[#This Row],[Pclass]]=1,"First Class",IF(Table13[[#This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IF(Table13[[#This Row],[Survived]]=1,"Survived","Died")</f>
        <v>Died</v>
      </c>
      <c r="D107">
        <v>3</v>
      </c>
      <c r="E107" t="str">
        <f>IF(Table13[[#This Row],[Pclass]]=1,"First Class",IF(Table13[[#This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IF(Table13[[#This Row],[Survived]]=1,"Survived","Died")</f>
        <v>Survived</v>
      </c>
      <c r="D108">
        <v>3</v>
      </c>
      <c r="E108" t="str">
        <f>IF(Table13[[#This Row],[Pclass]]=1,"First Class",IF(Table13[[#This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IF(Table13[[#This Row],[Survived]]=1,"Survived","Died")</f>
        <v>Survived</v>
      </c>
      <c r="D109">
        <v>3</v>
      </c>
      <c r="E109" t="str">
        <f>IF(Table13[[#This Row],[Pclass]]=1,"First Class",IF(Table13[[#This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IF(Table13[[#This Row],[Survived]]=1,"Survived","Died")</f>
        <v>Died</v>
      </c>
      <c r="D110">
        <v>3</v>
      </c>
      <c r="E110" t="str">
        <f>IF(Table13[[#This Row],[Pclass]]=1,"First Class",IF(Table13[[#This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IF(Table13[[#This Row],[Survived]]=1,"Survived","Died")</f>
        <v>Survived</v>
      </c>
      <c r="D111">
        <v>3</v>
      </c>
      <c r="E111" t="str">
        <f>IF(Table13[[#This Row],[Pclass]]=1,"First Class",IF(Table13[[#This Row],[Pclass]]=2,"Second Class","Third Class"))</f>
        <v>Third Class</v>
      </c>
      <c r="F111" t="s">
        <v>175</v>
      </c>
      <c r="G111" t="s">
        <v>17</v>
      </c>
      <c r="I111">
        <v>1</v>
      </c>
      <c r="J111">
        <v>0</v>
      </c>
      <c r="K111">
        <v>371110</v>
      </c>
      <c r="L111">
        <v>24.15</v>
      </c>
      <c r="N111" t="s">
        <v>27</v>
      </c>
    </row>
    <row r="112" spans="1:14" x14ac:dyDescent="0.25">
      <c r="A112">
        <v>111</v>
      </c>
      <c r="B112">
        <v>0</v>
      </c>
      <c r="C112" t="str">
        <f>IF(Table13[[#This Row],[Survived]]=1,"Survived","Died")</f>
        <v>Died</v>
      </c>
      <c r="D112">
        <v>1</v>
      </c>
      <c r="E112" t="str">
        <f>IF(Table13[[#This Row],[Pclass]]=1,"First Class",IF(Table13[[#This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IF(Table13[[#This Row],[Survived]]=1,"Survived","Died")</f>
        <v>Died</v>
      </c>
      <c r="D113">
        <v>3</v>
      </c>
      <c r="E113" t="str">
        <f>IF(Table13[[#This Row],[Pclass]]=1,"First Class",IF(Table13[[#This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IF(Table13[[#This Row],[Survived]]=1,"Survived","Died")</f>
        <v>Died</v>
      </c>
      <c r="D114">
        <v>3</v>
      </c>
      <c r="E114" t="str">
        <f>IF(Table13[[#This Row],[Pclass]]=1,"First Class",IF(Table13[[#This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IF(Table13[[#This Row],[Survived]]=1,"Survived","Died")</f>
        <v>Died</v>
      </c>
      <c r="D115">
        <v>3</v>
      </c>
      <c r="E115" t="str">
        <f>IF(Table13[[#This Row],[Pclass]]=1,"First Class",IF(Table13[[#This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IF(Table13[[#This Row],[Survived]]=1,"Survived","Died")</f>
        <v>Died</v>
      </c>
      <c r="D116">
        <v>3</v>
      </c>
      <c r="E116" t="str">
        <f>IF(Table13[[#This Row],[Pclass]]=1,"First Class",IF(Table13[[#This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IF(Table13[[#This Row],[Survived]]=1,"Survived","Died")</f>
        <v>Died</v>
      </c>
      <c r="D117">
        <v>3</v>
      </c>
      <c r="E117" t="str">
        <f>IF(Table13[[#This Row],[Pclass]]=1,"First Class",IF(Table13[[#This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IF(Table13[[#This Row],[Survived]]=1,"Survived","Died")</f>
        <v>Died</v>
      </c>
      <c r="D118">
        <v>3</v>
      </c>
      <c r="E118" t="str">
        <f>IF(Table13[[#This Row],[Pclass]]=1,"First Class",IF(Table13[[#This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IF(Table13[[#This Row],[Survived]]=1,"Survived","Died")</f>
        <v>Died</v>
      </c>
      <c r="D119">
        <v>2</v>
      </c>
      <c r="E119" t="str">
        <f>IF(Table13[[#This Row],[Pclass]]=1,"First Class",IF(Table13[[#This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IF(Table13[[#This Row],[Survived]]=1,"Survived","Died")</f>
        <v>Died</v>
      </c>
      <c r="D120">
        <v>1</v>
      </c>
      <c r="E120" t="str">
        <f>IF(Table13[[#This Row],[Pclass]]=1,"First Class",IF(Table13[[#This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IF(Table13[[#This Row],[Survived]]=1,"Survived","Died")</f>
        <v>Died</v>
      </c>
      <c r="D121">
        <v>3</v>
      </c>
      <c r="E121" t="str">
        <f>IF(Table13[[#This Row],[Pclass]]=1,"First Class",IF(Table13[[#This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IF(Table13[[#This Row],[Survived]]=1,"Survived","Died")</f>
        <v>Died</v>
      </c>
      <c r="D122">
        <v>2</v>
      </c>
      <c r="E122" t="str">
        <f>IF(Table13[[#This Row],[Pclass]]=1,"First Class",IF(Table13[[#This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IF(Table13[[#This Row],[Survived]]=1,"Survived","Died")</f>
        <v>Died</v>
      </c>
      <c r="D123">
        <v>3</v>
      </c>
      <c r="E123" t="str">
        <f>IF(Table13[[#This Row],[Pclass]]=1,"First Class",IF(Table13[[#This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IF(Table13[[#This Row],[Survived]]=1,"Survived","Died")</f>
        <v>Died</v>
      </c>
      <c r="D124">
        <v>2</v>
      </c>
      <c r="E124" t="str">
        <f>IF(Table13[[#This Row],[Pclass]]=1,"First Class",IF(Table13[[#This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IF(Table13[[#This Row],[Survived]]=1,"Survived","Died")</f>
        <v>Survived</v>
      </c>
      <c r="D125">
        <v>2</v>
      </c>
      <c r="E125" t="str">
        <f>IF(Table13[[#This Row],[Pclass]]=1,"First Class",IF(Table13[[#This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IF(Table13[[#This Row],[Survived]]=1,"Survived","Died")</f>
        <v>Died</v>
      </c>
      <c r="D126">
        <v>1</v>
      </c>
      <c r="E126" t="str">
        <f>IF(Table13[[#This Row],[Pclass]]=1,"First Class",IF(Table13[[#This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IF(Table13[[#This Row],[Survived]]=1,"Survived","Died")</f>
        <v>Survived</v>
      </c>
      <c r="D127">
        <v>3</v>
      </c>
      <c r="E127" t="str">
        <f>IF(Table13[[#This Row],[Pclass]]=1,"First Class",IF(Table13[[#This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IF(Table13[[#This Row],[Survived]]=1,"Survived","Died")</f>
        <v>Died</v>
      </c>
      <c r="D128">
        <v>3</v>
      </c>
      <c r="E128" t="str">
        <f>IF(Table13[[#This Row],[Pclass]]=1,"First Class",IF(Table13[[#This Row],[Pclass]]=2,"Second Class","Third Class"))</f>
        <v>Third Class</v>
      </c>
      <c r="F128" t="s">
        <v>198</v>
      </c>
      <c r="G128" t="s">
        <v>13</v>
      </c>
      <c r="I128">
        <v>0</v>
      </c>
      <c r="J128">
        <v>0</v>
      </c>
      <c r="K128">
        <v>370372</v>
      </c>
      <c r="L128">
        <v>7.75</v>
      </c>
      <c r="N128" t="s">
        <v>27</v>
      </c>
    </row>
    <row r="129" spans="1:14" x14ac:dyDescent="0.25">
      <c r="A129">
        <v>128</v>
      </c>
      <c r="B129">
        <v>1</v>
      </c>
      <c r="C129" t="str">
        <f>IF(Table13[[#This Row],[Survived]]=1,"Survived","Died")</f>
        <v>Survived</v>
      </c>
      <c r="D129">
        <v>3</v>
      </c>
      <c r="E129" t="str">
        <f>IF(Table13[[#This Row],[Pclass]]=1,"First Class",IF(Table13[[#This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IF(Table13[[#This Row],[Survived]]=1,"Survived","Died")</f>
        <v>Survived</v>
      </c>
      <c r="D130">
        <v>3</v>
      </c>
      <c r="E130" t="str">
        <f>IF(Table13[[#This Row],[Pclass]]=1,"First Class",IF(Table13[[#This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IF(Table13[[#This Row],[Survived]]=1,"Survived","Died")</f>
        <v>Died</v>
      </c>
      <c r="D131">
        <v>3</v>
      </c>
      <c r="E131" t="str">
        <f>IF(Table13[[#This Row],[Pclass]]=1,"First Class",IF(Table13[[#This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IF(Table13[[#This Row],[Survived]]=1,"Survived","Died")</f>
        <v>Died</v>
      </c>
      <c r="D132">
        <v>3</v>
      </c>
      <c r="E132" t="str">
        <f>IF(Table13[[#This Row],[Pclass]]=1,"First Class",IF(Table13[[#This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IF(Table13[[#This Row],[Survived]]=1,"Survived","Died")</f>
        <v>Died</v>
      </c>
      <c r="D133">
        <v>3</v>
      </c>
      <c r="E133" t="str">
        <f>IF(Table13[[#This Row],[Pclass]]=1,"First Class",IF(Table13[[#This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IF(Table13[[#This Row],[Survived]]=1,"Survived","Died")</f>
        <v>Died</v>
      </c>
      <c r="D134">
        <v>3</v>
      </c>
      <c r="E134" t="str">
        <f>IF(Table13[[#This Row],[Pclass]]=1,"First Class",IF(Table13[[#This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IF(Table13[[#This Row],[Survived]]=1,"Survived","Died")</f>
        <v>Survived</v>
      </c>
      <c r="D135">
        <v>2</v>
      </c>
      <c r="E135" t="str">
        <f>IF(Table13[[#This Row],[Pclass]]=1,"First Class",IF(Table13[[#This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IF(Table13[[#This Row],[Survived]]=1,"Survived","Died")</f>
        <v>Died</v>
      </c>
      <c r="D136">
        <v>2</v>
      </c>
      <c r="E136" t="str">
        <f>IF(Table13[[#This Row],[Pclass]]=1,"First Class",IF(Table13[[#This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IF(Table13[[#This Row],[Survived]]=1,"Survived","Died")</f>
        <v>Died</v>
      </c>
      <c r="D137">
        <v>2</v>
      </c>
      <c r="E137" t="str">
        <f>IF(Table13[[#This Row],[Pclass]]=1,"First Class",IF(Table13[[#This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IF(Table13[[#This Row],[Survived]]=1,"Survived","Died")</f>
        <v>Survived</v>
      </c>
      <c r="D138">
        <v>1</v>
      </c>
      <c r="E138" t="str">
        <f>IF(Table13[[#This Row],[Pclass]]=1,"First Class",IF(Table13[[#This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IF(Table13[[#This Row],[Survived]]=1,"Survived","Died")</f>
        <v>Died</v>
      </c>
      <c r="D139">
        <v>1</v>
      </c>
      <c r="E139" t="str">
        <f>IF(Table13[[#This Row],[Pclass]]=1,"First Class",IF(Table13[[#This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IF(Table13[[#This Row],[Survived]]=1,"Survived","Died")</f>
        <v>Died</v>
      </c>
      <c r="D140">
        <v>3</v>
      </c>
      <c r="E140" t="str">
        <f>IF(Table13[[#This Row],[Pclass]]=1,"First Class",IF(Table13[[#This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IF(Table13[[#This Row],[Survived]]=1,"Survived","Died")</f>
        <v>Died</v>
      </c>
      <c r="D141">
        <v>1</v>
      </c>
      <c r="E141" t="str">
        <f>IF(Table13[[#This Row],[Pclass]]=1,"First Class",IF(Table13[[#This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IF(Table13[[#This Row],[Survived]]=1,"Survived","Died")</f>
        <v>Died</v>
      </c>
      <c r="D142">
        <v>3</v>
      </c>
      <c r="E142" t="str">
        <f>IF(Table13[[#This Row],[Pclass]]=1,"First Class",IF(Table13[[#This Row],[Pclass]]=2,"Second Class","Third Class"))</f>
        <v>Third Class</v>
      </c>
      <c r="F142" t="s">
        <v>221</v>
      </c>
      <c r="G142" t="s">
        <v>17</v>
      </c>
      <c r="I142">
        <v>0</v>
      </c>
      <c r="J142">
        <v>2</v>
      </c>
      <c r="K142">
        <v>2678</v>
      </c>
      <c r="L142">
        <v>15.245799999999999</v>
      </c>
      <c r="N142" t="s">
        <v>20</v>
      </c>
    </row>
    <row r="143" spans="1:14" x14ac:dyDescent="0.25">
      <c r="A143">
        <v>142</v>
      </c>
      <c r="B143">
        <v>1</v>
      </c>
      <c r="C143" t="str">
        <f>IF(Table13[[#This Row],[Survived]]=1,"Survived","Died")</f>
        <v>Survived</v>
      </c>
      <c r="D143">
        <v>3</v>
      </c>
      <c r="E143" t="str">
        <f>IF(Table13[[#This Row],[Pclass]]=1,"First Class",IF(Table13[[#This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IF(Table13[[#This Row],[Survived]]=1,"Survived","Died")</f>
        <v>Survived</v>
      </c>
      <c r="D144">
        <v>3</v>
      </c>
      <c r="E144" t="str">
        <f>IF(Table13[[#This Row],[Pclass]]=1,"First Class",IF(Table13[[#This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IF(Table13[[#This Row],[Survived]]=1,"Survived","Died")</f>
        <v>Died</v>
      </c>
      <c r="D145">
        <v>3</v>
      </c>
      <c r="E145" t="str">
        <f>IF(Table13[[#This Row],[Pclass]]=1,"First Class",IF(Table13[[#This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IF(Table13[[#This Row],[Survived]]=1,"Survived","Died")</f>
        <v>Died</v>
      </c>
      <c r="D146">
        <v>2</v>
      </c>
      <c r="E146" t="str">
        <f>IF(Table13[[#This Row],[Pclass]]=1,"First Class",IF(Table13[[#This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IF(Table13[[#This Row],[Survived]]=1,"Survived","Died")</f>
        <v>Died</v>
      </c>
      <c r="D147">
        <v>2</v>
      </c>
      <c r="E147" t="str">
        <f>IF(Table13[[#This Row],[Pclass]]=1,"First Class",IF(Table13[[#This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IF(Table13[[#This Row],[Survived]]=1,"Survived","Died")</f>
        <v>Survived</v>
      </c>
      <c r="D148">
        <v>3</v>
      </c>
      <c r="E148" t="str">
        <f>IF(Table13[[#This Row],[Pclass]]=1,"First Class",IF(Table13[[#This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IF(Table13[[#This Row],[Survived]]=1,"Survived","Died")</f>
        <v>Died</v>
      </c>
      <c r="D149">
        <v>3</v>
      </c>
      <c r="E149" t="str">
        <f>IF(Table13[[#This Row],[Pclass]]=1,"First Class",IF(Table13[[#This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IF(Table13[[#This Row],[Survived]]=1,"Survived","Died")</f>
        <v>Died</v>
      </c>
      <c r="D150">
        <v>2</v>
      </c>
      <c r="E150" t="str">
        <f>IF(Table13[[#This Row],[Pclass]]=1,"First Class",IF(Table13[[#This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IF(Table13[[#This Row],[Survived]]=1,"Survived","Died")</f>
        <v>Died</v>
      </c>
      <c r="D151">
        <v>2</v>
      </c>
      <c r="E151" t="str">
        <f>IF(Table13[[#This Row],[Pclass]]=1,"First Class",IF(Table13[[#This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IF(Table13[[#This Row],[Survived]]=1,"Survived","Died")</f>
        <v>Died</v>
      </c>
      <c r="D152">
        <v>2</v>
      </c>
      <c r="E152" t="str">
        <f>IF(Table13[[#This Row],[Pclass]]=1,"First Class",IF(Table13[[#This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IF(Table13[[#This Row],[Survived]]=1,"Survived","Died")</f>
        <v>Survived</v>
      </c>
      <c r="D153">
        <v>1</v>
      </c>
      <c r="E153" t="str">
        <f>IF(Table13[[#This Row],[Pclass]]=1,"First Class",IF(Table13[[#This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IF(Table13[[#This Row],[Survived]]=1,"Survived","Died")</f>
        <v>Died</v>
      </c>
      <c r="D154">
        <v>3</v>
      </c>
      <c r="E154" t="str">
        <f>IF(Table13[[#This Row],[Pclass]]=1,"First Class",IF(Table13[[#This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IF(Table13[[#This Row],[Survived]]=1,"Survived","Died")</f>
        <v>Died</v>
      </c>
      <c r="D155">
        <v>3</v>
      </c>
      <c r="E155" t="str">
        <f>IF(Table13[[#This Row],[Pclass]]=1,"First Class",IF(Table13[[#This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IF(Table13[[#This Row],[Survived]]=1,"Survived","Died")</f>
        <v>Died</v>
      </c>
      <c r="D156">
        <v>3</v>
      </c>
      <c r="E156" t="str">
        <f>IF(Table13[[#This Row],[Pclass]]=1,"First Class",IF(Table13[[#This Row],[Pclass]]=2,"Second Class","Third Class"))</f>
        <v>Third Class</v>
      </c>
      <c r="F156" t="s">
        <v>242</v>
      </c>
      <c r="G156" t="s">
        <v>13</v>
      </c>
      <c r="I156">
        <v>0</v>
      </c>
      <c r="J156">
        <v>0</v>
      </c>
      <c r="K156" t="s">
        <v>243</v>
      </c>
      <c r="L156">
        <v>7.3125</v>
      </c>
      <c r="N156" t="s">
        <v>15</v>
      </c>
    </row>
    <row r="157" spans="1:14" x14ac:dyDescent="0.25">
      <c r="A157">
        <v>156</v>
      </c>
      <c r="B157">
        <v>0</v>
      </c>
      <c r="C157" t="str">
        <f>IF(Table13[[#This Row],[Survived]]=1,"Survived","Died")</f>
        <v>Died</v>
      </c>
      <c r="D157">
        <v>1</v>
      </c>
      <c r="E157" t="str">
        <f>IF(Table13[[#This Row],[Pclass]]=1,"First Class",IF(Table13[[#This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IF(Table13[[#This Row],[Survived]]=1,"Survived","Died")</f>
        <v>Survived</v>
      </c>
      <c r="D158">
        <v>3</v>
      </c>
      <c r="E158" t="str">
        <f>IF(Table13[[#This Row],[Pclass]]=1,"First Class",IF(Table13[[#This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IF(Table13[[#This Row],[Survived]]=1,"Survived","Died")</f>
        <v>Died</v>
      </c>
      <c r="D159">
        <v>3</v>
      </c>
      <c r="E159" t="str">
        <f>IF(Table13[[#This Row],[Pclass]]=1,"First Class",IF(Table13[[#This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IF(Table13[[#This Row],[Survived]]=1,"Survived","Died")</f>
        <v>Died</v>
      </c>
      <c r="D160">
        <v>3</v>
      </c>
      <c r="E160" t="str">
        <f>IF(Table13[[#This Row],[Pclass]]=1,"First Class",IF(Table13[[#This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IF(Table13[[#This Row],[Survived]]=1,"Survived","Died")</f>
        <v>Died</v>
      </c>
      <c r="D161">
        <v>3</v>
      </c>
      <c r="E161" t="str">
        <f>IF(Table13[[#This Row],[Pclass]]=1,"First Class",IF(Table13[[#This Row],[Pclass]]=2,"Second Class","Third Class"))</f>
        <v>Third Class</v>
      </c>
      <c r="F161" t="s">
        <v>250</v>
      </c>
      <c r="G161" t="s">
        <v>13</v>
      </c>
      <c r="I161">
        <v>8</v>
      </c>
      <c r="J161">
        <v>2</v>
      </c>
      <c r="K161" t="s">
        <v>251</v>
      </c>
      <c r="L161">
        <v>69.55</v>
      </c>
      <c r="N161" t="s">
        <v>15</v>
      </c>
    </row>
    <row r="162" spans="1:14" x14ac:dyDescent="0.25">
      <c r="A162">
        <v>161</v>
      </c>
      <c r="B162">
        <v>0</v>
      </c>
      <c r="C162" t="str">
        <f>IF(Table13[[#This Row],[Survived]]=1,"Survived","Died")</f>
        <v>Died</v>
      </c>
      <c r="D162">
        <v>3</v>
      </c>
      <c r="E162" t="str">
        <f>IF(Table13[[#This Row],[Pclass]]=1,"First Class",IF(Table13[[#This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IF(Table13[[#This Row],[Survived]]=1,"Survived","Died")</f>
        <v>Survived</v>
      </c>
      <c r="D163">
        <v>2</v>
      </c>
      <c r="E163" t="str">
        <f>IF(Table13[[#This Row],[Pclass]]=1,"First Class",IF(Table13[[#This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IF(Table13[[#This Row],[Survived]]=1,"Survived","Died")</f>
        <v>Died</v>
      </c>
      <c r="D164">
        <v>3</v>
      </c>
      <c r="E164" t="str">
        <f>IF(Table13[[#This Row],[Pclass]]=1,"First Class",IF(Table13[[#This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IF(Table13[[#This Row],[Survived]]=1,"Survived","Died")</f>
        <v>Died</v>
      </c>
      <c r="D165">
        <v>3</v>
      </c>
      <c r="E165" t="str">
        <f>IF(Table13[[#This Row],[Pclass]]=1,"First Class",IF(Table13[[#This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IF(Table13[[#This Row],[Survived]]=1,"Survived","Died")</f>
        <v>Died</v>
      </c>
      <c r="D166">
        <v>3</v>
      </c>
      <c r="E166" t="str">
        <f>IF(Table13[[#This Row],[Pclass]]=1,"First Class",IF(Table13[[#This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IF(Table13[[#This Row],[Survived]]=1,"Survived","Died")</f>
        <v>Survived</v>
      </c>
      <c r="D167">
        <v>3</v>
      </c>
      <c r="E167" t="str">
        <f>IF(Table13[[#This Row],[Pclass]]=1,"First Class",IF(Table13[[#This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IF(Table13[[#This Row],[Survived]]=1,"Survived","Died")</f>
        <v>Survived</v>
      </c>
      <c r="D168">
        <v>1</v>
      </c>
      <c r="E168" t="str">
        <f>IF(Table13[[#This Row],[Pclass]]=1,"First Class",IF(Table13[[#This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IF(Table13[[#This Row],[Survived]]=1,"Survived","Died")</f>
        <v>Died</v>
      </c>
      <c r="D169">
        <v>3</v>
      </c>
      <c r="E169" t="str">
        <f>IF(Table13[[#This Row],[Pclass]]=1,"First Class",IF(Table13[[#This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IF(Table13[[#This Row],[Survived]]=1,"Survived","Died")</f>
        <v>Died</v>
      </c>
      <c r="D170">
        <v>1</v>
      </c>
      <c r="E170" t="str">
        <f>IF(Table13[[#This Row],[Pclass]]=1,"First Class",IF(Table13[[#This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IF(Table13[[#This Row],[Survived]]=1,"Survived","Died")</f>
        <v>Died</v>
      </c>
      <c r="D171">
        <v>3</v>
      </c>
      <c r="E171" t="str">
        <f>IF(Table13[[#This Row],[Pclass]]=1,"First Class",IF(Table13[[#This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IF(Table13[[#This Row],[Survived]]=1,"Survived","Died")</f>
        <v>Died</v>
      </c>
      <c r="D172">
        <v>1</v>
      </c>
      <c r="E172" t="str">
        <f>IF(Table13[[#This Row],[Pclass]]=1,"First Class",IF(Table13[[#This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IF(Table13[[#This Row],[Survived]]=1,"Survived","Died")</f>
        <v>Died</v>
      </c>
      <c r="D173">
        <v>3</v>
      </c>
      <c r="E173" t="str">
        <f>IF(Table13[[#This Row],[Pclass]]=1,"First Class",IF(Table13[[#This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IF(Table13[[#This Row],[Survived]]=1,"Survived","Died")</f>
        <v>Survived</v>
      </c>
      <c r="D174">
        <v>3</v>
      </c>
      <c r="E174" t="str">
        <f>IF(Table13[[#This Row],[Pclass]]=1,"First Class",IF(Table13[[#This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IF(Table13[[#This Row],[Survived]]=1,"Survived","Died")</f>
        <v>Died</v>
      </c>
      <c r="D175">
        <v>3</v>
      </c>
      <c r="E175" t="str">
        <f>IF(Table13[[#This Row],[Pclass]]=1,"First Class",IF(Table13[[#This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IF(Table13[[#This Row],[Survived]]=1,"Survived","Died")</f>
        <v>Died</v>
      </c>
      <c r="D176">
        <v>1</v>
      </c>
      <c r="E176" t="str">
        <f>IF(Table13[[#This Row],[Pclass]]=1,"First Class",IF(Table13[[#This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IF(Table13[[#This Row],[Survived]]=1,"Survived","Died")</f>
        <v>Died</v>
      </c>
      <c r="D177">
        <v>3</v>
      </c>
      <c r="E177" t="str">
        <f>IF(Table13[[#This Row],[Pclass]]=1,"First Class",IF(Table13[[#This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IF(Table13[[#This Row],[Survived]]=1,"Survived","Died")</f>
        <v>Died</v>
      </c>
      <c r="D178">
        <v>3</v>
      </c>
      <c r="E178" t="str">
        <f>IF(Table13[[#This Row],[Pclass]]=1,"First Class",IF(Table13[[#This Row],[Pclass]]=2,"Second Class","Third Class"))</f>
        <v>Third Class</v>
      </c>
      <c r="F178" t="s">
        <v>274</v>
      </c>
      <c r="G178" t="s">
        <v>13</v>
      </c>
      <c r="I178">
        <v>3</v>
      </c>
      <c r="J178">
        <v>1</v>
      </c>
      <c r="K178">
        <v>4133</v>
      </c>
      <c r="L178">
        <v>25.466699999999999</v>
      </c>
      <c r="N178" t="s">
        <v>15</v>
      </c>
    </row>
    <row r="179" spans="1:14" x14ac:dyDescent="0.25">
      <c r="A179">
        <v>178</v>
      </c>
      <c r="B179">
        <v>0</v>
      </c>
      <c r="C179" t="str">
        <f>IF(Table13[[#This Row],[Survived]]=1,"Survived","Died")</f>
        <v>Died</v>
      </c>
      <c r="D179">
        <v>1</v>
      </c>
      <c r="E179" t="str">
        <f>IF(Table13[[#This Row],[Pclass]]=1,"First Class",IF(Table13[[#This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IF(Table13[[#This Row],[Survived]]=1,"Survived","Died")</f>
        <v>Died</v>
      </c>
      <c r="D180">
        <v>2</v>
      </c>
      <c r="E180" t="str">
        <f>IF(Table13[[#This Row],[Pclass]]=1,"First Class",IF(Table13[[#This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IF(Table13[[#This Row],[Survived]]=1,"Survived","Died")</f>
        <v>Died</v>
      </c>
      <c r="D181">
        <v>3</v>
      </c>
      <c r="E181" t="str">
        <f>IF(Table13[[#This Row],[Pclass]]=1,"First Class",IF(Table13[[#This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IF(Table13[[#This Row],[Survived]]=1,"Survived","Died")</f>
        <v>Died</v>
      </c>
      <c r="D182">
        <v>3</v>
      </c>
      <c r="E182" t="str">
        <f>IF(Table13[[#This Row],[Pclass]]=1,"First Class",IF(Table13[[#This Row],[Pclass]]=2,"Second Class","Third Class"))</f>
        <v>Third Class</v>
      </c>
      <c r="F182" t="s">
        <v>281</v>
      </c>
      <c r="G182" t="s">
        <v>17</v>
      </c>
      <c r="I182">
        <v>8</v>
      </c>
      <c r="J182">
        <v>2</v>
      </c>
      <c r="K182" t="s">
        <v>251</v>
      </c>
      <c r="L182">
        <v>69.55</v>
      </c>
      <c r="N182" t="s">
        <v>15</v>
      </c>
    </row>
    <row r="183" spans="1:14" x14ac:dyDescent="0.25">
      <c r="A183">
        <v>182</v>
      </c>
      <c r="B183">
        <v>0</v>
      </c>
      <c r="C183" t="str">
        <f>IF(Table13[[#This Row],[Survived]]=1,"Survived","Died")</f>
        <v>Died</v>
      </c>
      <c r="D183">
        <v>2</v>
      </c>
      <c r="E183" t="str">
        <f>IF(Table13[[#This Row],[Pclass]]=1,"First Class",IF(Table13[[#This Row],[Pclass]]=2,"Second Class","Third Class"))</f>
        <v>Second Class</v>
      </c>
      <c r="F183" t="s">
        <v>282</v>
      </c>
      <c r="G183" t="s">
        <v>13</v>
      </c>
      <c r="I183">
        <v>0</v>
      </c>
      <c r="J183">
        <v>0</v>
      </c>
      <c r="K183" t="s">
        <v>283</v>
      </c>
      <c r="L183">
        <v>15.05</v>
      </c>
      <c r="N183" t="s">
        <v>20</v>
      </c>
    </row>
    <row r="184" spans="1:14" x14ac:dyDescent="0.25">
      <c r="A184">
        <v>183</v>
      </c>
      <c r="B184">
        <v>0</v>
      </c>
      <c r="C184" t="str">
        <f>IF(Table13[[#This Row],[Survived]]=1,"Survived","Died")</f>
        <v>Died</v>
      </c>
      <c r="D184">
        <v>3</v>
      </c>
      <c r="E184" t="str">
        <f>IF(Table13[[#This Row],[Pclass]]=1,"First Class",IF(Table13[[#This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IF(Table13[[#This Row],[Survived]]=1,"Survived","Died")</f>
        <v>Survived</v>
      </c>
      <c r="D185">
        <v>2</v>
      </c>
      <c r="E185" t="str">
        <f>IF(Table13[[#This Row],[Pclass]]=1,"First Class",IF(Table13[[#This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IF(Table13[[#This Row],[Survived]]=1,"Survived","Died")</f>
        <v>Survived</v>
      </c>
      <c r="D186">
        <v>3</v>
      </c>
      <c r="E186" t="str">
        <f>IF(Table13[[#This Row],[Pclass]]=1,"First Class",IF(Table13[[#This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IF(Table13[[#This Row],[Survived]]=1,"Survived","Died")</f>
        <v>Died</v>
      </c>
      <c r="D187">
        <v>1</v>
      </c>
      <c r="E187" t="str">
        <f>IF(Table13[[#This Row],[Pclass]]=1,"First Class",IF(Table13[[#This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IF(Table13[[#This Row],[Survived]]=1,"Survived","Died")</f>
        <v>Survived</v>
      </c>
      <c r="D188">
        <v>3</v>
      </c>
      <c r="E188" t="str">
        <f>IF(Table13[[#This Row],[Pclass]]=1,"First Class",IF(Table13[[#This Row],[Pclass]]=2,"Second Class","Third Class"))</f>
        <v>Third Class</v>
      </c>
      <c r="F188" t="s">
        <v>290</v>
      </c>
      <c r="G188" t="s">
        <v>17</v>
      </c>
      <c r="I188">
        <v>1</v>
      </c>
      <c r="J188">
        <v>0</v>
      </c>
      <c r="K188">
        <v>370365</v>
      </c>
      <c r="L188">
        <v>15.5</v>
      </c>
      <c r="N188" t="s">
        <v>27</v>
      </c>
    </row>
    <row r="189" spans="1:14" x14ac:dyDescent="0.25">
      <c r="A189">
        <v>188</v>
      </c>
      <c r="B189">
        <v>1</v>
      </c>
      <c r="C189" t="str">
        <f>IF(Table13[[#This Row],[Survived]]=1,"Survived","Died")</f>
        <v>Survived</v>
      </c>
      <c r="D189">
        <v>1</v>
      </c>
      <c r="E189" t="str">
        <f>IF(Table13[[#This Row],[Pclass]]=1,"First Class",IF(Table13[[#This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IF(Table13[[#This Row],[Survived]]=1,"Survived","Died")</f>
        <v>Died</v>
      </c>
      <c r="D190">
        <v>3</v>
      </c>
      <c r="E190" t="str">
        <f>IF(Table13[[#This Row],[Pclass]]=1,"First Class",IF(Table13[[#This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IF(Table13[[#This Row],[Survived]]=1,"Survived","Died")</f>
        <v>Died</v>
      </c>
      <c r="D191">
        <v>3</v>
      </c>
      <c r="E191" t="str">
        <f>IF(Table13[[#This Row],[Pclass]]=1,"First Class",IF(Table13[[#This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IF(Table13[[#This Row],[Survived]]=1,"Survived","Died")</f>
        <v>Survived</v>
      </c>
      <c r="D192">
        <v>2</v>
      </c>
      <c r="E192" t="str">
        <f>IF(Table13[[#This Row],[Pclass]]=1,"First Class",IF(Table13[[#This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IF(Table13[[#This Row],[Survived]]=1,"Survived","Died")</f>
        <v>Died</v>
      </c>
      <c r="D193">
        <v>2</v>
      </c>
      <c r="E193" t="str">
        <f>IF(Table13[[#This Row],[Pclass]]=1,"First Class",IF(Table13[[#This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IF(Table13[[#This Row],[Survived]]=1,"Survived","Died")</f>
        <v>Survived</v>
      </c>
      <c r="D194">
        <v>3</v>
      </c>
      <c r="E194" t="str">
        <f>IF(Table13[[#This Row],[Pclass]]=1,"First Class",IF(Table13[[#This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IF(Table13[[#This Row],[Survived]]=1,"Survived","Died")</f>
        <v>Survived</v>
      </c>
      <c r="D195">
        <v>2</v>
      </c>
      <c r="E195" t="str">
        <f>IF(Table13[[#This Row],[Pclass]]=1,"First Class",IF(Table13[[#This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IF(Table13[[#This Row],[Survived]]=1,"Survived","Died")</f>
        <v>Survived</v>
      </c>
      <c r="D196">
        <v>1</v>
      </c>
      <c r="E196" t="str">
        <f>IF(Table13[[#This Row],[Pclass]]=1,"First Class",IF(Table13[[#This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IF(Table13[[#This Row],[Survived]]=1,"Survived","Died")</f>
        <v>Survived</v>
      </c>
      <c r="D197">
        <v>1</v>
      </c>
      <c r="E197" t="str">
        <f>IF(Table13[[#This Row],[Pclass]]=1,"First Class",IF(Table13[[#This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IF(Table13[[#This Row],[Survived]]=1,"Survived","Died")</f>
        <v>Died</v>
      </c>
      <c r="D198">
        <v>3</v>
      </c>
      <c r="E198" t="str">
        <f>IF(Table13[[#This Row],[Pclass]]=1,"First Class",IF(Table13[[#This Row],[Pclass]]=2,"Second Class","Third Class"))</f>
        <v>Third Class</v>
      </c>
      <c r="F198" t="s">
        <v>303</v>
      </c>
      <c r="G198" t="s">
        <v>13</v>
      </c>
      <c r="I198">
        <v>0</v>
      </c>
      <c r="J198">
        <v>0</v>
      </c>
      <c r="K198">
        <v>368703</v>
      </c>
      <c r="L198">
        <v>7.75</v>
      </c>
      <c r="N198" t="s">
        <v>27</v>
      </c>
    </row>
    <row r="199" spans="1:14" x14ac:dyDescent="0.25">
      <c r="A199">
        <v>198</v>
      </c>
      <c r="B199">
        <v>0</v>
      </c>
      <c r="C199" t="str">
        <f>IF(Table13[[#This Row],[Survived]]=1,"Survived","Died")</f>
        <v>Died</v>
      </c>
      <c r="D199">
        <v>3</v>
      </c>
      <c r="E199" t="str">
        <f>IF(Table13[[#This Row],[Pclass]]=1,"First Class",IF(Table13[[#This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IF(Table13[[#This Row],[Survived]]=1,"Survived","Died")</f>
        <v>Survived</v>
      </c>
      <c r="D200">
        <v>3</v>
      </c>
      <c r="E200" t="str">
        <f>IF(Table13[[#This Row],[Pclass]]=1,"First Class",IF(Table13[[#This Row],[Pclass]]=2,"Second Class","Third Class"))</f>
        <v>Third Class</v>
      </c>
      <c r="F200" t="s">
        <v>305</v>
      </c>
      <c r="G200" t="s">
        <v>17</v>
      </c>
      <c r="I200">
        <v>0</v>
      </c>
      <c r="J200">
        <v>0</v>
      </c>
      <c r="K200">
        <v>370370</v>
      </c>
      <c r="L200">
        <v>7.75</v>
      </c>
      <c r="N200" t="s">
        <v>27</v>
      </c>
    </row>
    <row r="201" spans="1:14" x14ac:dyDescent="0.25">
      <c r="A201">
        <v>200</v>
      </c>
      <c r="B201">
        <v>0</v>
      </c>
      <c r="C201" t="str">
        <f>IF(Table13[[#This Row],[Survived]]=1,"Survived","Died")</f>
        <v>Died</v>
      </c>
      <c r="D201">
        <v>2</v>
      </c>
      <c r="E201" t="str">
        <f>IF(Table13[[#This Row],[Pclass]]=1,"First Class",IF(Table13[[#This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IF(Table13[[#This Row],[Survived]]=1,"Survived","Died")</f>
        <v>Died</v>
      </c>
      <c r="D202">
        <v>3</v>
      </c>
      <c r="E202" t="str">
        <f>IF(Table13[[#This Row],[Pclass]]=1,"First Class",IF(Table13[[#This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IF(Table13[[#This Row],[Survived]]=1,"Survived","Died")</f>
        <v>Died</v>
      </c>
      <c r="D203">
        <v>3</v>
      </c>
      <c r="E203" t="str">
        <f>IF(Table13[[#This Row],[Pclass]]=1,"First Class",IF(Table13[[#This Row],[Pclass]]=2,"Second Class","Third Class"))</f>
        <v>Third Class</v>
      </c>
      <c r="F203" t="s">
        <v>308</v>
      </c>
      <c r="G203" t="s">
        <v>13</v>
      </c>
      <c r="I203">
        <v>8</v>
      </c>
      <c r="J203">
        <v>2</v>
      </c>
      <c r="K203" t="s">
        <v>251</v>
      </c>
      <c r="L203">
        <v>69.55</v>
      </c>
      <c r="N203" t="s">
        <v>15</v>
      </c>
    </row>
    <row r="204" spans="1:14" x14ac:dyDescent="0.25">
      <c r="A204">
        <v>203</v>
      </c>
      <c r="B204">
        <v>0</v>
      </c>
      <c r="C204" t="str">
        <f>IF(Table13[[#This Row],[Survived]]=1,"Survived","Died")</f>
        <v>Died</v>
      </c>
      <c r="D204">
        <v>3</v>
      </c>
      <c r="E204" t="str">
        <f>IF(Table13[[#This Row],[Pclass]]=1,"First Class",IF(Table13[[#This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IF(Table13[[#This Row],[Survived]]=1,"Survived","Died")</f>
        <v>Died</v>
      </c>
      <c r="D205">
        <v>3</v>
      </c>
      <c r="E205" t="str">
        <f>IF(Table13[[#This Row],[Pclass]]=1,"First Class",IF(Table13[[#This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IF(Table13[[#This Row],[Survived]]=1,"Survived","Died")</f>
        <v>Survived</v>
      </c>
      <c r="D206">
        <v>3</v>
      </c>
      <c r="E206" t="str">
        <f>IF(Table13[[#This Row],[Pclass]]=1,"First Class",IF(Table13[[#This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IF(Table13[[#This Row],[Survived]]=1,"Survived","Died")</f>
        <v>Died</v>
      </c>
      <c r="D207">
        <v>3</v>
      </c>
      <c r="E207" t="str">
        <f>IF(Table13[[#This Row],[Pclass]]=1,"First Class",IF(Table13[[#This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IF(Table13[[#This Row],[Survived]]=1,"Survived","Died")</f>
        <v>Died</v>
      </c>
      <c r="D208">
        <v>3</v>
      </c>
      <c r="E208" t="str">
        <f>IF(Table13[[#This Row],[Pclass]]=1,"First Class",IF(Table13[[#This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IF(Table13[[#This Row],[Survived]]=1,"Survived","Died")</f>
        <v>Survived</v>
      </c>
      <c r="D209">
        <v>3</v>
      </c>
      <c r="E209" t="str">
        <f>IF(Table13[[#This Row],[Pclass]]=1,"First Class",IF(Table13[[#This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IF(Table13[[#This Row],[Survived]]=1,"Survived","Died")</f>
        <v>Survived</v>
      </c>
      <c r="D210">
        <v>3</v>
      </c>
      <c r="E210" t="str">
        <f>IF(Table13[[#This Row],[Pclass]]=1,"First Class",IF(Table13[[#This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IF(Table13[[#This Row],[Survived]]=1,"Survived","Died")</f>
        <v>Survived</v>
      </c>
      <c r="D211">
        <v>1</v>
      </c>
      <c r="E211" t="str">
        <f>IF(Table13[[#This Row],[Pclass]]=1,"First Class",IF(Table13[[#This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IF(Table13[[#This Row],[Survived]]=1,"Survived","Died")</f>
        <v>Died</v>
      </c>
      <c r="D212">
        <v>3</v>
      </c>
      <c r="E212" t="str">
        <f>IF(Table13[[#This Row],[Pclass]]=1,"First Class",IF(Table13[[#This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IF(Table13[[#This Row],[Survived]]=1,"Survived","Died")</f>
        <v>Survived</v>
      </c>
      <c r="D213">
        <v>2</v>
      </c>
      <c r="E213" t="str">
        <f>IF(Table13[[#This Row],[Pclass]]=1,"First Class",IF(Table13[[#This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IF(Table13[[#This Row],[Survived]]=1,"Survived","Died")</f>
        <v>Died</v>
      </c>
      <c r="D214">
        <v>3</v>
      </c>
      <c r="E214" t="str">
        <f>IF(Table13[[#This Row],[Pclass]]=1,"First Class",IF(Table13[[#This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IF(Table13[[#This Row],[Survived]]=1,"Survived","Died")</f>
        <v>Died</v>
      </c>
      <c r="D215">
        <v>2</v>
      </c>
      <c r="E215" t="str">
        <f>IF(Table13[[#This Row],[Pclass]]=1,"First Class",IF(Table13[[#This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IF(Table13[[#This Row],[Survived]]=1,"Survived","Died")</f>
        <v>Died</v>
      </c>
      <c r="D216">
        <v>3</v>
      </c>
      <c r="E216" t="str">
        <f>IF(Table13[[#This Row],[Pclass]]=1,"First Class",IF(Table13[[#This Row],[Pclass]]=2,"Second Class","Third Class"))</f>
        <v>Third Class</v>
      </c>
      <c r="F216" t="s">
        <v>326</v>
      </c>
      <c r="G216" t="s">
        <v>13</v>
      </c>
      <c r="I216">
        <v>1</v>
      </c>
      <c r="J216">
        <v>0</v>
      </c>
      <c r="K216">
        <v>367229</v>
      </c>
      <c r="L216">
        <v>7.75</v>
      </c>
      <c r="N216" t="s">
        <v>27</v>
      </c>
    </row>
    <row r="217" spans="1:14" x14ac:dyDescent="0.25">
      <c r="A217">
        <v>216</v>
      </c>
      <c r="B217">
        <v>1</v>
      </c>
      <c r="C217" t="str">
        <f>IF(Table13[[#This Row],[Survived]]=1,"Survived","Died")</f>
        <v>Survived</v>
      </c>
      <c r="D217">
        <v>1</v>
      </c>
      <c r="E217" t="str">
        <f>IF(Table13[[#This Row],[Pclass]]=1,"First Class",IF(Table13[[#This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IF(Table13[[#This Row],[Survived]]=1,"Survived","Died")</f>
        <v>Survived</v>
      </c>
      <c r="D218">
        <v>3</v>
      </c>
      <c r="E218" t="str">
        <f>IF(Table13[[#This Row],[Pclass]]=1,"First Class",IF(Table13[[#This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IF(Table13[[#This Row],[Survived]]=1,"Survived","Died")</f>
        <v>Died</v>
      </c>
      <c r="D219">
        <v>2</v>
      </c>
      <c r="E219" t="str">
        <f>IF(Table13[[#This Row],[Pclass]]=1,"First Class",IF(Table13[[#This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IF(Table13[[#This Row],[Survived]]=1,"Survived","Died")</f>
        <v>Survived</v>
      </c>
      <c r="D220">
        <v>1</v>
      </c>
      <c r="E220" t="str">
        <f>IF(Table13[[#This Row],[Pclass]]=1,"First Class",IF(Table13[[#This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IF(Table13[[#This Row],[Survived]]=1,"Survived","Died")</f>
        <v>Died</v>
      </c>
      <c r="D221">
        <v>2</v>
      </c>
      <c r="E221" t="str">
        <f>IF(Table13[[#This Row],[Pclass]]=1,"First Class",IF(Table13[[#This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IF(Table13[[#This Row],[Survived]]=1,"Survived","Died")</f>
        <v>Survived</v>
      </c>
      <c r="D222">
        <v>3</v>
      </c>
      <c r="E222" t="str">
        <f>IF(Table13[[#This Row],[Pclass]]=1,"First Class",IF(Table13[[#This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IF(Table13[[#This Row],[Survived]]=1,"Survived","Died")</f>
        <v>Died</v>
      </c>
      <c r="D223">
        <v>2</v>
      </c>
      <c r="E223" t="str">
        <f>IF(Table13[[#This Row],[Pclass]]=1,"First Class",IF(Table13[[#This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IF(Table13[[#This Row],[Survived]]=1,"Survived","Died")</f>
        <v>Died</v>
      </c>
      <c r="D224">
        <v>3</v>
      </c>
      <c r="E224" t="str">
        <f>IF(Table13[[#This Row],[Pclass]]=1,"First Class",IF(Table13[[#This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IF(Table13[[#This Row],[Survived]]=1,"Survived","Died")</f>
        <v>Died</v>
      </c>
      <c r="D225">
        <v>3</v>
      </c>
      <c r="E225" t="str">
        <f>IF(Table13[[#This Row],[Pclass]]=1,"First Class",IF(Table13[[#This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IF(Table13[[#This Row],[Survived]]=1,"Survived","Died")</f>
        <v>Survived</v>
      </c>
      <c r="D226">
        <v>1</v>
      </c>
      <c r="E226" t="str">
        <f>IF(Table13[[#This Row],[Pclass]]=1,"First Class",IF(Table13[[#This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IF(Table13[[#This Row],[Survived]]=1,"Survived","Died")</f>
        <v>Died</v>
      </c>
      <c r="D227">
        <v>3</v>
      </c>
      <c r="E227" t="str">
        <f>IF(Table13[[#This Row],[Pclass]]=1,"First Class",IF(Table13[[#This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IF(Table13[[#This Row],[Survived]]=1,"Survived","Died")</f>
        <v>Survived</v>
      </c>
      <c r="D228">
        <v>2</v>
      </c>
      <c r="E228" t="str">
        <f>IF(Table13[[#This Row],[Pclass]]=1,"First Class",IF(Table13[[#This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IF(Table13[[#This Row],[Survived]]=1,"Survived","Died")</f>
        <v>Died</v>
      </c>
      <c r="D229">
        <v>3</v>
      </c>
      <c r="E229" t="str">
        <f>IF(Table13[[#This Row],[Pclass]]=1,"First Class",IF(Table13[[#This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IF(Table13[[#This Row],[Survived]]=1,"Survived","Died")</f>
        <v>Died</v>
      </c>
      <c r="D230">
        <v>2</v>
      </c>
      <c r="E230" t="str">
        <f>IF(Table13[[#This Row],[Pclass]]=1,"First Class",IF(Table13[[#This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IF(Table13[[#This Row],[Survived]]=1,"Survived","Died")</f>
        <v>Died</v>
      </c>
      <c r="D231">
        <v>3</v>
      </c>
      <c r="E231" t="str">
        <f>IF(Table13[[#This Row],[Pclass]]=1,"First Class",IF(Table13[[#This Row],[Pclass]]=2,"Second Class","Third Class"))</f>
        <v>Third Class</v>
      </c>
      <c r="F231" t="s">
        <v>350</v>
      </c>
      <c r="G231" t="s">
        <v>17</v>
      </c>
      <c r="I231">
        <v>3</v>
      </c>
      <c r="J231">
        <v>1</v>
      </c>
      <c r="K231">
        <v>4133</v>
      </c>
      <c r="L231">
        <v>25.466699999999999</v>
      </c>
      <c r="N231" t="s">
        <v>15</v>
      </c>
    </row>
    <row r="232" spans="1:14" x14ac:dyDescent="0.25">
      <c r="A232">
        <v>231</v>
      </c>
      <c r="B232">
        <v>1</v>
      </c>
      <c r="C232" t="str">
        <f>IF(Table13[[#This Row],[Survived]]=1,"Survived","Died")</f>
        <v>Survived</v>
      </c>
      <c r="D232">
        <v>1</v>
      </c>
      <c r="E232" t="str">
        <f>IF(Table13[[#This Row],[Pclass]]=1,"First Class",IF(Table13[[#This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IF(Table13[[#This Row],[Survived]]=1,"Survived","Died")</f>
        <v>Died</v>
      </c>
      <c r="D233">
        <v>3</v>
      </c>
      <c r="E233" t="str">
        <f>IF(Table13[[#This Row],[Pclass]]=1,"First Class",IF(Table13[[#This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IF(Table13[[#This Row],[Survived]]=1,"Survived","Died")</f>
        <v>Died</v>
      </c>
      <c r="D234">
        <v>2</v>
      </c>
      <c r="E234" t="str">
        <f>IF(Table13[[#This Row],[Pclass]]=1,"First Class",IF(Table13[[#This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IF(Table13[[#This Row],[Survived]]=1,"Survived","Died")</f>
        <v>Survived</v>
      </c>
      <c r="D235">
        <v>3</v>
      </c>
      <c r="E235" t="str">
        <f>IF(Table13[[#This Row],[Pclass]]=1,"First Class",IF(Table13[[#This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IF(Table13[[#This Row],[Survived]]=1,"Survived","Died")</f>
        <v>Died</v>
      </c>
      <c r="D236">
        <v>2</v>
      </c>
      <c r="E236" t="str">
        <f>IF(Table13[[#This Row],[Pclass]]=1,"First Class",IF(Table13[[#This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IF(Table13[[#This Row],[Survived]]=1,"Survived","Died")</f>
        <v>Died</v>
      </c>
      <c r="D237">
        <v>3</v>
      </c>
      <c r="E237" t="str">
        <f>IF(Table13[[#This Row],[Pclass]]=1,"First Class",IF(Table13[[#This Row],[Pclass]]=2,"Second Class","Third Class"))</f>
        <v>Third Class</v>
      </c>
      <c r="F237" t="s">
        <v>357</v>
      </c>
      <c r="G237" t="s">
        <v>17</v>
      </c>
      <c r="I237">
        <v>0</v>
      </c>
      <c r="J237">
        <v>0</v>
      </c>
      <c r="K237" t="s">
        <v>358</v>
      </c>
      <c r="L237">
        <v>7.55</v>
      </c>
      <c r="N237" t="s">
        <v>15</v>
      </c>
    </row>
    <row r="238" spans="1:14" x14ac:dyDescent="0.25">
      <c r="A238">
        <v>237</v>
      </c>
      <c r="B238">
        <v>0</v>
      </c>
      <c r="C238" t="str">
        <f>IF(Table13[[#This Row],[Survived]]=1,"Survived","Died")</f>
        <v>Died</v>
      </c>
      <c r="D238">
        <v>2</v>
      </c>
      <c r="E238" t="str">
        <f>IF(Table13[[#This Row],[Pclass]]=1,"First Class",IF(Table13[[#This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IF(Table13[[#This Row],[Survived]]=1,"Survived","Died")</f>
        <v>Survived</v>
      </c>
      <c r="D239">
        <v>2</v>
      </c>
      <c r="E239" t="str">
        <f>IF(Table13[[#This Row],[Pclass]]=1,"First Class",IF(Table13[[#This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IF(Table13[[#This Row],[Survived]]=1,"Survived","Died")</f>
        <v>Died</v>
      </c>
      <c r="D240">
        <v>2</v>
      </c>
      <c r="E240" t="str">
        <f>IF(Table13[[#This Row],[Pclass]]=1,"First Class",IF(Table13[[#This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IF(Table13[[#This Row],[Survived]]=1,"Survived","Died")</f>
        <v>Died</v>
      </c>
      <c r="D241">
        <v>2</v>
      </c>
      <c r="E241" t="str">
        <f>IF(Table13[[#This Row],[Pclass]]=1,"First Class",IF(Table13[[#This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IF(Table13[[#This Row],[Survived]]=1,"Survived","Died")</f>
        <v>Died</v>
      </c>
      <c r="D242">
        <v>3</v>
      </c>
      <c r="E242" t="str">
        <f>IF(Table13[[#This Row],[Pclass]]=1,"First Class",IF(Table13[[#This Row],[Pclass]]=2,"Second Class","Third Class"))</f>
        <v>Third Class</v>
      </c>
      <c r="F242" t="s">
        <v>365</v>
      </c>
      <c r="G242" t="s">
        <v>17</v>
      </c>
      <c r="I242">
        <v>1</v>
      </c>
      <c r="J242">
        <v>0</v>
      </c>
      <c r="K242">
        <v>2665</v>
      </c>
      <c r="L242">
        <v>14.4542</v>
      </c>
      <c r="N242" t="s">
        <v>20</v>
      </c>
    </row>
    <row r="243" spans="1:14" x14ac:dyDescent="0.25">
      <c r="A243">
        <v>242</v>
      </c>
      <c r="B243">
        <v>1</v>
      </c>
      <c r="C243" t="str">
        <f>IF(Table13[[#This Row],[Survived]]=1,"Survived","Died")</f>
        <v>Survived</v>
      </c>
      <c r="D243">
        <v>3</v>
      </c>
      <c r="E243" t="str">
        <f>IF(Table13[[#This Row],[Pclass]]=1,"First Class",IF(Table13[[#This Row],[Pclass]]=2,"Second Class","Third Class"))</f>
        <v>Third Class</v>
      </c>
      <c r="F243" t="s">
        <v>366</v>
      </c>
      <c r="G243" t="s">
        <v>17</v>
      </c>
      <c r="I243">
        <v>1</v>
      </c>
      <c r="J243">
        <v>0</v>
      </c>
      <c r="K243">
        <v>367230</v>
      </c>
      <c r="L243">
        <v>15.5</v>
      </c>
      <c r="N243" t="s">
        <v>27</v>
      </c>
    </row>
    <row r="244" spans="1:14" x14ac:dyDescent="0.25">
      <c r="A244">
        <v>243</v>
      </c>
      <c r="B244">
        <v>0</v>
      </c>
      <c r="C244" t="str">
        <f>IF(Table13[[#This Row],[Survived]]=1,"Survived","Died")</f>
        <v>Died</v>
      </c>
      <c r="D244">
        <v>2</v>
      </c>
      <c r="E244" t="str">
        <f>IF(Table13[[#This Row],[Pclass]]=1,"First Class",IF(Table13[[#This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IF(Table13[[#This Row],[Survived]]=1,"Survived","Died")</f>
        <v>Died</v>
      </c>
      <c r="D245">
        <v>3</v>
      </c>
      <c r="E245" t="str">
        <f>IF(Table13[[#This Row],[Pclass]]=1,"First Class",IF(Table13[[#This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IF(Table13[[#This Row],[Survived]]=1,"Survived","Died")</f>
        <v>Died</v>
      </c>
      <c r="D246">
        <v>3</v>
      </c>
      <c r="E246" t="str">
        <f>IF(Table13[[#This Row],[Pclass]]=1,"First Class",IF(Table13[[#This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IF(Table13[[#This Row],[Survived]]=1,"Survived","Died")</f>
        <v>Died</v>
      </c>
      <c r="D247">
        <v>1</v>
      </c>
      <c r="E247" t="str">
        <f>IF(Table13[[#This Row],[Pclass]]=1,"First Class",IF(Table13[[#This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IF(Table13[[#This Row],[Survived]]=1,"Survived","Died")</f>
        <v>Died</v>
      </c>
      <c r="D248">
        <v>3</v>
      </c>
      <c r="E248" t="str">
        <f>IF(Table13[[#This Row],[Pclass]]=1,"First Class",IF(Table13[[#This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IF(Table13[[#This Row],[Survived]]=1,"Survived","Died")</f>
        <v>Survived</v>
      </c>
      <c r="D249">
        <v>2</v>
      </c>
      <c r="E249" t="str">
        <f>IF(Table13[[#This Row],[Pclass]]=1,"First Class",IF(Table13[[#This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IF(Table13[[#This Row],[Survived]]=1,"Survived","Died")</f>
        <v>Survived</v>
      </c>
      <c r="D250">
        <v>1</v>
      </c>
      <c r="E250" t="str">
        <f>IF(Table13[[#This Row],[Pclass]]=1,"First Class",IF(Table13[[#This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IF(Table13[[#This Row],[Survived]]=1,"Survived","Died")</f>
        <v>Died</v>
      </c>
      <c r="D251">
        <v>2</v>
      </c>
      <c r="E251" t="str">
        <f>IF(Table13[[#This Row],[Pclass]]=1,"First Class",IF(Table13[[#This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IF(Table13[[#This Row],[Survived]]=1,"Survived","Died")</f>
        <v>Died</v>
      </c>
      <c r="D252">
        <v>3</v>
      </c>
      <c r="E252" t="str">
        <f>IF(Table13[[#This Row],[Pclass]]=1,"First Class",IF(Table13[[#This Row],[Pclass]]=2,"Second Class","Third Class"))</f>
        <v>Third Class</v>
      </c>
      <c r="F252" t="s">
        <v>379</v>
      </c>
      <c r="G252" t="s">
        <v>13</v>
      </c>
      <c r="I252">
        <v>0</v>
      </c>
      <c r="J252">
        <v>0</v>
      </c>
      <c r="K252">
        <v>362316</v>
      </c>
      <c r="L252">
        <v>7.25</v>
      </c>
      <c r="N252" t="s">
        <v>15</v>
      </c>
    </row>
    <row r="253" spans="1:14" x14ac:dyDescent="0.25">
      <c r="A253">
        <v>252</v>
      </c>
      <c r="B253">
        <v>0</v>
      </c>
      <c r="C253" t="str">
        <f>IF(Table13[[#This Row],[Survived]]=1,"Survived","Died")</f>
        <v>Died</v>
      </c>
      <c r="D253">
        <v>3</v>
      </c>
      <c r="E253" t="str">
        <f>IF(Table13[[#This Row],[Pclass]]=1,"First Class",IF(Table13[[#This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IF(Table13[[#This Row],[Survived]]=1,"Survived","Died")</f>
        <v>Died</v>
      </c>
      <c r="D254">
        <v>1</v>
      </c>
      <c r="E254" t="str">
        <f>IF(Table13[[#This Row],[Pclass]]=1,"First Class",IF(Table13[[#This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IF(Table13[[#This Row],[Survived]]=1,"Survived","Died")</f>
        <v>Died</v>
      </c>
      <c r="D255">
        <v>3</v>
      </c>
      <c r="E255" t="str">
        <f>IF(Table13[[#This Row],[Pclass]]=1,"First Class",IF(Table13[[#This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IF(Table13[[#This Row],[Survived]]=1,"Survived","Died")</f>
        <v>Died</v>
      </c>
      <c r="D256">
        <v>3</v>
      </c>
      <c r="E256" t="str">
        <f>IF(Table13[[#This Row],[Pclass]]=1,"First Class",IF(Table13[[#This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IF(Table13[[#This Row],[Survived]]=1,"Survived","Died")</f>
        <v>Survived</v>
      </c>
      <c r="D257">
        <v>3</v>
      </c>
      <c r="E257" t="str">
        <f>IF(Table13[[#This Row],[Pclass]]=1,"First Class",IF(Table13[[#This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IF(Table13[[#This Row],[Survived]]=1,"Survived","Died")</f>
        <v>Survived</v>
      </c>
      <c r="D258">
        <v>1</v>
      </c>
      <c r="E258" t="str">
        <f>IF(Table13[[#This Row],[Pclass]]=1,"First Class",IF(Table13[[#This Row],[Pclass]]=2,"Second Class","Third Class"))</f>
        <v>First Class</v>
      </c>
      <c r="F258" t="s">
        <v>387</v>
      </c>
      <c r="G258" t="s">
        <v>17</v>
      </c>
      <c r="I258">
        <v>0</v>
      </c>
      <c r="J258">
        <v>0</v>
      </c>
      <c r="K258" t="s">
        <v>388</v>
      </c>
      <c r="L258">
        <v>79.2</v>
      </c>
      <c r="N258" t="s">
        <v>20</v>
      </c>
    </row>
    <row r="259" spans="1:14" x14ac:dyDescent="0.25">
      <c r="A259">
        <v>258</v>
      </c>
      <c r="B259">
        <v>1</v>
      </c>
      <c r="C259" t="str">
        <f>IF(Table13[[#This Row],[Survived]]=1,"Survived","Died")</f>
        <v>Survived</v>
      </c>
      <c r="D259">
        <v>1</v>
      </c>
      <c r="E259" t="str">
        <f>IF(Table13[[#This Row],[Pclass]]=1,"First Class",IF(Table13[[#This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IF(Table13[[#This Row],[Survived]]=1,"Survived","Died")</f>
        <v>Survived</v>
      </c>
      <c r="D260">
        <v>1</v>
      </c>
      <c r="E260" t="str">
        <f>IF(Table13[[#This Row],[Pclass]]=1,"First Class",IF(Table13[[#This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IF(Table13[[#This Row],[Survived]]=1,"Survived","Died")</f>
        <v>Survived</v>
      </c>
      <c r="D261">
        <v>2</v>
      </c>
      <c r="E261" t="str">
        <f>IF(Table13[[#This Row],[Pclass]]=1,"First Class",IF(Table13[[#This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IF(Table13[[#This Row],[Survived]]=1,"Survived","Died")</f>
        <v>Died</v>
      </c>
      <c r="D262">
        <v>3</v>
      </c>
      <c r="E262" t="str">
        <f>IF(Table13[[#This Row],[Pclass]]=1,"First Class",IF(Table13[[#This Row],[Pclass]]=2,"Second Class","Third Class"))</f>
        <v>Third Class</v>
      </c>
      <c r="F262" t="s">
        <v>394</v>
      </c>
      <c r="G262" t="s">
        <v>13</v>
      </c>
      <c r="I262">
        <v>0</v>
      </c>
      <c r="J262">
        <v>0</v>
      </c>
      <c r="K262">
        <v>384461</v>
      </c>
      <c r="L262">
        <v>7.75</v>
      </c>
      <c r="N262" t="s">
        <v>27</v>
      </c>
    </row>
    <row r="263" spans="1:14" x14ac:dyDescent="0.25">
      <c r="A263">
        <v>262</v>
      </c>
      <c r="B263">
        <v>1</v>
      </c>
      <c r="C263" t="str">
        <f>IF(Table13[[#This Row],[Survived]]=1,"Survived","Died")</f>
        <v>Survived</v>
      </c>
      <c r="D263">
        <v>3</v>
      </c>
      <c r="E263" t="str">
        <f>IF(Table13[[#This Row],[Pclass]]=1,"First Class",IF(Table13[[#This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IF(Table13[[#This Row],[Survived]]=1,"Survived","Died")</f>
        <v>Died</v>
      </c>
      <c r="D264">
        <v>1</v>
      </c>
      <c r="E264" t="str">
        <f>IF(Table13[[#This Row],[Pclass]]=1,"First Class",IF(Table13[[#This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IF(Table13[[#This Row],[Survived]]=1,"Survived","Died")</f>
        <v>Died</v>
      </c>
      <c r="D265">
        <v>1</v>
      </c>
      <c r="E265" t="str">
        <f>IF(Table13[[#This Row],[Pclass]]=1,"First Class",IF(Table13[[#This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IF(Table13[[#This Row],[Survived]]=1,"Survived","Died")</f>
        <v>Died</v>
      </c>
      <c r="D266">
        <v>3</v>
      </c>
      <c r="E266" t="str">
        <f>IF(Table13[[#This Row],[Pclass]]=1,"First Class",IF(Table13[[#This Row],[Pclass]]=2,"Second Class","Third Class"))</f>
        <v>Third Class</v>
      </c>
      <c r="F266" t="s">
        <v>400</v>
      </c>
      <c r="G266" t="s">
        <v>17</v>
      </c>
      <c r="I266">
        <v>0</v>
      </c>
      <c r="J266">
        <v>0</v>
      </c>
      <c r="K266">
        <v>382649</v>
      </c>
      <c r="L266">
        <v>7.75</v>
      </c>
      <c r="N266" t="s">
        <v>27</v>
      </c>
    </row>
    <row r="267" spans="1:14" x14ac:dyDescent="0.25">
      <c r="A267">
        <v>266</v>
      </c>
      <c r="B267">
        <v>0</v>
      </c>
      <c r="C267" t="str">
        <f>IF(Table13[[#This Row],[Survived]]=1,"Survived","Died")</f>
        <v>Died</v>
      </c>
      <c r="D267">
        <v>2</v>
      </c>
      <c r="E267" t="str">
        <f>IF(Table13[[#This Row],[Pclass]]=1,"First Class",IF(Table13[[#This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IF(Table13[[#This Row],[Survived]]=1,"Survived","Died")</f>
        <v>Died</v>
      </c>
      <c r="D268">
        <v>3</v>
      </c>
      <c r="E268" t="str">
        <f>IF(Table13[[#This Row],[Pclass]]=1,"First Class",IF(Table13[[#This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IF(Table13[[#This Row],[Survived]]=1,"Survived","Died")</f>
        <v>Survived</v>
      </c>
      <c r="D269">
        <v>3</v>
      </c>
      <c r="E269" t="str">
        <f>IF(Table13[[#This Row],[Pclass]]=1,"First Class",IF(Table13[[#This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IF(Table13[[#This Row],[Survived]]=1,"Survived","Died")</f>
        <v>Survived</v>
      </c>
      <c r="D270">
        <v>1</v>
      </c>
      <c r="E270" t="str">
        <f>IF(Table13[[#This Row],[Pclass]]=1,"First Class",IF(Table13[[#This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IF(Table13[[#This Row],[Survived]]=1,"Survived","Died")</f>
        <v>Survived</v>
      </c>
      <c r="D271">
        <v>1</v>
      </c>
      <c r="E271" t="str">
        <f>IF(Table13[[#This Row],[Pclass]]=1,"First Class",IF(Table13[[#This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IF(Table13[[#This Row],[Survived]]=1,"Survived","Died")</f>
        <v>Died</v>
      </c>
      <c r="D272">
        <v>1</v>
      </c>
      <c r="E272" t="str">
        <f>IF(Table13[[#This Row],[Pclass]]=1,"First Class",IF(Table13[[#This Row],[Pclass]]=2,"Second Class","Third Class"))</f>
        <v>First Class</v>
      </c>
      <c r="F272" t="s">
        <v>411</v>
      </c>
      <c r="G272" t="s">
        <v>13</v>
      </c>
      <c r="I272">
        <v>0</v>
      </c>
      <c r="J272">
        <v>0</v>
      </c>
      <c r="K272">
        <v>113798</v>
      </c>
      <c r="L272">
        <v>31</v>
      </c>
      <c r="N272" t="s">
        <v>15</v>
      </c>
    </row>
    <row r="273" spans="1:14" x14ac:dyDescent="0.25">
      <c r="A273">
        <v>272</v>
      </c>
      <c r="B273">
        <v>1</v>
      </c>
      <c r="C273" t="str">
        <f>IF(Table13[[#This Row],[Survived]]=1,"Survived","Died")</f>
        <v>Survived</v>
      </c>
      <c r="D273">
        <v>3</v>
      </c>
      <c r="E273" t="str">
        <f>IF(Table13[[#This Row],[Pclass]]=1,"First Class",IF(Table13[[#This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IF(Table13[[#This Row],[Survived]]=1,"Survived","Died")</f>
        <v>Survived</v>
      </c>
      <c r="D274">
        <v>2</v>
      </c>
      <c r="E274" t="str">
        <f>IF(Table13[[#This Row],[Pclass]]=1,"First Class",IF(Table13[[#This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IF(Table13[[#This Row],[Survived]]=1,"Survived","Died")</f>
        <v>Died</v>
      </c>
      <c r="D275">
        <v>1</v>
      </c>
      <c r="E275" t="str">
        <f>IF(Table13[[#This Row],[Pclass]]=1,"First Class",IF(Table13[[#This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IF(Table13[[#This Row],[Survived]]=1,"Survived","Died")</f>
        <v>Survived</v>
      </c>
      <c r="D276">
        <v>3</v>
      </c>
      <c r="E276" t="str">
        <f>IF(Table13[[#This Row],[Pclass]]=1,"First Class",IF(Table13[[#This Row],[Pclass]]=2,"Second Class","Third Class"))</f>
        <v>Third Class</v>
      </c>
      <c r="F276" t="s">
        <v>417</v>
      </c>
      <c r="G276" t="s">
        <v>17</v>
      </c>
      <c r="I276">
        <v>0</v>
      </c>
      <c r="J276">
        <v>0</v>
      </c>
      <c r="K276">
        <v>370375</v>
      </c>
      <c r="L276">
        <v>7.75</v>
      </c>
      <c r="N276" t="s">
        <v>27</v>
      </c>
    </row>
    <row r="277" spans="1:14" x14ac:dyDescent="0.25">
      <c r="A277">
        <v>276</v>
      </c>
      <c r="B277">
        <v>1</v>
      </c>
      <c r="C277" t="str">
        <f>IF(Table13[[#This Row],[Survived]]=1,"Survived","Died")</f>
        <v>Survived</v>
      </c>
      <c r="D277">
        <v>1</v>
      </c>
      <c r="E277" t="str">
        <f>IF(Table13[[#This Row],[Pclass]]=1,"First Class",IF(Table13[[#This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IF(Table13[[#This Row],[Survived]]=1,"Survived","Died")</f>
        <v>Died</v>
      </c>
      <c r="D278">
        <v>3</v>
      </c>
      <c r="E278" t="str">
        <f>IF(Table13[[#This Row],[Pclass]]=1,"First Class",IF(Table13[[#This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IF(Table13[[#This Row],[Survived]]=1,"Survived","Died")</f>
        <v>Died</v>
      </c>
      <c r="D279">
        <v>2</v>
      </c>
      <c r="E279" t="str">
        <f>IF(Table13[[#This Row],[Pclass]]=1,"First Class",IF(Table13[[#This Row],[Pclass]]=2,"Second Class","Third Class"))</f>
        <v>Second Class</v>
      </c>
      <c r="F279" t="s">
        <v>421</v>
      </c>
      <c r="G279" t="s">
        <v>13</v>
      </c>
      <c r="I279">
        <v>0</v>
      </c>
      <c r="J279">
        <v>0</v>
      </c>
      <c r="K279">
        <v>239853</v>
      </c>
      <c r="L279">
        <v>0</v>
      </c>
      <c r="N279" t="s">
        <v>15</v>
      </c>
    </row>
    <row r="280" spans="1:14" x14ac:dyDescent="0.25">
      <c r="A280">
        <v>279</v>
      </c>
      <c r="B280">
        <v>0</v>
      </c>
      <c r="C280" t="str">
        <f>IF(Table13[[#This Row],[Survived]]=1,"Survived","Died")</f>
        <v>Died</v>
      </c>
      <c r="D280">
        <v>3</v>
      </c>
      <c r="E280" t="str">
        <f>IF(Table13[[#This Row],[Pclass]]=1,"First Class",IF(Table13[[#This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IF(Table13[[#This Row],[Survived]]=1,"Survived","Died")</f>
        <v>Survived</v>
      </c>
      <c r="D281">
        <v>3</v>
      </c>
      <c r="E281" t="str">
        <f>IF(Table13[[#This Row],[Pclass]]=1,"First Class",IF(Table13[[#This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IF(Table13[[#This Row],[Survived]]=1,"Survived","Died")</f>
        <v>Died</v>
      </c>
      <c r="D282">
        <v>3</v>
      </c>
      <c r="E282" t="str">
        <f>IF(Table13[[#This Row],[Pclass]]=1,"First Class",IF(Table13[[#This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IF(Table13[[#This Row],[Survived]]=1,"Survived","Died")</f>
        <v>Died</v>
      </c>
      <c r="D283">
        <v>3</v>
      </c>
      <c r="E283" t="str">
        <f>IF(Table13[[#This Row],[Pclass]]=1,"First Class",IF(Table13[[#This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IF(Table13[[#This Row],[Survived]]=1,"Survived","Died")</f>
        <v>Died</v>
      </c>
      <c r="D284">
        <v>3</v>
      </c>
      <c r="E284" t="str">
        <f>IF(Table13[[#This Row],[Pclass]]=1,"First Class",IF(Table13[[#This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IF(Table13[[#This Row],[Survived]]=1,"Survived","Died")</f>
        <v>Survived</v>
      </c>
      <c r="D285">
        <v>3</v>
      </c>
      <c r="E285" t="str">
        <f>IF(Table13[[#This Row],[Pclass]]=1,"First Class",IF(Table13[[#This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IF(Table13[[#This Row],[Survived]]=1,"Survived","Died")</f>
        <v>Died</v>
      </c>
      <c r="D286">
        <v>1</v>
      </c>
      <c r="E286" t="str">
        <f>IF(Table13[[#This Row],[Pclass]]=1,"First Class",IF(Table13[[#This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IF(Table13[[#This Row],[Survived]]=1,"Survived","Died")</f>
        <v>Died</v>
      </c>
      <c r="D287">
        <v>3</v>
      </c>
      <c r="E287" t="str">
        <f>IF(Table13[[#This Row],[Pclass]]=1,"First Class",IF(Table13[[#This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IF(Table13[[#This Row],[Survived]]=1,"Survived","Died")</f>
        <v>Survived</v>
      </c>
      <c r="D288">
        <v>3</v>
      </c>
      <c r="E288" t="str">
        <f>IF(Table13[[#This Row],[Pclass]]=1,"First Class",IF(Table13[[#This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IF(Table13[[#This Row],[Survived]]=1,"Survived","Died")</f>
        <v>Died</v>
      </c>
      <c r="D289">
        <v>3</v>
      </c>
      <c r="E289" t="str">
        <f>IF(Table13[[#This Row],[Pclass]]=1,"First Class",IF(Table13[[#This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IF(Table13[[#This Row],[Survived]]=1,"Survived","Died")</f>
        <v>Survived</v>
      </c>
      <c r="D290">
        <v>2</v>
      </c>
      <c r="E290" t="str">
        <f>IF(Table13[[#This Row],[Pclass]]=1,"First Class",IF(Table13[[#This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IF(Table13[[#This Row],[Survived]]=1,"Survived","Died")</f>
        <v>Survived</v>
      </c>
      <c r="D291">
        <v>3</v>
      </c>
      <c r="E291" t="str">
        <f>IF(Table13[[#This Row],[Pclass]]=1,"First Class",IF(Table13[[#This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IF(Table13[[#This Row],[Survived]]=1,"Survived","Died")</f>
        <v>Survived</v>
      </c>
      <c r="D292">
        <v>1</v>
      </c>
      <c r="E292" t="str">
        <f>IF(Table13[[#This Row],[Pclass]]=1,"First Class",IF(Table13[[#This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IF(Table13[[#This Row],[Survived]]=1,"Survived","Died")</f>
        <v>Survived</v>
      </c>
      <c r="D293">
        <v>1</v>
      </c>
      <c r="E293" t="str">
        <f>IF(Table13[[#This Row],[Pclass]]=1,"First Class",IF(Table13[[#This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IF(Table13[[#This Row],[Survived]]=1,"Survived","Died")</f>
        <v>Died</v>
      </c>
      <c r="D294">
        <v>2</v>
      </c>
      <c r="E294" t="str">
        <f>IF(Table13[[#This Row],[Pclass]]=1,"First Class",IF(Table13[[#This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IF(Table13[[#This Row],[Survived]]=1,"Survived","Died")</f>
        <v>Died</v>
      </c>
      <c r="D295">
        <v>3</v>
      </c>
      <c r="E295" t="str">
        <f>IF(Table13[[#This Row],[Pclass]]=1,"First Class",IF(Table13[[#This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IF(Table13[[#This Row],[Survived]]=1,"Survived","Died")</f>
        <v>Died</v>
      </c>
      <c r="D296">
        <v>3</v>
      </c>
      <c r="E296" t="str">
        <f>IF(Table13[[#This Row],[Pclass]]=1,"First Class",IF(Table13[[#This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IF(Table13[[#This Row],[Survived]]=1,"Survived","Died")</f>
        <v>Died</v>
      </c>
      <c r="D297">
        <v>1</v>
      </c>
      <c r="E297" t="str">
        <f>IF(Table13[[#This Row],[Pclass]]=1,"First Class",IF(Table13[[#This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IF(Table13[[#This Row],[Survived]]=1,"Survived","Died")</f>
        <v>Died</v>
      </c>
      <c r="D298">
        <v>3</v>
      </c>
      <c r="E298" t="str">
        <f>IF(Table13[[#This Row],[Pclass]]=1,"First Class",IF(Table13[[#This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IF(Table13[[#This Row],[Survived]]=1,"Survived","Died")</f>
        <v>Died</v>
      </c>
      <c r="D299">
        <v>1</v>
      </c>
      <c r="E299" t="str">
        <f>IF(Table13[[#This Row],[Pclass]]=1,"First Class",IF(Table13[[#This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IF(Table13[[#This Row],[Survived]]=1,"Survived","Died")</f>
        <v>Survived</v>
      </c>
      <c r="D300">
        <v>1</v>
      </c>
      <c r="E300" t="str">
        <f>IF(Table13[[#This Row],[Pclass]]=1,"First Class",IF(Table13[[#This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IF(Table13[[#This Row],[Survived]]=1,"Survived","Died")</f>
        <v>Survived</v>
      </c>
      <c r="D301">
        <v>1</v>
      </c>
      <c r="E301" t="str">
        <f>IF(Table13[[#This Row],[Pclass]]=1,"First Class",IF(Table13[[#This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IF(Table13[[#This Row],[Survived]]=1,"Survived","Died")</f>
        <v>Survived</v>
      </c>
      <c r="D302">
        <v>3</v>
      </c>
      <c r="E302" t="str">
        <f>IF(Table13[[#This Row],[Pclass]]=1,"First Class",IF(Table13[[#This Row],[Pclass]]=2,"Second Class","Third Class"))</f>
        <v>Third Class</v>
      </c>
      <c r="F302" t="s">
        <v>453</v>
      </c>
      <c r="G302" t="s">
        <v>17</v>
      </c>
      <c r="I302">
        <v>0</v>
      </c>
      <c r="J302">
        <v>0</v>
      </c>
      <c r="K302">
        <v>9234</v>
      </c>
      <c r="L302">
        <v>7.75</v>
      </c>
      <c r="N302" t="s">
        <v>27</v>
      </c>
    </row>
    <row r="303" spans="1:14" x14ac:dyDescent="0.25">
      <c r="A303">
        <v>302</v>
      </c>
      <c r="B303">
        <v>1</v>
      </c>
      <c r="C303" t="str">
        <f>IF(Table13[[#This Row],[Survived]]=1,"Survived","Died")</f>
        <v>Survived</v>
      </c>
      <c r="D303">
        <v>3</v>
      </c>
      <c r="E303" t="str">
        <f>IF(Table13[[#This Row],[Pclass]]=1,"First Class",IF(Table13[[#This Row],[Pclass]]=2,"Second Class","Third Class"))</f>
        <v>Third Class</v>
      </c>
      <c r="F303" t="s">
        <v>454</v>
      </c>
      <c r="G303" t="s">
        <v>13</v>
      </c>
      <c r="I303">
        <v>2</v>
      </c>
      <c r="J303">
        <v>0</v>
      </c>
      <c r="K303">
        <v>367226</v>
      </c>
      <c r="L303">
        <v>23.25</v>
      </c>
      <c r="N303" t="s">
        <v>27</v>
      </c>
    </row>
    <row r="304" spans="1:14" x14ac:dyDescent="0.25">
      <c r="A304">
        <v>303</v>
      </c>
      <c r="B304">
        <v>0</v>
      </c>
      <c r="C304" t="str">
        <f>IF(Table13[[#This Row],[Survived]]=1,"Survived","Died")</f>
        <v>Died</v>
      </c>
      <c r="D304">
        <v>3</v>
      </c>
      <c r="E304" t="str">
        <f>IF(Table13[[#This Row],[Pclass]]=1,"First Class",IF(Table13[[#This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IF(Table13[[#This Row],[Survived]]=1,"Survived","Died")</f>
        <v>Survived</v>
      </c>
      <c r="D305">
        <v>2</v>
      </c>
      <c r="E305" t="str">
        <f>IF(Table13[[#This Row],[Pclass]]=1,"First Class",IF(Table13[[#This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IF(Table13[[#This Row],[Survived]]=1,"Survived","Died")</f>
        <v>Died</v>
      </c>
      <c r="D306">
        <v>3</v>
      </c>
      <c r="E306" t="str">
        <f>IF(Table13[[#This Row],[Pclass]]=1,"First Class",IF(Table13[[#This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IF(Table13[[#This Row],[Survived]]=1,"Survived","Died")</f>
        <v>Survived</v>
      </c>
      <c r="D307">
        <v>1</v>
      </c>
      <c r="E307" t="str">
        <f>IF(Table13[[#This Row],[Pclass]]=1,"First Class",IF(Table13[[#This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IF(Table13[[#This Row],[Survived]]=1,"Survived","Died")</f>
        <v>Survived</v>
      </c>
      <c r="D308">
        <v>1</v>
      </c>
      <c r="E308" t="str">
        <f>IF(Table13[[#This Row],[Pclass]]=1,"First Class",IF(Table13[[#This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IF(Table13[[#This Row],[Survived]]=1,"Survived","Died")</f>
        <v>Survived</v>
      </c>
      <c r="D309">
        <v>1</v>
      </c>
      <c r="E309" t="str">
        <f>IF(Table13[[#This Row],[Pclass]]=1,"First Class",IF(Table13[[#This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IF(Table13[[#This Row],[Survived]]=1,"Survived","Died")</f>
        <v>Died</v>
      </c>
      <c r="D310">
        <v>2</v>
      </c>
      <c r="E310" t="str">
        <f>IF(Table13[[#This Row],[Pclass]]=1,"First Class",IF(Table13[[#This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IF(Table13[[#This Row],[Survived]]=1,"Survived","Died")</f>
        <v>Survived</v>
      </c>
      <c r="D311">
        <v>1</v>
      </c>
      <c r="E311" t="str">
        <f>IF(Table13[[#This Row],[Pclass]]=1,"First Class",IF(Table13[[#This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IF(Table13[[#This Row],[Survived]]=1,"Survived","Died")</f>
        <v>Survived</v>
      </c>
      <c r="D312">
        <v>1</v>
      </c>
      <c r="E312" t="str">
        <f>IF(Table13[[#This Row],[Pclass]]=1,"First Class",IF(Table13[[#This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IF(Table13[[#This Row],[Survived]]=1,"Survived","Died")</f>
        <v>Survived</v>
      </c>
      <c r="D313">
        <v>1</v>
      </c>
      <c r="E313" t="str">
        <f>IF(Table13[[#This Row],[Pclass]]=1,"First Class",IF(Table13[[#This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IF(Table13[[#This Row],[Survived]]=1,"Survived","Died")</f>
        <v>Died</v>
      </c>
      <c r="D314">
        <v>2</v>
      </c>
      <c r="E314" t="str">
        <f>IF(Table13[[#This Row],[Pclass]]=1,"First Class",IF(Table13[[#This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IF(Table13[[#This Row],[Survived]]=1,"Survived","Died")</f>
        <v>Died</v>
      </c>
      <c r="D315">
        <v>3</v>
      </c>
      <c r="E315" t="str">
        <f>IF(Table13[[#This Row],[Pclass]]=1,"First Class",IF(Table13[[#This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IF(Table13[[#This Row],[Survived]]=1,"Survived","Died")</f>
        <v>Died</v>
      </c>
      <c r="D316">
        <v>2</v>
      </c>
      <c r="E316" t="str">
        <f>IF(Table13[[#This Row],[Pclass]]=1,"First Class",IF(Table13[[#This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IF(Table13[[#This Row],[Survived]]=1,"Survived","Died")</f>
        <v>Survived</v>
      </c>
      <c r="D317">
        <v>3</v>
      </c>
      <c r="E317" t="str">
        <f>IF(Table13[[#This Row],[Pclass]]=1,"First Class",IF(Table13[[#This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IF(Table13[[#This Row],[Survived]]=1,"Survived","Died")</f>
        <v>Survived</v>
      </c>
      <c r="D318">
        <v>2</v>
      </c>
      <c r="E318" t="str">
        <f>IF(Table13[[#This Row],[Pclass]]=1,"First Class",IF(Table13[[#This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IF(Table13[[#This Row],[Survived]]=1,"Survived","Died")</f>
        <v>Died</v>
      </c>
      <c r="D319">
        <v>2</v>
      </c>
      <c r="E319" t="str">
        <f>IF(Table13[[#This Row],[Pclass]]=1,"First Class",IF(Table13[[#This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IF(Table13[[#This Row],[Survived]]=1,"Survived","Died")</f>
        <v>Survived</v>
      </c>
      <c r="D320">
        <v>1</v>
      </c>
      <c r="E320" t="str">
        <f>IF(Table13[[#This Row],[Pclass]]=1,"First Class",IF(Table13[[#This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IF(Table13[[#This Row],[Survived]]=1,"Survived","Died")</f>
        <v>Survived</v>
      </c>
      <c r="D321">
        <v>1</v>
      </c>
      <c r="E321" t="str">
        <f>IF(Table13[[#This Row],[Pclass]]=1,"First Class",IF(Table13[[#This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IF(Table13[[#This Row],[Survived]]=1,"Survived","Died")</f>
        <v>Died</v>
      </c>
      <c r="D322">
        <v>3</v>
      </c>
      <c r="E322" t="str">
        <f>IF(Table13[[#This Row],[Pclass]]=1,"First Class",IF(Table13[[#This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IF(Table13[[#This Row],[Survived]]=1,"Survived","Died")</f>
        <v>Died</v>
      </c>
      <c r="D323">
        <v>3</v>
      </c>
      <c r="E323" t="str">
        <f>IF(Table13[[#This Row],[Pclass]]=1,"First Class",IF(Table13[[#This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IF(Table13[[#This Row],[Survived]]=1,"Survived","Died")</f>
        <v>Survived</v>
      </c>
      <c r="D324">
        <v>2</v>
      </c>
      <c r="E324" t="str">
        <f>IF(Table13[[#This Row],[Pclass]]=1,"First Class",IF(Table13[[#This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IF(Table13[[#This Row],[Survived]]=1,"Survived","Died")</f>
        <v>Survived</v>
      </c>
      <c r="D325">
        <v>2</v>
      </c>
      <c r="E325" t="str">
        <f>IF(Table13[[#This Row],[Pclass]]=1,"First Class",IF(Table13[[#This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IF(Table13[[#This Row],[Survived]]=1,"Survived","Died")</f>
        <v>Died</v>
      </c>
      <c r="D326">
        <v>3</v>
      </c>
      <c r="E326" t="str">
        <f>IF(Table13[[#This Row],[Pclass]]=1,"First Class",IF(Table13[[#This Row],[Pclass]]=2,"Second Class","Third Class"))</f>
        <v>Third Class</v>
      </c>
      <c r="F326" t="s">
        <v>490</v>
      </c>
      <c r="G326" t="s">
        <v>13</v>
      </c>
      <c r="I326">
        <v>8</v>
      </c>
      <c r="J326">
        <v>2</v>
      </c>
      <c r="K326" t="s">
        <v>251</v>
      </c>
      <c r="L326">
        <v>69.55</v>
      </c>
      <c r="N326" t="s">
        <v>15</v>
      </c>
    </row>
    <row r="327" spans="1:14" x14ac:dyDescent="0.25">
      <c r="A327">
        <v>326</v>
      </c>
      <c r="B327">
        <v>1</v>
      </c>
      <c r="C327" t="str">
        <f>IF(Table13[[#This Row],[Survived]]=1,"Survived","Died")</f>
        <v>Survived</v>
      </c>
      <c r="D327">
        <v>1</v>
      </c>
      <c r="E327" t="str">
        <f>IF(Table13[[#This Row],[Pclass]]=1,"First Class",IF(Table13[[#This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IF(Table13[[#This Row],[Survived]]=1,"Survived","Died")</f>
        <v>Died</v>
      </c>
      <c r="D328">
        <v>3</v>
      </c>
      <c r="E328" t="str">
        <f>IF(Table13[[#This Row],[Pclass]]=1,"First Class",IF(Table13[[#This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IF(Table13[[#This Row],[Survived]]=1,"Survived","Died")</f>
        <v>Survived</v>
      </c>
      <c r="D329">
        <v>2</v>
      </c>
      <c r="E329" t="str">
        <f>IF(Table13[[#This Row],[Pclass]]=1,"First Class",IF(Table13[[#This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IF(Table13[[#This Row],[Survived]]=1,"Survived","Died")</f>
        <v>Survived</v>
      </c>
      <c r="D330">
        <v>3</v>
      </c>
      <c r="E330" t="str">
        <f>IF(Table13[[#This Row],[Pclass]]=1,"First Class",IF(Table13[[#This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IF(Table13[[#This Row],[Survived]]=1,"Survived","Died")</f>
        <v>Survived</v>
      </c>
      <c r="D331">
        <v>1</v>
      </c>
      <c r="E331" t="str">
        <f>IF(Table13[[#This Row],[Pclass]]=1,"First Class",IF(Table13[[#This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IF(Table13[[#This Row],[Survived]]=1,"Survived","Died")</f>
        <v>Survived</v>
      </c>
      <c r="D332">
        <v>3</v>
      </c>
      <c r="E332" t="str">
        <f>IF(Table13[[#This Row],[Pclass]]=1,"First Class",IF(Table13[[#This Row],[Pclass]]=2,"Second Class","Third Class"))</f>
        <v>Third Class</v>
      </c>
      <c r="F332" t="s">
        <v>498</v>
      </c>
      <c r="G332" t="s">
        <v>17</v>
      </c>
      <c r="I332">
        <v>2</v>
      </c>
      <c r="J332">
        <v>0</v>
      </c>
      <c r="K332">
        <v>367226</v>
      </c>
      <c r="L332">
        <v>23.25</v>
      </c>
      <c r="N332" t="s">
        <v>27</v>
      </c>
    </row>
    <row r="333" spans="1:14" x14ac:dyDescent="0.25">
      <c r="A333">
        <v>332</v>
      </c>
      <c r="B333">
        <v>0</v>
      </c>
      <c r="C333" t="str">
        <f>IF(Table13[[#This Row],[Survived]]=1,"Survived","Died")</f>
        <v>Died</v>
      </c>
      <c r="D333">
        <v>1</v>
      </c>
      <c r="E333" t="str">
        <f>IF(Table13[[#This Row],[Pclass]]=1,"First Class",IF(Table13[[#This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IF(Table13[[#This Row],[Survived]]=1,"Survived","Died")</f>
        <v>Died</v>
      </c>
      <c r="D334">
        <v>1</v>
      </c>
      <c r="E334" t="str">
        <f>IF(Table13[[#This Row],[Pclass]]=1,"First Class",IF(Table13[[#This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IF(Table13[[#This Row],[Survived]]=1,"Survived","Died")</f>
        <v>Died</v>
      </c>
      <c r="D335">
        <v>3</v>
      </c>
      <c r="E335" t="str">
        <f>IF(Table13[[#This Row],[Pclass]]=1,"First Class",IF(Table13[[#This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IF(Table13[[#This Row],[Survived]]=1,"Survived","Died")</f>
        <v>Survived</v>
      </c>
      <c r="D336">
        <v>1</v>
      </c>
      <c r="E336" t="str">
        <f>IF(Table13[[#This Row],[Pclass]]=1,"First Class",IF(Table13[[#This Row],[Pclass]]=2,"Second Class","Third Class"))</f>
        <v>First Class</v>
      </c>
      <c r="F336" t="s">
        <v>504</v>
      </c>
      <c r="G336" t="s">
        <v>17</v>
      </c>
      <c r="I336">
        <v>1</v>
      </c>
      <c r="J336">
        <v>0</v>
      </c>
      <c r="K336" t="s">
        <v>505</v>
      </c>
      <c r="L336">
        <v>133.65</v>
      </c>
      <c r="N336" t="s">
        <v>15</v>
      </c>
    </row>
    <row r="337" spans="1:14" x14ac:dyDescent="0.25">
      <c r="A337">
        <v>336</v>
      </c>
      <c r="B337">
        <v>0</v>
      </c>
      <c r="C337" t="str">
        <f>IF(Table13[[#This Row],[Survived]]=1,"Survived","Died")</f>
        <v>Died</v>
      </c>
      <c r="D337">
        <v>3</v>
      </c>
      <c r="E337" t="str">
        <f>IF(Table13[[#This Row],[Pclass]]=1,"First Class",IF(Table13[[#This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IF(Table13[[#This Row],[Survived]]=1,"Survived","Died")</f>
        <v>Died</v>
      </c>
      <c r="D338">
        <v>1</v>
      </c>
      <c r="E338" t="str">
        <f>IF(Table13[[#This Row],[Pclass]]=1,"First Class",IF(Table13[[#This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IF(Table13[[#This Row],[Survived]]=1,"Survived","Died")</f>
        <v>Survived</v>
      </c>
      <c r="D339">
        <v>1</v>
      </c>
      <c r="E339" t="str">
        <f>IF(Table13[[#This Row],[Pclass]]=1,"First Class",IF(Table13[[#This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IF(Table13[[#This Row],[Survived]]=1,"Survived","Died")</f>
        <v>Survived</v>
      </c>
      <c r="D340">
        <v>3</v>
      </c>
      <c r="E340" t="str">
        <f>IF(Table13[[#This Row],[Pclass]]=1,"First Class",IF(Table13[[#This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IF(Table13[[#This Row],[Survived]]=1,"Survived","Died")</f>
        <v>Died</v>
      </c>
      <c r="D341">
        <v>1</v>
      </c>
      <c r="E341" t="str">
        <f>IF(Table13[[#This Row],[Pclass]]=1,"First Class",IF(Table13[[#This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IF(Table13[[#This Row],[Survived]]=1,"Survived","Died")</f>
        <v>Survived</v>
      </c>
      <c r="D342">
        <v>2</v>
      </c>
      <c r="E342" t="str">
        <f>IF(Table13[[#This Row],[Pclass]]=1,"First Class",IF(Table13[[#This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IF(Table13[[#This Row],[Survived]]=1,"Survived","Died")</f>
        <v>Survived</v>
      </c>
      <c r="D343">
        <v>1</v>
      </c>
      <c r="E343" t="str">
        <f>IF(Table13[[#This Row],[Pclass]]=1,"First Class",IF(Table13[[#This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IF(Table13[[#This Row],[Survived]]=1,"Survived","Died")</f>
        <v>Died</v>
      </c>
      <c r="D344">
        <v>2</v>
      </c>
      <c r="E344" t="str">
        <f>IF(Table13[[#This Row],[Pclass]]=1,"First Class",IF(Table13[[#This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IF(Table13[[#This Row],[Survived]]=1,"Survived","Died")</f>
        <v>Died</v>
      </c>
      <c r="D345">
        <v>2</v>
      </c>
      <c r="E345" t="str">
        <f>IF(Table13[[#This Row],[Pclass]]=1,"First Class",IF(Table13[[#This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IF(Table13[[#This Row],[Survived]]=1,"Survived","Died")</f>
        <v>Died</v>
      </c>
      <c r="D346">
        <v>2</v>
      </c>
      <c r="E346" t="str">
        <f>IF(Table13[[#This Row],[Pclass]]=1,"First Class",IF(Table13[[#This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IF(Table13[[#This Row],[Survived]]=1,"Survived","Died")</f>
        <v>Survived</v>
      </c>
      <c r="D347">
        <v>2</v>
      </c>
      <c r="E347" t="str">
        <f>IF(Table13[[#This Row],[Pclass]]=1,"First Class",IF(Table13[[#This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IF(Table13[[#This Row],[Survived]]=1,"Survived","Died")</f>
        <v>Survived</v>
      </c>
      <c r="D348">
        <v>2</v>
      </c>
      <c r="E348" t="str">
        <f>IF(Table13[[#This Row],[Pclass]]=1,"First Class",IF(Table13[[#This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IF(Table13[[#This Row],[Survived]]=1,"Survived","Died")</f>
        <v>Survived</v>
      </c>
      <c r="D349">
        <v>3</v>
      </c>
      <c r="E349" t="str">
        <f>IF(Table13[[#This Row],[Pclass]]=1,"First Class",IF(Table13[[#This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IF(Table13[[#This Row],[Survived]]=1,"Survived","Died")</f>
        <v>Survived</v>
      </c>
      <c r="D350">
        <v>3</v>
      </c>
      <c r="E350" t="str">
        <f>IF(Table13[[#This Row],[Pclass]]=1,"First Class",IF(Table13[[#This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IF(Table13[[#This Row],[Survived]]=1,"Survived","Died")</f>
        <v>Died</v>
      </c>
      <c r="D351">
        <v>3</v>
      </c>
      <c r="E351" t="str">
        <f>IF(Table13[[#This Row],[Pclass]]=1,"First Class",IF(Table13[[#This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IF(Table13[[#This Row],[Survived]]=1,"Survived","Died")</f>
        <v>Died</v>
      </c>
      <c r="D352">
        <v>3</v>
      </c>
      <c r="E352" t="str">
        <f>IF(Table13[[#This Row],[Pclass]]=1,"First Class",IF(Table13[[#This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IF(Table13[[#This Row],[Survived]]=1,"Survived","Died")</f>
        <v>Died</v>
      </c>
      <c r="D353">
        <v>1</v>
      </c>
      <c r="E353" t="str">
        <f>IF(Table13[[#This Row],[Pclass]]=1,"First Class",IF(Table13[[#This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IF(Table13[[#This Row],[Survived]]=1,"Survived","Died")</f>
        <v>Died</v>
      </c>
      <c r="D354">
        <v>3</v>
      </c>
      <c r="E354" t="str">
        <f>IF(Table13[[#This Row],[Pclass]]=1,"First Class",IF(Table13[[#This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IF(Table13[[#This Row],[Survived]]=1,"Survived","Died")</f>
        <v>Died</v>
      </c>
      <c r="D355">
        <v>3</v>
      </c>
      <c r="E355" t="str">
        <f>IF(Table13[[#This Row],[Pclass]]=1,"First Class",IF(Table13[[#This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IF(Table13[[#This Row],[Survived]]=1,"Survived","Died")</f>
        <v>Died</v>
      </c>
      <c r="D356">
        <v>3</v>
      </c>
      <c r="E356" t="str">
        <f>IF(Table13[[#This Row],[Pclass]]=1,"First Class",IF(Table13[[#This Row],[Pclass]]=2,"Second Class","Third Class"))</f>
        <v>Third Class</v>
      </c>
      <c r="F356" t="s">
        <v>529</v>
      </c>
      <c r="G356" t="s">
        <v>13</v>
      </c>
      <c r="I356">
        <v>0</v>
      </c>
      <c r="J356">
        <v>0</v>
      </c>
      <c r="K356">
        <v>2647</v>
      </c>
      <c r="L356">
        <v>7.2249999999999996</v>
      </c>
      <c r="N356" t="s">
        <v>20</v>
      </c>
    </row>
    <row r="357" spans="1:14" x14ac:dyDescent="0.25">
      <c r="A357">
        <v>356</v>
      </c>
      <c r="B357">
        <v>0</v>
      </c>
      <c r="C357" t="str">
        <f>IF(Table13[[#This Row],[Survived]]=1,"Survived","Died")</f>
        <v>Died</v>
      </c>
      <c r="D357">
        <v>3</v>
      </c>
      <c r="E357" t="str">
        <f>IF(Table13[[#This Row],[Pclass]]=1,"First Class",IF(Table13[[#This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IF(Table13[[#This Row],[Survived]]=1,"Survived","Died")</f>
        <v>Survived</v>
      </c>
      <c r="D358">
        <v>1</v>
      </c>
      <c r="E358" t="str">
        <f>IF(Table13[[#This Row],[Pclass]]=1,"First Class",IF(Table13[[#This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IF(Table13[[#This Row],[Survived]]=1,"Survived","Died")</f>
        <v>Died</v>
      </c>
      <c r="D359">
        <v>2</v>
      </c>
      <c r="E359" t="str">
        <f>IF(Table13[[#This Row],[Pclass]]=1,"First Class",IF(Table13[[#This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IF(Table13[[#This Row],[Survived]]=1,"Survived","Died")</f>
        <v>Survived</v>
      </c>
      <c r="D360">
        <v>3</v>
      </c>
      <c r="E360" t="str">
        <f>IF(Table13[[#This Row],[Pclass]]=1,"First Class",IF(Table13[[#This Row],[Pclass]]=2,"Second Class","Third Class"))</f>
        <v>Third Class</v>
      </c>
      <c r="F360" t="s">
        <v>533</v>
      </c>
      <c r="G360" t="s">
        <v>17</v>
      </c>
      <c r="I360">
        <v>0</v>
      </c>
      <c r="J360">
        <v>0</v>
      </c>
      <c r="K360">
        <v>330931</v>
      </c>
      <c r="L360">
        <v>7.8792</v>
      </c>
      <c r="N360" t="s">
        <v>27</v>
      </c>
    </row>
    <row r="361" spans="1:14" x14ac:dyDescent="0.25">
      <c r="A361">
        <v>360</v>
      </c>
      <c r="B361">
        <v>1</v>
      </c>
      <c r="C361" t="str">
        <f>IF(Table13[[#This Row],[Survived]]=1,"Survived","Died")</f>
        <v>Survived</v>
      </c>
      <c r="D361">
        <v>3</v>
      </c>
      <c r="E361" t="str">
        <f>IF(Table13[[#This Row],[Pclass]]=1,"First Class",IF(Table13[[#This Row],[Pclass]]=2,"Second Class","Third Class"))</f>
        <v>Third Class</v>
      </c>
      <c r="F361" t="s">
        <v>534</v>
      </c>
      <c r="G361" t="s">
        <v>17</v>
      </c>
      <c r="I361">
        <v>0</v>
      </c>
      <c r="J361">
        <v>0</v>
      </c>
      <c r="K361">
        <v>330980</v>
      </c>
      <c r="L361">
        <v>7.8792</v>
      </c>
      <c r="N361" t="s">
        <v>27</v>
      </c>
    </row>
    <row r="362" spans="1:14" x14ac:dyDescent="0.25">
      <c r="A362">
        <v>361</v>
      </c>
      <c r="B362">
        <v>0</v>
      </c>
      <c r="C362" t="str">
        <f>IF(Table13[[#This Row],[Survived]]=1,"Survived","Died")</f>
        <v>Died</v>
      </c>
      <c r="D362">
        <v>3</v>
      </c>
      <c r="E362" t="str">
        <f>IF(Table13[[#This Row],[Pclass]]=1,"First Class",IF(Table13[[#This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IF(Table13[[#This Row],[Survived]]=1,"Survived","Died")</f>
        <v>Died</v>
      </c>
      <c r="D363">
        <v>2</v>
      </c>
      <c r="E363" t="str">
        <f>IF(Table13[[#This Row],[Pclass]]=1,"First Class",IF(Table13[[#This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IF(Table13[[#This Row],[Survived]]=1,"Survived","Died")</f>
        <v>Died</v>
      </c>
      <c r="D364">
        <v>3</v>
      </c>
      <c r="E364" t="str">
        <f>IF(Table13[[#This Row],[Pclass]]=1,"First Class",IF(Table13[[#This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IF(Table13[[#This Row],[Survived]]=1,"Survived","Died")</f>
        <v>Died</v>
      </c>
      <c r="D365">
        <v>3</v>
      </c>
      <c r="E365" t="str">
        <f>IF(Table13[[#This Row],[Pclass]]=1,"First Class",IF(Table13[[#This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IF(Table13[[#This Row],[Survived]]=1,"Survived","Died")</f>
        <v>Died</v>
      </c>
      <c r="D366">
        <v>3</v>
      </c>
      <c r="E366" t="str">
        <f>IF(Table13[[#This Row],[Pclass]]=1,"First Class",IF(Table13[[#This Row],[Pclass]]=2,"Second Class","Third Class"))</f>
        <v>Third Class</v>
      </c>
      <c r="F366" t="s">
        <v>541</v>
      </c>
      <c r="G366" t="s">
        <v>13</v>
      </c>
      <c r="I366">
        <v>1</v>
      </c>
      <c r="J366">
        <v>0</v>
      </c>
      <c r="K366">
        <v>370365</v>
      </c>
      <c r="L366">
        <v>15.5</v>
      </c>
      <c r="N366" t="s">
        <v>27</v>
      </c>
    </row>
    <row r="367" spans="1:14" x14ac:dyDescent="0.25">
      <c r="A367">
        <v>366</v>
      </c>
      <c r="B367">
        <v>0</v>
      </c>
      <c r="C367" t="str">
        <f>IF(Table13[[#This Row],[Survived]]=1,"Survived","Died")</f>
        <v>Died</v>
      </c>
      <c r="D367">
        <v>3</v>
      </c>
      <c r="E367" t="str">
        <f>IF(Table13[[#This Row],[Pclass]]=1,"First Class",IF(Table13[[#This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IF(Table13[[#This Row],[Survived]]=1,"Survived","Died")</f>
        <v>Survived</v>
      </c>
      <c r="D368">
        <v>1</v>
      </c>
      <c r="E368" t="str">
        <f>IF(Table13[[#This Row],[Pclass]]=1,"First Class",IF(Table13[[#This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IF(Table13[[#This Row],[Survived]]=1,"Survived","Died")</f>
        <v>Survived</v>
      </c>
      <c r="D369">
        <v>3</v>
      </c>
      <c r="E369" t="str">
        <f>IF(Table13[[#This Row],[Pclass]]=1,"First Class",IF(Table13[[#This Row],[Pclass]]=2,"Second Class","Third Class"))</f>
        <v>Third Class</v>
      </c>
      <c r="F369" t="s">
        <v>546</v>
      </c>
      <c r="G369" t="s">
        <v>17</v>
      </c>
      <c r="I369">
        <v>0</v>
      </c>
      <c r="J369">
        <v>0</v>
      </c>
      <c r="K369">
        <v>2626</v>
      </c>
      <c r="L369">
        <v>7.2291999999999996</v>
      </c>
      <c r="N369" t="s">
        <v>20</v>
      </c>
    </row>
    <row r="370" spans="1:14" x14ac:dyDescent="0.25">
      <c r="A370">
        <v>369</v>
      </c>
      <c r="B370">
        <v>1</v>
      </c>
      <c r="C370" t="str">
        <f>IF(Table13[[#This Row],[Survived]]=1,"Survived","Died")</f>
        <v>Survived</v>
      </c>
      <c r="D370">
        <v>3</v>
      </c>
      <c r="E370" t="str">
        <f>IF(Table13[[#This Row],[Pclass]]=1,"First Class",IF(Table13[[#This Row],[Pclass]]=2,"Second Class","Third Class"))</f>
        <v>Third Class</v>
      </c>
      <c r="F370" t="s">
        <v>547</v>
      </c>
      <c r="G370" t="s">
        <v>17</v>
      </c>
      <c r="I370">
        <v>0</v>
      </c>
      <c r="J370">
        <v>0</v>
      </c>
      <c r="K370">
        <v>14313</v>
      </c>
      <c r="L370">
        <v>7.75</v>
      </c>
      <c r="N370" t="s">
        <v>27</v>
      </c>
    </row>
    <row r="371" spans="1:14" x14ac:dyDescent="0.25">
      <c r="A371">
        <v>370</v>
      </c>
      <c r="B371">
        <v>1</v>
      </c>
      <c r="C371" t="str">
        <f>IF(Table13[[#This Row],[Survived]]=1,"Survived","Died")</f>
        <v>Survived</v>
      </c>
      <c r="D371">
        <v>1</v>
      </c>
      <c r="E371" t="str">
        <f>IF(Table13[[#This Row],[Pclass]]=1,"First Class",IF(Table13[[#This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IF(Table13[[#This Row],[Survived]]=1,"Survived","Died")</f>
        <v>Survived</v>
      </c>
      <c r="D372">
        <v>1</v>
      </c>
      <c r="E372" t="str">
        <f>IF(Table13[[#This Row],[Pclass]]=1,"First Class",IF(Table13[[#This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IF(Table13[[#This Row],[Survived]]=1,"Survived","Died")</f>
        <v>Died</v>
      </c>
      <c r="D373">
        <v>3</v>
      </c>
      <c r="E373" t="str">
        <f>IF(Table13[[#This Row],[Pclass]]=1,"First Class",IF(Table13[[#This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IF(Table13[[#This Row],[Survived]]=1,"Survived","Died")</f>
        <v>Died</v>
      </c>
      <c r="D374">
        <v>3</v>
      </c>
      <c r="E374" t="str">
        <f>IF(Table13[[#This Row],[Pclass]]=1,"First Class",IF(Table13[[#This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IF(Table13[[#This Row],[Survived]]=1,"Survived","Died")</f>
        <v>Died</v>
      </c>
      <c r="D375">
        <v>1</v>
      </c>
      <c r="E375" t="str">
        <f>IF(Table13[[#This Row],[Pclass]]=1,"First Class",IF(Table13[[#This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IF(Table13[[#This Row],[Survived]]=1,"Survived","Died")</f>
        <v>Died</v>
      </c>
      <c r="D376">
        <v>3</v>
      </c>
      <c r="E376" t="str">
        <f>IF(Table13[[#This Row],[Pclass]]=1,"First Class",IF(Table13[[#This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IF(Table13[[#This Row],[Survived]]=1,"Survived","Died")</f>
        <v>Survived</v>
      </c>
      <c r="D377">
        <v>1</v>
      </c>
      <c r="E377" t="str">
        <f>IF(Table13[[#This Row],[Pclass]]=1,"First Class",IF(Table13[[#This Row],[Pclass]]=2,"Second Class","Third Class"))</f>
        <v>First Class</v>
      </c>
      <c r="F377" t="s">
        <v>557</v>
      </c>
      <c r="G377" t="s">
        <v>17</v>
      </c>
      <c r="I377">
        <v>1</v>
      </c>
      <c r="J377">
        <v>0</v>
      </c>
      <c r="K377" t="s">
        <v>69</v>
      </c>
      <c r="L377">
        <v>82.1708</v>
      </c>
      <c r="N377" t="s">
        <v>20</v>
      </c>
    </row>
    <row r="378" spans="1:14" x14ac:dyDescent="0.25">
      <c r="A378">
        <v>377</v>
      </c>
      <c r="B378">
        <v>1</v>
      </c>
      <c r="C378" t="str">
        <f>IF(Table13[[#This Row],[Survived]]=1,"Survived","Died")</f>
        <v>Survived</v>
      </c>
      <c r="D378">
        <v>3</v>
      </c>
      <c r="E378" t="str">
        <f>IF(Table13[[#This Row],[Pclass]]=1,"First Class",IF(Table13[[#This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IF(Table13[[#This Row],[Survived]]=1,"Survived","Died")</f>
        <v>Died</v>
      </c>
      <c r="D379">
        <v>1</v>
      </c>
      <c r="E379" t="str">
        <f>IF(Table13[[#This Row],[Pclass]]=1,"First Class",IF(Table13[[#This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IF(Table13[[#This Row],[Survived]]=1,"Survived","Died")</f>
        <v>Died</v>
      </c>
      <c r="D380">
        <v>3</v>
      </c>
      <c r="E380" t="str">
        <f>IF(Table13[[#This Row],[Pclass]]=1,"First Class",IF(Table13[[#This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IF(Table13[[#This Row],[Survived]]=1,"Survived","Died")</f>
        <v>Died</v>
      </c>
      <c r="D381">
        <v>3</v>
      </c>
      <c r="E381" t="str">
        <f>IF(Table13[[#This Row],[Pclass]]=1,"First Class",IF(Table13[[#This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IF(Table13[[#This Row],[Survived]]=1,"Survived","Died")</f>
        <v>Survived</v>
      </c>
      <c r="D382">
        <v>1</v>
      </c>
      <c r="E382" t="str">
        <f>IF(Table13[[#This Row],[Pclass]]=1,"First Class",IF(Table13[[#This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IF(Table13[[#This Row],[Survived]]=1,"Survived","Died")</f>
        <v>Survived</v>
      </c>
      <c r="D383">
        <v>3</v>
      </c>
      <c r="E383" t="str">
        <f>IF(Table13[[#This Row],[Pclass]]=1,"First Class",IF(Table13[[#This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IF(Table13[[#This Row],[Survived]]=1,"Survived","Died")</f>
        <v>Died</v>
      </c>
      <c r="D384">
        <v>3</v>
      </c>
      <c r="E384" t="str">
        <f>IF(Table13[[#This Row],[Pclass]]=1,"First Class",IF(Table13[[#This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IF(Table13[[#This Row],[Survived]]=1,"Survived","Died")</f>
        <v>Survived</v>
      </c>
      <c r="D385">
        <v>1</v>
      </c>
      <c r="E385" t="str">
        <f>IF(Table13[[#This Row],[Pclass]]=1,"First Class",IF(Table13[[#This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IF(Table13[[#This Row],[Survived]]=1,"Survived","Died")</f>
        <v>Died</v>
      </c>
      <c r="D386">
        <v>3</v>
      </c>
      <c r="E386" t="str">
        <f>IF(Table13[[#This Row],[Pclass]]=1,"First Class",IF(Table13[[#This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IF(Table13[[#This Row],[Survived]]=1,"Survived","Died")</f>
        <v>Died</v>
      </c>
      <c r="D387">
        <v>2</v>
      </c>
      <c r="E387" t="str">
        <f>IF(Table13[[#This Row],[Pclass]]=1,"First Class",IF(Table13[[#This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IF(Table13[[#This Row],[Survived]]=1,"Survived","Died")</f>
        <v>Died</v>
      </c>
      <c r="D388">
        <v>3</v>
      </c>
      <c r="E388" t="str">
        <f>IF(Table13[[#This Row],[Pclass]]=1,"First Class",IF(Table13[[#This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IF(Table13[[#This Row],[Survived]]=1,"Survived","Died")</f>
        <v>Survived</v>
      </c>
      <c r="D389">
        <v>2</v>
      </c>
      <c r="E389" t="str">
        <f>IF(Table13[[#This Row],[Pclass]]=1,"First Class",IF(Table13[[#This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IF(Table13[[#This Row],[Survived]]=1,"Survived","Died")</f>
        <v>Died</v>
      </c>
      <c r="D390">
        <v>3</v>
      </c>
      <c r="E390" t="str">
        <f>IF(Table13[[#This Row],[Pclass]]=1,"First Class",IF(Table13[[#This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IF(Table13[[#This Row],[Survived]]=1,"Survived","Died")</f>
        <v>Survived</v>
      </c>
      <c r="D391">
        <v>2</v>
      </c>
      <c r="E391" t="str">
        <f>IF(Table13[[#This Row],[Pclass]]=1,"First Class",IF(Table13[[#This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IF(Table13[[#This Row],[Survived]]=1,"Survived","Died")</f>
        <v>Survived</v>
      </c>
      <c r="D392">
        <v>1</v>
      </c>
      <c r="E392" t="str">
        <f>IF(Table13[[#This Row],[Pclass]]=1,"First Class",IF(Table13[[#This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IF(Table13[[#This Row],[Survived]]=1,"Survived","Died")</f>
        <v>Survived</v>
      </c>
      <c r="D393">
        <v>3</v>
      </c>
      <c r="E393" t="str">
        <f>IF(Table13[[#This Row],[Pclass]]=1,"First Class",IF(Table13[[#This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IF(Table13[[#This Row],[Survived]]=1,"Survived","Died")</f>
        <v>Died</v>
      </c>
      <c r="D394">
        <v>3</v>
      </c>
      <c r="E394" t="str">
        <f>IF(Table13[[#This Row],[Pclass]]=1,"First Class",IF(Table13[[#This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IF(Table13[[#This Row],[Survived]]=1,"Survived","Died")</f>
        <v>Survived</v>
      </c>
      <c r="D395">
        <v>1</v>
      </c>
      <c r="E395" t="str">
        <f>IF(Table13[[#This Row],[Pclass]]=1,"First Class",IF(Table13[[#This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IF(Table13[[#This Row],[Survived]]=1,"Survived","Died")</f>
        <v>Survived</v>
      </c>
      <c r="D396">
        <v>3</v>
      </c>
      <c r="E396" t="str">
        <f>IF(Table13[[#This Row],[Pclass]]=1,"First Class",IF(Table13[[#This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IF(Table13[[#This Row],[Survived]]=1,"Survived","Died")</f>
        <v>Died</v>
      </c>
      <c r="D397">
        <v>3</v>
      </c>
      <c r="E397" t="str">
        <f>IF(Table13[[#This Row],[Pclass]]=1,"First Class",IF(Table13[[#This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IF(Table13[[#This Row],[Survived]]=1,"Survived","Died")</f>
        <v>Died</v>
      </c>
      <c r="D398">
        <v>3</v>
      </c>
      <c r="E398" t="str">
        <f>IF(Table13[[#This Row],[Pclass]]=1,"First Class",IF(Table13[[#This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IF(Table13[[#This Row],[Survived]]=1,"Survived","Died")</f>
        <v>Died</v>
      </c>
      <c r="D399">
        <v>2</v>
      </c>
      <c r="E399" t="str">
        <f>IF(Table13[[#This Row],[Pclass]]=1,"First Class",IF(Table13[[#This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IF(Table13[[#This Row],[Survived]]=1,"Survived","Died")</f>
        <v>Died</v>
      </c>
      <c r="D400">
        <v>2</v>
      </c>
      <c r="E400" t="str">
        <f>IF(Table13[[#This Row],[Pclass]]=1,"First Class",IF(Table13[[#This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IF(Table13[[#This Row],[Survived]]=1,"Survived","Died")</f>
        <v>Survived</v>
      </c>
      <c r="D401">
        <v>2</v>
      </c>
      <c r="E401" t="str">
        <f>IF(Table13[[#This Row],[Pclass]]=1,"First Class",IF(Table13[[#This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IF(Table13[[#This Row],[Survived]]=1,"Survived","Died")</f>
        <v>Survived</v>
      </c>
      <c r="D402">
        <v>3</v>
      </c>
      <c r="E402" t="str">
        <f>IF(Table13[[#This Row],[Pclass]]=1,"First Class",IF(Table13[[#This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IF(Table13[[#This Row],[Survived]]=1,"Survived","Died")</f>
        <v>Died</v>
      </c>
      <c r="D403">
        <v>3</v>
      </c>
      <c r="E403" t="str">
        <f>IF(Table13[[#This Row],[Pclass]]=1,"First Class",IF(Table13[[#This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IF(Table13[[#This Row],[Survived]]=1,"Survived","Died")</f>
        <v>Died</v>
      </c>
      <c r="D404">
        <v>3</v>
      </c>
      <c r="E404" t="str">
        <f>IF(Table13[[#This Row],[Pclass]]=1,"First Class",IF(Table13[[#This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IF(Table13[[#This Row],[Survived]]=1,"Survived","Died")</f>
        <v>Died</v>
      </c>
      <c r="D405">
        <v>3</v>
      </c>
      <c r="E405" t="str">
        <f>IF(Table13[[#This Row],[Pclass]]=1,"First Class",IF(Table13[[#This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IF(Table13[[#This Row],[Survived]]=1,"Survived","Died")</f>
        <v>Died</v>
      </c>
      <c r="D406">
        <v>3</v>
      </c>
      <c r="E406" t="str">
        <f>IF(Table13[[#This Row],[Pclass]]=1,"First Class",IF(Table13[[#This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IF(Table13[[#This Row],[Survived]]=1,"Survived","Died")</f>
        <v>Died</v>
      </c>
      <c r="D407">
        <v>2</v>
      </c>
      <c r="E407" t="str">
        <f>IF(Table13[[#This Row],[Pclass]]=1,"First Class",IF(Table13[[#This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IF(Table13[[#This Row],[Survived]]=1,"Survived","Died")</f>
        <v>Died</v>
      </c>
      <c r="D408">
        <v>3</v>
      </c>
      <c r="E408" t="str">
        <f>IF(Table13[[#This Row],[Pclass]]=1,"First Class",IF(Table13[[#This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IF(Table13[[#This Row],[Survived]]=1,"Survived","Died")</f>
        <v>Survived</v>
      </c>
      <c r="D409">
        <v>2</v>
      </c>
      <c r="E409" t="str">
        <f>IF(Table13[[#This Row],[Pclass]]=1,"First Class",IF(Table13[[#This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IF(Table13[[#This Row],[Survived]]=1,"Survived","Died")</f>
        <v>Died</v>
      </c>
      <c r="D410">
        <v>3</v>
      </c>
      <c r="E410" t="str">
        <f>IF(Table13[[#This Row],[Pclass]]=1,"First Class",IF(Table13[[#This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IF(Table13[[#This Row],[Survived]]=1,"Survived","Died")</f>
        <v>Died</v>
      </c>
      <c r="D411">
        <v>3</v>
      </c>
      <c r="E411" t="str">
        <f>IF(Table13[[#This Row],[Pclass]]=1,"First Class",IF(Table13[[#This Row],[Pclass]]=2,"Second Class","Third Class"))</f>
        <v>Third Class</v>
      </c>
      <c r="F411" t="s">
        <v>598</v>
      </c>
      <c r="G411" t="s">
        <v>17</v>
      </c>
      <c r="I411">
        <v>3</v>
      </c>
      <c r="J411">
        <v>1</v>
      </c>
      <c r="K411">
        <v>4133</v>
      </c>
      <c r="L411">
        <v>25.466699999999999</v>
      </c>
      <c r="N411" t="s">
        <v>15</v>
      </c>
    </row>
    <row r="412" spans="1:14" x14ac:dyDescent="0.25">
      <c r="A412">
        <v>411</v>
      </c>
      <c r="B412">
        <v>0</v>
      </c>
      <c r="C412" t="str">
        <f>IF(Table13[[#This Row],[Survived]]=1,"Survived","Died")</f>
        <v>Died</v>
      </c>
      <c r="D412">
        <v>3</v>
      </c>
      <c r="E412" t="str">
        <f>IF(Table13[[#This Row],[Pclass]]=1,"First Class",IF(Table13[[#This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IF(Table13[[#This Row],[Survived]]=1,"Survived","Died")</f>
        <v>Died</v>
      </c>
      <c r="D413">
        <v>3</v>
      </c>
      <c r="E413" t="str">
        <f>IF(Table13[[#This Row],[Pclass]]=1,"First Class",IF(Table13[[#This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IF(Table13[[#This Row],[Survived]]=1,"Survived","Died")</f>
        <v>Survived</v>
      </c>
      <c r="D414">
        <v>1</v>
      </c>
      <c r="E414" t="str">
        <f>IF(Table13[[#This Row],[Pclass]]=1,"First Class",IF(Table13[[#This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IF(Table13[[#This Row],[Survived]]=1,"Survived","Died")</f>
        <v>Died</v>
      </c>
      <c r="D415">
        <v>2</v>
      </c>
      <c r="E415" t="str">
        <f>IF(Table13[[#This Row],[Pclass]]=1,"First Class",IF(Table13[[#This Row],[Pclass]]=2,"Second Class","Third Class"))</f>
        <v>Second Class</v>
      </c>
      <c r="F415" t="s">
        <v>602</v>
      </c>
      <c r="G415" t="s">
        <v>13</v>
      </c>
      <c r="I415">
        <v>0</v>
      </c>
      <c r="J415">
        <v>0</v>
      </c>
      <c r="K415">
        <v>239853</v>
      </c>
      <c r="L415">
        <v>0</v>
      </c>
      <c r="N415" t="s">
        <v>15</v>
      </c>
    </row>
    <row r="416" spans="1:14" x14ac:dyDescent="0.25">
      <c r="A416">
        <v>415</v>
      </c>
      <c r="B416">
        <v>1</v>
      </c>
      <c r="C416" t="str">
        <f>IF(Table13[[#This Row],[Survived]]=1,"Survived","Died")</f>
        <v>Survived</v>
      </c>
      <c r="D416">
        <v>3</v>
      </c>
      <c r="E416" t="str">
        <f>IF(Table13[[#This Row],[Pclass]]=1,"First Class",IF(Table13[[#This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IF(Table13[[#This Row],[Survived]]=1,"Survived","Died")</f>
        <v>Died</v>
      </c>
      <c r="D417">
        <v>3</v>
      </c>
      <c r="E417" t="str">
        <f>IF(Table13[[#This Row],[Pclass]]=1,"First Class",IF(Table13[[#This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IF(Table13[[#This Row],[Survived]]=1,"Survived","Died")</f>
        <v>Survived</v>
      </c>
      <c r="D418">
        <v>2</v>
      </c>
      <c r="E418" t="str">
        <f>IF(Table13[[#This Row],[Pclass]]=1,"First Class",IF(Table13[[#This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IF(Table13[[#This Row],[Survived]]=1,"Survived","Died")</f>
        <v>Survived</v>
      </c>
      <c r="D419">
        <v>2</v>
      </c>
      <c r="E419" t="str">
        <f>IF(Table13[[#This Row],[Pclass]]=1,"First Class",IF(Table13[[#This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IF(Table13[[#This Row],[Survived]]=1,"Survived","Died")</f>
        <v>Died</v>
      </c>
      <c r="D420">
        <v>2</v>
      </c>
      <c r="E420" t="str">
        <f>IF(Table13[[#This Row],[Pclass]]=1,"First Class",IF(Table13[[#This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IF(Table13[[#This Row],[Survived]]=1,"Survived","Died")</f>
        <v>Died</v>
      </c>
      <c r="D421">
        <v>3</v>
      </c>
      <c r="E421" t="str">
        <f>IF(Table13[[#This Row],[Pclass]]=1,"First Class",IF(Table13[[#This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IF(Table13[[#This Row],[Survived]]=1,"Survived","Died")</f>
        <v>Died</v>
      </c>
      <c r="D422">
        <v>3</v>
      </c>
      <c r="E422" t="str">
        <f>IF(Table13[[#This Row],[Pclass]]=1,"First Class",IF(Table13[[#This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IF(Table13[[#This Row],[Survived]]=1,"Survived","Died")</f>
        <v>Died</v>
      </c>
      <c r="D423">
        <v>3</v>
      </c>
      <c r="E423" t="str">
        <f>IF(Table13[[#This Row],[Pclass]]=1,"First Class",IF(Table13[[#This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IF(Table13[[#This Row],[Survived]]=1,"Survived","Died")</f>
        <v>Died</v>
      </c>
      <c r="D424">
        <v>3</v>
      </c>
      <c r="E424" t="str">
        <f>IF(Table13[[#This Row],[Pclass]]=1,"First Class",IF(Table13[[#This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IF(Table13[[#This Row],[Survived]]=1,"Survived","Died")</f>
        <v>Died</v>
      </c>
      <c r="D425">
        <v>3</v>
      </c>
      <c r="E425" t="str">
        <f>IF(Table13[[#This Row],[Pclass]]=1,"First Class",IF(Table13[[#This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IF(Table13[[#This Row],[Survived]]=1,"Survived","Died")</f>
        <v>Died</v>
      </c>
      <c r="D426">
        <v>3</v>
      </c>
      <c r="E426" t="str">
        <f>IF(Table13[[#This Row],[Pclass]]=1,"First Class",IF(Table13[[#This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IF(Table13[[#This Row],[Survived]]=1,"Survived","Died")</f>
        <v>Died</v>
      </c>
      <c r="D427">
        <v>3</v>
      </c>
      <c r="E427" t="str">
        <f>IF(Table13[[#This Row],[Pclass]]=1,"First Class",IF(Table13[[#This Row],[Pclass]]=2,"Second Class","Third Class"))</f>
        <v>Third Class</v>
      </c>
      <c r="F427" t="s">
        <v>616</v>
      </c>
      <c r="G427" t="s">
        <v>13</v>
      </c>
      <c r="I427">
        <v>0</v>
      </c>
      <c r="J427">
        <v>0</v>
      </c>
      <c r="K427" t="s">
        <v>617</v>
      </c>
      <c r="L427">
        <v>7.25</v>
      </c>
      <c r="N427" t="s">
        <v>15</v>
      </c>
    </row>
    <row r="428" spans="1:14" x14ac:dyDescent="0.25">
      <c r="A428">
        <v>427</v>
      </c>
      <c r="B428">
        <v>1</v>
      </c>
      <c r="C428" t="str">
        <f>IF(Table13[[#This Row],[Survived]]=1,"Survived","Died")</f>
        <v>Survived</v>
      </c>
      <c r="D428">
        <v>2</v>
      </c>
      <c r="E428" t="str">
        <f>IF(Table13[[#This Row],[Pclass]]=1,"First Class",IF(Table13[[#This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IF(Table13[[#This Row],[Survived]]=1,"Survived","Died")</f>
        <v>Survived</v>
      </c>
      <c r="D429">
        <v>2</v>
      </c>
      <c r="E429" t="str">
        <f>IF(Table13[[#This Row],[Pclass]]=1,"First Class",IF(Table13[[#This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IF(Table13[[#This Row],[Survived]]=1,"Survived","Died")</f>
        <v>Died</v>
      </c>
      <c r="D430">
        <v>3</v>
      </c>
      <c r="E430" t="str">
        <f>IF(Table13[[#This Row],[Pclass]]=1,"First Class",IF(Table13[[#This Row],[Pclass]]=2,"Second Class","Third Class"))</f>
        <v>Third Class</v>
      </c>
      <c r="F430" t="s">
        <v>620</v>
      </c>
      <c r="G430" t="s">
        <v>13</v>
      </c>
      <c r="I430">
        <v>0</v>
      </c>
      <c r="J430">
        <v>0</v>
      </c>
      <c r="K430">
        <v>364851</v>
      </c>
      <c r="L430">
        <v>7.75</v>
      </c>
      <c r="N430" t="s">
        <v>27</v>
      </c>
    </row>
    <row r="431" spans="1:14" x14ac:dyDescent="0.25">
      <c r="A431">
        <v>430</v>
      </c>
      <c r="B431">
        <v>1</v>
      </c>
      <c r="C431" t="str">
        <f>IF(Table13[[#This Row],[Survived]]=1,"Survived","Died")</f>
        <v>Survived</v>
      </c>
      <c r="D431">
        <v>3</v>
      </c>
      <c r="E431" t="str">
        <f>IF(Table13[[#This Row],[Pclass]]=1,"First Class",IF(Table13[[#This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IF(Table13[[#This Row],[Survived]]=1,"Survived","Died")</f>
        <v>Survived</v>
      </c>
      <c r="D432">
        <v>1</v>
      </c>
      <c r="E432" t="str">
        <f>IF(Table13[[#This Row],[Pclass]]=1,"First Class",IF(Table13[[#This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IF(Table13[[#This Row],[Survived]]=1,"Survived","Died")</f>
        <v>Survived</v>
      </c>
      <c r="D433">
        <v>3</v>
      </c>
      <c r="E433" t="str">
        <f>IF(Table13[[#This Row],[Pclass]]=1,"First Class",IF(Table13[[#This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IF(Table13[[#This Row],[Survived]]=1,"Survived","Died")</f>
        <v>Survived</v>
      </c>
      <c r="D434">
        <v>2</v>
      </c>
      <c r="E434" t="str">
        <f>IF(Table13[[#This Row],[Pclass]]=1,"First Class",IF(Table13[[#This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IF(Table13[[#This Row],[Survived]]=1,"Survived","Died")</f>
        <v>Died</v>
      </c>
      <c r="D435">
        <v>3</v>
      </c>
      <c r="E435" t="str">
        <f>IF(Table13[[#This Row],[Pclass]]=1,"First Class",IF(Table13[[#This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IF(Table13[[#This Row],[Survived]]=1,"Survived","Died")</f>
        <v>Died</v>
      </c>
      <c r="D436">
        <v>1</v>
      </c>
      <c r="E436" t="str">
        <f>IF(Table13[[#This Row],[Pclass]]=1,"First Class",IF(Table13[[#This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IF(Table13[[#This Row],[Survived]]=1,"Survived","Died")</f>
        <v>Survived</v>
      </c>
      <c r="D437">
        <v>1</v>
      </c>
      <c r="E437" t="str">
        <f>IF(Table13[[#This Row],[Pclass]]=1,"First Class",IF(Table13[[#This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IF(Table13[[#This Row],[Survived]]=1,"Survived","Died")</f>
        <v>Died</v>
      </c>
      <c r="D438">
        <v>3</v>
      </c>
      <c r="E438" t="str">
        <f>IF(Table13[[#This Row],[Pclass]]=1,"First Class",IF(Table13[[#This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IF(Table13[[#This Row],[Survived]]=1,"Survived","Died")</f>
        <v>Survived</v>
      </c>
      <c r="D439">
        <v>2</v>
      </c>
      <c r="E439" t="str">
        <f>IF(Table13[[#This Row],[Pclass]]=1,"First Class",IF(Table13[[#This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IF(Table13[[#This Row],[Survived]]=1,"Survived","Died")</f>
        <v>Died</v>
      </c>
      <c r="D440">
        <v>1</v>
      </c>
      <c r="E440" t="str">
        <f>IF(Table13[[#This Row],[Pclass]]=1,"First Class",IF(Table13[[#This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IF(Table13[[#This Row],[Survived]]=1,"Survived","Died")</f>
        <v>Died</v>
      </c>
      <c r="D441">
        <v>2</v>
      </c>
      <c r="E441" t="str">
        <f>IF(Table13[[#This Row],[Pclass]]=1,"First Class",IF(Table13[[#This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IF(Table13[[#This Row],[Survived]]=1,"Survived","Died")</f>
        <v>Survived</v>
      </c>
      <c r="D442">
        <v>2</v>
      </c>
      <c r="E442" t="str">
        <f>IF(Table13[[#This Row],[Pclass]]=1,"First Class",IF(Table13[[#This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IF(Table13[[#This Row],[Survived]]=1,"Survived","Died")</f>
        <v>Died</v>
      </c>
      <c r="D443">
        <v>3</v>
      </c>
      <c r="E443" t="str">
        <f>IF(Table13[[#This Row],[Pclass]]=1,"First Class",IF(Table13[[#This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IF(Table13[[#This Row],[Survived]]=1,"Survived","Died")</f>
        <v>Died</v>
      </c>
      <c r="D444">
        <v>3</v>
      </c>
      <c r="E444" t="str">
        <f>IF(Table13[[#This Row],[Pclass]]=1,"First Class",IF(Table13[[#This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IF(Table13[[#This Row],[Survived]]=1,"Survived","Died")</f>
        <v>Survived</v>
      </c>
      <c r="D445">
        <v>2</v>
      </c>
      <c r="E445" t="str">
        <f>IF(Table13[[#This Row],[Pclass]]=1,"First Class",IF(Table13[[#This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IF(Table13[[#This Row],[Survived]]=1,"Survived","Died")</f>
        <v>Survived</v>
      </c>
      <c r="D446">
        <v>3</v>
      </c>
      <c r="E446" t="str">
        <f>IF(Table13[[#This Row],[Pclass]]=1,"First Class",IF(Table13[[#This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IF(Table13[[#This Row],[Survived]]=1,"Survived","Died")</f>
        <v>Survived</v>
      </c>
      <c r="D447">
        <v>1</v>
      </c>
      <c r="E447" t="str">
        <f>IF(Table13[[#This Row],[Pclass]]=1,"First Class",IF(Table13[[#This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IF(Table13[[#This Row],[Survived]]=1,"Survived","Died")</f>
        <v>Survived</v>
      </c>
      <c r="D448">
        <v>2</v>
      </c>
      <c r="E448" t="str">
        <f>IF(Table13[[#This Row],[Pclass]]=1,"First Class",IF(Table13[[#This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IF(Table13[[#This Row],[Survived]]=1,"Survived","Died")</f>
        <v>Survived</v>
      </c>
      <c r="D449">
        <v>1</v>
      </c>
      <c r="E449" t="str">
        <f>IF(Table13[[#This Row],[Pclass]]=1,"First Class",IF(Table13[[#This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IF(Table13[[#This Row],[Survived]]=1,"Survived","Died")</f>
        <v>Survived</v>
      </c>
      <c r="D450">
        <v>3</v>
      </c>
      <c r="E450" t="str">
        <f>IF(Table13[[#This Row],[Pclass]]=1,"First Class",IF(Table13[[#This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IF(Table13[[#This Row],[Survived]]=1,"Survived","Died")</f>
        <v>Survived</v>
      </c>
      <c r="D451">
        <v>1</v>
      </c>
      <c r="E451" t="str">
        <f>IF(Table13[[#This Row],[Pclass]]=1,"First Class",IF(Table13[[#This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IF(Table13[[#This Row],[Survived]]=1,"Survived","Died")</f>
        <v>Died</v>
      </c>
      <c r="D452">
        <v>2</v>
      </c>
      <c r="E452" t="str">
        <f>IF(Table13[[#This Row],[Pclass]]=1,"First Class",IF(Table13[[#This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IF(Table13[[#This Row],[Survived]]=1,"Survived","Died")</f>
        <v>Died</v>
      </c>
      <c r="D453">
        <v>3</v>
      </c>
      <c r="E453" t="str">
        <f>IF(Table13[[#This Row],[Pclass]]=1,"First Class",IF(Table13[[#This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IF(Table13[[#This Row],[Survived]]=1,"Survived","Died")</f>
        <v>Died</v>
      </c>
      <c r="D454">
        <v>1</v>
      </c>
      <c r="E454" t="str">
        <f>IF(Table13[[#This Row],[Pclass]]=1,"First Class",IF(Table13[[#This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IF(Table13[[#This Row],[Survived]]=1,"Survived","Died")</f>
        <v>Survived</v>
      </c>
      <c r="D455">
        <v>1</v>
      </c>
      <c r="E455" t="str">
        <f>IF(Table13[[#This Row],[Pclass]]=1,"First Class",IF(Table13[[#This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IF(Table13[[#This Row],[Survived]]=1,"Survived","Died")</f>
        <v>Died</v>
      </c>
      <c r="D456">
        <v>3</v>
      </c>
      <c r="E456" t="str">
        <f>IF(Table13[[#This Row],[Pclass]]=1,"First Class",IF(Table13[[#This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IF(Table13[[#This Row],[Survived]]=1,"Survived","Died")</f>
        <v>Survived</v>
      </c>
      <c r="D457">
        <v>3</v>
      </c>
      <c r="E457" t="str">
        <f>IF(Table13[[#This Row],[Pclass]]=1,"First Class",IF(Table13[[#This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IF(Table13[[#This Row],[Survived]]=1,"Survived","Died")</f>
        <v>Died</v>
      </c>
      <c r="D458">
        <v>1</v>
      </c>
      <c r="E458" t="str">
        <f>IF(Table13[[#This Row],[Pclass]]=1,"First Class",IF(Table13[[#This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IF(Table13[[#This Row],[Survived]]=1,"Survived","Died")</f>
        <v>Survived</v>
      </c>
      <c r="D459">
        <v>1</v>
      </c>
      <c r="E459" t="str">
        <f>IF(Table13[[#This Row],[Pclass]]=1,"First Class",IF(Table13[[#This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IF(Table13[[#This Row],[Survived]]=1,"Survived","Died")</f>
        <v>Survived</v>
      </c>
      <c r="D460">
        <v>2</v>
      </c>
      <c r="E460" t="str">
        <f>IF(Table13[[#This Row],[Pclass]]=1,"First Class",IF(Table13[[#This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IF(Table13[[#This Row],[Survived]]=1,"Survived","Died")</f>
        <v>Died</v>
      </c>
      <c r="D461">
        <v>3</v>
      </c>
      <c r="E461" t="str">
        <f>IF(Table13[[#This Row],[Pclass]]=1,"First Class",IF(Table13[[#This Row],[Pclass]]=2,"Second Class","Third Class"))</f>
        <v>Third Class</v>
      </c>
      <c r="F461" t="s">
        <v>665</v>
      </c>
      <c r="G461" t="s">
        <v>13</v>
      </c>
      <c r="I461">
        <v>0</v>
      </c>
      <c r="J461">
        <v>0</v>
      </c>
      <c r="K461">
        <v>371060</v>
      </c>
      <c r="L461">
        <v>7.75</v>
      </c>
      <c r="N461" t="s">
        <v>27</v>
      </c>
    </row>
    <row r="462" spans="1:14" x14ac:dyDescent="0.25">
      <c r="A462">
        <v>461</v>
      </c>
      <c r="B462">
        <v>1</v>
      </c>
      <c r="C462" t="str">
        <f>IF(Table13[[#This Row],[Survived]]=1,"Survived","Died")</f>
        <v>Survived</v>
      </c>
      <c r="D462">
        <v>1</v>
      </c>
      <c r="E462" t="str">
        <f>IF(Table13[[#This Row],[Pclass]]=1,"First Class",IF(Table13[[#This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IF(Table13[[#This Row],[Survived]]=1,"Survived","Died")</f>
        <v>Died</v>
      </c>
      <c r="D463">
        <v>3</v>
      </c>
      <c r="E463" t="str">
        <f>IF(Table13[[#This Row],[Pclass]]=1,"First Class",IF(Table13[[#This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IF(Table13[[#This Row],[Survived]]=1,"Survived","Died")</f>
        <v>Died</v>
      </c>
      <c r="D464">
        <v>1</v>
      </c>
      <c r="E464" t="str">
        <f>IF(Table13[[#This Row],[Pclass]]=1,"First Class",IF(Table13[[#This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IF(Table13[[#This Row],[Survived]]=1,"Survived","Died")</f>
        <v>Died</v>
      </c>
      <c r="D465">
        <v>2</v>
      </c>
      <c r="E465" t="str">
        <f>IF(Table13[[#This Row],[Pclass]]=1,"First Class",IF(Table13[[#This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IF(Table13[[#This Row],[Survived]]=1,"Survived","Died")</f>
        <v>Died</v>
      </c>
      <c r="D466">
        <v>3</v>
      </c>
      <c r="E466" t="str">
        <f>IF(Table13[[#This Row],[Pclass]]=1,"First Class",IF(Table13[[#This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IF(Table13[[#This Row],[Survived]]=1,"Survived","Died")</f>
        <v>Died</v>
      </c>
      <c r="D467">
        <v>3</v>
      </c>
      <c r="E467" t="str">
        <f>IF(Table13[[#This Row],[Pclass]]=1,"First Class",IF(Table13[[#This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IF(Table13[[#This Row],[Survived]]=1,"Survived","Died")</f>
        <v>Died</v>
      </c>
      <c r="D468">
        <v>2</v>
      </c>
      <c r="E468" t="str">
        <f>IF(Table13[[#This Row],[Pclass]]=1,"First Class",IF(Table13[[#This Row],[Pclass]]=2,"Second Class","Third Class"))</f>
        <v>Second Class</v>
      </c>
      <c r="F468" t="s">
        <v>676</v>
      </c>
      <c r="G468" t="s">
        <v>13</v>
      </c>
      <c r="I468">
        <v>0</v>
      </c>
      <c r="J468">
        <v>0</v>
      </c>
      <c r="K468">
        <v>239853</v>
      </c>
      <c r="L468">
        <v>0</v>
      </c>
      <c r="N468" t="s">
        <v>15</v>
      </c>
    </row>
    <row r="469" spans="1:14" x14ac:dyDescent="0.25">
      <c r="A469">
        <v>468</v>
      </c>
      <c r="B469">
        <v>0</v>
      </c>
      <c r="C469" t="str">
        <f>IF(Table13[[#This Row],[Survived]]=1,"Survived","Died")</f>
        <v>Died</v>
      </c>
      <c r="D469">
        <v>1</v>
      </c>
      <c r="E469" t="str">
        <f>IF(Table13[[#This Row],[Pclass]]=1,"First Class",IF(Table13[[#This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IF(Table13[[#This Row],[Survived]]=1,"Survived","Died")</f>
        <v>Died</v>
      </c>
      <c r="D470">
        <v>3</v>
      </c>
      <c r="E470" t="str">
        <f>IF(Table13[[#This Row],[Pclass]]=1,"First Class",IF(Table13[[#This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IF(Table13[[#This Row],[Survived]]=1,"Survived","Died")</f>
        <v>Survived</v>
      </c>
      <c r="D471">
        <v>3</v>
      </c>
      <c r="E471" t="str">
        <f>IF(Table13[[#This Row],[Pclass]]=1,"First Class",IF(Table13[[#This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IF(Table13[[#This Row],[Survived]]=1,"Survived","Died")</f>
        <v>Died</v>
      </c>
      <c r="D472">
        <v>3</v>
      </c>
      <c r="E472" t="str">
        <f>IF(Table13[[#This Row],[Pclass]]=1,"First Class",IF(Table13[[#This Row],[Pclass]]=2,"Second Class","Third Class"))</f>
        <v>Third Class</v>
      </c>
      <c r="F472" t="s">
        <v>680</v>
      </c>
      <c r="G472" t="s">
        <v>13</v>
      </c>
      <c r="I472">
        <v>0</v>
      </c>
      <c r="J472">
        <v>0</v>
      </c>
      <c r="K472">
        <v>323592</v>
      </c>
      <c r="L472">
        <v>7.25</v>
      </c>
      <c r="N472" t="s">
        <v>15</v>
      </c>
    </row>
    <row r="473" spans="1:14" x14ac:dyDescent="0.25">
      <c r="A473">
        <v>472</v>
      </c>
      <c r="B473">
        <v>0</v>
      </c>
      <c r="C473" t="str">
        <f>IF(Table13[[#This Row],[Survived]]=1,"Survived","Died")</f>
        <v>Died</v>
      </c>
      <c r="D473">
        <v>3</v>
      </c>
      <c r="E473" t="str">
        <f>IF(Table13[[#This Row],[Pclass]]=1,"First Class",IF(Table13[[#This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IF(Table13[[#This Row],[Survived]]=1,"Survived","Died")</f>
        <v>Survived</v>
      </c>
      <c r="D474">
        <v>2</v>
      </c>
      <c r="E474" t="str">
        <f>IF(Table13[[#This Row],[Pclass]]=1,"First Class",IF(Table13[[#This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IF(Table13[[#This Row],[Survived]]=1,"Survived","Died")</f>
        <v>Survived</v>
      </c>
      <c r="D475">
        <v>2</v>
      </c>
      <c r="E475" t="str">
        <f>IF(Table13[[#This Row],[Pclass]]=1,"First Class",IF(Table13[[#This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IF(Table13[[#This Row],[Survived]]=1,"Survived","Died")</f>
        <v>Died</v>
      </c>
      <c r="D476">
        <v>3</v>
      </c>
      <c r="E476" t="str">
        <f>IF(Table13[[#This Row],[Pclass]]=1,"First Class",IF(Table13[[#This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IF(Table13[[#This Row],[Survived]]=1,"Survived","Died")</f>
        <v>Died</v>
      </c>
      <c r="D477">
        <v>1</v>
      </c>
      <c r="E477" t="str">
        <f>IF(Table13[[#This Row],[Pclass]]=1,"First Class",IF(Table13[[#This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IF(Table13[[#This Row],[Survived]]=1,"Survived","Died")</f>
        <v>Died</v>
      </c>
      <c r="D478">
        <v>2</v>
      </c>
      <c r="E478" t="str">
        <f>IF(Table13[[#This Row],[Pclass]]=1,"First Class",IF(Table13[[#This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IF(Table13[[#This Row],[Survived]]=1,"Survived","Died")</f>
        <v>Died</v>
      </c>
      <c r="D479">
        <v>3</v>
      </c>
      <c r="E479" t="str">
        <f>IF(Table13[[#This Row],[Pclass]]=1,"First Class",IF(Table13[[#This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IF(Table13[[#This Row],[Survived]]=1,"Survived","Died")</f>
        <v>Died</v>
      </c>
      <c r="D480">
        <v>3</v>
      </c>
      <c r="E480" t="str">
        <f>IF(Table13[[#This Row],[Pclass]]=1,"First Class",IF(Table13[[#This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IF(Table13[[#This Row],[Survived]]=1,"Survived","Died")</f>
        <v>Survived</v>
      </c>
      <c r="D481">
        <v>3</v>
      </c>
      <c r="E481" t="str">
        <f>IF(Table13[[#This Row],[Pclass]]=1,"First Class",IF(Table13[[#This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IF(Table13[[#This Row],[Survived]]=1,"Survived","Died")</f>
        <v>Died</v>
      </c>
      <c r="D482">
        <v>3</v>
      </c>
      <c r="E482" t="str">
        <f>IF(Table13[[#This Row],[Pclass]]=1,"First Class",IF(Table13[[#This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IF(Table13[[#This Row],[Survived]]=1,"Survived","Died")</f>
        <v>Died</v>
      </c>
      <c r="D483">
        <v>2</v>
      </c>
      <c r="E483" t="str">
        <f>IF(Table13[[#This Row],[Pclass]]=1,"First Class",IF(Table13[[#This Row],[Pclass]]=2,"Second Class","Third Class"))</f>
        <v>Second Class</v>
      </c>
      <c r="F483" t="s">
        <v>693</v>
      </c>
      <c r="G483" t="s">
        <v>13</v>
      </c>
      <c r="I483">
        <v>0</v>
      </c>
      <c r="J483">
        <v>0</v>
      </c>
      <c r="K483">
        <v>239854</v>
      </c>
      <c r="L483">
        <v>0</v>
      </c>
      <c r="N483" t="s">
        <v>15</v>
      </c>
    </row>
    <row r="484" spans="1:14" x14ac:dyDescent="0.25">
      <c r="A484">
        <v>483</v>
      </c>
      <c r="B484">
        <v>0</v>
      </c>
      <c r="C484" t="str">
        <f>IF(Table13[[#This Row],[Survived]]=1,"Survived","Died")</f>
        <v>Died</v>
      </c>
      <c r="D484">
        <v>3</v>
      </c>
      <c r="E484" t="str">
        <f>IF(Table13[[#This Row],[Pclass]]=1,"First Class",IF(Table13[[#This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IF(Table13[[#This Row],[Survived]]=1,"Survived","Died")</f>
        <v>Survived</v>
      </c>
      <c r="D485">
        <v>3</v>
      </c>
      <c r="E485" t="str">
        <f>IF(Table13[[#This Row],[Pclass]]=1,"First Class",IF(Table13[[#This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IF(Table13[[#This Row],[Survived]]=1,"Survived","Died")</f>
        <v>Survived</v>
      </c>
      <c r="D486">
        <v>1</v>
      </c>
      <c r="E486" t="str">
        <f>IF(Table13[[#This Row],[Pclass]]=1,"First Class",IF(Table13[[#This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IF(Table13[[#This Row],[Survived]]=1,"Survived","Died")</f>
        <v>Died</v>
      </c>
      <c r="D487">
        <v>3</v>
      </c>
      <c r="E487" t="str">
        <f>IF(Table13[[#This Row],[Pclass]]=1,"First Class",IF(Table13[[#This Row],[Pclass]]=2,"Second Class","Third Class"))</f>
        <v>Third Class</v>
      </c>
      <c r="F487" t="s">
        <v>698</v>
      </c>
      <c r="G487" t="s">
        <v>17</v>
      </c>
      <c r="I487">
        <v>3</v>
      </c>
      <c r="J487">
        <v>1</v>
      </c>
      <c r="K487">
        <v>4133</v>
      </c>
      <c r="L487">
        <v>25.466699999999999</v>
      </c>
      <c r="N487" t="s">
        <v>15</v>
      </c>
    </row>
    <row r="488" spans="1:14" x14ac:dyDescent="0.25">
      <c r="A488">
        <v>487</v>
      </c>
      <c r="B488">
        <v>1</v>
      </c>
      <c r="C488" t="str">
        <f>IF(Table13[[#This Row],[Survived]]=1,"Survived","Died")</f>
        <v>Survived</v>
      </c>
      <c r="D488">
        <v>1</v>
      </c>
      <c r="E488" t="str">
        <f>IF(Table13[[#This Row],[Pclass]]=1,"First Class",IF(Table13[[#This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IF(Table13[[#This Row],[Survived]]=1,"Survived","Died")</f>
        <v>Died</v>
      </c>
      <c r="D489">
        <v>1</v>
      </c>
      <c r="E489" t="str">
        <f>IF(Table13[[#This Row],[Pclass]]=1,"First Class",IF(Table13[[#This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IF(Table13[[#This Row],[Survived]]=1,"Survived","Died")</f>
        <v>Died</v>
      </c>
      <c r="D490">
        <v>3</v>
      </c>
      <c r="E490" t="str">
        <f>IF(Table13[[#This Row],[Pclass]]=1,"First Class",IF(Table13[[#This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IF(Table13[[#This Row],[Survived]]=1,"Survived","Died")</f>
        <v>Survived</v>
      </c>
      <c r="D491">
        <v>3</v>
      </c>
      <c r="E491" t="str">
        <f>IF(Table13[[#This Row],[Pclass]]=1,"First Class",IF(Table13[[#This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IF(Table13[[#This Row],[Survived]]=1,"Survived","Died")</f>
        <v>Died</v>
      </c>
      <c r="D492">
        <v>3</v>
      </c>
      <c r="E492" t="str">
        <f>IF(Table13[[#This Row],[Pclass]]=1,"First Class",IF(Table13[[#This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IF(Table13[[#This Row],[Survived]]=1,"Survived","Died")</f>
        <v>Died</v>
      </c>
      <c r="D493">
        <v>3</v>
      </c>
      <c r="E493" t="str">
        <f>IF(Table13[[#This Row],[Pclass]]=1,"First Class",IF(Table13[[#This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IF(Table13[[#This Row],[Survived]]=1,"Survived","Died")</f>
        <v>Died</v>
      </c>
      <c r="D494">
        <v>1</v>
      </c>
      <c r="E494" t="str">
        <f>IF(Table13[[#This Row],[Pclass]]=1,"First Class",IF(Table13[[#This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IF(Table13[[#This Row],[Survived]]=1,"Survived","Died")</f>
        <v>Died</v>
      </c>
      <c r="D495">
        <v>1</v>
      </c>
      <c r="E495" t="str">
        <f>IF(Table13[[#This Row],[Pclass]]=1,"First Class",IF(Table13[[#This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IF(Table13[[#This Row],[Survived]]=1,"Survived","Died")</f>
        <v>Died</v>
      </c>
      <c r="D496">
        <v>3</v>
      </c>
      <c r="E496" t="str">
        <f>IF(Table13[[#This Row],[Pclass]]=1,"First Class",IF(Table13[[#This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IF(Table13[[#This Row],[Survived]]=1,"Survived","Died")</f>
        <v>Died</v>
      </c>
      <c r="D497">
        <v>3</v>
      </c>
      <c r="E497" t="str">
        <f>IF(Table13[[#This Row],[Pclass]]=1,"First Class",IF(Table13[[#This Row],[Pclass]]=2,"Second Class","Third Class"))</f>
        <v>Third Class</v>
      </c>
      <c r="F497" t="s">
        <v>714</v>
      </c>
      <c r="G497" t="s">
        <v>13</v>
      </c>
      <c r="I497">
        <v>0</v>
      </c>
      <c r="J497">
        <v>0</v>
      </c>
      <c r="K497">
        <v>2627</v>
      </c>
      <c r="L497">
        <v>14.458299999999999</v>
      </c>
      <c r="N497" t="s">
        <v>20</v>
      </c>
    </row>
    <row r="498" spans="1:14" x14ac:dyDescent="0.25">
      <c r="A498">
        <v>497</v>
      </c>
      <c r="B498">
        <v>1</v>
      </c>
      <c r="C498" t="str">
        <f>IF(Table13[[#This Row],[Survived]]=1,"Survived","Died")</f>
        <v>Survived</v>
      </c>
      <c r="D498">
        <v>1</v>
      </c>
      <c r="E498" t="str">
        <f>IF(Table13[[#This Row],[Pclass]]=1,"First Class",IF(Table13[[#This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IF(Table13[[#This Row],[Survived]]=1,"Survived","Died")</f>
        <v>Died</v>
      </c>
      <c r="D499">
        <v>3</v>
      </c>
      <c r="E499" t="str">
        <f>IF(Table13[[#This Row],[Pclass]]=1,"First Class",IF(Table13[[#This Row],[Pclass]]=2,"Second Class","Third Class"))</f>
        <v>Third Class</v>
      </c>
      <c r="F499" t="s">
        <v>717</v>
      </c>
      <c r="G499" t="s">
        <v>13</v>
      </c>
      <c r="I499">
        <v>0</v>
      </c>
      <c r="J499">
        <v>0</v>
      </c>
      <c r="K499" t="s">
        <v>718</v>
      </c>
      <c r="L499">
        <v>15.1</v>
      </c>
      <c r="N499" t="s">
        <v>15</v>
      </c>
    </row>
    <row r="500" spans="1:14" x14ac:dyDescent="0.25">
      <c r="A500">
        <v>499</v>
      </c>
      <c r="B500">
        <v>0</v>
      </c>
      <c r="C500" t="str">
        <f>IF(Table13[[#This Row],[Survived]]=1,"Survived","Died")</f>
        <v>Died</v>
      </c>
      <c r="D500">
        <v>1</v>
      </c>
      <c r="E500" t="str">
        <f>IF(Table13[[#This Row],[Pclass]]=1,"First Class",IF(Table13[[#This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IF(Table13[[#This Row],[Survived]]=1,"Survived","Died")</f>
        <v>Died</v>
      </c>
      <c r="D501">
        <v>3</v>
      </c>
      <c r="E501" t="str">
        <f>IF(Table13[[#This Row],[Pclass]]=1,"First Class",IF(Table13[[#This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IF(Table13[[#This Row],[Survived]]=1,"Survived","Died")</f>
        <v>Died</v>
      </c>
      <c r="D502">
        <v>3</v>
      </c>
      <c r="E502" t="str">
        <f>IF(Table13[[#This Row],[Pclass]]=1,"First Class",IF(Table13[[#This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IF(Table13[[#This Row],[Survived]]=1,"Survived","Died")</f>
        <v>Died</v>
      </c>
      <c r="D503">
        <v>3</v>
      </c>
      <c r="E503" t="str">
        <f>IF(Table13[[#This Row],[Pclass]]=1,"First Class",IF(Table13[[#This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IF(Table13[[#This Row],[Survived]]=1,"Survived","Died")</f>
        <v>Died</v>
      </c>
      <c r="D504">
        <v>3</v>
      </c>
      <c r="E504" t="str">
        <f>IF(Table13[[#This Row],[Pclass]]=1,"First Class",IF(Table13[[#This Row],[Pclass]]=2,"Second Class","Third Class"))</f>
        <v>Third Class</v>
      </c>
      <c r="F504" t="s">
        <v>723</v>
      </c>
      <c r="G504" t="s">
        <v>17</v>
      </c>
      <c r="I504">
        <v>0</v>
      </c>
      <c r="J504">
        <v>0</v>
      </c>
      <c r="K504">
        <v>330909</v>
      </c>
      <c r="L504">
        <v>7.6292</v>
      </c>
      <c r="N504" t="s">
        <v>27</v>
      </c>
    </row>
    <row r="505" spans="1:14" x14ac:dyDescent="0.25">
      <c r="A505">
        <v>504</v>
      </c>
      <c r="B505">
        <v>0</v>
      </c>
      <c r="C505" t="str">
        <f>IF(Table13[[#This Row],[Survived]]=1,"Survived","Died")</f>
        <v>Died</v>
      </c>
      <c r="D505">
        <v>3</v>
      </c>
      <c r="E505" t="str">
        <f>IF(Table13[[#This Row],[Pclass]]=1,"First Class",IF(Table13[[#This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IF(Table13[[#This Row],[Survived]]=1,"Survived","Died")</f>
        <v>Survived</v>
      </c>
      <c r="D506">
        <v>1</v>
      </c>
      <c r="E506" t="str">
        <f>IF(Table13[[#This Row],[Pclass]]=1,"First Class",IF(Table13[[#This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IF(Table13[[#This Row],[Survived]]=1,"Survived","Died")</f>
        <v>Died</v>
      </c>
      <c r="D507">
        <v>1</v>
      </c>
      <c r="E507" t="str">
        <f>IF(Table13[[#This Row],[Pclass]]=1,"First Class",IF(Table13[[#This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IF(Table13[[#This Row],[Survived]]=1,"Survived","Died")</f>
        <v>Survived</v>
      </c>
      <c r="D508">
        <v>2</v>
      </c>
      <c r="E508" t="str">
        <f>IF(Table13[[#This Row],[Pclass]]=1,"First Class",IF(Table13[[#This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IF(Table13[[#This Row],[Survived]]=1,"Survived","Died")</f>
        <v>Survived</v>
      </c>
      <c r="D509">
        <v>1</v>
      </c>
      <c r="E509" t="str">
        <f>IF(Table13[[#This Row],[Pclass]]=1,"First Class",IF(Table13[[#This Row],[Pclass]]=2,"Second Class","Third Class"))</f>
        <v>First Class</v>
      </c>
      <c r="F509" t="s">
        <v>729</v>
      </c>
      <c r="G509" t="s">
        <v>13</v>
      </c>
      <c r="I509">
        <v>0</v>
      </c>
      <c r="J509">
        <v>0</v>
      </c>
      <c r="K509">
        <v>111427</v>
      </c>
      <c r="L509">
        <v>26.55</v>
      </c>
      <c r="N509" t="s">
        <v>15</v>
      </c>
    </row>
    <row r="510" spans="1:14" x14ac:dyDescent="0.25">
      <c r="A510">
        <v>509</v>
      </c>
      <c r="B510">
        <v>0</v>
      </c>
      <c r="C510" t="str">
        <f>IF(Table13[[#This Row],[Survived]]=1,"Survived","Died")</f>
        <v>Died</v>
      </c>
      <c r="D510">
        <v>3</v>
      </c>
      <c r="E510" t="str">
        <f>IF(Table13[[#This Row],[Pclass]]=1,"First Class",IF(Table13[[#This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IF(Table13[[#This Row],[Survived]]=1,"Survived","Died")</f>
        <v>Survived</v>
      </c>
      <c r="D511">
        <v>3</v>
      </c>
      <c r="E511" t="str">
        <f>IF(Table13[[#This Row],[Pclass]]=1,"First Class",IF(Table13[[#This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IF(Table13[[#This Row],[Survived]]=1,"Survived","Died")</f>
        <v>Survived</v>
      </c>
      <c r="D512">
        <v>3</v>
      </c>
      <c r="E512" t="str">
        <f>IF(Table13[[#This Row],[Pclass]]=1,"First Class",IF(Table13[[#This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IF(Table13[[#This Row],[Survived]]=1,"Survived","Died")</f>
        <v>Died</v>
      </c>
      <c r="D513">
        <v>3</v>
      </c>
      <c r="E513" t="str">
        <f>IF(Table13[[#This Row],[Pclass]]=1,"First Class",IF(Table13[[#This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IF(Table13[[#This Row],[Survived]]=1,"Survived","Died")</f>
        <v>Survived</v>
      </c>
      <c r="D514">
        <v>1</v>
      </c>
      <c r="E514" t="str">
        <f>IF(Table13[[#This Row],[Pclass]]=1,"First Class",IF(Table13[[#This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IF(Table13[[#This Row],[Survived]]=1,"Survived","Died")</f>
        <v>Survived</v>
      </c>
      <c r="D515">
        <v>1</v>
      </c>
      <c r="E515" t="str">
        <f>IF(Table13[[#This Row],[Pclass]]=1,"First Class",IF(Table13[[#This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IF(Table13[[#This Row],[Survived]]=1,"Survived","Died")</f>
        <v>Died</v>
      </c>
      <c r="D516">
        <v>3</v>
      </c>
      <c r="E516" t="str">
        <f>IF(Table13[[#This Row],[Pclass]]=1,"First Class",IF(Table13[[#This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IF(Table13[[#This Row],[Survived]]=1,"Survived","Died")</f>
        <v>Died</v>
      </c>
      <c r="D517">
        <v>1</v>
      </c>
      <c r="E517" t="str">
        <f>IF(Table13[[#This Row],[Pclass]]=1,"First Class",IF(Table13[[#This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IF(Table13[[#This Row],[Survived]]=1,"Survived","Died")</f>
        <v>Survived</v>
      </c>
      <c r="D518">
        <v>2</v>
      </c>
      <c r="E518" t="str">
        <f>IF(Table13[[#This Row],[Pclass]]=1,"First Class",IF(Table13[[#This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IF(Table13[[#This Row],[Survived]]=1,"Survived","Died")</f>
        <v>Died</v>
      </c>
      <c r="D519">
        <v>3</v>
      </c>
      <c r="E519" t="str">
        <f>IF(Table13[[#This Row],[Pclass]]=1,"First Class",IF(Table13[[#This Row],[Pclass]]=2,"Second Class","Third Class"))</f>
        <v>Third Class</v>
      </c>
      <c r="F519" t="s">
        <v>746</v>
      </c>
      <c r="G519" t="s">
        <v>13</v>
      </c>
      <c r="I519">
        <v>0</v>
      </c>
      <c r="J519">
        <v>0</v>
      </c>
      <c r="K519">
        <v>371110</v>
      </c>
      <c r="L519">
        <v>24.15</v>
      </c>
      <c r="N519" t="s">
        <v>27</v>
      </c>
    </row>
    <row r="520" spans="1:14" x14ac:dyDescent="0.25">
      <c r="A520">
        <v>519</v>
      </c>
      <c r="B520">
        <v>1</v>
      </c>
      <c r="C520" t="str">
        <f>IF(Table13[[#This Row],[Survived]]=1,"Survived","Died")</f>
        <v>Survived</v>
      </c>
      <c r="D520">
        <v>2</v>
      </c>
      <c r="E520" t="str">
        <f>IF(Table13[[#This Row],[Pclass]]=1,"First Class",IF(Table13[[#This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IF(Table13[[#This Row],[Survived]]=1,"Survived","Died")</f>
        <v>Died</v>
      </c>
      <c r="D521">
        <v>3</v>
      </c>
      <c r="E521" t="str">
        <f>IF(Table13[[#This Row],[Pclass]]=1,"First Class",IF(Table13[[#This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IF(Table13[[#This Row],[Survived]]=1,"Survived","Died")</f>
        <v>Survived</v>
      </c>
      <c r="D522">
        <v>1</v>
      </c>
      <c r="E522" t="str">
        <f>IF(Table13[[#This Row],[Pclass]]=1,"First Class",IF(Table13[[#This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IF(Table13[[#This Row],[Survived]]=1,"Survived","Died")</f>
        <v>Died</v>
      </c>
      <c r="D523">
        <v>3</v>
      </c>
      <c r="E523" t="str">
        <f>IF(Table13[[#This Row],[Pclass]]=1,"First Class",IF(Table13[[#This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IF(Table13[[#This Row],[Survived]]=1,"Survived","Died")</f>
        <v>Died</v>
      </c>
      <c r="D524">
        <v>3</v>
      </c>
      <c r="E524" t="str">
        <f>IF(Table13[[#This Row],[Pclass]]=1,"First Class",IF(Table13[[#This Row],[Pclass]]=2,"Second Class","Third Class"))</f>
        <v>Third Class</v>
      </c>
      <c r="F524" t="s">
        <v>752</v>
      </c>
      <c r="G524" t="s">
        <v>13</v>
      </c>
      <c r="I524">
        <v>0</v>
      </c>
      <c r="J524">
        <v>0</v>
      </c>
      <c r="K524">
        <v>2624</v>
      </c>
      <c r="L524">
        <v>7.2249999999999996</v>
      </c>
      <c r="N524" t="s">
        <v>20</v>
      </c>
    </row>
    <row r="525" spans="1:14" x14ac:dyDescent="0.25">
      <c r="A525">
        <v>524</v>
      </c>
      <c r="B525">
        <v>1</v>
      </c>
      <c r="C525" t="str">
        <f>IF(Table13[[#This Row],[Survived]]=1,"Survived","Died")</f>
        <v>Survived</v>
      </c>
      <c r="D525">
        <v>1</v>
      </c>
      <c r="E525" t="str">
        <f>IF(Table13[[#This Row],[Pclass]]=1,"First Class",IF(Table13[[#This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IF(Table13[[#This Row],[Survived]]=1,"Survived","Died")</f>
        <v>Died</v>
      </c>
      <c r="D526">
        <v>3</v>
      </c>
      <c r="E526" t="str">
        <f>IF(Table13[[#This Row],[Pclass]]=1,"First Class",IF(Table13[[#This Row],[Pclass]]=2,"Second Class","Third Class"))</f>
        <v>Third Class</v>
      </c>
      <c r="F526" t="s">
        <v>754</v>
      </c>
      <c r="G526" t="s">
        <v>13</v>
      </c>
      <c r="I526">
        <v>0</v>
      </c>
      <c r="J526">
        <v>0</v>
      </c>
      <c r="K526">
        <v>2700</v>
      </c>
      <c r="L526">
        <v>7.2291999999999996</v>
      </c>
      <c r="N526" t="s">
        <v>20</v>
      </c>
    </row>
    <row r="527" spans="1:14" x14ac:dyDescent="0.25">
      <c r="A527">
        <v>526</v>
      </c>
      <c r="B527">
        <v>0</v>
      </c>
      <c r="C527" t="str">
        <f>IF(Table13[[#This Row],[Survived]]=1,"Survived","Died")</f>
        <v>Died</v>
      </c>
      <c r="D527">
        <v>3</v>
      </c>
      <c r="E527" t="str">
        <f>IF(Table13[[#This Row],[Pclass]]=1,"First Class",IF(Table13[[#This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IF(Table13[[#This Row],[Survived]]=1,"Survived","Died")</f>
        <v>Survived</v>
      </c>
      <c r="D528">
        <v>2</v>
      </c>
      <c r="E528" t="str">
        <f>IF(Table13[[#This Row],[Pclass]]=1,"First Class",IF(Table13[[#This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IF(Table13[[#This Row],[Survived]]=1,"Survived","Died")</f>
        <v>Died</v>
      </c>
      <c r="D529">
        <v>1</v>
      </c>
      <c r="E529" t="str">
        <f>IF(Table13[[#This Row],[Pclass]]=1,"First Class",IF(Table13[[#This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IF(Table13[[#This Row],[Survived]]=1,"Survived","Died")</f>
        <v>Died</v>
      </c>
      <c r="D530">
        <v>3</v>
      </c>
      <c r="E530" t="str">
        <f>IF(Table13[[#This Row],[Pclass]]=1,"First Class",IF(Table13[[#This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IF(Table13[[#This Row],[Survived]]=1,"Survived","Died")</f>
        <v>Died</v>
      </c>
      <c r="D531">
        <v>2</v>
      </c>
      <c r="E531" t="str">
        <f>IF(Table13[[#This Row],[Pclass]]=1,"First Class",IF(Table13[[#This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IF(Table13[[#This Row],[Survived]]=1,"Survived","Died")</f>
        <v>Survived</v>
      </c>
      <c r="D532">
        <v>2</v>
      </c>
      <c r="E532" t="str">
        <f>IF(Table13[[#This Row],[Pclass]]=1,"First Class",IF(Table13[[#This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IF(Table13[[#This Row],[Survived]]=1,"Survived","Died")</f>
        <v>Died</v>
      </c>
      <c r="D533">
        <v>3</v>
      </c>
      <c r="E533" t="str">
        <f>IF(Table13[[#This Row],[Pclass]]=1,"First Class",IF(Table13[[#This Row],[Pclass]]=2,"Second Class","Third Class"))</f>
        <v>Third Class</v>
      </c>
      <c r="F533" t="s">
        <v>764</v>
      </c>
      <c r="G533" t="s">
        <v>13</v>
      </c>
      <c r="I533">
        <v>0</v>
      </c>
      <c r="J533">
        <v>0</v>
      </c>
      <c r="K533">
        <v>2641</v>
      </c>
      <c r="L533">
        <v>7.2291999999999996</v>
      </c>
      <c r="N533" t="s">
        <v>20</v>
      </c>
    </row>
    <row r="534" spans="1:14" x14ac:dyDescent="0.25">
      <c r="A534">
        <v>533</v>
      </c>
      <c r="B534">
        <v>0</v>
      </c>
      <c r="C534" t="str">
        <f>IF(Table13[[#This Row],[Survived]]=1,"Survived","Died")</f>
        <v>Died</v>
      </c>
      <c r="D534">
        <v>3</v>
      </c>
      <c r="E534" t="str">
        <f>IF(Table13[[#This Row],[Pclass]]=1,"First Class",IF(Table13[[#This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IF(Table13[[#This Row],[Survived]]=1,"Survived","Died")</f>
        <v>Survived</v>
      </c>
      <c r="D535">
        <v>3</v>
      </c>
      <c r="E535" t="str">
        <f>IF(Table13[[#This Row],[Pclass]]=1,"First Class",IF(Table13[[#This Row],[Pclass]]=2,"Second Class","Third Class"))</f>
        <v>Third Class</v>
      </c>
      <c r="F535" t="s">
        <v>766</v>
      </c>
      <c r="G535" t="s">
        <v>17</v>
      </c>
      <c r="I535">
        <v>0</v>
      </c>
      <c r="J535">
        <v>2</v>
      </c>
      <c r="K535">
        <v>2668</v>
      </c>
      <c r="L535">
        <v>22.3583</v>
      </c>
      <c r="N535" t="s">
        <v>20</v>
      </c>
    </row>
    <row r="536" spans="1:14" x14ac:dyDescent="0.25">
      <c r="A536">
        <v>535</v>
      </c>
      <c r="B536">
        <v>0</v>
      </c>
      <c r="C536" t="str">
        <f>IF(Table13[[#This Row],[Survived]]=1,"Survived","Died")</f>
        <v>Died</v>
      </c>
      <c r="D536">
        <v>3</v>
      </c>
      <c r="E536" t="str">
        <f>IF(Table13[[#This Row],[Pclass]]=1,"First Class",IF(Table13[[#This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IF(Table13[[#This Row],[Survived]]=1,"Survived","Died")</f>
        <v>Survived</v>
      </c>
      <c r="D537">
        <v>2</v>
      </c>
      <c r="E537" t="str">
        <f>IF(Table13[[#This Row],[Pclass]]=1,"First Class",IF(Table13[[#This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IF(Table13[[#This Row],[Survived]]=1,"Survived","Died")</f>
        <v>Died</v>
      </c>
      <c r="D538">
        <v>1</v>
      </c>
      <c r="E538" t="str">
        <f>IF(Table13[[#This Row],[Pclass]]=1,"First Class",IF(Table13[[#This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IF(Table13[[#This Row],[Survived]]=1,"Survived","Died")</f>
        <v>Survived</v>
      </c>
      <c r="D539">
        <v>1</v>
      </c>
      <c r="E539" t="str">
        <f>IF(Table13[[#This Row],[Pclass]]=1,"First Class",IF(Table13[[#This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IF(Table13[[#This Row],[Survived]]=1,"Survived","Died")</f>
        <v>Died</v>
      </c>
      <c r="D540">
        <v>3</v>
      </c>
      <c r="E540" t="str">
        <f>IF(Table13[[#This Row],[Pclass]]=1,"First Class",IF(Table13[[#This Row],[Pclass]]=2,"Second Class","Third Class"))</f>
        <v>Third Class</v>
      </c>
      <c r="F540" t="s">
        <v>773</v>
      </c>
      <c r="G540" t="s">
        <v>13</v>
      </c>
      <c r="I540">
        <v>0</v>
      </c>
      <c r="J540">
        <v>0</v>
      </c>
      <c r="K540">
        <v>364498</v>
      </c>
      <c r="L540">
        <v>14.5</v>
      </c>
      <c r="N540" t="s">
        <v>15</v>
      </c>
    </row>
    <row r="541" spans="1:14" x14ac:dyDescent="0.25">
      <c r="A541">
        <v>540</v>
      </c>
      <c r="B541">
        <v>1</v>
      </c>
      <c r="C541" t="str">
        <f>IF(Table13[[#This Row],[Survived]]=1,"Survived","Died")</f>
        <v>Survived</v>
      </c>
      <c r="D541">
        <v>1</v>
      </c>
      <c r="E541" t="str">
        <f>IF(Table13[[#This Row],[Pclass]]=1,"First Class",IF(Table13[[#This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IF(Table13[[#This Row],[Survived]]=1,"Survived","Died")</f>
        <v>Survived</v>
      </c>
      <c r="D542">
        <v>1</v>
      </c>
      <c r="E542" t="str">
        <f>IF(Table13[[#This Row],[Pclass]]=1,"First Class",IF(Table13[[#This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IF(Table13[[#This Row],[Survived]]=1,"Survived","Died")</f>
        <v>Died</v>
      </c>
      <c r="D543">
        <v>3</v>
      </c>
      <c r="E543" t="str">
        <f>IF(Table13[[#This Row],[Pclass]]=1,"First Class",IF(Table13[[#This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IF(Table13[[#This Row],[Survived]]=1,"Survived","Died")</f>
        <v>Died</v>
      </c>
      <c r="D544">
        <v>3</v>
      </c>
      <c r="E544" t="str">
        <f>IF(Table13[[#This Row],[Pclass]]=1,"First Class",IF(Table13[[#This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IF(Table13[[#This Row],[Survived]]=1,"Survived","Died")</f>
        <v>Survived</v>
      </c>
      <c r="D545">
        <v>2</v>
      </c>
      <c r="E545" t="str">
        <f>IF(Table13[[#This Row],[Pclass]]=1,"First Class",IF(Table13[[#This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IF(Table13[[#This Row],[Survived]]=1,"Survived","Died")</f>
        <v>Died</v>
      </c>
      <c r="D546">
        <v>1</v>
      </c>
      <c r="E546" t="str">
        <f>IF(Table13[[#This Row],[Pclass]]=1,"First Class",IF(Table13[[#This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IF(Table13[[#This Row],[Survived]]=1,"Survived","Died")</f>
        <v>Died</v>
      </c>
      <c r="D547">
        <v>1</v>
      </c>
      <c r="E547" t="str">
        <f>IF(Table13[[#This Row],[Pclass]]=1,"First Class",IF(Table13[[#This Row],[Pclass]]=2,"Second Class","Third Class"))</f>
        <v>First Class</v>
      </c>
      <c r="F547" t="s">
        <v>784</v>
      </c>
      <c r="G547" t="s">
        <v>13</v>
      </c>
      <c r="H547">
        <v>64</v>
      </c>
      <c r="I547">
        <v>0</v>
      </c>
      <c r="J547">
        <v>0</v>
      </c>
      <c r="K547">
        <v>693</v>
      </c>
      <c r="L547">
        <v>26</v>
      </c>
      <c r="N547" t="s">
        <v>15</v>
      </c>
    </row>
    <row r="548" spans="1:14" x14ac:dyDescent="0.25">
      <c r="A548">
        <v>547</v>
      </c>
      <c r="B548">
        <v>1</v>
      </c>
      <c r="C548" t="str">
        <f>IF(Table13[[#This Row],[Survived]]=1,"Survived","Died")</f>
        <v>Survived</v>
      </c>
      <c r="D548">
        <v>2</v>
      </c>
      <c r="E548" t="str">
        <f>IF(Table13[[#This Row],[Pclass]]=1,"First Class",IF(Table13[[#This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IF(Table13[[#This Row],[Survived]]=1,"Survived","Died")</f>
        <v>Survived</v>
      </c>
      <c r="D549">
        <v>2</v>
      </c>
      <c r="E549" t="str">
        <f>IF(Table13[[#This Row],[Pclass]]=1,"First Class",IF(Table13[[#This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IF(Table13[[#This Row],[Survived]]=1,"Survived","Died")</f>
        <v>Died</v>
      </c>
      <c r="D550">
        <v>3</v>
      </c>
      <c r="E550" t="str">
        <f>IF(Table13[[#This Row],[Pclass]]=1,"First Class",IF(Table13[[#This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IF(Table13[[#This Row],[Survived]]=1,"Survived","Died")</f>
        <v>Survived</v>
      </c>
      <c r="D551">
        <v>2</v>
      </c>
      <c r="E551" t="str">
        <f>IF(Table13[[#This Row],[Pclass]]=1,"First Class",IF(Table13[[#This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IF(Table13[[#This Row],[Survived]]=1,"Survived","Died")</f>
        <v>Survived</v>
      </c>
      <c r="D552">
        <v>1</v>
      </c>
      <c r="E552" t="str">
        <f>IF(Table13[[#This Row],[Pclass]]=1,"First Class",IF(Table13[[#This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IF(Table13[[#This Row],[Survived]]=1,"Survived","Died")</f>
        <v>Died</v>
      </c>
      <c r="D553">
        <v>2</v>
      </c>
      <c r="E553" t="str">
        <f>IF(Table13[[#This Row],[Pclass]]=1,"First Class",IF(Table13[[#This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IF(Table13[[#This Row],[Survived]]=1,"Survived","Died")</f>
        <v>Died</v>
      </c>
      <c r="D554">
        <v>3</v>
      </c>
      <c r="E554" t="str">
        <f>IF(Table13[[#This Row],[Pclass]]=1,"First Class",IF(Table13[[#This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IF(Table13[[#This Row],[Survived]]=1,"Survived","Died")</f>
        <v>Survived</v>
      </c>
      <c r="D555">
        <v>3</v>
      </c>
      <c r="E555" t="str">
        <f>IF(Table13[[#This Row],[Pclass]]=1,"First Class",IF(Table13[[#This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IF(Table13[[#This Row],[Survived]]=1,"Survived","Died")</f>
        <v>Survived</v>
      </c>
      <c r="D556">
        <v>3</v>
      </c>
      <c r="E556" t="str">
        <f>IF(Table13[[#This Row],[Pclass]]=1,"First Class",IF(Table13[[#This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IF(Table13[[#This Row],[Survived]]=1,"Survived","Died")</f>
        <v>Died</v>
      </c>
      <c r="D557">
        <v>1</v>
      </c>
      <c r="E557" t="str">
        <f>IF(Table13[[#This Row],[Pclass]]=1,"First Class",IF(Table13[[#This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IF(Table13[[#This Row],[Survived]]=1,"Survived","Died")</f>
        <v>Survived</v>
      </c>
      <c r="D558">
        <v>1</v>
      </c>
      <c r="E558" t="str">
        <f>IF(Table13[[#This Row],[Pclass]]=1,"First Class",IF(Table13[[#This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IF(Table13[[#This Row],[Survived]]=1,"Survived","Died")</f>
        <v>Died</v>
      </c>
      <c r="D559">
        <v>1</v>
      </c>
      <c r="E559" t="str">
        <f>IF(Table13[[#This Row],[Pclass]]=1,"First Class",IF(Table13[[#This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IF(Table13[[#This Row],[Survived]]=1,"Survived","Died")</f>
        <v>Survived</v>
      </c>
      <c r="D560">
        <v>1</v>
      </c>
      <c r="E560" t="str">
        <f>IF(Table13[[#This Row],[Pclass]]=1,"First Class",IF(Table13[[#This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IF(Table13[[#This Row],[Survived]]=1,"Survived","Died")</f>
        <v>Survived</v>
      </c>
      <c r="D561">
        <v>3</v>
      </c>
      <c r="E561" t="str">
        <f>IF(Table13[[#This Row],[Pclass]]=1,"First Class",IF(Table13[[#This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IF(Table13[[#This Row],[Survived]]=1,"Survived","Died")</f>
        <v>Died</v>
      </c>
      <c r="D562">
        <v>3</v>
      </c>
      <c r="E562" t="str">
        <f>IF(Table13[[#This Row],[Pclass]]=1,"First Class",IF(Table13[[#This Row],[Pclass]]=2,"Second Class","Third Class"))</f>
        <v>Third Class</v>
      </c>
      <c r="F562" t="s">
        <v>802</v>
      </c>
      <c r="G562" t="s">
        <v>13</v>
      </c>
      <c r="I562">
        <v>0</v>
      </c>
      <c r="J562">
        <v>0</v>
      </c>
      <c r="K562">
        <v>372622</v>
      </c>
      <c r="L562">
        <v>7.75</v>
      </c>
      <c r="N562" t="s">
        <v>27</v>
      </c>
    </row>
    <row r="563" spans="1:14" x14ac:dyDescent="0.25">
      <c r="A563">
        <v>562</v>
      </c>
      <c r="B563">
        <v>0</v>
      </c>
      <c r="C563" t="str">
        <f>IF(Table13[[#This Row],[Survived]]=1,"Survived","Died")</f>
        <v>Died</v>
      </c>
      <c r="D563">
        <v>3</v>
      </c>
      <c r="E563" t="str">
        <f>IF(Table13[[#This Row],[Pclass]]=1,"First Class",IF(Table13[[#This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IF(Table13[[#This Row],[Survived]]=1,"Survived","Died")</f>
        <v>Died</v>
      </c>
      <c r="D564">
        <v>2</v>
      </c>
      <c r="E564" t="str">
        <f>IF(Table13[[#This Row],[Pclass]]=1,"First Class",IF(Table13[[#This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IF(Table13[[#This Row],[Survived]]=1,"Survived","Died")</f>
        <v>Died</v>
      </c>
      <c r="D565">
        <v>3</v>
      </c>
      <c r="E565" t="str">
        <f>IF(Table13[[#This Row],[Pclass]]=1,"First Class",IF(Table13[[#This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IF(Table13[[#This Row],[Survived]]=1,"Survived","Died")</f>
        <v>Died</v>
      </c>
      <c r="D566">
        <v>3</v>
      </c>
      <c r="E566" t="str">
        <f>IF(Table13[[#This Row],[Pclass]]=1,"First Class",IF(Table13[[#This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IF(Table13[[#This Row],[Survived]]=1,"Survived","Died")</f>
        <v>Died</v>
      </c>
      <c r="D567">
        <v>3</v>
      </c>
      <c r="E567" t="str">
        <f>IF(Table13[[#This Row],[Pclass]]=1,"First Class",IF(Table13[[#This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IF(Table13[[#This Row],[Survived]]=1,"Survived","Died")</f>
        <v>Died</v>
      </c>
      <c r="D568">
        <v>3</v>
      </c>
      <c r="E568" t="str">
        <f>IF(Table13[[#This Row],[Pclass]]=1,"First Class",IF(Table13[[#This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IF(Table13[[#This Row],[Survived]]=1,"Survived","Died")</f>
        <v>Died</v>
      </c>
      <c r="D569">
        <v>3</v>
      </c>
      <c r="E569" t="str">
        <f>IF(Table13[[#This Row],[Pclass]]=1,"First Class",IF(Table13[[#This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IF(Table13[[#This Row],[Survived]]=1,"Survived","Died")</f>
        <v>Died</v>
      </c>
      <c r="D570">
        <v>3</v>
      </c>
      <c r="E570" t="str">
        <f>IF(Table13[[#This Row],[Pclass]]=1,"First Class",IF(Table13[[#This Row],[Pclass]]=2,"Second Class","Third Class"))</f>
        <v>Third Class</v>
      </c>
      <c r="F570" t="s">
        <v>813</v>
      </c>
      <c r="G570" t="s">
        <v>13</v>
      </c>
      <c r="I570">
        <v>0</v>
      </c>
      <c r="J570">
        <v>0</v>
      </c>
      <c r="K570">
        <v>2686</v>
      </c>
      <c r="L570">
        <v>7.2291999999999996</v>
      </c>
      <c r="N570" t="s">
        <v>20</v>
      </c>
    </row>
    <row r="571" spans="1:14" x14ac:dyDescent="0.25">
      <c r="A571">
        <v>570</v>
      </c>
      <c r="B571">
        <v>1</v>
      </c>
      <c r="C571" t="str">
        <f>IF(Table13[[#This Row],[Survived]]=1,"Survived","Died")</f>
        <v>Survived</v>
      </c>
      <c r="D571">
        <v>3</v>
      </c>
      <c r="E571" t="str">
        <f>IF(Table13[[#This Row],[Pclass]]=1,"First Class",IF(Table13[[#This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IF(Table13[[#This Row],[Survived]]=1,"Survived","Died")</f>
        <v>Survived</v>
      </c>
      <c r="D572">
        <v>2</v>
      </c>
      <c r="E572" t="str">
        <f>IF(Table13[[#This Row],[Pclass]]=1,"First Class",IF(Table13[[#This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IF(Table13[[#This Row],[Survived]]=1,"Survived","Died")</f>
        <v>Survived</v>
      </c>
      <c r="D573">
        <v>1</v>
      </c>
      <c r="E573" t="str">
        <f>IF(Table13[[#This Row],[Pclass]]=1,"First Class",IF(Table13[[#This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IF(Table13[[#This Row],[Survived]]=1,"Survived","Died")</f>
        <v>Survived</v>
      </c>
      <c r="D574">
        <v>1</v>
      </c>
      <c r="E574" t="str">
        <f>IF(Table13[[#This Row],[Pclass]]=1,"First Class",IF(Table13[[#This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IF(Table13[[#This Row],[Survived]]=1,"Survived","Died")</f>
        <v>Survived</v>
      </c>
      <c r="D575">
        <v>3</v>
      </c>
      <c r="E575" t="str">
        <f>IF(Table13[[#This Row],[Pclass]]=1,"First Class",IF(Table13[[#This Row],[Pclass]]=2,"Second Class","Third Class"))</f>
        <v>Third Class</v>
      </c>
      <c r="F575" t="s">
        <v>821</v>
      </c>
      <c r="G575" t="s">
        <v>17</v>
      </c>
      <c r="I575">
        <v>0</v>
      </c>
      <c r="J575">
        <v>0</v>
      </c>
      <c r="K575">
        <v>14312</v>
      </c>
      <c r="L575">
        <v>7.75</v>
      </c>
      <c r="N575" t="s">
        <v>27</v>
      </c>
    </row>
    <row r="576" spans="1:14" x14ac:dyDescent="0.25">
      <c r="A576">
        <v>575</v>
      </c>
      <c r="B576">
        <v>0</v>
      </c>
      <c r="C576" t="str">
        <f>IF(Table13[[#This Row],[Survived]]=1,"Survived","Died")</f>
        <v>Died</v>
      </c>
      <c r="D576">
        <v>3</v>
      </c>
      <c r="E576" t="str">
        <f>IF(Table13[[#This Row],[Pclass]]=1,"First Class",IF(Table13[[#This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IF(Table13[[#This Row],[Survived]]=1,"Survived","Died")</f>
        <v>Died</v>
      </c>
      <c r="D577">
        <v>3</v>
      </c>
      <c r="E577" t="str">
        <f>IF(Table13[[#This Row],[Pclass]]=1,"First Class",IF(Table13[[#This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IF(Table13[[#This Row],[Survived]]=1,"Survived","Died")</f>
        <v>Survived</v>
      </c>
      <c r="D578">
        <v>2</v>
      </c>
      <c r="E578" t="str">
        <f>IF(Table13[[#This Row],[Pclass]]=1,"First Class",IF(Table13[[#This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IF(Table13[[#This Row],[Survived]]=1,"Survived","Died")</f>
        <v>Survived</v>
      </c>
      <c r="D579">
        <v>1</v>
      </c>
      <c r="E579" t="str">
        <f>IF(Table13[[#This Row],[Pclass]]=1,"First Class",IF(Table13[[#This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IF(Table13[[#This Row],[Survived]]=1,"Survived","Died")</f>
        <v>Died</v>
      </c>
      <c r="D580">
        <v>3</v>
      </c>
      <c r="E580" t="str">
        <f>IF(Table13[[#This Row],[Pclass]]=1,"First Class",IF(Table13[[#This Row],[Pclass]]=2,"Second Class","Third Class"))</f>
        <v>Third Class</v>
      </c>
      <c r="F580" t="s">
        <v>827</v>
      </c>
      <c r="G580" t="s">
        <v>17</v>
      </c>
      <c r="I580">
        <v>1</v>
      </c>
      <c r="J580">
        <v>0</v>
      </c>
      <c r="K580">
        <v>2689</v>
      </c>
      <c r="L580">
        <v>14.458299999999999</v>
      </c>
      <c r="N580" t="s">
        <v>20</v>
      </c>
    </row>
    <row r="581" spans="1:14" x14ac:dyDescent="0.25">
      <c r="A581">
        <v>580</v>
      </c>
      <c r="B581">
        <v>1</v>
      </c>
      <c r="C581" t="str">
        <f>IF(Table13[[#This Row],[Survived]]=1,"Survived","Died")</f>
        <v>Survived</v>
      </c>
      <c r="D581">
        <v>3</v>
      </c>
      <c r="E581" t="str">
        <f>IF(Table13[[#This Row],[Pclass]]=1,"First Class",IF(Table13[[#This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IF(Table13[[#This Row],[Survived]]=1,"Survived","Died")</f>
        <v>Survived</v>
      </c>
      <c r="D582">
        <v>2</v>
      </c>
      <c r="E582" t="str">
        <f>IF(Table13[[#This Row],[Pclass]]=1,"First Class",IF(Table13[[#This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IF(Table13[[#This Row],[Survived]]=1,"Survived","Died")</f>
        <v>Survived</v>
      </c>
      <c r="D583">
        <v>1</v>
      </c>
      <c r="E583" t="str">
        <f>IF(Table13[[#This Row],[Pclass]]=1,"First Class",IF(Table13[[#This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IF(Table13[[#This Row],[Survived]]=1,"Survived","Died")</f>
        <v>Died</v>
      </c>
      <c r="D584">
        <v>2</v>
      </c>
      <c r="E584" t="str">
        <f>IF(Table13[[#This Row],[Pclass]]=1,"First Class",IF(Table13[[#This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IF(Table13[[#This Row],[Survived]]=1,"Survived","Died")</f>
        <v>Died</v>
      </c>
      <c r="D585">
        <v>1</v>
      </c>
      <c r="E585" t="str">
        <f>IF(Table13[[#This Row],[Pclass]]=1,"First Class",IF(Table13[[#This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IF(Table13[[#This Row],[Survived]]=1,"Survived","Died")</f>
        <v>Died</v>
      </c>
      <c r="D586">
        <v>3</v>
      </c>
      <c r="E586" t="str">
        <f>IF(Table13[[#This Row],[Pclass]]=1,"First Class",IF(Table13[[#This Row],[Pclass]]=2,"Second Class","Third Class"))</f>
        <v>Third Class</v>
      </c>
      <c r="F586" t="s">
        <v>836</v>
      </c>
      <c r="G586" t="s">
        <v>13</v>
      </c>
      <c r="I586">
        <v>0</v>
      </c>
      <c r="J586">
        <v>0</v>
      </c>
      <c r="K586">
        <v>3411</v>
      </c>
      <c r="L586">
        <v>8.7125000000000004</v>
      </c>
      <c r="N586" t="s">
        <v>20</v>
      </c>
    </row>
    <row r="587" spans="1:14" x14ac:dyDescent="0.25">
      <c r="A587">
        <v>586</v>
      </c>
      <c r="B587">
        <v>1</v>
      </c>
      <c r="C587" t="str">
        <f>IF(Table13[[#This Row],[Survived]]=1,"Survived","Died")</f>
        <v>Survived</v>
      </c>
      <c r="D587">
        <v>1</v>
      </c>
      <c r="E587" t="str">
        <f>IF(Table13[[#This Row],[Pclass]]=1,"First Class",IF(Table13[[#This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IF(Table13[[#This Row],[Survived]]=1,"Survived","Died")</f>
        <v>Died</v>
      </c>
      <c r="D588">
        <v>2</v>
      </c>
      <c r="E588" t="str">
        <f>IF(Table13[[#This Row],[Pclass]]=1,"First Class",IF(Table13[[#This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IF(Table13[[#This Row],[Survived]]=1,"Survived","Died")</f>
        <v>Survived</v>
      </c>
      <c r="D589">
        <v>1</v>
      </c>
      <c r="E589" t="str">
        <f>IF(Table13[[#This Row],[Pclass]]=1,"First Class",IF(Table13[[#This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IF(Table13[[#This Row],[Survived]]=1,"Survived","Died")</f>
        <v>Died</v>
      </c>
      <c r="D590">
        <v>3</v>
      </c>
      <c r="E590" t="str">
        <f>IF(Table13[[#This Row],[Pclass]]=1,"First Class",IF(Table13[[#This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IF(Table13[[#This Row],[Survived]]=1,"Survived","Died")</f>
        <v>Died</v>
      </c>
      <c r="D591">
        <v>3</v>
      </c>
      <c r="E591" t="str">
        <f>IF(Table13[[#This Row],[Pclass]]=1,"First Class",IF(Table13[[#This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IF(Table13[[#This Row],[Survived]]=1,"Survived","Died")</f>
        <v>Died</v>
      </c>
      <c r="D592">
        <v>3</v>
      </c>
      <c r="E592" t="str">
        <f>IF(Table13[[#This Row],[Pclass]]=1,"First Class",IF(Table13[[#This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IF(Table13[[#This Row],[Survived]]=1,"Survived","Died")</f>
        <v>Survived</v>
      </c>
      <c r="D593">
        <v>1</v>
      </c>
      <c r="E593" t="str">
        <f>IF(Table13[[#This Row],[Pclass]]=1,"First Class",IF(Table13[[#This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IF(Table13[[#This Row],[Survived]]=1,"Survived","Died")</f>
        <v>Died</v>
      </c>
      <c r="D594">
        <v>3</v>
      </c>
      <c r="E594" t="str">
        <f>IF(Table13[[#This Row],[Pclass]]=1,"First Class",IF(Table13[[#This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IF(Table13[[#This Row],[Survived]]=1,"Survived","Died")</f>
        <v>Died</v>
      </c>
      <c r="D595">
        <v>3</v>
      </c>
      <c r="E595" t="str">
        <f>IF(Table13[[#This Row],[Pclass]]=1,"First Class",IF(Table13[[#This Row],[Pclass]]=2,"Second Class","Third Class"))</f>
        <v>Third Class</v>
      </c>
      <c r="F595" t="s">
        <v>850</v>
      </c>
      <c r="G595" t="s">
        <v>17</v>
      </c>
      <c r="I595">
        <v>0</v>
      </c>
      <c r="J595">
        <v>2</v>
      </c>
      <c r="K595">
        <v>364848</v>
      </c>
      <c r="L595">
        <v>7.75</v>
      </c>
      <c r="N595" t="s">
        <v>27</v>
      </c>
    </row>
    <row r="596" spans="1:14" x14ac:dyDescent="0.25">
      <c r="A596">
        <v>595</v>
      </c>
      <c r="B596">
        <v>0</v>
      </c>
      <c r="C596" t="str">
        <f>IF(Table13[[#This Row],[Survived]]=1,"Survived","Died")</f>
        <v>Died</v>
      </c>
      <c r="D596">
        <v>2</v>
      </c>
      <c r="E596" t="str">
        <f>IF(Table13[[#This Row],[Pclass]]=1,"First Class",IF(Table13[[#This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IF(Table13[[#This Row],[Survived]]=1,"Survived","Died")</f>
        <v>Died</v>
      </c>
      <c r="D597">
        <v>3</v>
      </c>
      <c r="E597" t="str">
        <f>IF(Table13[[#This Row],[Pclass]]=1,"First Class",IF(Table13[[#This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IF(Table13[[#This Row],[Survived]]=1,"Survived","Died")</f>
        <v>Survived</v>
      </c>
      <c r="D598">
        <v>2</v>
      </c>
      <c r="E598" t="str">
        <f>IF(Table13[[#This Row],[Pclass]]=1,"First Class",IF(Table13[[#This Row],[Pclass]]=2,"Second Class","Third Class"))</f>
        <v>Second Class</v>
      </c>
      <c r="F598" t="s">
        <v>854</v>
      </c>
      <c r="G598" t="s">
        <v>17</v>
      </c>
      <c r="I598">
        <v>0</v>
      </c>
      <c r="J598">
        <v>0</v>
      </c>
      <c r="K598">
        <v>248727</v>
      </c>
      <c r="L598">
        <v>33</v>
      </c>
      <c r="N598" t="s">
        <v>15</v>
      </c>
    </row>
    <row r="599" spans="1:14" x14ac:dyDescent="0.25">
      <c r="A599">
        <v>598</v>
      </c>
      <c r="B599">
        <v>0</v>
      </c>
      <c r="C599" t="str">
        <f>IF(Table13[[#This Row],[Survived]]=1,"Survived","Died")</f>
        <v>Died</v>
      </c>
      <c r="D599">
        <v>3</v>
      </c>
      <c r="E599" t="str">
        <f>IF(Table13[[#This Row],[Pclass]]=1,"First Class",IF(Table13[[#This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IF(Table13[[#This Row],[Survived]]=1,"Survived","Died")</f>
        <v>Died</v>
      </c>
      <c r="D600">
        <v>3</v>
      </c>
      <c r="E600" t="str">
        <f>IF(Table13[[#This Row],[Pclass]]=1,"First Class",IF(Table13[[#This Row],[Pclass]]=2,"Second Class","Third Class"))</f>
        <v>Third Class</v>
      </c>
      <c r="F600" t="s">
        <v>856</v>
      </c>
      <c r="G600" t="s">
        <v>13</v>
      </c>
      <c r="I600">
        <v>0</v>
      </c>
      <c r="J600">
        <v>0</v>
      </c>
      <c r="K600">
        <v>2664</v>
      </c>
      <c r="L600">
        <v>7.2249999999999996</v>
      </c>
      <c r="N600" t="s">
        <v>20</v>
      </c>
    </row>
    <row r="601" spans="1:14" x14ac:dyDescent="0.25">
      <c r="A601">
        <v>600</v>
      </c>
      <c r="B601">
        <v>1</v>
      </c>
      <c r="C601" t="str">
        <f>IF(Table13[[#This Row],[Survived]]=1,"Survived","Died")</f>
        <v>Survived</v>
      </c>
      <c r="D601">
        <v>1</v>
      </c>
      <c r="E601" t="str">
        <f>IF(Table13[[#This Row],[Pclass]]=1,"First Class",IF(Table13[[#This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IF(Table13[[#This Row],[Survived]]=1,"Survived","Died")</f>
        <v>Survived</v>
      </c>
      <c r="D602">
        <v>2</v>
      </c>
      <c r="E602" t="str">
        <f>IF(Table13[[#This Row],[Pclass]]=1,"First Class",IF(Table13[[#This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IF(Table13[[#This Row],[Survived]]=1,"Survived","Died")</f>
        <v>Died</v>
      </c>
      <c r="D603">
        <v>3</v>
      </c>
      <c r="E603" t="str">
        <f>IF(Table13[[#This Row],[Pclass]]=1,"First Class",IF(Table13[[#This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IF(Table13[[#This Row],[Survived]]=1,"Survived","Died")</f>
        <v>Died</v>
      </c>
      <c r="D604">
        <v>1</v>
      </c>
      <c r="E604" t="str">
        <f>IF(Table13[[#This Row],[Pclass]]=1,"First Class",IF(Table13[[#This Row],[Pclass]]=2,"Second Class","Third Class"))</f>
        <v>First Class</v>
      </c>
      <c r="F604" t="s">
        <v>861</v>
      </c>
      <c r="G604" t="s">
        <v>13</v>
      </c>
      <c r="I604">
        <v>0</v>
      </c>
      <c r="J604">
        <v>0</v>
      </c>
      <c r="K604">
        <v>113796</v>
      </c>
      <c r="L604">
        <v>42.4</v>
      </c>
      <c r="N604" t="s">
        <v>15</v>
      </c>
    </row>
    <row r="605" spans="1:14" x14ac:dyDescent="0.25">
      <c r="A605">
        <v>604</v>
      </c>
      <c r="B605">
        <v>0</v>
      </c>
      <c r="C605" t="str">
        <f>IF(Table13[[#This Row],[Survived]]=1,"Survived","Died")</f>
        <v>Died</v>
      </c>
      <c r="D605">
        <v>3</v>
      </c>
      <c r="E605" t="str">
        <f>IF(Table13[[#This Row],[Pclass]]=1,"First Class",IF(Table13[[#This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IF(Table13[[#This Row],[Survived]]=1,"Survived","Died")</f>
        <v>Survived</v>
      </c>
      <c r="D606">
        <v>1</v>
      </c>
      <c r="E606" t="str">
        <f>IF(Table13[[#This Row],[Pclass]]=1,"First Class",IF(Table13[[#This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IF(Table13[[#This Row],[Survived]]=1,"Survived","Died")</f>
        <v>Died</v>
      </c>
      <c r="D607">
        <v>3</v>
      </c>
      <c r="E607" t="str">
        <f>IF(Table13[[#This Row],[Pclass]]=1,"First Class",IF(Table13[[#This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IF(Table13[[#This Row],[Survived]]=1,"Survived","Died")</f>
        <v>Died</v>
      </c>
      <c r="D608">
        <v>3</v>
      </c>
      <c r="E608" t="str">
        <f>IF(Table13[[#This Row],[Pclass]]=1,"First Class",IF(Table13[[#This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IF(Table13[[#This Row],[Survived]]=1,"Survived","Died")</f>
        <v>Survived</v>
      </c>
      <c r="D609">
        <v>1</v>
      </c>
      <c r="E609" t="str">
        <f>IF(Table13[[#This Row],[Pclass]]=1,"First Class",IF(Table13[[#This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IF(Table13[[#This Row],[Survived]]=1,"Survived","Died")</f>
        <v>Survived</v>
      </c>
      <c r="D610">
        <v>2</v>
      </c>
      <c r="E610" t="str">
        <f>IF(Table13[[#This Row],[Pclass]]=1,"First Class",IF(Table13[[#This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IF(Table13[[#This Row],[Survived]]=1,"Survived","Died")</f>
        <v>Survived</v>
      </c>
      <c r="D611">
        <v>1</v>
      </c>
      <c r="E611" t="str">
        <f>IF(Table13[[#This Row],[Pclass]]=1,"First Class",IF(Table13[[#This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IF(Table13[[#This Row],[Survived]]=1,"Survived","Died")</f>
        <v>Died</v>
      </c>
      <c r="D612">
        <v>3</v>
      </c>
      <c r="E612" t="str">
        <f>IF(Table13[[#This Row],[Pclass]]=1,"First Class",IF(Table13[[#This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IF(Table13[[#This Row],[Survived]]=1,"Survived","Died")</f>
        <v>Died</v>
      </c>
      <c r="D613">
        <v>3</v>
      </c>
      <c r="E613" t="str">
        <f>IF(Table13[[#This Row],[Pclass]]=1,"First Class",IF(Table13[[#This Row],[Pclass]]=2,"Second Class","Third Class"))</f>
        <v>Third Class</v>
      </c>
      <c r="F613" t="s">
        <v>870</v>
      </c>
      <c r="G613" t="s">
        <v>13</v>
      </c>
      <c r="I613">
        <v>0</v>
      </c>
      <c r="J613">
        <v>0</v>
      </c>
      <c r="K613" t="s">
        <v>871</v>
      </c>
      <c r="L613">
        <v>7.05</v>
      </c>
      <c r="N613" t="s">
        <v>15</v>
      </c>
    </row>
    <row r="614" spans="1:14" x14ac:dyDescent="0.25">
      <c r="A614">
        <v>613</v>
      </c>
      <c r="B614">
        <v>1</v>
      </c>
      <c r="C614" t="str">
        <f>IF(Table13[[#This Row],[Survived]]=1,"Survived","Died")</f>
        <v>Survived</v>
      </c>
      <c r="D614">
        <v>3</v>
      </c>
      <c r="E614" t="str">
        <f>IF(Table13[[#This Row],[Pclass]]=1,"First Class",IF(Table13[[#This Row],[Pclass]]=2,"Second Class","Third Class"))</f>
        <v>Third Class</v>
      </c>
      <c r="F614" t="s">
        <v>872</v>
      </c>
      <c r="G614" t="s">
        <v>17</v>
      </c>
      <c r="I614">
        <v>1</v>
      </c>
      <c r="J614">
        <v>0</v>
      </c>
      <c r="K614">
        <v>367230</v>
      </c>
      <c r="L614">
        <v>15.5</v>
      </c>
      <c r="N614" t="s">
        <v>27</v>
      </c>
    </row>
    <row r="615" spans="1:14" x14ac:dyDescent="0.25">
      <c r="A615">
        <v>614</v>
      </c>
      <c r="B615">
        <v>0</v>
      </c>
      <c r="C615" t="str">
        <f>IF(Table13[[#This Row],[Survived]]=1,"Survived","Died")</f>
        <v>Died</v>
      </c>
      <c r="D615">
        <v>3</v>
      </c>
      <c r="E615" t="str">
        <f>IF(Table13[[#This Row],[Pclass]]=1,"First Class",IF(Table13[[#This Row],[Pclass]]=2,"Second Class","Third Class"))</f>
        <v>Third Class</v>
      </c>
      <c r="F615" t="s">
        <v>873</v>
      </c>
      <c r="G615" t="s">
        <v>13</v>
      </c>
      <c r="I615">
        <v>0</v>
      </c>
      <c r="J615">
        <v>0</v>
      </c>
      <c r="K615">
        <v>370377</v>
      </c>
      <c r="L615">
        <v>7.75</v>
      </c>
      <c r="N615" t="s">
        <v>27</v>
      </c>
    </row>
    <row r="616" spans="1:14" x14ac:dyDescent="0.25">
      <c r="A616">
        <v>615</v>
      </c>
      <c r="B616">
        <v>0</v>
      </c>
      <c r="C616" t="str">
        <f>IF(Table13[[#This Row],[Survived]]=1,"Survived","Died")</f>
        <v>Died</v>
      </c>
      <c r="D616">
        <v>3</v>
      </c>
      <c r="E616" t="str">
        <f>IF(Table13[[#This Row],[Pclass]]=1,"First Class",IF(Table13[[#This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IF(Table13[[#This Row],[Survived]]=1,"Survived","Died")</f>
        <v>Survived</v>
      </c>
      <c r="D617">
        <v>2</v>
      </c>
      <c r="E617" t="str">
        <f>IF(Table13[[#This Row],[Pclass]]=1,"First Class",IF(Table13[[#This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IF(Table13[[#This Row],[Survived]]=1,"Survived","Died")</f>
        <v>Died</v>
      </c>
      <c r="D618">
        <v>3</v>
      </c>
      <c r="E618" t="str">
        <f>IF(Table13[[#This Row],[Pclass]]=1,"First Class",IF(Table13[[#This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IF(Table13[[#This Row],[Survived]]=1,"Survived","Died")</f>
        <v>Died</v>
      </c>
      <c r="D619">
        <v>3</v>
      </c>
      <c r="E619" t="str">
        <f>IF(Table13[[#This Row],[Pclass]]=1,"First Class",IF(Table13[[#This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IF(Table13[[#This Row],[Survived]]=1,"Survived","Died")</f>
        <v>Survived</v>
      </c>
      <c r="D620">
        <v>2</v>
      </c>
      <c r="E620" t="str">
        <f>IF(Table13[[#This Row],[Pclass]]=1,"First Class",IF(Table13[[#This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IF(Table13[[#This Row],[Survived]]=1,"Survived","Died")</f>
        <v>Died</v>
      </c>
      <c r="D621">
        <v>2</v>
      </c>
      <c r="E621" t="str">
        <f>IF(Table13[[#This Row],[Pclass]]=1,"First Class",IF(Table13[[#This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IF(Table13[[#This Row],[Survived]]=1,"Survived","Died")</f>
        <v>Died</v>
      </c>
      <c r="D622">
        <v>3</v>
      </c>
      <c r="E622" t="str">
        <f>IF(Table13[[#This Row],[Pclass]]=1,"First Class",IF(Table13[[#This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IF(Table13[[#This Row],[Survived]]=1,"Survived","Died")</f>
        <v>Survived</v>
      </c>
      <c r="D623">
        <v>1</v>
      </c>
      <c r="E623" t="str">
        <f>IF(Table13[[#This Row],[Pclass]]=1,"First Class",IF(Table13[[#This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IF(Table13[[#This Row],[Survived]]=1,"Survived","Died")</f>
        <v>Survived</v>
      </c>
      <c r="D624">
        <v>3</v>
      </c>
      <c r="E624" t="str">
        <f>IF(Table13[[#This Row],[Pclass]]=1,"First Class",IF(Table13[[#This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IF(Table13[[#This Row],[Survived]]=1,"Survived","Died")</f>
        <v>Died</v>
      </c>
      <c r="D625">
        <v>3</v>
      </c>
      <c r="E625" t="str">
        <f>IF(Table13[[#This Row],[Pclass]]=1,"First Class",IF(Table13[[#This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IF(Table13[[#This Row],[Survived]]=1,"Survived","Died")</f>
        <v>Died</v>
      </c>
      <c r="D626">
        <v>3</v>
      </c>
      <c r="E626" t="str">
        <f>IF(Table13[[#This Row],[Pclass]]=1,"First Class",IF(Table13[[#This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IF(Table13[[#This Row],[Survived]]=1,"Survived","Died")</f>
        <v>Died</v>
      </c>
      <c r="D627">
        <v>1</v>
      </c>
      <c r="E627" t="str">
        <f>IF(Table13[[#This Row],[Pclass]]=1,"First Class",IF(Table13[[#This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IF(Table13[[#This Row],[Survived]]=1,"Survived","Died")</f>
        <v>Died</v>
      </c>
      <c r="D628">
        <v>2</v>
      </c>
      <c r="E628" t="str">
        <f>IF(Table13[[#This Row],[Pclass]]=1,"First Class",IF(Table13[[#This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IF(Table13[[#This Row],[Survived]]=1,"Survived","Died")</f>
        <v>Survived</v>
      </c>
      <c r="D629">
        <v>1</v>
      </c>
      <c r="E629" t="str">
        <f>IF(Table13[[#This Row],[Pclass]]=1,"First Class",IF(Table13[[#This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IF(Table13[[#This Row],[Survived]]=1,"Survived","Died")</f>
        <v>Died</v>
      </c>
      <c r="D630">
        <v>3</v>
      </c>
      <c r="E630" t="str">
        <f>IF(Table13[[#This Row],[Pclass]]=1,"First Class",IF(Table13[[#This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IF(Table13[[#This Row],[Survived]]=1,"Survived","Died")</f>
        <v>Died</v>
      </c>
      <c r="D631">
        <v>3</v>
      </c>
      <c r="E631" t="str">
        <f>IF(Table13[[#This Row],[Pclass]]=1,"First Class",IF(Table13[[#This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IF(Table13[[#This Row],[Survived]]=1,"Survived","Died")</f>
        <v>Survived</v>
      </c>
      <c r="D632">
        <v>1</v>
      </c>
      <c r="E632" t="str">
        <f>IF(Table13[[#This Row],[Pclass]]=1,"First Class",IF(Table13[[#This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IF(Table13[[#This Row],[Survived]]=1,"Survived","Died")</f>
        <v>Died</v>
      </c>
      <c r="D633">
        <v>3</v>
      </c>
      <c r="E633" t="str">
        <f>IF(Table13[[#This Row],[Pclass]]=1,"First Class",IF(Table13[[#This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IF(Table13[[#This Row],[Survived]]=1,"Survived","Died")</f>
        <v>Survived</v>
      </c>
      <c r="D634">
        <v>1</v>
      </c>
      <c r="E634" t="str">
        <f>IF(Table13[[#This Row],[Pclass]]=1,"First Class",IF(Table13[[#This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IF(Table13[[#This Row],[Survived]]=1,"Survived","Died")</f>
        <v>Died</v>
      </c>
      <c r="D635">
        <v>1</v>
      </c>
      <c r="E635" t="str">
        <f>IF(Table13[[#This Row],[Pclass]]=1,"First Class",IF(Table13[[#This Row],[Pclass]]=2,"Second Class","Third Class"))</f>
        <v>First Class</v>
      </c>
      <c r="F635" t="s">
        <v>898</v>
      </c>
      <c r="G635" t="s">
        <v>13</v>
      </c>
      <c r="I635">
        <v>0</v>
      </c>
      <c r="J635">
        <v>0</v>
      </c>
      <c r="K635">
        <v>112052</v>
      </c>
      <c r="L635">
        <v>0</v>
      </c>
      <c r="N635" t="s">
        <v>15</v>
      </c>
    </row>
    <row r="636" spans="1:14" x14ac:dyDescent="0.25">
      <c r="A636">
        <v>635</v>
      </c>
      <c r="B636">
        <v>0</v>
      </c>
      <c r="C636" t="str">
        <f>IF(Table13[[#This Row],[Survived]]=1,"Survived","Died")</f>
        <v>Died</v>
      </c>
      <c r="D636">
        <v>3</v>
      </c>
      <c r="E636" t="str">
        <f>IF(Table13[[#This Row],[Pclass]]=1,"First Class",IF(Table13[[#This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IF(Table13[[#This Row],[Survived]]=1,"Survived","Died")</f>
        <v>Survived</v>
      </c>
      <c r="D637">
        <v>2</v>
      </c>
      <c r="E637" t="str">
        <f>IF(Table13[[#This Row],[Pclass]]=1,"First Class",IF(Table13[[#This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IF(Table13[[#This Row],[Survived]]=1,"Survived","Died")</f>
        <v>Died</v>
      </c>
      <c r="D638">
        <v>3</v>
      </c>
      <c r="E638" t="str">
        <f>IF(Table13[[#This Row],[Pclass]]=1,"First Class",IF(Table13[[#This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IF(Table13[[#This Row],[Survived]]=1,"Survived","Died")</f>
        <v>Died</v>
      </c>
      <c r="D639">
        <v>2</v>
      </c>
      <c r="E639" t="str">
        <f>IF(Table13[[#This Row],[Pclass]]=1,"First Class",IF(Table13[[#This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IF(Table13[[#This Row],[Survived]]=1,"Survived","Died")</f>
        <v>Died</v>
      </c>
      <c r="D640">
        <v>3</v>
      </c>
      <c r="E640" t="str">
        <f>IF(Table13[[#This Row],[Pclass]]=1,"First Class",IF(Table13[[#This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IF(Table13[[#This Row],[Survived]]=1,"Survived","Died")</f>
        <v>Died</v>
      </c>
      <c r="D641">
        <v>3</v>
      </c>
      <c r="E641" t="str">
        <f>IF(Table13[[#This Row],[Pclass]]=1,"First Class",IF(Table13[[#This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IF(Table13[[#This Row],[Survived]]=1,"Survived","Died")</f>
        <v>Died</v>
      </c>
      <c r="D642">
        <v>3</v>
      </c>
      <c r="E642" t="str">
        <f>IF(Table13[[#This Row],[Pclass]]=1,"First Class",IF(Table13[[#This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IF(Table13[[#This Row],[Survived]]=1,"Survived","Died")</f>
        <v>Survived</v>
      </c>
      <c r="D643">
        <v>1</v>
      </c>
      <c r="E643" t="str">
        <f>IF(Table13[[#This Row],[Pclass]]=1,"First Class",IF(Table13[[#This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IF(Table13[[#This Row],[Survived]]=1,"Survived","Died")</f>
        <v>Died</v>
      </c>
      <c r="D644">
        <v>3</v>
      </c>
      <c r="E644" t="str">
        <f>IF(Table13[[#This Row],[Pclass]]=1,"First Class",IF(Table13[[#This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IF(Table13[[#This Row],[Survived]]=1,"Survived","Died")</f>
        <v>Survived</v>
      </c>
      <c r="D645">
        <v>3</v>
      </c>
      <c r="E645" t="str">
        <f>IF(Table13[[#This Row],[Pclass]]=1,"First Class",IF(Table13[[#This Row],[Pclass]]=2,"Second Class","Third Class"))</f>
        <v>Third Class</v>
      </c>
      <c r="F645" t="s">
        <v>909</v>
      </c>
      <c r="G645" t="s">
        <v>13</v>
      </c>
      <c r="I645">
        <v>0</v>
      </c>
      <c r="J645">
        <v>0</v>
      </c>
      <c r="K645">
        <v>1601</v>
      </c>
      <c r="L645">
        <v>56.495800000000003</v>
      </c>
      <c r="N645" t="s">
        <v>15</v>
      </c>
    </row>
    <row r="646" spans="1:14" x14ac:dyDescent="0.25">
      <c r="A646">
        <v>645</v>
      </c>
      <c r="B646">
        <v>1</v>
      </c>
      <c r="C646" t="str">
        <f>IF(Table13[[#This Row],[Survived]]=1,"Survived","Died")</f>
        <v>Survived</v>
      </c>
      <c r="D646">
        <v>3</v>
      </c>
      <c r="E646" t="str">
        <f>IF(Table13[[#This Row],[Pclass]]=1,"First Class",IF(Table13[[#This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IF(Table13[[#This Row],[Survived]]=1,"Survived","Died")</f>
        <v>Survived</v>
      </c>
      <c r="D647">
        <v>1</v>
      </c>
      <c r="E647" t="str">
        <f>IF(Table13[[#This Row],[Pclass]]=1,"First Class",IF(Table13[[#This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IF(Table13[[#This Row],[Survived]]=1,"Survived","Died")</f>
        <v>Died</v>
      </c>
      <c r="D648">
        <v>3</v>
      </c>
      <c r="E648" t="str">
        <f>IF(Table13[[#This Row],[Pclass]]=1,"First Class",IF(Table13[[#This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IF(Table13[[#This Row],[Survived]]=1,"Survived","Died")</f>
        <v>Survived</v>
      </c>
      <c r="D649">
        <v>1</v>
      </c>
      <c r="E649" t="str">
        <f>IF(Table13[[#This Row],[Pclass]]=1,"First Class",IF(Table13[[#This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IF(Table13[[#This Row],[Survived]]=1,"Survived","Died")</f>
        <v>Died</v>
      </c>
      <c r="D650">
        <v>3</v>
      </c>
      <c r="E650" t="str">
        <f>IF(Table13[[#This Row],[Pclass]]=1,"First Class",IF(Table13[[#This Row],[Pclass]]=2,"Second Class","Third Class"))</f>
        <v>Third Class</v>
      </c>
      <c r="F650" t="s">
        <v>915</v>
      </c>
      <c r="G650" t="s">
        <v>13</v>
      </c>
      <c r="I650">
        <v>0</v>
      </c>
      <c r="J650">
        <v>0</v>
      </c>
      <c r="K650" t="s">
        <v>916</v>
      </c>
      <c r="L650">
        <v>7.55</v>
      </c>
      <c r="N650" t="s">
        <v>15</v>
      </c>
    </row>
    <row r="651" spans="1:14" x14ac:dyDescent="0.25">
      <c r="A651">
        <v>650</v>
      </c>
      <c r="B651">
        <v>1</v>
      </c>
      <c r="C651" t="str">
        <f>IF(Table13[[#This Row],[Survived]]=1,"Survived","Died")</f>
        <v>Survived</v>
      </c>
      <c r="D651">
        <v>3</v>
      </c>
      <c r="E651" t="str">
        <f>IF(Table13[[#This Row],[Pclass]]=1,"First Class",IF(Table13[[#This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IF(Table13[[#This Row],[Survived]]=1,"Survived","Died")</f>
        <v>Died</v>
      </c>
      <c r="D652">
        <v>3</v>
      </c>
      <c r="E652" t="str">
        <f>IF(Table13[[#This Row],[Pclass]]=1,"First Class",IF(Table13[[#This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IF(Table13[[#This Row],[Survived]]=1,"Survived","Died")</f>
        <v>Survived</v>
      </c>
      <c r="D653">
        <v>2</v>
      </c>
      <c r="E653" t="str">
        <f>IF(Table13[[#This Row],[Pclass]]=1,"First Class",IF(Table13[[#This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IF(Table13[[#This Row],[Survived]]=1,"Survived","Died")</f>
        <v>Died</v>
      </c>
      <c r="D654">
        <v>3</v>
      </c>
      <c r="E654" t="str">
        <f>IF(Table13[[#This Row],[Pclass]]=1,"First Class",IF(Table13[[#This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IF(Table13[[#This Row],[Survived]]=1,"Survived","Died")</f>
        <v>Survived</v>
      </c>
      <c r="D655">
        <v>3</v>
      </c>
      <c r="E655" t="str">
        <f>IF(Table13[[#This Row],[Pclass]]=1,"First Class",IF(Table13[[#This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IF(Table13[[#This Row],[Survived]]=1,"Survived","Died")</f>
        <v>Died</v>
      </c>
      <c r="D656">
        <v>3</v>
      </c>
      <c r="E656" t="str">
        <f>IF(Table13[[#This Row],[Pclass]]=1,"First Class",IF(Table13[[#This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IF(Table13[[#This Row],[Survived]]=1,"Survived","Died")</f>
        <v>Died</v>
      </c>
      <c r="D657">
        <v>2</v>
      </c>
      <c r="E657" t="str">
        <f>IF(Table13[[#This Row],[Pclass]]=1,"First Class",IF(Table13[[#This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IF(Table13[[#This Row],[Survived]]=1,"Survived","Died")</f>
        <v>Died</v>
      </c>
      <c r="D658">
        <v>3</v>
      </c>
      <c r="E658" t="str">
        <f>IF(Table13[[#This Row],[Pclass]]=1,"First Class",IF(Table13[[#This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IF(Table13[[#This Row],[Survived]]=1,"Survived","Died")</f>
        <v>Died</v>
      </c>
      <c r="D659">
        <v>3</v>
      </c>
      <c r="E659" t="str">
        <f>IF(Table13[[#This Row],[Pclass]]=1,"First Class",IF(Table13[[#This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IF(Table13[[#This Row],[Survived]]=1,"Survived","Died")</f>
        <v>Died</v>
      </c>
      <c r="D660">
        <v>2</v>
      </c>
      <c r="E660" t="str">
        <f>IF(Table13[[#This Row],[Pclass]]=1,"First Class",IF(Table13[[#This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IF(Table13[[#This Row],[Survived]]=1,"Survived","Died")</f>
        <v>Died</v>
      </c>
      <c r="D661">
        <v>1</v>
      </c>
      <c r="E661" t="str">
        <f>IF(Table13[[#This Row],[Pclass]]=1,"First Class",IF(Table13[[#This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IF(Table13[[#This Row],[Survived]]=1,"Survived","Died")</f>
        <v>Survived</v>
      </c>
      <c r="D662">
        <v>1</v>
      </c>
      <c r="E662" t="str">
        <f>IF(Table13[[#This Row],[Pclass]]=1,"First Class",IF(Table13[[#This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IF(Table13[[#This Row],[Survived]]=1,"Survived","Died")</f>
        <v>Died</v>
      </c>
      <c r="D663">
        <v>3</v>
      </c>
      <c r="E663" t="str">
        <f>IF(Table13[[#This Row],[Pclass]]=1,"First Class",IF(Table13[[#This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IF(Table13[[#This Row],[Survived]]=1,"Survived","Died")</f>
        <v>Died</v>
      </c>
      <c r="D664">
        <v>1</v>
      </c>
      <c r="E664" t="str">
        <f>IF(Table13[[#This Row],[Pclass]]=1,"First Class",IF(Table13[[#This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IF(Table13[[#This Row],[Survived]]=1,"Survived","Died")</f>
        <v>Died</v>
      </c>
      <c r="D665">
        <v>3</v>
      </c>
      <c r="E665" t="str">
        <f>IF(Table13[[#This Row],[Pclass]]=1,"First Class",IF(Table13[[#This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IF(Table13[[#This Row],[Survived]]=1,"Survived","Died")</f>
        <v>Survived</v>
      </c>
      <c r="D666">
        <v>3</v>
      </c>
      <c r="E666" t="str">
        <f>IF(Table13[[#This Row],[Pclass]]=1,"First Class",IF(Table13[[#This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IF(Table13[[#This Row],[Survived]]=1,"Survived","Died")</f>
        <v>Died</v>
      </c>
      <c r="D667">
        <v>2</v>
      </c>
      <c r="E667" t="str">
        <f>IF(Table13[[#This Row],[Pclass]]=1,"First Class",IF(Table13[[#This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IF(Table13[[#This Row],[Survived]]=1,"Survived","Died")</f>
        <v>Died</v>
      </c>
      <c r="D668">
        <v>2</v>
      </c>
      <c r="E668" t="str">
        <f>IF(Table13[[#This Row],[Pclass]]=1,"First Class",IF(Table13[[#This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IF(Table13[[#This Row],[Survived]]=1,"Survived","Died")</f>
        <v>Died</v>
      </c>
      <c r="D669">
        <v>3</v>
      </c>
      <c r="E669" t="str">
        <f>IF(Table13[[#This Row],[Pclass]]=1,"First Class",IF(Table13[[#This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IF(Table13[[#This Row],[Survived]]=1,"Survived","Died")</f>
        <v>Died</v>
      </c>
      <c r="D670">
        <v>3</v>
      </c>
      <c r="E670" t="str">
        <f>IF(Table13[[#This Row],[Pclass]]=1,"First Class",IF(Table13[[#This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IF(Table13[[#This Row],[Survived]]=1,"Survived","Died")</f>
        <v>Survived</v>
      </c>
      <c r="D671">
        <v>1</v>
      </c>
      <c r="E671" t="str">
        <f>IF(Table13[[#This Row],[Pclass]]=1,"First Class",IF(Table13[[#This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IF(Table13[[#This Row],[Survived]]=1,"Survived","Died")</f>
        <v>Survived</v>
      </c>
      <c r="D672">
        <v>2</v>
      </c>
      <c r="E672" t="str">
        <f>IF(Table13[[#This Row],[Pclass]]=1,"First Class",IF(Table13[[#This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IF(Table13[[#This Row],[Survived]]=1,"Survived","Died")</f>
        <v>Died</v>
      </c>
      <c r="D673">
        <v>1</v>
      </c>
      <c r="E673" t="str">
        <f>IF(Table13[[#This Row],[Pclass]]=1,"First Class",IF(Table13[[#This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IF(Table13[[#This Row],[Survived]]=1,"Survived","Died")</f>
        <v>Died</v>
      </c>
      <c r="D674">
        <v>2</v>
      </c>
      <c r="E674" t="str">
        <f>IF(Table13[[#This Row],[Pclass]]=1,"First Class",IF(Table13[[#This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IF(Table13[[#This Row],[Survived]]=1,"Survived","Died")</f>
        <v>Survived</v>
      </c>
      <c r="D675">
        <v>2</v>
      </c>
      <c r="E675" t="str">
        <f>IF(Table13[[#This Row],[Pclass]]=1,"First Class",IF(Table13[[#This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IF(Table13[[#This Row],[Survived]]=1,"Survived","Died")</f>
        <v>Died</v>
      </c>
      <c r="D676">
        <v>2</v>
      </c>
      <c r="E676" t="str">
        <f>IF(Table13[[#This Row],[Pclass]]=1,"First Class",IF(Table13[[#This Row],[Pclass]]=2,"Second Class","Third Class"))</f>
        <v>Second Class</v>
      </c>
      <c r="F676" t="s">
        <v>951</v>
      </c>
      <c r="G676" t="s">
        <v>13</v>
      </c>
      <c r="I676">
        <v>0</v>
      </c>
      <c r="J676">
        <v>0</v>
      </c>
      <c r="K676">
        <v>239856</v>
      </c>
      <c r="L676">
        <v>0</v>
      </c>
      <c r="N676" t="s">
        <v>15</v>
      </c>
    </row>
    <row r="677" spans="1:14" x14ac:dyDescent="0.25">
      <c r="A677">
        <v>676</v>
      </c>
      <c r="B677">
        <v>0</v>
      </c>
      <c r="C677" t="str">
        <f>IF(Table13[[#This Row],[Survived]]=1,"Survived","Died")</f>
        <v>Died</v>
      </c>
      <c r="D677">
        <v>3</v>
      </c>
      <c r="E677" t="str">
        <f>IF(Table13[[#This Row],[Pclass]]=1,"First Class",IF(Table13[[#This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IF(Table13[[#This Row],[Survived]]=1,"Survived","Died")</f>
        <v>Died</v>
      </c>
      <c r="D678">
        <v>3</v>
      </c>
      <c r="E678" t="str">
        <f>IF(Table13[[#This Row],[Pclass]]=1,"First Class",IF(Table13[[#This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IF(Table13[[#This Row],[Survived]]=1,"Survived","Died")</f>
        <v>Survived</v>
      </c>
      <c r="D679">
        <v>3</v>
      </c>
      <c r="E679" t="str">
        <f>IF(Table13[[#This Row],[Pclass]]=1,"First Class",IF(Table13[[#This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IF(Table13[[#This Row],[Survived]]=1,"Survived","Died")</f>
        <v>Died</v>
      </c>
      <c r="D680">
        <v>3</v>
      </c>
      <c r="E680" t="str">
        <f>IF(Table13[[#This Row],[Pclass]]=1,"First Class",IF(Table13[[#This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IF(Table13[[#This Row],[Survived]]=1,"Survived","Died")</f>
        <v>Survived</v>
      </c>
      <c r="D681">
        <v>1</v>
      </c>
      <c r="E681" t="str">
        <f>IF(Table13[[#This Row],[Pclass]]=1,"First Class",IF(Table13[[#This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IF(Table13[[#This Row],[Survived]]=1,"Survived","Died")</f>
        <v>Died</v>
      </c>
      <c r="D682">
        <v>3</v>
      </c>
      <c r="E682" t="str">
        <f>IF(Table13[[#This Row],[Pclass]]=1,"First Class",IF(Table13[[#This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IF(Table13[[#This Row],[Survived]]=1,"Survived","Died")</f>
        <v>Survived</v>
      </c>
      <c r="D683">
        <v>1</v>
      </c>
      <c r="E683" t="str">
        <f>IF(Table13[[#This Row],[Pclass]]=1,"First Class",IF(Table13[[#This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IF(Table13[[#This Row],[Survived]]=1,"Survived","Died")</f>
        <v>Died</v>
      </c>
      <c r="D684">
        <v>3</v>
      </c>
      <c r="E684" t="str">
        <f>IF(Table13[[#This Row],[Pclass]]=1,"First Class",IF(Table13[[#This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IF(Table13[[#This Row],[Survived]]=1,"Survived","Died")</f>
        <v>Died</v>
      </c>
      <c r="D685">
        <v>3</v>
      </c>
      <c r="E685" t="str">
        <f>IF(Table13[[#This Row],[Pclass]]=1,"First Class",IF(Table13[[#This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IF(Table13[[#This Row],[Survived]]=1,"Survived","Died")</f>
        <v>Died</v>
      </c>
      <c r="D686">
        <v>2</v>
      </c>
      <c r="E686" t="str">
        <f>IF(Table13[[#This Row],[Pclass]]=1,"First Class",IF(Table13[[#This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IF(Table13[[#This Row],[Survived]]=1,"Survived","Died")</f>
        <v>Died</v>
      </c>
      <c r="D687">
        <v>2</v>
      </c>
      <c r="E687" t="str">
        <f>IF(Table13[[#This Row],[Pclass]]=1,"First Class",IF(Table13[[#This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IF(Table13[[#This Row],[Survived]]=1,"Survived","Died")</f>
        <v>Died</v>
      </c>
      <c r="D688">
        <v>3</v>
      </c>
      <c r="E688" t="str">
        <f>IF(Table13[[#This Row],[Pclass]]=1,"First Class",IF(Table13[[#This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IF(Table13[[#This Row],[Survived]]=1,"Survived","Died")</f>
        <v>Died</v>
      </c>
      <c r="D689">
        <v>3</v>
      </c>
      <c r="E689" t="str">
        <f>IF(Table13[[#This Row],[Pclass]]=1,"First Class",IF(Table13[[#This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IF(Table13[[#This Row],[Survived]]=1,"Survived","Died")</f>
        <v>Died</v>
      </c>
      <c r="D690">
        <v>3</v>
      </c>
      <c r="E690" t="str">
        <f>IF(Table13[[#This Row],[Pclass]]=1,"First Class",IF(Table13[[#This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IF(Table13[[#This Row],[Survived]]=1,"Survived","Died")</f>
        <v>Survived</v>
      </c>
      <c r="D691">
        <v>1</v>
      </c>
      <c r="E691" t="str">
        <f>IF(Table13[[#This Row],[Pclass]]=1,"First Class",IF(Table13[[#This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IF(Table13[[#This Row],[Survived]]=1,"Survived","Died")</f>
        <v>Survived</v>
      </c>
      <c r="D692">
        <v>1</v>
      </c>
      <c r="E692" t="str">
        <f>IF(Table13[[#This Row],[Pclass]]=1,"First Class",IF(Table13[[#This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IF(Table13[[#This Row],[Survived]]=1,"Survived","Died")</f>
        <v>Survived</v>
      </c>
      <c r="D693">
        <v>3</v>
      </c>
      <c r="E693" t="str">
        <f>IF(Table13[[#This Row],[Pclass]]=1,"First Class",IF(Table13[[#This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IF(Table13[[#This Row],[Survived]]=1,"Survived","Died")</f>
        <v>Survived</v>
      </c>
      <c r="D694">
        <v>3</v>
      </c>
      <c r="E694" t="str">
        <f>IF(Table13[[#This Row],[Pclass]]=1,"First Class",IF(Table13[[#This Row],[Pclass]]=2,"Second Class","Third Class"))</f>
        <v>Third Class</v>
      </c>
      <c r="F694" t="s">
        <v>973</v>
      </c>
      <c r="G694" t="s">
        <v>13</v>
      </c>
      <c r="I694">
        <v>0</v>
      </c>
      <c r="J694">
        <v>0</v>
      </c>
      <c r="K694">
        <v>1601</v>
      </c>
      <c r="L694">
        <v>56.495800000000003</v>
      </c>
      <c r="N694" t="s">
        <v>15</v>
      </c>
    </row>
    <row r="695" spans="1:14" x14ac:dyDescent="0.25">
      <c r="A695">
        <v>694</v>
      </c>
      <c r="B695">
        <v>0</v>
      </c>
      <c r="C695" t="str">
        <f>IF(Table13[[#This Row],[Survived]]=1,"Survived","Died")</f>
        <v>Died</v>
      </c>
      <c r="D695">
        <v>3</v>
      </c>
      <c r="E695" t="str">
        <f>IF(Table13[[#This Row],[Pclass]]=1,"First Class",IF(Table13[[#This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IF(Table13[[#This Row],[Survived]]=1,"Survived","Died")</f>
        <v>Died</v>
      </c>
      <c r="D696">
        <v>1</v>
      </c>
      <c r="E696" t="str">
        <f>IF(Table13[[#This Row],[Pclass]]=1,"First Class",IF(Table13[[#This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IF(Table13[[#This Row],[Survived]]=1,"Survived","Died")</f>
        <v>Died</v>
      </c>
      <c r="D697">
        <v>2</v>
      </c>
      <c r="E697" t="str">
        <f>IF(Table13[[#This Row],[Pclass]]=1,"First Class",IF(Table13[[#This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IF(Table13[[#This Row],[Survived]]=1,"Survived","Died")</f>
        <v>Died</v>
      </c>
      <c r="D698">
        <v>3</v>
      </c>
      <c r="E698" t="str">
        <f>IF(Table13[[#This Row],[Pclass]]=1,"First Class",IF(Table13[[#This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IF(Table13[[#This Row],[Survived]]=1,"Survived","Died")</f>
        <v>Survived</v>
      </c>
      <c r="D699">
        <v>3</v>
      </c>
      <c r="E699" t="str">
        <f>IF(Table13[[#This Row],[Pclass]]=1,"First Class",IF(Table13[[#This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IF(Table13[[#This Row],[Survived]]=1,"Survived","Died")</f>
        <v>Died</v>
      </c>
      <c r="D700">
        <v>1</v>
      </c>
      <c r="E700" t="str">
        <f>IF(Table13[[#This Row],[Pclass]]=1,"First Class",IF(Table13[[#This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IF(Table13[[#This Row],[Survived]]=1,"Survived","Died")</f>
        <v>Died</v>
      </c>
      <c r="D701">
        <v>3</v>
      </c>
      <c r="E701" t="str">
        <f>IF(Table13[[#This Row],[Pclass]]=1,"First Class",IF(Table13[[#This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IF(Table13[[#This Row],[Survived]]=1,"Survived","Died")</f>
        <v>Survived</v>
      </c>
      <c r="D702">
        <v>1</v>
      </c>
      <c r="E702" t="str">
        <f>IF(Table13[[#This Row],[Pclass]]=1,"First Class",IF(Table13[[#This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IF(Table13[[#This Row],[Survived]]=1,"Survived","Died")</f>
        <v>Survived</v>
      </c>
      <c r="D703">
        <v>1</v>
      </c>
      <c r="E703" t="str">
        <f>IF(Table13[[#This Row],[Pclass]]=1,"First Class",IF(Table13[[#This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IF(Table13[[#This Row],[Survived]]=1,"Survived","Died")</f>
        <v>Died</v>
      </c>
      <c r="D704">
        <v>3</v>
      </c>
      <c r="E704" t="str">
        <f>IF(Table13[[#This Row],[Pclass]]=1,"First Class",IF(Table13[[#This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IF(Table13[[#This Row],[Survived]]=1,"Survived","Died")</f>
        <v>Died</v>
      </c>
      <c r="D705">
        <v>3</v>
      </c>
      <c r="E705" t="str">
        <f>IF(Table13[[#This Row],[Pclass]]=1,"First Class",IF(Table13[[#This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IF(Table13[[#This Row],[Survived]]=1,"Survived","Died")</f>
        <v>Died</v>
      </c>
      <c r="D706">
        <v>3</v>
      </c>
      <c r="E706" t="str">
        <f>IF(Table13[[#This Row],[Pclass]]=1,"First Class",IF(Table13[[#This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IF(Table13[[#This Row],[Survived]]=1,"Survived","Died")</f>
        <v>Died</v>
      </c>
      <c r="D707">
        <v>2</v>
      </c>
      <c r="E707" t="str">
        <f>IF(Table13[[#This Row],[Pclass]]=1,"First Class",IF(Table13[[#This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IF(Table13[[#This Row],[Survived]]=1,"Survived","Died")</f>
        <v>Survived</v>
      </c>
      <c r="D708">
        <v>2</v>
      </c>
      <c r="E708" t="str">
        <f>IF(Table13[[#This Row],[Pclass]]=1,"First Class",IF(Table13[[#This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IF(Table13[[#This Row],[Survived]]=1,"Survived","Died")</f>
        <v>Survived</v>
      </c>
      <c r="D709">
        <v>1</v>
      </c>
      <c r="E709" t="str">
        <f>IF(Table13[[#This Row],[Pclass]]=1,"First Class",IF(Table13[[#This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IF(Table13[[#This Row],[Survived]]=1,"Survived","Died")</f>
        <v>Survived</v>
      </c>
      <c r="D710">
        <v>1</v>
      </c>
      <c r="E710" t="str">
        <f>IF(Table13[[#This Row],[Pclass]]=1,"First Class",IF(Table13[[#This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IF(Table13[[#This Row],[Survived]]=1,"Survived","Died")</f>
        <v>Survived</v>
      </c>
      <c r="D711">
        <v>3</v>
      </c>
      <c r="E711" t="str">
        <f>IF(Table13[[#This Row],[Pclass]]=1,"First Class",IF(Table13[[#This Row],[Pclass]]=2,"Second Class","Third Class"))</f>
        <v>Third Class</v>
      </c>
      <c r="F711" t="s">
        <v>995</v>
      </c>
      <c r="G711" t="s">
        <v>13</v>
      </c>
      <c r="I711">
        <v>1</v>
      </c>
      <c r="J711">
        <v>1</v>
      </c>
      <c r="K711">
        <v>2661</v>
      </c>
      <c r="L711">
        <v>15.245799999999999</v>
      </c>
      <c r="N711" t="s">
        <v>20</v>
      </c>
    </row>
    <row r="712" spans="1:14" x14ac:dyDescent="0.25">
      <c r="A712">
        <v>711</v>
      </c>
      <c r="B712">
        <v>1</v>
      </c>
      <c r="C712" t="str">
        <f>IF(Table13[[#This Row],[Survived]]=1,"Survived","Died")</f>
        <v>Survived</v>
      </c>
      <c r="D712">
        <v>1</v>
      </c>
      <c r="E712" t="str">
        <f>IF(Table13[[#This Row],[Pclass]]=1,"First Class",IF(Table13[[#This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IF(Table13[[#This Row],[Survived]]=1,"Survived","Died")</f>
        <v>Died</v>
      </c>
      <c r="D713">
        <v>1</v>
      </c>
      <c r="E713" t="str">
        <f>IF(Table13[[#This Row],[Pclass]]=1,"First Class",IF(Table13[[#This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IF(Table13[[#This Row],[Survived]]=1,"Survived","Died")</f>
        <v>Survived</v>
      </c>
      <c r="D714">
        <v>1</v>
      </c>
      <c r="E714" t="str">
        <f>IF(Table13[[#This Row],[Pclass]]=1,"First Class",IF(Table13[[#This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IF(Table13[[#This Row],[Survived]]=1,"Survived","Died")</f>
        <v>Died</v>
      </c>
      <c r="D715">
        <v>3</v>
      </c>
      <c r="E715" t="str">
        <f>IF(Table13[[#This Row],[Pclass]]=1,"First Class",IF(Table13[[#This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IF(Table13[[#This Row],[Survived]]=1,"Survived","Died")</f>
        <v>Died</v>
      </c>
      <c r="D716">
        <v>2</v>
      </c>
      <c r="E716" t="str">
        <f>IF(Table13[[#This Row],[Pclass]]=1,"First Class",IF(Table13[[#This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IF(Table13[[#This Row],[Survived]]=1,"Survived","Died")</f>
        <v>Died</v>
      </c>
      <c r="D717">
        <v>3</v>
      </c>
      <c r="E717" t="str">
        <f>IF(Table13[[#This Row],[Pclass]]=1,"First Class",IF(Table13[[#This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IF(Table13[[#This Row],[Survived]]=1,"Survived","Died")</f>
        <v>Survived</v>
      </c>
      <c r="D718">
        <v>1</v>
      </c>
      <c r="E718" t="str">
        <f>IF(Table13[[#This Row],[Pclass]]=1,"First Class",IF(Table13[[#This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IF(Table13[[#This Row],[Survived]]=1,"Survived","Died")</f>
        <v>Survived</v>
      </c>
      <c r="D719">
        <v>2</v>
      </c>
      <c r="E719" t="str">
        <f>IF(Table13[[#This Row],[Pclass]]=1,"First Class",IF(Table13[[#This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IF(Table13[[#This Row],[Survived]]=1,"Survived","Died")</f>
        <v>Died</v>
      </c>
      <c r="D720">
        <v>3</v>
      </c>
      <c r="E720" t="str">
        <f>IF(Table13[[#This Row],[Pclass]]=1,"First Class",IF(Table13[[#This Row],[Pclass]]=2,"Second Class","Third Class"))</f>
        <v>Third Class</v>
      </c>
      <c r="F720" t="s">
        <v>1007</v>
      </c>
      <c r="G720" t="s">
        <v>13</v>
      </c>
      <c r="I720">
        <v>0</v>
      </c>
      <c r="J720">
        <v>0</v>
      </c>
      <c r="K720">
        <v>36568</v>
      </c>
      <c r="L720">
        <v>15.5</v>
      </c>
      <c r="N720" t="s">
        <v>27</v>
      </c>
    </row>
    <row r="721" spans="1:14" x14ac:dyDescent="0.25">
      <c r="A721">
        <v>720</v>
      </c>
      <c r="B721">
        <v>0</v>
      </c>
      <c r="C721" t="str">
        <f>IF(Table13[[#This Row],[Survived]]=1,"Survived","Died")</f>
        <v>Died</v>
      </c>
      <c r="D721">
        <v>3</v>
      </c>
      <c r="E721" t="str">
        <f>IF(Table13[[#This Row],[Pclass]]=1,"First Class",IF(Table13[[#This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IF(Table13[[#This Row],[Survived]]=1,"Survived","Died")</f>
        <v>Survived</v>
      </c>
      <c r="D722">
        <v>2</v>
      </c>
      <c r="E722" t="str">
        <f>IF(Table13[[#This Row],[Pclass]]=1,"First Class",IF(Table13[[#This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IF(Table13[[#This Row],[Survived]]=1,"Survived","Died")</f>
        <v>Died</v>
      </c>
      <c r="D723">
        <v>3</v>
      </c>
      <c r="E723" t="str">
        <f>IF(Table13[[#This Row],[Pclass]]=1,"First Class",IF(Table13[[#This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IF(Table13[[#This Row],[Survived]]=1,"Survived","Died")</f>
        <v>Died</v>
      </c>
      <c r="D724">
        <v>2</v>
      </c>
      <c r="E724" t="str">
        <f>IF(Table13[[#This Row],[Pclass]]=1,"First Class",IF(Table13[[#This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IF(Table13[[#This Row],[Survived]]=1,"Survived","Died")</f>
        <v>Died</v>
      </c>
      <c r="D725">
        <v>2</v>
      </c>
      <c r="E725" t="str">
        <f>IF(Table13[[#This Row],[Pclass]]=1,"First Class",IF(Table13[[#This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IF(Table13[[#This Row],[Survived]]=1,"Survived","Died")</f>
        <v>Survived</v>
      </c>
      <c r="D726">
        <v>1</v>
      </c>
      <c r="E726" t="str">
        <f>IF(Table13[[#This Row],[Pclass]]=1,"First Class",IF(Table13[[#This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IF(Table13[[#This Row],[Survived]]=1,"Survived","Died")</f>
        <v>Died</v>
      </c>
      <c r="D727">
        <v>3</v>
      </c>
      <c r="E727" t="str">
        <f>IF(Table13[[#This Row],[Pclass]]=1,"First Class",IF(Table13[[#This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IF(Table13[[#This Row],[Survived]]=1,"Survived","Died")</f>
        <v>Survived</v>
      </c>
      <c r="D728">
        <v>2</v>
      </c>
      <c r="E728" t="str">
        <f>IF(Table13[[#This Row],[Pclass]]=1,"First Class",IF(Table13[[#This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IF(Table13[[#This Row],[Survived]]=1,"Survived","Died")</f>
        <v>Survived</v>
      </c>
      <c r="D729">
        <v>3</v>
      </c>
      <c r="E729" t="str">
        <f>IF(Table13[[#This Row],[Pclass]]=1,"First Class",IF(Table13[[#This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IF(Table13[[#This Row],[Survived]]=1,"Survived","Died")</f>
        <v>Died</v>
      </c>
      <c r="D730">
        <v>2</v>
      </c>
      <c r="E730" t="str">
        <f>IF(Table13[[#This Row],[Pclass]]=1,"First Class",IF(Table13[[#This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IF(Table13[[#This Row],[Survived]]=1,"Survived","Died")</f>
        <v>Died</v>
      </c>
      <c r="D731">
        <v>3</v>
      </c>
      <c r="E731" t="str">
        <f>IF(Table13[[#This Row],[Pclass]]=1,"First Class",IF(Table13[[#This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IF(Table13[[#This Row],[Survived]]=1,"Survived","Died")</f>
        <v>Survived</v>
      </c>
      <c r="D732">
        <v>1</v>
      </c>
      <c r="E732" t="str">
        <f>IF(Table13[[#This Row],[Pclass]]=1,"First Class",IF(Table13[[#This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IF(Table13[[#This Row],[Survived]]=1,"Survived","Died")</f>
        <v>Died</v>
      </c>
      <c r="D733">
        <v>3</v>
      </c>
      <c r="E733" t="str">
        <f>IF(Table13[[#This Row],[Pclass]]=1,"First Class",IF(Table13[[#This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IF(Table13[[#This Row],[Survived]]=1,"Survived","Died")</f>
        <v>Died</v>
      </c>
      <c r="D734">
        <v>2</v>
      </c>
      <c r="E734" t="str">
        <f>IF(Table13[[#This Row],[Pclass]]=1,"First Class",IF(Table13[[#This Row],[Pclass]]=2,"Second Class","Third Class"))</f>
        <v>Second Class</v>
      </c>
      <c r="F734" t="s">
        <v>1023</v>
      </c>
      <c r="G734" t="s">
        <v>13</v>
      </c>
      <c r="I734">
        <v>0</v>
      </c>
      <c r="J734">
        <v>0</v>
      </c>
      <c r="K734">
        <v>239855</v>
      </c>
      <c r="L734">
        <v>0</v>
      </c>
      <c r="N734" t="s">
        <v>15</v>
      </c>
    </row>
    <row r="735" spans="1:14" x14ac:dyDescent="0.25">
      <c r="A735">
        <v>734</v>
      </c>
      <c r="B735">
        <v>0</v>
      </c>
      <c r="C735" t="str">
        <f>IF(Table13[[#This Row],[Survived]]=1,"Survived","Died")</f>
        <v>Died</v>
      </c>
      <c r="D735">
        <v>2</v>
      </c>
      <c r="E735" t="str">
        <f>IF(Table13[[#This Row],[Pclass]]=1,"First Class",IF(Table13[[#This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IF(Table13[[#This Row],[Survived]]=1,"Survived","Died")</f>
        <v>Died</v>
      </c>
      <c r="D736">
        <v>2</v>
      </c>
      <c r="E736" t="str">
        <f>IF(Table13[[#This Row],[Pclass]]=1,"First Class",IF(Table13[[#This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IF(Table13[[#This Row],[Survived]]=1,"Survived","Died")</f>
        <v>Died</v>
      </c>
      <c r="D737">
        <v>3</v>
      </c>
      <c r="E737" t="str">
        <f>IF(Table13[[#This Row],[Pclass]]=1,"First Class",IF(Table13[[#This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IF(Table13[[#This Row],[Survived]]=1,"Survived","Died")</f>
        <v>Died</v>
      </c>
      <c r="D738">
        <v>3</v>
      </c>
      <c r="E738" t="str">
        <f>IF(Table13[[#This Row],[Pclass]]=1,"First Class",IF(Table13[[#This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IF(Table13[[#This Row],[Survived]]=1,"Survived","Died")</f>
        <v>Survived</v>
      </c>
      <c r="D739">
        <v>1</v>
      </c>
      <c r="E739" t="str">
        <f>IF(Table13[[#This Row],[Pclass]]=1,"First Class",IF(Table13[[#This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IF(Table13[[#This Row],[Survived]]=1,"Survived","Died")</f>
        <v>Died</v>
      </c>
      <c r="D740">
        <v>3</v>
      </c>
      <c r="E740" t="str">
        <f>IF(Table13[[#This Row],[Pclass]]=1,"First Class",IF(Table13[[#This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IF(Table13[[#This Row],[Survived]]=1,"Survived","Died")</f>
        <v>Died</v>
      </c>
      <c r="D741">
        <v>3</v>
      </c>
      <c r="E741" t="str">
        <f>IF(Table13[[#This Row],[Pclass]]=1,"First Class",IF(Table13[[#This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IF(Table13[[#This Row],[Survived]]=1,"Survived","Died")</f>
        <v>Survived</v>
      </c>
      <c r="D742">
        <v>1</v>
      </c>
      <c r="E742" t="str">
        <f>IF(Table13[[#This Row],[Pclass]]=1,"First Class",IF(Table13[[#This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IF(Table13[[#This Row],[Survived]]=1,"Survived","Died")</f>
        <v>Died</v>
      </c>
      <c r="D743">
        <v>1</v>
      </c>
      <c r="E743" t="str">
        <f>IF(Table13[[#This Row],[Pclass]]=1,"First Class",IF(Table13[[#This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IF(Table13[[#This Row],[Survived]]=1,"Survived","Died")</f>
        <v>Survived</v>
      </c>
      <c r="D744">
        <v>1</v>
      </c>
      <c r="E744" t="str">
        <f>IF(Table13[[#This Row],[Pclass]]=1,"First Class",IF(Table13[[#This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IF(Table13[[#This Row],[Survived]]=1,"Survived","Died")</f>
        <v>Died</v>
      </c>
      <c r="D745">
        <v>3</v>
      </c>
      <c r="E745" t="str">
        <f>IF(Table13[[#This Row],[Pclass]]=1,"First Class",IF(Table13[[#This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IF(Table13[[#This Row],[Survived]]=1,"Survived","Died")</f>
        <v>Survived</v>
      </c>
      <c r="D746">
        <v>3</v>
      </c>
      <c r="E746" t="str">
        <f>IF(Table13[[#This Row],[Pclass]]=1,"First Class",IF(Table13[[#This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IF(Table13[[#This Row],[Survived]]=1,"Survived","Died")</f>
        <v>Died</v>
      </c>
      <c r="D747">
        <v>1</v>
      </c>
      <c r="E747" t="str">
        <f>IF(Table13[[#This Row],[Pclass]]=1,"First Class",IF(Table13[[#This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IF(Table13[[#This Row],[Survived]]=1,"Survived","Died")</f>
        <v>Died</v>
      </c>
      <c r="D748">
        <v>3</v>
      </c>
      <c r="E748" t="str">
        <f>IF(Table13[[#This Row],[Pclass]]=1,"First Class",IF(Table13[[#This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IF(Table13[[#This Row],[Survived]]=1,"Survived","Died")</f>
        <v>Survived</v>
      </c>
      <c r="D749">
        <v>2</v>
      </c>
      <c r="E749" t="str">
        <f>IF(Table13[[#This Row],[Pclass]]=1,"First Class",IF(Table13[[#This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IF(Table13[[#This Row],[Survived]]=1,"Survived","Died")</f>
        <v>Died</v>
      </c>
      <c r="D750">
        <v>1</v>
      </c>
      <c r="E750" t="str">
        <f>IF(Table13[[#This Row],[Pclass]]=1,"First Class",IF(Table13[[#This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IF(Table13[[#This Row],[Survived]]=1,"Survived","Died")</f>
        <v>Died</v>
      </c>
      <c r="D751">
        <v>3</v>
      </c>
      <c r="E751" t="str">
        <f>IF(Table13[[#This Row],[Pclass]]=1,"First Class",IF(Table13[[#This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IF(Table13[[#This Row],[Survived]]=1,"Survived","Died")</f>
        <v>Survived</v>
      </c>
      <c r="D752">
        <v>2</v>
      </c>
      <c r="E752" t="str">
        <f>IF(Table13[[#This Row],[Pclass]]=1,"First Class",IF(Table13[[#This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IF(Table13[[#This Row],[Survived]]=1,"Survived","Died")</f>
        <v>Survived</v>
      </c>
      <c r="D753">
        <v>3</v>
      </c>
      <c r="E753" t="str">
        <f>IF(Table13[[#This Row],[Pclass]]=1,"First Class",IF(Table13[[#This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IF(Table13[[#This Row],[Survived]]=1,"Survived","Died")</f>
        <v>Died</v>
      </c>
      <c r="D754">
        <v>3</v>
      </c>
      <c r="E754" t="str">
        <f>IF(Table13[[#This Row],[Pclass]]=1,"First Class",IF(Table13[[#This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IF(Table13[[#This Row],[Survived]]=1,"Survived","Died")</f>
        <v>Died</v>
      </c>
      <c r="D755">
        <v>3</v>
      </c>
      <c r="E755" t="str">
        <f>IF(Table13[[#This Row],[Pclass]]=1,"First Class",IF(Table13[[#This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IF(Table13[[#This Row],[Survived]]=1,"Survived","Died")</f>
        <v>Survived</v>
      </c>
      <c r="D756">
        <v>2</v>
      </c>
      <c r="E756" t="str">
        <f>IF(Table13[[#This Row],[Pclass]]=1,"First Class",IF(Table13[[#This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IF(Table13[[#This Row],[Survived]]=1,"Survived","Died")</f>
        <v>Survived</v>
      </c>
      <c r="D757">
        <v>2</v>
      </c>
      <c r="E757" t="str">
        <f>IF(Table13[[#This Row],[Pclass]]=1,"First Class",IF(Table13[[#This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IF(Table13[[#This Row],[Survived]]=1,"Survived","Died")</f>
        <v>Died</v>
      </c>
      <c r="D758">
        <v>3</v>
      </c>
      <c r="E758" t="str">
        <f>IF(Table13[[#This Row],[Pclass]]=1,"First Class",IF(Table13[[#This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IF(Table13[[#This Row],[Survived]]=1,"Survived","Died")</f>
        <v>Died</v>
      </c>
      <c r="D759">
        <v>2</v>
      </c>
      <c r="E759" t="str">
        <f>IF(Table13[[#This Row],[Pclass]]=1,"First Class",IF(Table13[[#This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IF(Table13[[#This Row],[Survived]]=1,"Survived","Died")</f>
        <v>Died</v>
      </c>
      <c r="D760">
        <v>3</v>
      </c>
      <c r="E760" t="str">
        <f>IF(Table13[[#This Row],[Pclass]]=1,"First Class",IF(Table13[[#This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IF(Table13[[#This Row],[Survived]]=1,"Survived","Died")</f>
        <v>Survived</v>
      </c>
      <c r="D761">
        <v>1</v>
      </c>
      <c r="E761" t="str">
        <f>IF(Table13[[#This Row],[Pclass]]=1,"First Class",IF(Table13[[#This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IF(Table13[[#This Row],[Survived]]=1,"Survived","Died")</f>
        <v>Died</v>
      </c>
      <c r="D762">
        <v>3</v>
      </c>
      <c r="E762" t="str">
        <f>IF(Table13[[#This Row],[Pclass]]=1,"First Class",IF(Table13[[#This Row],[Pclass]]=2,"Second Class","Third Class"))</f>
        <v>Third Class</v>
      </c>
      <c r="F762" t="s">
        <v>1057</v>
      </c>
      <c r="G762" t="s">
        <v>13</v>
      </c>
      <c r="I762">
        <v>0</v>
      </c>
      <c r="J762">
        <v>0</v>
      </c>
      <c r="K762">
        <v>358585</v>
      </c>
      <c r="L762">
        <v>14.5</v>
      </c>
      <c r="N762" t="s">
        <v>15</v>
      </c>
    </row>
    <row r="763" spans="1:14" x14ac:dyDescent="0.25">
      <c r="A763">
        <v>762</v>
      </c>
      <c r="B763">
        <v>0</v>
      </c>
      <c r="C763" t="str">
        <f>IF(Table13[[#This Row],[Survived]]=1,"Survived","Died")</f>
        <v>Died</v>
      </c>
      <c r="D763">
        <v>3</v>
      </c>
      <c r="E763" t="str">
        <f>IF(Table13[[#This Row],[Pclass]]=1,"First Class",IF(Table13[[#This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IF(Table13[[#This Row],[Survived]]=1,"Survived","Died")</f>
        <v>Survived</v>
      </c>
      <c r="D764">
        <v>3</v>
      </c>
      <c r="E764" t="str">
        <f>IF(Table13[[#This Row],[Pclass]]=1,"First Class",IF(Table13[[#This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IF(Table13[[#This Row],[Survived]]=1,"Survived","Died")</f>
        <v>Survived</v>
      </c>
      <c r="D765">
        <v>1</v>
      </c>
      <c r="E765" t="str">
        <f>IF(Table13[[#This Row],[Pclass]]=1,"First Class",IF(Table13[[#This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IF(Table13[[#This Row],[Survived]]=1,"Survived","Died")</f>
        <v>Died</v>
      </c>
      <c r="D766">
        <v>3</v>
      </c>
      <c r="E766" t="str">
        <f>IF(Table13[[#This Row],[Pclass]]=1,"First Class",IF(Table13[[#This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IF(Table13[[#This Row],[Survived]]=1,"Survived","Died")</f>
        <v>Survived</v>
      </c>
      <c r="D767">
        <v>1</v>
      </c>
      <c r="E767" t="str">
        <f>IF(Table13[[#This Row],[Pclass]]=1,"First Class",IF(Table13[[#This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IF(Table13[[#This Row],[Survived]]=1,"Survived","Died")</f>
        <v>Died</v>
      </c>
      <c r="D768">
        <v>1</v>
      </c>
      <c r="E768" t="str">
        <f>IF(Table13[[#This Row],[Pclass]]=1,"First Class",IF(Table13[[#This Row],[Pclass]]=2,"Second Class","Third Class"))</f>
        <v>First Class</v>
      </c>
      <c r="F768" t="s">
        <v>1065</v>
      </c>
      <c r="G768" t="s">
        <v>13</v>
      </c>
      <c r="I768">
        <v>0</v>
      </c>
      <c r="J768">
        <v>0</v>
      </c>
      <c r="K768">
        <v>112379</v>
      </c>
      <c r="L768">
        <v>39.6</v>
      </c>
      <c r="N768" t="s">
        <v>20</v>
      </c>
    </row>
    <row r="769" spans="1:14" x14ac:dyDescent="0.25">
      <c r="A769">
        <v>768</v>
      </c>
      <c r="B769">
        <v>0</v>
      </c>
      <c r="C769" t="str">
        <f>IF(Table13[[#This Row],[Survived]]=1,"Survived","Died")</f>
        <v>Died</v>
      </c>
      <c r="D769">
        <v>3</v>
      </c>
      <c r="E769" t="str">
        <f>IF(Table13[[#This Row],[Pclass]]=1,"First Class",IF(Table13[[#This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IF(Table13[[#This Row],[Survived]]=1,"Survived","Died")</f>
        <v>Died</v>
      </c>
      <c r="D770">
        <v>3</v>
      </c>
      <c r="E770" t="str">
        <f>IF(Table13[[#This Row],[Pclass]]=1,"First Class",IF(Table13[[#This Row],[Pclass]]=2,"Second Class","Third Class"))</f>
        <v>Third Class</v>
      </c>
      <c r="F770" t="s">
        <v>1067</v>
      </c>
      <c r="G770" t="s">
        <v>13</v>
      </c>
      <c r="I770">
        <v>1</v>
      </c>
      <c r="J770">
        <v>0</v>
      </c>
      <c r="K770">
        <v>371110</v>
      </c>
      <c r="L770">
        <v>24.15</v>
      </c>
      <c r="N770" t="s">
        <v>27</v>
      </c>
    </row>
    <row r="771" spans="1:14" x14ac:dyDescent="0.25">
      <c r="A771">
        <v>770</v>
      </c>
      <c r="B771">
        <v>0</v>
      </c>
      <c r="C771" t="str">
        <f>IF(Table13[[#This Row],[Survived]]=1,"Survived","Died")</f>
        <v>Died</v>
      </c>
      <c r="D771">
        <v>3</v>
      </c>
      <c r="E771" t="str">
        <f>IF(Table13[[#This Row],[Pclass]]=1,"First Class",IF(Table13[[#This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IF(Table13[[#This Row],[Survived]]=1,"Survived","Died")</f>
        <v>Died</v>
      </c>
      <c r="D772">
        <v>3</v>
      </c>
      <c r="E772" t="str">
        <f>IF(Table13[[#This Row],[Pclass]]=1,"First Class",IF(Table13[[#This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IF(Table13[[#This Row],[Survived]]=1,"Survived","Died")</f>
        <v>Died</v>
      </c>
      <c r="D773">
        <v>3</v>
      </c>
      <c r="E773" t="str">
        <f>IF(Table13[[#This Row],[Pclass]]=1,"First Class",IF(Table13[[#This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IF(Table13[[#This Row],[Survived]]=1,"Survived","Died")</f>
        <v>Died</v>
      </c>
      <c r="D774">
        <v>2</v>
      </c>
      <c r="E774" t="str">
        <f>IF(Table13[[#This Row],[Pclass]]=1,"First Class",IF(Table13[[#This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IF(Table13[[#This Row],[Survived]]=1,"Survived","Died")</f>
        <v>Died</v>
      </c>
      <c r="D775">
        <v>3</v>
      </c>
      <c r="E775" t="str">
        <f>IF(Table13[[#This Row],[Pclass]]=1,"First Class",IF(Table13[[#This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IF(Table13[[#This Row],[Survived]]=1,"Survived","Died")</f>
        <v>Survived</v>
      </c>
      <c r="D776">
        <v>2</v>
      </c>
      <c r="E776" t="str">
        <f>IF(Table13[[#This Row],[Pclass]]=1,"First Class",IF(Table13[[#This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IF(Table13[[#This Row],[Survived]]=1,"Survived","Died")</f>
        <v>Died</v>
      </c>
      <c r="D777">
        <v>3</v>
      </c>
      <c r="E777" t="str">
        <f>IF(Table13[[#This Row],[Pclass]]=1,"First Class",IF(Table13[[#This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IF(Table13[[#This Row],[Survived]]=1,"Survived","Died")</f>
        <v>Died</v>
      </c>
      <c r="D778">
        <v>3</v>
      </c>
      <c r="E778" t="str">
        <f>IF(Table13[[#This Row],[Pclass]]=1,"First Class",IF(Table13[[#This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IF(Table13[[#This Row],[Survived]]=1,"Survived","Died")</f>
        <v>Survived</v>
      </c>
      <c r="D779">
        <v>3</v>
      </c>
      <c r="E779" t="str">
        <f>IF(Table13[[#This Row],[Pclass]]=1,"First Class",IF(Table13[[#This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IF(Table13[[#This Row],[Survived]]=1,"Survived","Died")</f>
        <v>Died</v>
      </c>
      <c r="D780">
        <v>3</v>
      </c>
      <c r="E780" t="str">
        <f>IF(Table13[[#This Row],[Pclass]]=1,"First Class",IF(Table13[[#This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IF(Table13[[#This Row],[Survived]]=1,"Survived","Died")</f>
        <v>Survived</v>
      </c>
      <c r="D781">
        <v>1</v>
      </c>
      <c r="E781" t="str">
        <f>IF(Table13[[#This Row],[Pclass]]=1,"First Class",IF(Table13[[#This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IF(Table13[[#This Row],[Survived]]=1,"Survived","Died")</f>
        <v>Survived</v>
      </c>
      <c r="D782">
        <v>3</v>
      </c>
      <c r="E782" t="str">
        <f>IF(Table13[[#This Row],[Pclass]]=1,"First Class",IF(Table13[[#This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IF(Table13[[#This Row],[Survived]]=1,"Survived","Died")</f>
        <v>Survived</v>
      </c>
      <c r="D783">
        <v>1</v>
      </c>
      <c r="E783" t="str">
        <f>IF(Table13[[#This Row],[Pclass]]=1,"First Class",IF(Table13[[#This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IF(Table13[[#This Row],[Survived]]=1,"Survived","Died")</f>
        <v>Died</v>
      </c>
      <c r="D784">
        <v>1</v>
      </c>
      <c r="E784" t="str">
        <f>IF(Table13[[#This Row],[Pclass]]=1,"First Class",IF(Table13[[#This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IF(Table13[[#This Row],[Survived]]=1,"Survived","Died")</f>
        <v>Died</v>
      </c>
      <c r="D785">
        <v>3</v>
      </c>
      <c r="E785" t="str">
        <f>IF(Table13[[#This Row],[Pclass]]=1,"First Class",IF(Table13[[#This Row],[Pclass]]=2,"Second Class","Third Class"))</f>
        <v>Third Class</v>
      </c>
      <c r="F785" t="s">
        <v>1087</v>
      </c>
      <c r="G785" t="s">
        <v>13</v>
      </c>
      <c r="I785">
        <v>1</v>
      </c>
      <c r="J785">
        <v>2</v>
      </c>
      <c r="K785" t="s">
        <v>1088</v>
      </c>
      <c r="L785">
        <v>23.45</v>
      </c>
      <c r="N785" t="s">
        <v>15</v>
      </c>
    </row>
    <row r="786" spans="1:14" x14ac:dyDescent="0.25">
      <c r="A786">
        <v>785</v>
      </c>
      <c r="B786">
        <v>0</v>
      </c>
      <c r="C786" t="str">
        <f>IF(Table13[[#This Row],[Survived]]=1,"Survived","Died")</f>
        <v>Died</v>
      </c>
      <c r="D786">
        <v>3</v>
      </c>
      <c r="E786" t="str">
        <f>IF(Table13[[#This Row],[Pclass]]=1,"First Class",IF(Table13[[#This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IF(Table13[[#This Row],[Survived]]=1,"Survived","Died")</f>
        <v>Died</v>
      </c>
      <c r="D787">
        <v>3</v>
      </c>
      <c r="E787" t="str">
        <f>IF(Table13[[#This Row],[Pclass]]=1,"First Class",IF(Table13[[#This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IF(Table13[[#This Row],[Survived]]=1,"Survived","Died")</f>
        <v>Survived</v>
      </c>
      <c r="D788">
        <v>3</v>
      </c>
      <c r="E788" t="str">
        <f>IF(Table13[[#This Row],[Pclass]]=1,"First Class",IF(Table13[[#This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IF(Table13[[#This Row],[Survived]]=1,"Survived","Died")</f>
        <v>Died</v>
      </c>
      <c r="D789">
        <v>3</v>
      </c>
      <c r="E789" t="str">
        <f>IF(Table13[[#This Row],[Pclass]]=1,"First Class",IF(Table13[[#This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IF(Table13[[#This Row],[Survived]]=1,"Survived","Died")</f>
        <v>Survived</v>
      </c>
      <c r="D790">
        <v>3</v>
      </c>
      <c r="E790" t="str">
        <f>IF(Table13[[#This Row],[Pclass]]=1,"First Class",IF(Table13[[#This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IF(Table13[[#This Row],[Survived]]=1,"Survived","Died")</f>
        <v>Died</v>
      </c>
      <c r="D791">
        <v>1</v>
      </c>
      <c r="E791" t="str">
        <f>IF(Table13[[#This Row],[Pclass]]=1,"First Class",IF(Table13[[#This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IF(Table13[[#This Row],[Survived]]=1,"Survived","Died")</f>
        <v>Died</v>
      </c>
      <c r="D792">
        <v>3</v>
      </c>
      <c r="E792" t="str">
        <f>IF(Table13[[#This Row],[Pclass]]=1,"First Class",IF(Table13[[#This Row],[Pclass]]=2,"Second Class","Third Class"))</f>
        <v>Third Class</v>
      </c>
      <c r="F792" t="s">
        <v>1097</v>
      </c>
      <c r="G792" t="s">
        <v>13</v>
      </c>
      <c r="I792">
        <v>0</v>
      </c>
      <c r="J792">
        <v>0</v>
      </c>
      <c r="K792">
        <v>12460</v>
      </c>
      <c r="L792">
        <v>7.75</v>
      </c>
      <c r="N792" t="s">
        <v>27</v>
      </c>
    </row>
    <row r="793" spans="1:14" x14ac:dyDescent="0.25">
      <c r="A793">
        <v>792</v>
      </c>
      <c r="B793">
        <v>0</v>
      </c>
      <c r="C793" t="str">
        <f>IF(Table13[[#This Row],[Survived]]=1,"Survived","Died")</f>
        <v>Died</v>
      </c>
      <c r="D793">
        <v>2</v>
      </c>
      <c r="E793" t="str">
        <f>IF(Table13[[#This Row],[Pclass]]=1,"First Class",IF(Table13[[#This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IF(Table13[[#This Row],[Survived]]=1,"Survived","Died")</f>
        <v>Died</v>
      </c>
      <c r="D794">
        <v>3</v>
      </c>
      <c r="E794" t="str">
        <f>IF(Table13[[#This Row],[Pclass]]=1,"First Class",IF(Table13[[#This Row],[Pclass]]=2,"Second Class","Third Class"))</f>
        <v>Third Class</v>
      </c>
      <c r="F794" t="s">
        <v>1099</v>
      </c>
      <c r="G794" t="s">
        <v>17</v>
      </c>
      <c r="I794">
        <v>8</v>
      </c>
      <c r="J794">
        <v>2</v>
      </c>
      <c r="K794" t="s">
        <v>251</v>
      </c>
      <c r="L794">
        <v>69.55</v>
      </c>
      <c r="N794" t="s">
        <v>15</v>
      </c>
    </row>
    <row r="795" spans="1:14" x14ac:dyDescent="0.25">
      <c r="A795">
        <v>794</v>
      </c>
      <c r="B795">
        <v>0</v>
      </c>
      <c r="C795" t="str">
        <f>IF(Table13[[#This Row],[Survived]]=1,"Survived","Died")</f>
        <v>Died</v>
      </c>
      <c r="D795">
        <v>1</v>
      </c>
      <c r="E795" t="str">
        <f>IF(Table13[[#This Row],[Pclass]]=1,"First Class",IF(Table13[[#This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IF(Table13[[#This Row],[Survived]]=1,"Survived","Died")</f>
        <v>Died</v>
      </c>
      <c r="D796">
        <v>3</v>
      </c>
      <c r="E796" t="str">
        <f>IF(Table13[[#This Row],[Pclass]]=1,"First Class",IF(Table13[[#This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IF(Table13[[#This Row],[Survived]]=1,"Survived","Died")</f>
        <v>Died</v>
      </c>
      <c r="D797">
        <v>2</v>
      </c>
      <c r="E797" t="str">
        <f>IF(Table13[[#This Row],[Pclass]]=1,"First Class",IF(Table13[[#This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IF(Table13[[#This Row],[Survived]]=1,"Survived","Died")</f>
        <v>Survived</v>
      </c>
      <c r="D798">
        <v>1</v>
      </c>
      <c r="E798" t="str">
        <f>IF(Table13[[#This Row],[Pclass]]=1,"First Class",IF(Table13[[#This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IF(Table13[[#This Row],[Survived]]=1,"Survived","Died")</f>
        <v>Survived</v>
      </c>
      <c r="D799">
        <v>3</v>
      </c>
      <c r="E799" t="str">
        <f>IF(Table13[[#This Row],[Pclass]]=1,"First Class",IF(Table13[[#This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IF(Table13[[#This Row],[Survived]]=1,"Survived","Died")</f>
        <v>Died</v>
      </c>
      <c r="D800">
        <v>3</v>
      </c>
      <c r="E800" t="str">
        <f>IF(Table13[[#This Row],[Pclass]]=1,"First Class",IF(Table13[[#This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IF(Table13[[#This Row],[Survived]]=1,"Survived","Died")</f>
        <v>Died</v>
      </c>
      <c r="D801">
        <v>3</v>
      </c>
      <c r="E801" t="str">
        <f>IF(Table13[[#This Row],[Pclass]]=1,"First Class",IF(Table13[[#This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IF(Table13[[#This Row],[Survived]]=1,"Survived","Died")</f>
        <v>Died</v>
      </c>
      <c r="D802">
        <v>2</v>
      </c>
      <c r="E802" t="str">
        <f>IF(Table13[[#This Row],[Pclass]]=1,"First Class",IF(Table13[[#This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IF(Table13[[#This Row],[Survived]]=1,"Survived","Died")</f>
        <v>Survived</v>
      </c>
      <c r="D803">
        <v>2</v>
      </c>
      <c r="E803" t="str">
        <f>IF(Table13[[#This Row],[Pclass]]=1,"First Class",IF(Table13[[#This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IF(Table13[[#This Row],[Survived]]=1,"Survived","Died")</f>
        <v>Survived</v>
      </c>
      <c r="D804">
        <v>1</v>
      </c>
      <c r="E804" t="str">
        <f>IF(Table13[[#This Row],[Pclass]]=1,"First Class",IF(Table13[[#This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IF(Table13[[#This Row],[Survived]]=1,"Survived","Died")</f>
        <v>Survived</v>
      </c>
      <c r="D805">
        <v>3</v>
      </c>
      <c r="E805" t="str">
        <f>IF(Table13[[#This Row],[Pclass]]=1,"First Class",IF(Table13[[#This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IF(Table13[[#This Row],[Survived]]=1,"Survived","Died")</f>
        <v>Survived</v>
      </c>
      <c r="D806">
        <v>3</v>
      </c>
      <c r="E806" t="str">
        <f>IF(Table13[[#This Row],[Pclass]]=1,"First Class",IF(Table13[[#This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IF(Table13[[#This Row],[Survived]]=1,"Survived","Died")</f>
        <v>Died</v>
      </c>
      <c r="D807">
        <v>3</v>
      </c>
      <c r="E807" t="str">
        <f>IF(Table13[[#This Row],[Pclass]]=1,"First Class",IF(Table13[[#This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IF(Table13[[#This Row],[Survived]]=1,"Survived","Died")</f>
        <v>Died</v>
      </c>
      <c r="D808">
        <v>1</v>
      </c>
      <c r="E808" t="str">
        <f>IF(Table13[[#This Row],[Pclass]]=1,"First Class",IF(Table13[[#This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IF(Table13[[#This Row],[Survived]]=1,"Survived","Died")</f>
        <v>Died</v>
      </c>
      <c r="D809">
        <v>3</v>
      </c>
      <c r="E809" t="str">
        <f>IF(Table13[[#This Row],[Pclass]]=1,"First Class",IF(Table13[[#This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IF(Table13[[#This Row],[Survived]]=1,"Survived","Died")</f>
        <v>Died</v>
      </c>
      <c r="D810">
        <v>2</v>
      </c>
      <c r="E810" t="str">
        <f>IF(Table13[[#This Row],[Pclass]]=1,"First Class",IF(Table13[[#This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IF(Table13[[#This Row],[Survived]]=1,"Survived","Died")</f>
        <v>Survived</v>
      </c>
      <c r="D811">
        <v>1</v>
      </c>
      <c r="E811" t="str">
        <f>IF(Table13[[#This Row],[Pclass]]=1,"First Class",IF(Table13[[#This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IF(Table13[[#This Row],[Survived]]=1,"Survived","Died")</f>
        <v>Died</v>
      </c>
      <c r="D812">
        <v>3</v>
      </c>
      <c r="E812" t="str">
        <f>IF(Table13[[#This Row],[Pclass]]=1,"First Class",IF(Table13[[#This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IF(Table13[[#This Row],[Survived]]=1,"Survived","Died")</f>
        <v>Died</v>
      </c>
      <c r="D813">
        <v>3</v>
      </c>
      <c r="E813" t="str">
        <f>IF(Table13[[#This Row],[Pclass]]=1,"First Class",IF(Table13[[#This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IF(Table13[[#This Row],[Survived]]=1,"Survived","Died")</f>
        <v>Died</v>
      </c>
      <c r="D814">
        <v>2</v>
      </c>
      <c r="E814" t="str">
        <f>IF(Table13[[#This Row],[Pclass]]=1,"First Class",IF(Table13[[#This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IF(Table13[[#This Row],[Survived]]=1,"Survived","Died")</f>
        <v>Died</v>
      </c>
      <c r="D815">
        <v>3</v>
      </c>
      <c r="E815" t="str">
        <f>IF(Table13[[#This Row],[Pclass]]=1,"First Class",IF(Table13[[#This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IF(Table13[[#This Row],[Survived]]=1,"Survived","Died")</f>
        <v>Died</v>
      </c>
      <c r="D816">
        <v>3</v>
      </c>
      <c r="E816" t="str">
        <f>IF(Table13[[#This Row],[Pclass]]=1,"First Class",IF(Table13[[#This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IF(Table13[[#This Row],[Survived]]=1,"Survived","Died")</f>
        <v>Died</v>
      </c>
      <c r="D817">
        <v>1</v>
      </c>
      <c r="E817" t="str">
        <f>IF(Table13[[#This Row],[Pclass]]=1,"First Class",IF(Table13[[#This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IF(Table13[[#This Row],[Survived]]=1,"Survived","Died")</f>
        <v>Died</v>
      </c>
      <c r="D818">
        <v>3</v>
      </c>
      <c r="E818" t="str">
        <f>IF(Table13[[#This Row],[Pclass]]=1,"First Class",IF(Table13[[#This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IF(Table13[[#This Row],[Survived]]=1,"Survived","Died")</f>
        <v>Died</v>
      </c>
      <c r="D819">
        <v>2</v>
      </c>
      <c r="E819" t="str">
        <f>IF(Table13[[#This Row],[Pclass]]=1,"First Class",IF(Table13[[#This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IF(Table13[[#This Row],[Survived]]=1,"Survived","Died")</f>
        <v>Died</v>
      </c>
      <c r="D820">
        <v>3</v>
      </c>
      <c r="E820" t="str">
        <f>IF(Table13[[#This Row],[Pclass]]=1,"First Class",IF(Table13[[#This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IF(Table13[[#This Row],[Survived]]=1,"Survived","Died")</f>
        <v>Died</v>
      </c>
      <c r="D821">
        <v>3</v>
      </c>
      <c r="E821" t="str">
        <f>IF(Table13[[#This Row],[Pclass]]=1,"First Class",IF(Table13[[#This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IF(Table13[[#This Row],[Survived]]=1,"Survived","Died")</f>
        <v>Survived</v>
      </c>
      <c r="D822">
        <v>1</v>
      </c>
      <c r="E822" t="str">
        <f>IF(Table13[[#This Row],[Pclass]]=1,"First Class",IF(Table13[[#This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IF(Table13[[#This Row],[Survived]]=1,"Survived","Died")</f>
        <v>Survived</v>
      </c>
      <c r="D823">
        <v>3</v>
      </c>
      <c r="E823" t="str">
        <f>IF(Table13[[#This Row],[Pclass]]=1,"First Class",IF(Table13[[#This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IF(Table13[[#This Row],[Survived]]=1,"Survived","Died")</f>
        <v>Died</v>
      </c>
      <c r="D824">
        <v>1</v>
      </c>
      <c r="E824" t="str">
        <f>IF(Table13[[#This Row],[Pclass]]=1,"First Class",IF(Table13[[#This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IF(Table13[[#This Row],[Survived]]=1,"Survived","Died")</f>
        <v>Survived</v>
      </c>
      <c r="D825">
        <v>3</v>
      </c>
      <c r="E825" t="str">
        <f>IF(Table13[[#This Row],[Pclass]]=1,"First Class",IF(Table13[[#This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IF(Table13[[#This Row],[Survived]]=1,"Survived","Died")</f>
        <v>Died</v>
      </c>
      <c r="D826">
        <v>3</v>
      </c>
      <c r="E826" t="str">
        <f>IF(Table13[[#This Row],[Pclass]]=1,"First Class",IF(Table13[[#This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IF(Table13[[#This Row],[Survived]]=1,"Survived","Died")</f>
        <v>Died</v>
      </c>
      <c r="D827">
        <v>3</v>
      </c>
      <c r="E827" t="str">
        <f>IF(Table13[[#This Row],[Pclass]]=1,"First Class",IF(Table13[[#This Row],[Pclass]]=2,"Second Class","Third Class"))</f>
        <v>Third Class</v>
      </c>
      <c r="F827" t="s">
        <v>1140</v>
      </c>
      <c r="G827" t="s">
        <v>13</v>
      </c>
      <c r="I827">
        <v>0</v>
      </c>
      <c r="J827">
        <v>0</v>
      </c>
      <c r="K827">
        <v>368323</v>
      </c>
      <c r="L827">
        <v>6.95</v>
      </c>
      <c r="N827" t="s">
        <v>27</v>
      </c>
    </row>
    <row r="828" spans="1:14" x14ac:dyDescent="0.25">
      <c r="A828">
        <v>827</v>
      </c>
      <c r="B828">
        <v>0</v>
      </c>
      <c r="C828" t="str">
        <f>IF(Table13[[#This Row],[Survived]]=1,"Survived","Died")</f>
        <v>Died</v>
      </c>
      <c r="D828">
        <v>3</v>
      </c>
      <c r="E828" t="str">
        <f>IF(Table13[[#This Row],[Pclass]]=1,"First Class",IF(Table13[[#This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IF(Table13[[#This Row],[Survived]]=1,"Survived","Died")</f>
        <v>Survived</v>
      </c>
      <c r="D829">
        <v>2</v>
      </c>
      <c r="E829" t="str">
        <f>IF(Table13[[#This Row],[Pclass]]=1,"First Class",IF(Table13[[#This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IF(Table13[[#This Row],[Survived]]=1,"Survived","Died")</f>
        <v>Survived</v>
      </c>
      <c r="D830">
        <v>3</v>
      </c>
      <c r="E830" t="str">
        <f>IF(Table13[[#This Row],[Pclass]]=1,"First Class",IF(Table13[[#This Row],[Pclass]]=2,"Second Class","Third Class"))</f>
        <v>Third Class</v>
      </c>
      <c r="F830" t="s">
        <v>1143</v>
      </c>
      <c r="G830" t="s">
        <v>13</v>
      </c>
      <c r="I830">
        <v>0</v>
      </c>
      <c r="J830">
        <v>0</v>
      </c>
      <c r="K830">
        <v>367228</v>
      </c>
      <c r="L830">
        <v>7.75</v>
      </c>
      <c r="N830" t="s">
        <v>27</v>
      </c>
    </row>
    <row r="831" spans="1:14" x14ac:dyDescent="0.25">
      <c r="A831">
        <v>830</v>
      </c>
      <c r="B831">
        <v>1</v>
      </c>
      <c r="C831" t="str">
        <f>IF(Table13[[#This Row],[Survived]]=1,"Survived","Died")</f>
        <v>Survived</v>
      </c>
      <c r="D831">
        <v>1</v>
      </c>
      <c r="E831" t="str">
        <f>IF(Table13[[#This Row],[Pclass]]=1,"First Class",IF(Table13[[#This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IF(Table13[[#This Row],[Survived]]=1,"Survived","Died")</f>
        <v>Survived</v>
      </c>
      <c r="D832">
        <v>3</v>
      </c>
      <c r="E832" t="str">
        <f>IF(Table13[[#This Row],[Pclass]]=1,"First Class",IF(Table13[[#This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IF(Table13[[#This Row],[Survived]]=1,"Survived","Died")</f>
        <v>Survived</v>
      </c>
      <c r="D833">
        <v>2</v>
      </c>
      <c r="E833" t="str">
        <f>IF(Table13[[#This Row],[Pclass]]=1,"First Class",IF(Table13[[#This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IF(Table13[[#This Row],[Survived]]=1,"Survived","Died")</f>
        <v>Died</v>
      </c>
      <c r="D834">
        <v>3</v>
      </c>
      <c r="E834" t="str">
        <f>IF(Table13[[#This Row],[Pclass]]=1,"First Class",IF(Table13[[#This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IF(Table13[[#This Row],[Survived]]=1,"Survived","Died")</f>
        <v>Died</v>
      </c>
      <c r="D835">
        <v>3</v>
      </c>
      <c r="E835" t="str">
        <f>IF(Table13[[#This Row],[Pclass]]=1,"First Class",IF(Table13[[#This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IF(Table13[[#This Row],[Survived]]=1,"Survived","Died")</f>
        <v>Died</v>
      </c>
      <c r="D836">
        <v>3</v>
      </c>
      <c r="E836" t="str">
        <f>IF(Table13[[#This Row],[Pclass]]=1,"First Class",IF(Table13[[#This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IF(Table13[[#This Row],[Survived]]=1,"Survived","Died")</f>
        <v>Survived</v>
      </c>
      <c r="D837">
        <v>1</v>
      </c>
      <c r="E837" t="str">
        <f>IF(Table13[[#This Row],[Pclass]]=1,"First Class",IF(Table13[[#This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IF(Table13[[#This Row],[Survived]]=1,"Survived","Died")</f>
        <v>Died</v>
      </c>
      <c r="D838">
        <v>3</v>
      </c>
      <c r="E838" t="str">
        <f>IF(Table13[[#This Row],[Pclass]]=1,"First Class",IF(Table13[[#This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IF(Table13[[#This Row],[Survived]]=1,"Survived","Died")</f>
        <v>Died</v>
      </c>
      <c r="D839">
        <v>3</v>
      </c>
      <c r="E839" t="str">
        <f>IF(Table13[[#This Row],[Pclass]]=1,"First Class",IF(Table13[[#This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IF(Table13[[#This Row],[Survived]]=1,"Survived","Died")</f>
        <v>Survived</v>
      </c>
      <c r="D840">
        <v>3</v>
      </c>
      <c r="E840" t="str">
        <f>IF(Table13[[#This Row],[Pclass]]=1,"First Class",IF(Table13[[#This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IF(Table13[[#This Row],[Survived]]=1,"Survived","Died")</f>
        <v>Survived</v>
      </c>
      <c r="D841">
        <v>1</v>
      </c>
      <c r="E841" t="str">
        <f>IF(Table13[[#This Row],[Pclass]]=1,"First Class",IF(Table13[[#This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IF(Table13[[#This Row],[Survived]]=1,"Survived","Died")</f>
        <v>Died</v>
      </c>
      <c r="D842">
        <v>3</v>
      </c>
      <c r="E842" t="str">
        <f>IF(Table13[[#This Row],[Pclass]]=1,"First Class",IF(Table13[[#This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IF(Table13[[#This Row],[Survived]]=1,"Survived","Died")</f>
        <v>Died</v>
      </c>
      <c r="D843">
        <v>2</v>
      </c>
      <c r="E843" t="str">
        <f>IF(Table13[[#This Row],[Pclass]]=1,"First Class",IF(Table13[[#This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IF(Table13[[#This Row],[Survived]]=1,"Survived","Died")</f>
        <v>Survived</v>
      </c>
      <c r="D844">
        <v>1</v>
      </c>
      <c r="E844" t="str">
        <f>IF(Table13[[#This Row],[Pclass]]=1,"First Class",IF(Table13[[#This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IF(Table13[[#This Row],[Survived]]=1,"Survived","Died")</f>
        <v>Died</v>
      </c>
      <c r="D845">
        <v>3</v>
      </c>
      <c r="E845" t="str">
        <f>IF(Table13[[#This Row],[Pclass]]=1,"First Class",IF(Table13[[#This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IF(Table13[[#This Row],[Survived]]=1,"Survived","Died")</f>
        <v>Died</v>
      </c>
      <c r="D846">
        <v>3</v>
      </c>
      <c r="E846" t="str">
        <f>IF(Table13[[#This Row],[Pclass]]=1,"First Class",IF(Table13[[#This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IF(Table13[[#This Row],[Survived]]=1,"Survived","Died")</f>
        <v>Died</v>
      </c>
      <c r="D847">
        <v>3</v>
      </c>
      <c r="E847" t="str">
        <f>IF(Table13[[#This Row],[Pclass]]=1,"First Class",IF(Table13[[#This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IF(Table13[[#This Row],[Survived]]=1,"Survived","Died")</f>
        <v>Died</v>
      </c>
      <c r="D848">
        <v>3</v>
      </c>
      <c r="E848" t="str">
        <f>IF(Table13[[#This Row],[Pclass]]=1,"First Class",IF(Table13[[#This Row],[Pclass]]=2,"Second Class","Third Class"))</f>
        <v>Third Class</v>
      </c>
      <c r="F848" t="s">
        <v>1166</v>
      </c>
      <c r="G848" t="s">
        <v>13</v>
      </c>
      <c r="I848">
        <v>8</v>
      </c>
      <c r="J848">
        <v>2</v>
      </c>
      <c r="K848" t="s">
        <v>251</v>
      </c>
      <c r="L848">
        <v>69.55</v>
      </c>
      <c r="N848" t="s">
        <v>15</v>
      </c>
    </row>
    <row r="849" spans="1:14" x14ac:dyDescent="0.25">
      <c r="A849">
        <v>848</v>
      </c>
      <c r="B849">
        <v>0</v>
      </c>
      <c r="C849" t="str">
        <f>IF(Table13[[#This Row],[Survived]]=1,"Survived","Died")</f>
        <v>Died</v>
      </c>
      <c r="D849">
        <v>3</v>
      </c>
      <c r="E849" t="str">
        <f>IF(Table13[[#This Row],[Pclass]]=1,"First Class",IF(Table13[[#This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IF(Table13[[#This Row],[Survived]]=1,"Survived","Died")</f>
        <v>Died</v>
      </c>
      <c r="D850">
        <v>2</v>
      </c>
      <c r="E850" t="str">
        <f>IF(Table13[[#This Row],[Pclass]]=1,"First Class",IF(Table13[[#This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IF(Table13[[#This Row],[Survived]]=1,"Survived","Died")</f>
        <v>Survived</v>
      </c>
      <c r="D851">
        <v>1</v>
      </c>
      <c r="E851" t="str">
        <f>IF(Table13[[#This Row],[Pclass]]=1,"First Class",IF(Table13[[#This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IF(Table13[[#This Row],[Survived]]=1,"Survived","Died")</f>
        <v>Died</v>
      </c>
      <c r="D852">
        <v>3</v>
      </c>
      <c r="E852" t="str">
        <f>IF(Table13[[#This Row],[Pclass]]=1,"First Class",IF(Table13[[#This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IF(Table13[[#This Row],[Survived]]=1,"Survived","Died")</f>
        <v>Died</v>
      </c>
      <c r="D853">
        <v>3</v>
      </c>
      <c r="E853" t="str">
        <f>IF(Table13[[#This Row],[Pclass]]=1,"First Class",IF(Table13[[#This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IF(Table13[[#This Row],[Survived]]=1,"Survived","Died")</f>
        <v>Died</v>
      </c>
      <c r="D854">
        <v>3</v>
      </c>
      <c r="E854" t="str">
        <f>IF(Table13[[#This Row],[Pclass]]=1,"First Class",IF(Table13[[#This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IF(Table13[[#This Row],[Survived]]=1,"Survived","Died")</f>
        <v>Survived</v>
      </c>
      <c r="D855">
        <v>1</v>
      </c>
      <c r="E855" t="str">
        <f>IF(Table13[[#This Row],[Pclass]]=1,"First Class",IF(Table13[[#This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IF(Table13[[#This Row],[Survived]]=1,"Survived","Died")</f>
        <v>Died</v>
      </c>
      <c r="D856">
        <v>2</v>
      </c>
      <c r="E856" t="str">
        <f>IF(Table13[[#This Row],[Pclass]]=1,"First Class",IF(Table13[[#This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IF(Table13[[#This Row],[Survived]]=1,"Survived","Died")</f>
        <v>Survived</v>
      </c>
      <c r="D857">
        <v>3</v>
      </c>
      <c r="E857" t="str">
        <f>IF(Table13[[#This Row],[Pclass]]=1,"First Class",IF(Table13[[#This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IF(Table13[[#This Row],[Survived]]=1,"Survived","Died")</f>
        <v>Survived</v>
      </c>
      <c r="D858">
        <v>1</v>
      </c>
      <c r="E858" t="str">
        <f>IF(Table13[[#This Row],[Pclass]]=1,"First Class",IF(Table13[[#This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IF(Table13[[#This Row],[Survived]]=1,"Survived","Died")</f>
        <v>Survived</v>
      </c>
      <c r="D859">
        <v>1</v>
      </c>
      <c r="E859" t="str">
        <f>IF(Table13[[#This Row],[Pclass]]=1,"First Class",IF(Table13[[#This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IF(Table13[[#This Row],[Survived]]=1,"Survived","Died")</f>
        <v>Survived</v>
      </c>
      <c r="D860">
        <v>3</v>
      </c>
      <c r="E860" t="str">
        <f>IF(Table13[[#This Row],[Pclass]]=1,"First Class",IF(Table13[[#This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IF(Table13[[#This Row],[Survived]]=1,"Survived","Died")</f>
        <v>Died</v>
      </c>
      <c r="D861">
        <v>3</v>
      </c>
      <c r="E861" t="str">
        <f>IF(Table13[[#This Row],[Pclass]]=1,"First Class",IF(Table13[[#This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IF(Table13[[#This Row],[Survived]]=1,"Survived","Died")</f>
        <v>Died</v>
      </c>
      <c r="D862">
        <v>3</v>
      </c>
      <c r="E862" t="str">
        <f>IF(Table13[[#This Row],[Pclass]]=1,"First Class",IF(Table13[[#This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IF(Table13[[#This Row],[Survived]]=1,"Survived","Died")</f>
        <v>Died</v>
      </c>
      <c r="D863">
        <v>2</v>
      </c>
      <c r="E863" t="str">
        <f>IF(Table13[[#This Row],[Pclass]]=1,"First Class",IF(Table13[[#This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IF(Table13[[#This Row],[Survived]]=1,"Survived","Died")</f>
        <v>Survived</v>
      </c>
      <c r="D864">
        <v>1</v>
      </c>
      <c r="E864" t="str">
        <f>IF(Table13[[#This Row],[Pclass]]=1,"First Class",IF(Table13[[#This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IF(Table13[[#This Row],[Survived]]=1,"Survived","Died")</f>
        <v>Died</v>
      </c>
      <c r="D865">
        <v>3</v>
      </c>
      <c r="E865" t="str">
        <f>IF(Table13[[#This Row],[Pclass]]=1,"First Class",IF(Table13[[#This Row],[Pclass]]=2,"Second Class","Third Class"))</f>
        <v>Third Class</v>
      </c>
      <c r="F865" t="s">
        <v>1186</v>
      </c>
      <c r="G865" t="s">
        <v>17</v>
      </c>
      <c r="I865">
        <v>8</v>
      </c>
      <c r="J865">
        <v>2</v>
      </c>
      <c r="K865" t="s">
        <v>251</v>
      </c>
      <c r="L865">
        <v>69.55</v>
      </c>
      <c r="N865" t="s">
        <v>15</v>
      </c>
    </row>
    <row r="866" spans="1:14" x14ac:dyDescent="0.25">
      <c r="A866">
        <v>865</v>
      </c>
      <c r="B866">
        <v>0</v>
      </c>
      <c r="C866" t="str">
        <f>IF(Table13[[#This Row],[Survived]]=1,"Survived","Died")</f>
        <v>Died</v>
      </c>
      <c r="D866">
        <v>2</v>
      </c>
      <c r="E866" t="str">
        <f>IF(Table13[[#This Row],[Pclass]]=1,"First Class",IF(Table13[[#This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IF(Table13[[#This Row],[Survived]]=1,"Survived","Died")</f>
        <v>Survived</v>
      </c>
      <c r="D867">
        <v>2</v>
      </c>
      <c r="E867" t="str">
        <f>IF(Table13[[#This Row],[Pclass]]=1,"First Class",IF(Table13[[#This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IF(Table13[[#This Row],[Survived]]=1,"Survived","Died")</f>
        <v>Survived</v>
      </c>
      <c r="D868">
        <v>2</v>
      </c>
      <c r="E868" t="str">
        <f>IF(Table13[[#This Row],[Pclass]]=1,"First Class",IF(Table13[[#This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IF(Table13[[#This Row],[Survived]]=1,"Survived","Died")</f>
        <v>Died</v>
      </c>
      <c r="D869">
        <v>1</v>
      </c>
      <c r="E869" t="str">
        <f>IF(Table13[[#This Row],[Pclass]]=1,"First Class",IF(Table13[[#This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IF(Table13[[#This Row],[Survived]]=1,"Survived","Died")</f>
        <v>Died</v>
      </c>
      <c r="D870">
        <v>3</v>
      </c>
      <c r="E870" t="str">
        <f>IF(Table13[[#This Row],[Pclass]]=1,"First Class",IF(Table13[[#This Row],[Pclass]]=2,"Second Class","Third Class"))</f>
        <v>Third Class</v>
      </c>
      <c r="F870" t="s">
        <v>1194</v>
      </c>
      <c r="G870" t="s">
        <v>13</v>
      </c>
      <c r="I870">
        <v>0</v>
      </c>
      <c r="J870">
        <v>0</v>
      </c>
      <c r="K870">
        <v>345777</v>
      </c>
      <c r="L870">
        <v>9.5</v>
      </c>
      <c r="N870" t="s">
        <v>15</v>
      </c>
    </row>
    <row r="871" spans="1:14" x14ac:dyDescent="0.25">
      <c r="A871">
        <v>870</v>
      </c>
      <c r="B871">
        <v>1</v>
      </c>
      <c r="C871" t="str">
        <f>IF(Table13[[#This Row],[Survived]]=1,"Survived","Died")</f>
        <v>Survived</v>
      </c>
      <c r="D871">
        <v>3</v>
      </c>
      <c r="E871" t="str">
        <f>IF(Table13[[#This Row],[Pclass]]=1,"First Class",IF(Table13[[#This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IF(Table13[[#This Row],[Survived]]=1,"Survived","Died")</f>
        <v>Died</v>
      </c>
      <c r="D872">
        <v>3</v>
      </c>
      <c r="E872" t="str">
        <f>IF(Table13[[#This Row],[Pclass]]=1,"First Class",IF(Table13[[#This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IF(Table13[[#This Row],[Survived]]=1,"Survived","Died")</f>
        <v>Survived</v>
      </c>
      <c r="D873">
        <v>1</v>
      </c>
      <c r="E873" t="str">
        <f>IF(Table13[[#This Row],[Pclass]]=1,"First Class",IF(Table13[[#This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IF(Table13[[#This Row],[Survived]]=1,"Survived","Died")</f>
        <v>Died</v>
      </c>
      <c r="D874">
        <v>1</v>
      </c>
      <c r="E874" t="str">
        <f>IF(Table13[[#This Row],[Pclass]]=1,"First Class",IF(Table13[[#This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IF(Table13[[#This Row],[Survived]]=1,"Survived","Died")</f>
        <v>Died</v>
      </c>
      <c r="D875">
        <v>3</v>
      </c>
      <c r="E875" t="str">
        <f>IF(Table13[[#This Row],[Pclass]]=1,"First Class",IF(Table13[[#This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IF(Table13[[#This Row],[Survived]]=1,"Survived","Died")</f>
        <v>Survived</v>
      </c>
      <c r="D876">
        <v>2</v>
      </c>
      <c r="E876" t="str">
        <f>IF(Table13[[#This Row],[Pclass]]=1,"First Class",IF(Table13[[#This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IF(Table13[[#This Row],[Survived]]=1,"Survived","Died")</f>
        <v>Survived</v>
      </c>
      <c r="D877">
        <v>3</v>
      </c>
      <c r="E877" t="str">
        <f>IF(Table13[[#This Row],[Pclass]]=1,"First Class",IF(Table13[[#This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IF(Table13[[#This Row],[Survived]]=1,"Survived","Died")</f>
        <v>Died</v>
      </c>
      <c r="D878">
        <v>3</v>
      </c>
      <c r="E878" t="str">
        <f>IF(Table13[[#This Row],[Pclass]]=1,"First Class",IF(Table13[[#This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IF(Table13[[#This Row],[Survived]]=1,"Survived","Died")</f>
        <v>Died</v>
      </c>
      <c r="D879">
        <v>3</v>
      </c>
      <c r="E879" t="str">
        <f>IF(Table13[[#This Row],[Pclass]]=1,"First Class",IF(Table13[[#This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IF(Table13[[#This Row],[Survived]]=1,"Survived","Died")</f>
        <v>Died</v>
      </c>
      <c r="D880">
        <v>3</v>
      </c>
      <c r="E880" t="str">
        <f>IF(Table13[[#This Row],[Pclass]]=1,"First Class",IF(Table13[[#This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IF(Table13[[#This Row],[Survived]]=1,"Survived","Died")</f>
        <v>Survived</v>
      </c>
      <c r="D881">
        <v>1</v>
      </c>
      <c r="E881" t="str">
        <f>IF(Table13[[#This Row],[Pclass]]=1,"First Class",IF(Table13[[#This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IF(Table13[[#This Row],[Survived]]=1,"Survived","Died")</f>
        <v>Survived</v>
      </c>
      <c r="D882">
        <v>2</v>
      </c>
      <c r="E882" t="str">
        <f>IF(Table13[[#This Row],[Pclass]]=1,"First Class",IF(Table13[[#This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IF(Table13[[#This Row],[Survived]]=1,"Survived","Died")</f>
        <v>Died</v>
      </c>
      <c r="D883">
        <v>3</v>
      </c>
      <c r="E883" t="str">
        <f>IF(Table13[[#This Row],[Pclass]]=1,"First Class",IF(Table13[[#This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IF(Table13[[#This Row],[Survived]]=1,"Survived","Died")</f>
        <v>Died</v>
      </c>
      <c r="D884">
        <v>3</v>
      </c>
      <c r="E884" t="str">
        <f>IF(Table13[[#This Row],[Pclass]]=1,"First Class",IF(Table13[[#This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IF(Table13[[#This Row],[Survived]]=1,"Survived","Died")</f>
        <v>Died</v>
      </c>
      <c r="D885">
        <v>2</v>
      </c>
      <c r="E885" t="str">
        <f>IF(Table13[[#This Row],[Pclass]]=1,"First Class",IF(Table13[[#This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IF(Table13[[#This Row],[Survived]]=1,"Survived","Died")</f>
        <v>Died</v>
      </c>
      <c r="D886">
        <v>3</v>
      </c>
      <c r="E886" t="str">
        <f>IF(Table13[[#This Row],[Pclass]]=1,"First Class",IF(Table13[[#This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IF(Table13[[#This Row],[Survived]]=1,"Survived","Died")</f>
        <v>Died</v>
      </c>
      <c r="D887">
        <v>3</v>
      </c>
      <c r="E887" t="str">
        <f>IF(Table13[[#This Row],[Pclass]]=1,"First Class",IF(Table13[[#This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IF(Table13[[#This Row],[Survived]]=1,"Survived","Died")</f>
        <v>Died</v>
      </c>
      <c r="D888">
        <v>2</v>
      </c>
      <c r="E888" t="str">
        <f>IF(Table13[[#This Row],[Pclass]]=1,"First Class",IF(Table13[[#This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IF(Table13[[#This Row],[Survived]]=1,"Survived","Died")</f>
        <v>Survived</v>
      </c>
      <c r="D889">
        <v>1</v>
      </c>
      <c r="E889" t="str">
        <f>IF(Table13[[#This Row],[Pclass]]=1,"First Class",IF(Table13[[#This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IF(Table13[[#This Row],[Survived]]=1,"Survived","Died")</f>
        <v>Died</v>
      </c>
      <c r="D890">
        <v>3</v>
      </c>
      <c r="E890" t="str">
        <f>IF(Table13[[#This Row],[Pclass]]=1,"First Class",IF(Table13[[#This Row],[Pclass]]=2,"Second Class","Third Class"))</f>
        <v>Third Class</v>
      </c>
      <c r="F890" t="s">
        <v>1218</v>
      </c>
      <c r="G890" t="s">
        <v>17</v>
      </c>
      <c r="I890">
        <v>1</v>
      </c>
      <c r="J890">
        <v>2</v>
      </c>
      <c r="K890" t="s">
        <v>1088</v>
      </c>
      <c r="L890">
        <v>23.45</v>
      </c>
      <c r="N890" t="s">
        <v>15</v>
      </c>
    </row>
    <row r="891" spans="1:14" x14ac:dyDescent="0.25">
      <c r="A891">
        <v>890</v>
      </c>
      <c r="B891">
        <v>1</v>
      </c>
      <c r="C891" t="str">
        <f>IF(Table13[[#This Row],[Survived]]=1,"Survived","Died")</f>
        <v>Survived</v>
      </c>
      <c r="D891">
        <v>1</v>
      </c>
      <c r="E891" t="str">
        <f>IF(Table13[[#This Row],[Pclass]]=1,"First Class",IF(Table13[[#This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IF(Table13[[#This Row],[Survived]]=1,"Survived","Died")</f>
        <v>Died</v>
      </c>
      <c r="D892">
        <v>3</v>
      </c>
      <c r="E892" t="str">
        <f>IF(Table13[[#This Row],[Pclass]]=1,"First Class",IF(Table13[[#This Row],[Pclass]]=2,"Second Class","Third Class"))</f>
        <v>Third Class</v>
      </c>
      <c r="F892" t="s">
        <v>1221</v>
      </c>
      <c r="G892" t="s">
        <v>13</v>
      </c>
      <c r="H892">
        <v>32</v>
      </c>
      <c r="I892">
        <v>0</v>
      </c>
      <c r="J892">
        <v>0</v>
      </c>
      <c r="K892">
        <v>370376</v>
      </c>
      <c r="L892">
        <v>7.75</v>
      </c>
      <c r="N892" t="s">
        <v>27</v>
      </c>
    </row>
  </sheetData>
  <mergeCells count="20">
    <mergeCell ref="P37:S37"/>
    <mergeCell ref="P45:S45"/>
    <mergeCell ref="P46:S46"/>
    <mergeCell ref="P39:S39"/>
    <mergeCell ref="P40:S40"/>
    <mergeCell ref="P41:S41"/>
    <mergeCell ref="P42:S42"/>
    <mergeCell ref="P43:S43"/>
    <mergeCell ref="P44:S44"/>
    <mergeCell ref="P38:S38"/>
    <mergeCell ref="P33:S33"/>
    <mergeCell ref="P34:S34"/>
    <mergeCell ref="P35:S35"/>
    <mergeCell ref="P36:S36"/>
    <mergeCell ref="P27:S27"/>
    <mergeCell ref="P28:S28"/>
    <mergeCell ref="P29:S29"/>
    <mergeCell ref="P30:S30"/>
    <mergeCell ref="P31:S31"/>
    <mergeCell ref="P32:S32"/>
  </mergeCell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B41E1-2905-4CC4-8531-1586CEF138B1}">
  <dimension ref="A1:AE892"/>
  <sheetViews>
    <sheetView showGridLines="0" topLeftCell="A49" zoomScale="85" zoomScaleNormal="85" workbookViewId="0">
      <selection activeCell="O10" sqref="O10"/>
    </sheetView>
  </sheetViews>
  <sheetFormatPr defaultRowHeight="15" x14ac:dyDescent="0.25"/>
  <cols>
    <col min="16" max="16" width="21.140625" bestFit="1" customWidth="1"/>
    <col min="17" max="17" width="16.28515625" bestFit="1" customWidth="1"/>
    <col min="18" max="18" width="8.7109375" bestFit="1" customWidth="1"/>
    <col min="19" max="19" width="11.28515625" bestFit="1" customWidth="1"/>
    <col min="29" max="29" width="12.5703125" customWidth="1"/>
    <col min="30" max="30" width="10.7109375" customWidth="1"/>
  </cols>
  <sheetData>
    <row r="1" spans="1:31" x14ac:dyDescent="0.25">
      <c r="A1" t="s">
        <v>0</v>
      </c>
      <c r="B1" t="s">
        <v>1</v>
      </c>
      <c r="C1" t="s">
        <v>1244</v>
      </c>
      <c r="D1" t="s">
        <v>2</v>
      </c>
      <c r="E1" t="s">
        <v>1245</v>
      </c>
      <c r="F1" t="s">
        <v>3</v>
      </c>
      <c r="G1" t="s">
        <v>4</v>
      </c>
      <c r="H1" t="s">
        <v>5</v>
      </c>
      <c r="I1" t="s">
        <v>6</v>
      </c>
      <c r="J1" t="s">
        <v>7</v>
      </c>
      <c r="K1" t="s">
        <v>8</v>
      </c>
      <c r="L1" t="s">
        <v>9</v>
      </c>
      <c r="M1" t="s">
        <v>10</v>
      </c>
      <c r="N1" t="s">
        <v>11</v>
      </c>
    </row>
    <row r="2" spans="1:31" x14ac:dyDescent="0.25">
      <c r="A2">
        <v>1</v>
      </c>
      <c r="B2">
        <v>0</v>
      </c>
      <c r="C2" t="str">
        <f>IF(Table134[[#This Row],[Survived]]=1,"Survived","Died")</f>
        <v>Died</v>
      </c>
      <c r="D2">
        <v>3</v>
      </c>
      <c r="E2" t="str">
        <f>IF(Table134[[#This Row],[Pclass]]=1,"First Class",IF(Table134[[#This Row],[Pclass]]=2,"Second Class","Third Class"))</f>
        <v>Third Class</v>
      </c>
      <c r="F2" t="s">
        <v>12</v>
      </c>
      <c r="G2" t="s">
        <v>13</v>
      </c>
      <c r="H2">
        <v>22</v>
      </c>
      <c r="I2">
        <v>1</v>
      </c>
      <c r="J2">
        <v>0</v>
      </c>
      <c r="K2" t="s">
        <v>14</v>
      </c>
      <c r="L2">
        <v>7.25</v>
      </c>
      <c r="N2" t="s">
        <v>15</v>
      </c>
    </row>
    <row r="3" spans="1:31" x14ac:dyDescent="0.25">
      <c r="A3">
        <v>2</v>
      </c>
      <c r="B3">
        <v>1</v>
      </c>
      <c r="C3" t="str">
        <f>IF(Table134[[#This Row],[Survived]]=1,"Survived","Died")</f>
        <v>Survived</v>
      </c>
      <c r="D3">
        <v>1</v>
      </c>
      <c r="E3" t="str">
        <f>IF(Table134[[#This Row],[Pclass]]=1,"First Class",IF(Table134[[#This Row],[Pclass]]=2,"Second Class","Third Class"))</f>
        <v>First Class</v>
      </c>
      <c r="F3" t="s">
        <v>16</v>
      </c>
      <c r="G3" t="s">
        <v>17</v>
      </c>
      <c r="H3">
        <v>38</v>
      </c>
      <c r="I3">
        <v>1</v>
      </c>
      <c r="J3">
        <v>0</v>
      </c>
      <c r="K3" t="s">
        <v>18</v>
      </c>
      <c r="L3">
        <v>71.283299999999997</v>
      </c>
      <c r="M3" t="s">
        <v>19</v>
      </c>
      <c r="N3" t="s">
        <v>20</v>
      </c>
    </row>
    <row r="4" spans="1:31" x14ac:dyDescent="0.25">
      <c r="A4">
        <v>3</v>
      </c>
      <c r="B4">
        <v>1</v>
      </c>
      <c r="C4" t="str">
        <f>IF(Table134[[#This Row],[Survived]]=1,"Survived","Died")</f>
        <v>Survived</v>
      </c>
      <c r="D4">
        <v>3</v>
      </c>
      <c r="E4" t="str">
        <f>IF(Table134[[#This Row],[Pclass]]=1,"First Class",IF(Table134[[#This Row],[Pclass]]=2,"Second Class","Third Class"))</f>
        <v>Third Class</v>
      </c>
      <c r="F4" t="s">
        <v>21</v>
      </c>
      <c r="G4" t="s">
        <v>17</v>
      </c>
      <c r="H4">
        <v>26</v>
      </c>
      <c r="I4">
        <v>0</v>
      </c>
      <c r="J4">
        <v>0</v>
      </c>
      <c r="K4" t="s">
        <v>22</v>
      </c>
      <c r="L4">
        <v>7.9249999999999998</v>
      </c>
      <c r="N4" t="s">
        <v>15</v>
      </c>
    </row>
    <row r="5" spans="1:31" x14ac:dyDescent="0.25">
      <c r="A5">
        <v>4</v>
      </c>
      <c r="B5">
        <v>1</v>
      </c>
      <c r="C5" t="str">
        <f>IF(Table134[[#This Row],[Survived]]=1,"Survived","Died")</f>
        <v>Survived</v>
      </c>
      <c r="D5">
        <v>1</v>
      </c>
      <c r="E5" t="str">
        <f>IF(Table134[[#This Row],[Pclass]]=1,"First Class",IF(Table134[[#This Row],[Pclass]]=2,"Second Class","Third Class"))</f>
        <v>First Class</v>
      </c>
      <c r="F5" t="s">
        <v>23</v>
      </c>
      <c r="G5" t="s">
        <v>17</v>
      </c>
      <c r="H5">
        <v>35</v>
      </c>
      <c r="I5">
        <v>1</v>
      </c>
      <c r="J5">
        <v>0</v>
      </c>
      <c r="K5">
        <v>113803</v>
      </c>
      <c r="L5">
        <v>53.1</v>
      </c>
      <c r="M5" t="s">
        <v>24</v>
      </c>
      <c r="N5" t="s">
        <v>15</v>
      </c>
    </row>
    <row r="6" spans="1:31" x14ac:dyDescent="0.25">
      <c r="A6">
        <v>5</v>
      </c>
      <c r="B6">
        <v>0</v>
      </c>
      <c r="C6" t="str">
        <f>IF(Table134[[#This Row],[Survived]]=1,"Survived","Died")</f>
        <v>Died</v>
      </c>
      <c r="D6">
        <v>3</v>
      </c>
      <c r="E6" t="str">
        <f>IF(Table134[[#This Row],[Pclass]]=1,"First Class",IF(Table134[[#This Row],[Pclass]]=2,"Second Class","Third Class"))</f>
        <v>Third Class</v>
      </c>
      <c r="F6" t="s">
        <v>25</v>
      </c>
      <c r="G6" t="s">
        <v>13</v>
      </c>
      <c r="H6">
        <v>35</v>
      </c>
      <c r="I6">
        <v>0</v>
      </c>
      <c r="J6">
        <v>0</v>
      </c>
      <c r="K6">
        <v>373450</v>
      </c>
      <c r="L6">
        <v>8.0500000000000007</v>
      </c>
      <c r="N6" t="s">
        <v>15</v>
      </c>
    </row>
    <row r="7" spans="1:31" ht="15.75" thickBot="1" x14ac:dyDescent="0.3">
      <c r="A7">
        <v>6</v>
      </c>
      <c r="B7">
        <v>0</v>
      </c>
      <c r="C7" t="str">
        <f>IF(Table134[[#This Row],[Survived]]=1,"Survived","Died")</f>
        <v>Died</v>
      </c>
      <c r="D7">
        <v>3</v>
      </c>
      <c r="E7" t="str">
        <f>IF(Table134[[#This Row],[Pclass]]=1,"First Class",IF(Table134[[#This Row],[Pclass]]=2,"Second Class","Third Class"))</f>
        <v>Third Class</v>
      </c>
      <c r="F7" t="s">
        <v>26</v>
      </c>
      <c r="G7" t="s">
        <v>13</v>
      </c>
      <c r="I7">
        <v>0</v>
      </c>
      <c r="J7">
        <v>0</v>
      </c>
      <c r="K7">
        <v>330877</v>
      </c>
      <c r="L7">
        <v>8.4582999999999995</v>
      </c>
      <c r="N7" t="s">
        <v>27</v>
      </c>
    </row>
    <row r="8" spans="1:31" x14ac:dyDescent="0.25">
      <c r="A8">
        <v>7</v>
      </c>
      <c r="B8">
        <v>0</v>
      </c>
      <c r="C8" t="str">
        <f>IF(Table134[[#This Row],[Survived]]=1,"Survived","Died")</f>
        <v>Died</v>
      </c>
      <c r="D8">
        <v>1</v>
      </c>
      <c r="E8" t="str">
        <f>IF(Table134[[#This Row],[Pclass]]=1,"First Class",IF(Table134[[#This Row],[Pclass]]=2,"Second Class","Third Class"))</f>
        <v>First Class</v>
      </c>
      <c r="F8" t="s">
        <v>28</v>
      </c>
      <c r="G8" t="s">
        <v>13</v>
      </c>
      <c r="H8">
        <v>54</v>
      </c>
      <c r="I8">
        <v>0</v>
      </c>
      <c r="J8">
        <v>0</v>
      </c>
      <c r="K8">
        <v>17463</v>
      </c>
      <c r="L8">
        <v>51.862499999999997</v>
      </c>
      <c r="M8" t="s">
        <v>29</v>
      </c>
      <c r="N8" t="s">
        <v>15</v>
      </c>
      <c r="AB8" s="32" t="s">
        <v>1275</v>
      </c>
      <c r="AC8" s="33"/>
      <c r="AD8" s="33"/>
      <c r="AE8" s="34"/>
    </row>
    <row r="9" spans="1:31" x14ac:dyDescent="0.25">
      <c r="A9">
        <v>8</v>
      </c>
      <c r="B9">
        <v>0</v>
      </c>
      <c r="C9" t="str">
        <f>IF(Table134[[#This Row],[Survived]]=1,"Survived","Died")</f>
        <v>Died</v>
      </c>
      <c r="D9">
        <v>3</v>
      </c>
      <c r="E9" t="str">
        <f>IF(Table134[[#This Row],[Pclass]]=1,"First Class",IF(Table134[[#This Row],[Pclass]]=2,"Second Class","Third Class"))</f>
        <v>Third Class</v>
      </c>
      <c r="F9" t="s">
        <v>30</v>
      </c>
      <c r="G9" t="s">
        <v>13</v>
      </c>
      <c r="H9">
        <v>2</v>
      </c>
      <c r="I9">
        <v>3</v>
      </c>
      <c r="J9">
        <v>1</v>
      </c>
      <c r="K9">
        <v>349909</v>
      </c>
      <c r="L9">
        <v>21.074999999999999</v>
      </c>
      <c r="N9" t="s">
        <v>15</v>
      </c>
      <c r="AB9" s="35" t="s">
        <v>1276</v>
      </c>
      <c r="AC9" s="17"/>
      <c r="AD9" s="17"/>
      <c r="AE9" s="36"/>
    </row>
    <row r="10" spans="1:31" x14ac:dyDescent="0.25">
      <c r="A10">
        <v>9</v>
      </c>
      <c r="B10">
        <v>1</v>
      </c>
      <c r="C10" t="str">
        <f>IF(Table134[[#This Row],[Survived]]=1,"Survived","Died")</f>
        <v>Survived</v>
      </c>
      <c r="D10">
        <v>3</v>
      </c>
      <c r="E10" t="str">
        <f>IF(Table134[[#This Row],[Pclass]]=1,"First Class",IF(Table134[[#This Row],[Pclass]]=2,"Second Class","Third Class"))</f>
        <v>Third Class</v>
      </c>
      <c r="F10" t="s">
        <v>31</v>
      </c>
      <c r="G10" t="s">
        <v>17</v>
      </c>
      <c r="H10">
        <v>27</v>
      </c>
      <c r="I10">
        <v>0</v>
      </c>
      <c r="J10">
        <v>2</v>
      </c>
      <c r="K10">
        <v>347742</v>
      </c>
      <c r="L10">
        <v>11.1333</v>
      </c>
      <c r="N10" t="s">
        <v>15</v>
      </c>
      <c r="AB10" s="35" t="s">
        <v>1277</v>
      </c>
      <c r="AC10" s="17"/>
      <c r="AD10" s="17"/>
      <c r="AE10" s="36"/>
    </row>
    <row r="11" spans="1:31" ht="15.75" thickBot="1" x14ac:dyDescent="0.3">
      <c r="A11">
        <v>10</v>
      </c>
      <c r="B11">
        <v>1</v>
      </c>
      <c r="C11" t="str">
        <f>IF(Table134[[#This Row],[Survived]]=1,"Survived","Died")</f>
        <v>Survived</v>
      </c>
      <c r="D11">
        <v>2</v>
      </c>
      <c r="E11" t="str">
        <f>IF(Table134[[#This Row],[Pclass]]=1,"First Class",IF(Table134[[#This Row],[Pclass]]=2,"Second Class","Third Class"))</f>
        <v>Second Class</v>
      </c>
      <c r="F11" t="s">
        <v>32</v>
      </c>
      <c r="G11" t="s">
        <v>17</v>
      </c>
      <c r="H11">
        <v>14</v>
      </c>
      <c r="I11">
        <v>1</v>
      </c>
      <c r="J11">
        <v>0</v>
      </c>
      <c r="K11">
        <v>237736</v>
      </c>
      <c r="L11">
        <v>30.070799999999998</v>
      </c>
      <c r="N11" t="s">
        <v>20</v>
      </c>
      <c r="AB11" s="37" t="s">
        <v>1278</v>
      </c>
      <c r="AC11" s="38"/>
      <c r="AD11" s="38"/>
      <c r="AE11" s="39"/>
    </row>
    <row r="12" spans="1:31" x14ac:dyDescent="0.25">
      <c r="A12">
        <v>11</v>
      </c>
      <c r="B12">
        <v>1</v>
      </c>
      <c r="C12" t="str">
        <f>IF(Table134[[#This Row],[Survived]]=1,"Survived","Died")</f>
        <v>Survived</v>
      </c>
      <c r="D12">
        <v>3</v>
      </c>
      <c r="E12" t="str">
        <f>IF(Table134[[#This Row],[Pclass]]=1,"First Class",IF(Table134[[#This Row],[Pclass]]=2,"Second Class","Third Class"))</f>
        <v>Third Class</v>
      </c>
      <c r="F12" t="s">
        <v>33</v>
      </c>
      <c r="G12" t="s">
        <v>17</v>
      </c>
      <c r="H12">
        <v>4</v>
      </c>
      <c r="I12">
        <v>1</v>
      </c>
      <c r="J12">
        <v>1</v>
      </c>
      <c r="K12" t="s">
        <v>34</v>
      </c>
      <c r="L12">
        <v>16.7</v>
      </c>
      <c r="M12" t="s">
        <v>35</v>
      </c>
      <c r="N12" t="s">
        <v>15</v>
      </c>
      <c r="AB12" s="17"/>
      <c r="AC12" s="17"/>
      <c r="AD12" s="17"/>
      <c r="AE12" s="17"/>
    </row>
    <row r="13" spans="1:31" x14ac:dyDescent="0.25">
      <c r="A13">
        <v>12</v>
      </c>
      <c r="B13">
        <v>1</v>
      </c>
      <c r="C13" t="str">
        <f>IF(Table134[[#This Row],[Survived]]=1,"Survived","Died")</f>
        <v>Survived</v>
      </c>
      <c r="D13">
        <v>1</v>
      </c>
      <c r="E13" t="str">
        <f>IF(Table134[[#This Row],[Pclass]]=1,"First Class",IF(Table134[[#This Row],[Pclass]]=2,"Second Class","Third Class"))</f>
        <v>First Class</v>
      </c>
      <c r="F13" t="s">
        <v>36</v>
      </c>
      <c r="G13" t="s">
        <v>17</v>
      </c>
      <c r="H13">
        <v>58</v>
      </c>
      <c r="I13">
        <v>0</v>
      </c>
      <c r="J13">
        <v>0</v>
      </c>
      <c r="K13">
        <v>113783</v>
      </c>
      <c r="L13">
        <v>26.55</v>
      </c>
      <c r="M13" t="s">
        <v>37</v>
      </c>
      <c r="N13" t="s">
        <v>15</v>
      </c>
      <c r="AB13" s="17"/>
      <c r="AC13" s="17"/>
      <c r="AD13" s="17"/>
      <c r="AE13" s="17"/>
    </row>
    <row r="14" spans="1:31" x14ac:dyDescent="0.25">
      <c r="A14">
        <v>13</v>
      </c>
      <c r="B14">
        <v>0</v>
      </c>
      <c r="C14" t="str">
        <f>IF(Table134[[#This Row],[Survived]]=1,"Survived","Died")</f>
        <v>Died</v>
      </c>
      <c r="D14">
        <v>3</v>
      </c>
      <c r="E14" t="str">
        <f>IF(Table134[[#This Row],[Pclass]]=1,"First Class",IF(Table134[[#This Row],[Pclass]]=2,"Second Class","Third Class"))</f>
        <v>Third Class</v>
      </c>
      <c r="F14" t="s">
        <v>38</v>
      </c>
      <c r="G14" t="s">
        <v>13</v>
      </c>
      <c r="H14">
        <v>20</v>
      </c>
      <c r="I14">
        <v>0</v>
      </c>
      <c r="J14">
        <v>0</v>
      </c>
      <c r="K14" t="s">
        <v>39</v>
      </c>
      <c r="L14">
        <v>8.0500000000000007</v>
      </c>
      <c r="N14" t="s">
        <v>15</v>
      </c>
      <c r="AB14" s="17"/>
      <c r="AC14" s="17"/>
      <c r="AD14" s="17"/>
      <c r="AE14" s="17"/>
    </row>
    <row r="15" spans="1:31" x14ac:dyDescent="0.25">
      <c r="A15">
        <v>14</v>
      </c>
      <c r="B15">
        <v>0</v>
      </c>
      <c r="C15" t="str">
        <f>IF(Table134[[#This Row],[Survived]]=1,"Survived","Died")</f>
        <v>Died</v>
      </c>
      <c r="D15">
        <v>3</v>
      </c>
      <c r="E15" t="str">
        <f>IF(Table134[[#This Row],[Pclass]]=1,"First Class",IF(Table134[[#This Row],[Pclass]]=2,"Second Class","Third Class"))</f>
        <v>Third Class</v>
      </c>
      <c r="F15" t="s">
        <v>40</v>
      </c>
      <c r="G15" t="s">
        <v>13</v>
      </c>
      <c r="H15">
        <v>39</v>
      </c>
      <c r="I15">
        <v>1</v>
      </c>
      <c r="J15">
        <v>5</v>
      </c>
      <c r="K15">
        <v>347082</v>
      </c>
      <c r="L15">
        <v>31.274999999999999</v>
      </c>
      <c r="N15" t="s">
        <v>15</v>
      </c>
      <c r="AB15" s="17"/>
      <c r="AC15" s="17"/>
      <c r="AD15" s="17"/>
      <c r="AE15" s="17"/>
    </row>
    <row r="16" spans="1:31" x14ac:dyDescent="0.25">
      <c r="A16">
        <v>15</v>
      </c>
      <c r="B16">
        <v>0</v>
      </c>
      <c r="C16" t="str">
        <f>IF(Table134[[#This Row],[Survived]]=1,"Survived","Died")</f>
        <v>Died</v>
      </c>
      <c r="D16">
        <v>3</v>
      </c>
      <c r="E16" t="str">
        <f>IF(Table134[[#This Row],[Pclass]]=1,"First Class",IF(Table134[[#This Row],[Pclass]]=2,"Second Class","Third Class"))</f>
        <v>Third Class</v>
      </c>
      <c r="F16" t="s">
        <v>41</v>
      </c>
      <c r="G16" t="s">
        <v>17</v>
      </c>
      <c r="H16">
        <v>14</v>
      </c>
      <c r="I16">
        <v>0</v>
      </c>
      <c r="J16">
        <v>0</v>
      </c>
      <c r="K16">
        <v>350406</v>
      </c>
      <c r="L16">
        <v>7.8541999999999996</v>
      </c>
      <c r="N16" t="s">
        <v>15</v>
      </c>
    </row>
    <row r="17" spans="1:19" x14ac:dyDescent="0.25">
      <c r="A17">
        <v>16</v>
      </c>
      <c r="B17">
        <v>1</v>
      </c>
      <c r="C17" t="str">
        <f>IF(Table134[[#This Row],[Survived]]=1,"Survived","Died")</f>
        <v>Survived</v>
      </c>
      <c r="D17">
        <v>2</v>
      </c>
      <c r="E17" t="str">
        <f>IF(Table134[[#This Row],[Pclass]]=1,"First Class",IF(Table134[[#This Row],[Pclass]]=2,"Second Class","Third Class"))</f>
        <v>Second Class</v>
      </c>
      <c r="F17" t="s">
        <v>42</v>
      </c>
      <c r="G17" t="s">
        <v>17</v>
      </c>
      <c r="H17">
        <v>55</v>
      </c>
      <c r="I17">
        <v>0</v>
      </c>
      <c r="J17">
        <v>0</v>
      </c>
      <c r="K17">
        <v>248706</v>
      </c>
      <c r="L17">
        <v>16</v>
      </c>
      <c r="N17" t="s">
        <v>15</v>
      </c>
    </row>
    <row r="18" spans="1:19" x14ac:dyDescent="0.25">
      <c r="A18">
        <v>17</v>
      </c>
      <c r="B18">
        <v>0</v>
      </c>
      <c r="C18" t="str">
        <f>IF(Table134[[#This Row],[Survived]]=1,"Survived","Died")</f>
        <v>Died</v>
      </c>
      <c r="D18">
        <v>3</v>
      </c>
      <c r="E18" t="str">
        <f>IF(Table134[[#This Row],[Pclass]]=1,"First Class",IF(Table134[[#This Row],[Pclass]]=2,"Second Class","Third Class"))</f>
        <v>Third Class</v>
      </c>
      <c r="F18" t="s">
        <v>43</v>
      </c>
      <c r="G18" t="s">
        <v>13</v>
      </c>
      <c r="H18">
        <v>2</v>
      </c>
      <c r="I18">
        <v>4</v>
      </c>
      <c r="J18">
        <v>1</v>
      </c>
      <c r="K18">
        <v>382652</v>
      </c>
      <c r="L18">
        <v>29.125</v>
      </c>
      <c r="N18" t="s">
        <v>27</v>
      </c>
    </row>
    <row r="19" spans="1:19" x14ac:dyDescent="0.25">
      <c r="A19">
        <v>18</v>
      </c>
      <c r="B19">
        <v>1</v>
      </c>
      <c r="C19" t="str">
        <f>IF(Table134[[#This Row],[Survived]]=1,"Survived","Died")</f>
        <v>Survived</v>
      </c>
      <c r="D19">
        <v>2</v>
      </c>
      <c r="E19" t="str">
        <f>IF(Table134[[#This Row],[Pclass]]=1,"First Class",IF(Table134[[#This Row],[Pclass]]=2,"Second Class","Third Class"))</f>
        <v>Second Class</v>
      </c>
      <c r="F19" t="s">
        <v>44</v>
      </c>
      <c r="G19" t="s">
        <v>13</v>
      </c>
      <c r="I19">
        <v>0</v>
      </c>
      <c r="J19">
        <v>0</v>
      </c>
      <c r="K19">
        <v>244373</v>
      </c>
      <c r="L19">
        <v>13</v>
      </c>
      <c r="N19" t="s">
        <v>15</v>
      </c>
    </row>
    <row r="20" spans="1:19" x14ac:dyDescent="0.25">
      <c r="A20">
        <v>19</v>
      </c>
      <c r="B20">
        <v>0</v>
      </c>
      <c r="C20" t="str">
        <f>IF(Table134[[#This Row],[Survived]]=1,"Survived","Died")</f>
        <v>Died</v>
      </c>
      <c r="D20">
        <v>3</v>
      </c>
      <c r="E20" t="str">
        <f>IF(Table134[[#This Row],[Pclass]]=1,"First Class",IF(Table134[[#This Row],[Pclass]]=2,"Second Class","Third Class"))</f>
        <v>Third Class</v>
      </c>
      <c r="F20" t="s">
        <v>45</v>
      </c>
      <c r="G20" t="s">
        <v>17</v>
      </c>
      <c r="H20">
        <v>31</v>
      </c>
      <c r="I20">
        <v>1</v>
      </c>
      <c r="J20">
        <v>0</v>
      </c>
      <c r="K20">
        <v>345763</v>
      </c>
      <c r="L20">
        <v>18</v>
      </c>
      <c r="N20" t="s">
        <v>15</v>
      </c>
    </row>
    <row r="21" spans="1:19" x14ac:dyDescent="0.25">
      <c r="A21">
        <v>20</v>
      </c>
      <c r="B21">
        <v>1</v>
      </c>
      <c r="C21" t="str">
        <f>IF(Table134[[#This Row],[Survived]]=1,"Survived","Died")</f>
        <v>Survived</v>
      </c>
      <c r="D21">
        <v>3</v>
      </c>
      <c r="E21" t="str">
        <f>IF(Table134[[#This Row],[Pclass]]=1,"First Class",IF(Table134[[#This Row],[Pclass]]=2,"Second Class","Third Class"))</f>
        <v>Third Class</v>
      </c>
      <c r="F21" t="s">
        <v>46</v>
      </c>
      <c r="G21" t="s">
        <v>17</v>
      </c>
      <c r="I21">
        <v>0</v>
      </c>
      <c r="J21">
        <v>0</v>
      </c>
      <c r="K21">
        <v>2649</v>
      </c>
      <c r="L21">
        <v>7.2249999999999996</v>
      </c>
      <c r="N21" t="s">
        <v>20</v>
      </c>
    </row>
    <row r="22" spans="1:19" x14ac:dyDescent="0.25">
      <c r="A22">
        <v>21</v>
      </c>
      <c r="B22">
        <v>0</v>
      </c>
      <c r="C22" t="str">
        <f>IF(Table134[[#This Row],[Survived]]=1,"Survived","Died")</f>
        <v>Died</v>
      </c>
      <c r="D22">
        <v>2</v>
      </c>
      <c r="E22" t="str">
        <f>IF(Table134[[#This Row],[Pclass]]=1,"First Class",IF(Table134[[#This Row],[Pclass]]=2,"Second Class","Third Class"))</f>
        <v>Second Class</v>
      </c>
      <c r="F22" t="s">
        <v>47</v>
      </c>
      <c r="G22" t="s">
        <v>13</v>
      </c>
      <c r="H22">
        <v>35</v>
      </c>
      <c r="I22">
        <v>0</v>
      </c>
      <c r="J22">
        <v>0</v>
      </c>
      <c r="K22">
        <v>239865</v>
      </c>
      <c r="L22">
        <v>26</v>
      </c>
      <c r="N22" t="s">
        <v>15</v>
      </c>
    </row>
    <row r="23" spans="1:19" x14ac:dyDescent="0.25">
      <c r="A23">
        <v>22</v>
      </c>
      <c r="B23">
        <v>1</v>
      </c>
      <c r="C23" t="str">
        <f>IF(Table134[[#This Row],[Survived]]=1,"Survived","Died")</f>
        <v>Survived</v>
      </c>
      <c r="D23">
        <v>2</v>
      </c>
      <c r="E23" t="str">
        <f>IF(Table134[[#This Row],[Pclass]]=1,"First Class",IF(Table134[[#This Row],[Pclass]]=2,"Second Class","Third Class"))</f>
        <v>Second Class</v>
      </c>
      <c r="F23" t="s">
        <v>48</v>
      </c>
      <c r="G23" t="s">
        <v>13</v>
      </c>
      <c r="H23">
        <v>34</v>
      </c>
      <c r="I23">
        <v>0</v>
      </c>
      <c r="J23">
        <v>0</v>
      </c>
      <c r="K23">
        <v>248698</v>
      </c>
      <c r="L23">
        <v>13</v>
      </c>
      <c r="M23" t="s">
        <v>49</v>
      </c>
      <c r="N23" t="s">
        <v>15</v>
      </c>
    </row>
    <row r="24" spans="1:19" x14ac:dyDescent="0.25">
      <c r="A24">
        <v>23</v>
      </c>
      <c r="B24">
        <v>1</v>
      </c>
      <c r="C24" t="str">
        <f>IF(Table134[[#This Row],[Survived]]=1,"Survived","Died")</f>
        <v>Survived</v>
      </c>
      <c r="D24">
        <v>3</v>
      </c>
      <c r="E24" t="str">
        <f>IF(Table134[[#This Row],[Pclass]]=1,"First Class",IF(Table134[[#This Row],[Pclass]]=2,"Second Class","Third Class"))</f>
        <v>Third Class</v>
      </c>
      <c r="F24" t="s">
        <v>50</v>
      </c>
      <c r="G24" t="s">
        <v>17</v>
      </c>
      <c r="H24">
        <v>15</v>
      </c>
      <c r="I24">
        <v>0</v>
      </c>
      <c r="J24">
        <v>0</v>
      </c>
      <c r="K24">
        <v>330923</v>
      </c>
      <c r="L24">
        <v>8.0291999999999994</v>
      </c>
      <c r="N24" t="s">
        <v>27</v>
      </c>
    </row>
    <row r="25" spans="1:19" x14ac:dyDescent="0.25">
      <c r="A25">
        <v>24</v>
      </c>
      <c r="B25">
        <v>1</v>
      </c>
      <c r="C25" t="str">
        <f>IF(Table134[[#This Row],[Survived]]=1,"Survived","Died")</f>
        <v>Survived</v>
      </c>
      <c r="D25">
        <v>1</v>
      </c>
      <c r="E25" t="str">
        <f>IF(Table134[[#This Row],[Pclass]]=1,"First Class",IF(Table134[[#This Row],[Pclass]]=2,"Second Class","Third Class"))</f>
        <v>First Class</v>
      </c>
      <c r="F25" t="s">
        <v>51</v>
      </c>
      <c r="G25" t="s">
        <v>13</v>
      </c>
      <c r="H25">
        <v>28</v>
      </c>
      <c r="I25">
        <v>0</v>
      </c>
      <c r="J25">
        <v>0</v>
      </c>
      <c r="K25">
        <v>113788</v>
      </c>
      <c r="L25">
        <v>35.5</v>
      </c>
      <c r="M25" t="s">
        <v>52</v>
      </c>
      <c r="N25" t="s">
        <v>15</v>
      </c>
    </row>
    <row r="26" spans="1:19" x14ac:dyDescent="0.25">
      <c r="A26">
        <v>25</v>
      </c>
      <c r="B26">
        <v>0</v>
      </c>
      <c r="C26" t="str">
        <f>IF(Table134[[#This Row],[Survived]]=1,"Survived","Died")</f>
        <v>Died</v>
      </c>
      <c r="D26">
        <v>3</v>
      </c>
      <c r="E26" t="str">
        <f>IF(Table134[[#This Row],[Pclass]]=1,"First Class",IF(Table134[[#This Row],[Pclass]]=2,"Second Class","Third Class"))</f>
        <v>Third Class</v>
      </c>
      <c r="F26" t="s">
        <v>53</v>
      </c>
      <c r="G26" t="s">
        <v>17</v>
      </c>
      <c r="H26">
        <v>8</v>
      </c>
      <c r="I26">
        <v>3</v>
      </c>
      <c r="J26">
        <v>1</v>
      </c>
      <c r="K26">
        <v>349909</v>
      </c>
      <c r="L26">
        <v>21.074999999999999</v>
      </c>
      <c r="N26" t="s">
        <v>15</v>
      </c>
    </row>
    <row r="27" spans="1:19" x14ac:dyDescent="0.25">
      <c r="A27">
        <v>26</v>
      </c>
      <c r="B27">
        <v>1</v>
      </c>
      <c r="C27" t="str">
        <f>IF(Table134[[#This Row],[Survived]]=1,"Survived","Died")</f>
        <v>Survived</v>
      </c>
      <c r="D27">
        <v>3</v>
      </c>
      <c r="E27" t="str">
        <f>IF(Table134[[#This Row],[Pclass]]=1,"First Class",IF(Table134[[#This Row],[Pclass]]=2,"Second Class","Third Class"))</f>
        <v>Third Class</v>
      </c>
      <c r="F27" t="s">
        <v>54</v>
      </c>
      <c r="G27" t="s">
        <v>17</v>
      </c>
      <c r="H27">
        <v>38</v>
      </c>
      <c r="I27">
        <v>1</v>
      </c>
      <c r="J27">
        <v>5</v>
      </c>
      <c r="K27">
        <v>347077</v>
      </c>
      <c r="L27">
        <v>31.387499999999999</v>
      </c>
      <c r="N27" t="s">
        <v>15</v>
      </c>
    </row>
    <row r="28" spans="1:19" x14ac:dyDescent="0.25">
      <c r="A28">
        <v>27</v>
      </c>
      <c r="B28">
        <v>0</v>
      </c>
      <c r="C28" t="str">
        <f>IF(Table134[[#This Row],[Survived]]=1,"Survived","Died")</f>
        <v>Died</v>
      </c>
      <c r="D28">
        <v>3</v>
      </c>
      <c r="E28" t="str">
        <f>IF(Table134[[#This Row],[Pclass]]=1,"First Class",IF(Table134[[#This Row],[Pclass]]=2,"Second Class","Third Class"))</f>
        <v>Third Class</v>
      </c>
      <c r="F28" t="s">
        <v>55</v>
      </c>
      <c r="G28" t="s">
        <v>13</v>
      </c>
      <c r="I28">
        <v>0</v>
      </c>
      <c r="J28">
        <v>0</v>
      </c>
      <c r="K28">
        <v>2631</v>
      </c>
      <c r="L28">
        <v>7.2249999999999996</v>
      </c>
      <c r="N28" t="s">
        <v>20</v>
      </c>
    </row>
    <row r="29" spans="1:19" x14ac:dyDescent="0.25">
      <c r="A29">
        <v>28</v>
      </c>
      <c r="B29">
        <v>0</v>
      </c>
      <c r="C29" t="str">
        <f>IF(Table134[[#This Row],[Survived]]=1,"Survived","Died")</f>
        <v>Died</v>
      </c>
      <c r="D29">
        <v>1</v>
      </c>
      <c r="E29" t="str">
        <f>IF(Table134[[#This Row],[Pclass]]=1,"First Class",IF(Table134[[#This Row],[Pclass]]=2,"Second Class","Third Class"))</f>
        <v>First Class</v>
      </c>
      <c r="F29" t="s">
        <v>56</v>
      </c>
      <c r="G29" t="s">
        <v>13</v>
      </c>
      <c r="H29">
        <v>19</v>
      </c>
      <c r="I29">
        <v>3</v>
      </c>
      <c r="J29">
        <v>2</v>
      </c>
      <c r="K29">
        <v>19950</v>
      </c>
      <c r="L29">
        <v>263</v>
      </c>
      <c r="M29" t="s">
        <v>57</v>
      </c>
      <c r="N29" t="s">
        <v>15</v>
      </c>
    </row>
    <row r="30" spans="1:19" x14ac:dyDescent="0.25">
      <c r="A30">
        <v>29</v>
      </c>
      <c r="B30">
        <v>1</v>
      </c>
      <c r="C30" t="str">
        <f>IF(Table134[[#This Row],[Survived]]=1,"Survived","Died")</f>
        <v>Survived</v>
      </c>
      <c r="D30">
        <v>3</v>
      </c>
      <c r="E30" t="str">
        <f>IF(Table134[[#This Row],[Pclass]]=1,"First Class",IF(Table134[[#This Row],[Pclass]]=2,"Second Class","Third Class"))</f>
        <v>Third Class</v>
      </c>
      <c r="F30" t="s">
        <v>58</v>
      </c>
      <c r="G30" t="s">
        <v>17</v>
      </c>
      <c r="I30">
        <v>0</v>
      </c>
      <c r="J30">
        <v>0</v>
      </c>
      <c r="K30">
        <v>330959</v>
      </c>
      <c r="L30">
        <v>7.8792</v>
      </c>
      <c r="N30" t="s">
        <v>27</v>
      </c>
    </row>
    <row r="31" spans="1:19" x14ac:dyDescent="0.25">
      <c r="A31">
        <v>30</v>
      </c>
      <c r="B31">
        <v>0</v>
      </c>
      <c r="C31" t="str">
        <f>IF(Table134[[#This Row],[Survived]]=1,"Survived","Died")</f>
        <v>Died</v>
      </c>
      <c r="D31">
        <v>3</v>
      </c>
      <c r="E31" t="str">
        <f>IF(Table134[[#This Row],[Pclass]]=1,"First Class",IF(Table134[[#This Row],[Pclass]]=2,"Second Class","Third Class"))</f>
        <v>Third Class</v>
      </c>
      <c r="F31" t="s">
        <v>59</v>
      </c>
      <c r="G31" t="s">
        <v>13</v>
      </c>
      <c r="I31">
        <v>0</v>
      </c>
      <c r="J31">
        <v>0</v>
      </c>
      <c r="K31">
        <v>349216</v>
      </c>
      <c r="L31">
        <v>7.8958000000000004</v>
      </c>
      <c r="N31" t="s">
        <v>15</v>
      </c>
      <c r="P31" s="7" t="s">
        <v>1250</v>
      </c>
      <c r="Q31" s="7" t="s">
        <v>1248</v>
      </c>
    </row>
    <row r="32" spans="1:19" ht="15.75" thickBot="1" x14ac:dyDescent="0.3">
      <c r="A32">
        <v>31</v>
      </c>
      <c r="B32">
        <v>0</v>
      </c>
      <c r="C32" t="str">
        <f>IF(Table134[[#This Row],[Survived]]=1,"Survived","Died")</f>
        <v>Died</v>
      </c>
      <c r="D32">
        <v>1</v>
      </c>
      <c r="E32" t="str">
        <f>IF(Table134[[#This Row],[Pclass]]=1,"First Class",IF(Table134[[#This Row],[Pclass]]=2,"Second Class","Third Class"))</f>
        <v>First Class</v>
      </c>
      <c r="F32" t="s">
        <v>60</v>
      </c>
      <c r="G32" t="s">
        <v>13</v>
      </c>
      <c r="H32">
        <v>40</v>
      </c>
      <c r="I32">
        <v>0</v>
      </c>
      <c r="J32">
        <v>0</v>
      </c>
      <c r="K32" t="s">
        <v>61</v>
      </c>
      <c r="L32">
        <v>27.720800000000001</v>
      </c>
      <c r="N32" t="s">
        <v>20</v>
      </c>
      <c r="P32" s="7" t="s">
        <v>1246</v>
      </c>
      <c r="Q32" t="s">
        <v>1249</v>
      </c>
      <c r="R32" t="s">
        <v>1</v>
      </c>
      <c r="S32" t="s">
        <v>1247</v>
      </c>
    </row>
    <row r="33" spans="1:26" x14ac:dyDescent="0.25">
      <c r="A33">
        <v>32</v>
      </c>
      <c r="B33">
        <v>1</v>
      </c>
      <c r="C33" t="str">
        <f>IF(Table134[[#This Row],[Survived]]=1,"Survived","Died")</f>
        <v>Survived</v>
      </c>
      <c r="D33">
        <v>1</v>
      </c>
      <c r="E33" t="str">
        <f>IF(Table134[[#This Row],[Pclass]]=1,"First Class",IF(Table134[[#This Row],[Pclass]]=2,"Second Class","Third Class"))</f>
        <v>First Class</v>
      </c>
      <c r="F33" t="s">
        <v>62</v>
      </c>
      <c r="G33" t="s">
        <v>17</v>
      </c>
      <c r="I33">
        <v>1</v>
      </c>
      <c r="J33">
        <v>0</v>
      </c>
      <c r="K33" t="s">
        <v>63</v>
      </c>
      <c r="L33">
        <v>146.52080000000001</v>
      </c>
      <c r="M33" t="s">
        <v>64</v>
      </c>
      <c r="N33" t="s">
        <v>20</v>
      </c>
      <c r="P33" s="8" t="s">
        <v>1263</v>
      </c>
      <c r="Q33">
        <v>17</v>
      </c>
      <c r="R33">
        <v>25</v>
      </c>
      <c r="S33">
        <v>42</v>
      </c>
      <c r="V33" s="32" t="s">
        <v>1279</v>
      </c>
      <c r="W33" s="33"/>
      <c r="X33" s="33"/>
      <c r="Y33" s="33"/>
      <c r="Z33" s="34"/>
    </row>
    <row r="34" spans="1:26" x14ac:dyDescent="0.25">
      <c r="A34">
        <v>33</v>
      </c>
      <c r="B34">
        <v>1</v>
      </c>
      <c r="C34" t="str">
        <f>IF(Table134[[#This Row],[Survived]]=1,"Survived","Died")</f>
        <v>Survived</v>
      </c>
      <c r="D34">
        <v>3</v>
      </c>
      <c r="E34" t="str">
        <f>IF(Table134[[#This Row],[Pclass]]=1,"First Class",IF(Table134[[#This Row],[Pclass]]=2,"Second Class","Third Class"))</f>
        <v>Third Class</v>
      </c>
      <c r="F34" t="s">
        <v>65</v>
      </c>
      <c r="G34" t="s">
        <v>17</v>
      </c>
      <c r="I34">
        <v>0</v>
      </c>
      <c r="J34">
        <v>0</v>
      </c>
      <c r="K34">
        <v>335677</v>
      </c>
      <c r="L34">
        <v>7.75</v>
      </c>
      <c r="N34" t="s">
        <v>27</v>
      </c>
      <c r="P34" s="8" t="s">
        <v>1264</v>
      </c>
      <c r="Q34">
        <v>4</v>
      </c>
      <c r="R34">
        <v>11</v>
      </c>
      <c r="S34">
        <v>15</v>
      </c>
      <c r="V34" s="35" t="s">
        <v>1280</v>
      </c>
      <c r="W34" s="17"/>
      <c r="X34" s="17"/>
      <c r="Y34" s="17"/>
      <c r="Z34" s="36"/>
    </row>
    <row r="35" spans="1:26" x14ac:dyDescent="0.25">
      <c r="A35">
        <v>34</v>
      </c>
      <c r="B35">
        <v>0</v>
      </c>
      <c r="C35" t="str">
        <f>IF(Table134[[#This Row],[Survived]]=1,"Survived","Died")</f>
        <v>Died</v>
      </c>
      <c r="D35">
        <v>2</v>
      </c>
      <c r="E35" t="str">
        <f>IF(Table134[[#This Row],[Pclass]]=1,"First Class",IF(Table134[[#This Row],[Pclass]]=2,"Second Class","Third Class"))</f>
        <v>Second Class</v>
      </c>
      <c r="F35" t="s">
        <v>66</v>
      </c>
      <c r="G35" t="s">
        <v>13</v>
      </c>
      <c r="H35">
        <v>66</v>
      </c>
      <c r="I35">
        <v>0</v>
      </c>
      <c r="J35">
        <v>0</v>
      </c>
      <c r="K35" t="s">
        <v>67</v>
      </c>
      <c r="L35">
        <v>10.5</v>
      </c>
      <c r="N35" t="s">
        <v>15</v>
      </c>
      <c r="P35" s="8" t="s">
        <v>1265</v>
      </c>
      <c r="Q35">
        <v>7</v>
      </c>
      <c r="S35">
        <v>7</v>
      </c>
      <c r="V35" s="35" t="s">
        <v>1281</v>
      </c>
      <c r="W35" s="17"/>
      <c r="X35" s="17"/>
      <c r="Y35" s="17"/>
      <c r="Z35" s="36"/>
    </row>
    <row r="36" spans="1:26" ht="15.75" thickBot="1" x14ac:dyDescent="0.3">
      <c r="A36">
        <v>35</v>
      </c>
      <c r="B36">
        <v>0</v>
      </c>
      <c r="C36" t="str">
        <f>IF(Table134[[#This Row],[Survived]]=1,"Survived","Died")</f>
        <v>Died</v>
      </c>
      <c r="D36">
        <v>1</v>
      </c>
      <c r="E36" t="str">
        <f>IF(Table134[[#This Row],[Pclass]]=1,"First Class",IF(Table134[[#This Row],[Pclass]]=2,"Second Class","Third Class"))</f>
        <v>First Class</v>
      </c>
      <c r="F36" t="s">
        <v>68</v>
      </c>
      <c r="G36" t="s">
        <v>13</v>
      </c>
      <c r="H36">
        <v>28</v>
      </c>
      <c r="I36">
        <v>1</v>
      </c>
      <c r="J36">
        <v>0</v>
      </c>
      <c r="K36" t="s">
        <v>69</v>
      </c>
      <c r="L36">
        <v>82.1708</v>
      </c>
      <c r="N36" t="s">
        <v>20</v>
      </c>
      <c r="P36" s="8" t="s">
        <v>1266</v>
      </c>
      <c r="Q36">
        <v>3</v>
      </c>
      <c r="R36">
        <v>5</v>
      </c>
      <c r="S36">
        <v>8</v>
      </c>
      <c r="V36" s="37" t="s">
        <v>1282</v>
      </c>
      <c r="W36" s="38"/>
      <c r="X36" s="38"/>
      <c r="Y36" s="38"/>
      <c r="Z36" s="39"/>
    </row>
    <row r="37" spans="1:26" x14ac:dyDescent="0.25">
      <c r="A37">
        <v>36</v>
      </c>
      <c r="B37">
        <v>0</v>
      </c>
      <c r="C37" t="str">
        <f>IF(Table134[[#This Row],[Survived]]=1,"Survived","Died")</f>
        <v>Died</v>
      </c>
      <c r="D37">
        <v>1</v>
      </c>
      <c r="E37" t="str">
        <f>IF(Table134[[#This Row],[Pclass]]=1,"First Class",IF(Table134[[#This Row],[Pclass]]=2,"Second Class","Third Class"))</f>
        <v>First Class</v>
      </c>
      <c r="F37" t="s">
        <v>70</v>
      </c>
      <c r="G37" t="s">
        <v>13</v>
      </c>
      <c r="H37">
        <v>42</v>
      </c>
      <c r="I37">
        <v>1</v>
      </c>
      <c r="J37">
        <v>0</v>
      </c>
      <c r="K37">
        <v>113789</v>
      </c>
      <c r="L37">
        <v>52</v>
      </c>
      <c r="N37" t="s">
        <v>15</v>
      </c>
      <c r="P37" s="8" t="s">
        <v>1267</v>
      </c>
      <c r="Q37">
        <v>9</v>
      </c>
      <c r="R37">
        <v>8</v>
      </c>
      <c r="S37">
        <v>17</v>
      </c>
      <c r="V37" s="17"/>
      <c r="W37" s="17"/>
      <c r="X37" s="17"/>
      <c r="Y37" s="17"/>
      <c r="Z37" s="17"/>
    </row>
    <row r="38" spans="1:26" x14ac:dyDescent="0.25">
      <c r="A38">
        <v>37</v>
      </c>
      <c r="B38">
        <v>1</v>
      </c>
      <c r="C38" t="str">
        <f>IF(Table134[[#This Row],[Survived]]=1,"Survived","Died")</f>
        <v>Survived</v>
      </c>
      <c r="D38">
        <v>3</v>
      </c>
      <c r="E38" t="str">
        <f>IF(Table134[[#This Row],[Pclass]]=1,"First Class",IF(Table134[[#This Row],[Pclass]]=2,"Second Class","Third Class"))</f>
        <v>Third Class</v>
      </c>
      <c r="F38" t="s">
        <v>71</v>
      </c>
      <c r="G38" t="s">
        <v>13</v>
      </c>
      <c r="I38">
        <v>0</v>
      </c>
      <c r="J38">
        <v>0</v>
      </c>
      <c r="K38">
        <v>2677</v>
      </c>
      <c r="L38">
        <v>7.2291999999999996</v>
      </c>
      <c r="N38" t="s">
        <v>20</v>
      </c>
      <c r="P38" s="8" t="s">
        <v>1268</v>
      </c>
      <c r="Q38">
        <v>9</v>
      </c>
      <c r="R38">
        <v>9</v>
      </c>
      <c r="S38">
        <v>18</v>
      </c>
      <c r="V38" s="17"/>
      <c r="W38" s="17"/>
      <c r="X38" s="17"/>
      <c r="Y38" s="17"/>
      <c r="Z38" s="17"/>
    </row>
    <row r="39" spans="1:26" x14ac:dyDescent="0.25">
      <c r="A39">
        <v>38</v>
      </c>
      <c r="B39">
        <v>0</v>
      </c>
      <c r="C39" t="str">
        <f>IF(Table134[[#This Row],[Survived]]=1,"Survived","Died")</f>
        <v>Died</v>
      </c>
      <c r="D39">
        <v>3</v>
      </c>
      <c r="E39" t="str">
        <f>IF(Table134[[#This Row],[Pclass]]=1,"First Class",IF(Table134[[#This Row],[Pclass]]=2,"Second Class","Third Class"))</f>
        <v>Third Class</v>
      </c>
      <c r="F39" t="s">
        <v>72</v>
      </c>
      <c r="G39" t="s">
        <v>13</v>
      </c>
      <c r="H39">
        <v>21</v>
      </c>
      <c r="I39">
        <v>0</v>
      </c>
      <c r="J39">
        <v>0</v>
      </c>
      <c r="K39" t="s">
        <v>73</v>
      </c>
      <c r="L39">
        <v>8.0500000000000007</v>
      </c>
      <c r="N39" t="s">
        <v>15</v>
      </c>
      <c r="P39" s="8" t="s">
        <v>1269</v>
      </c>
      <c r="Q39">
        <v>7</v>
      </c>
      <c r="R39">
        <v>7</v>
      </c>
      <c r="S39">
        <v>14</v>
      </c>
      <c r="V39" s="17"/>
      <c r="W39" s="17"/>
      <c r="X39" s="17"/>
      <c r="Y39" s="17"/>
      <c r="Z39" s="17"/>
    </row>
    <row r="40" spans="1:26" x14ac:dyDescent="0.25">
      <c r="A40">
        <v>39</v>
      </c>
      <c r="B40">
        <v>0</v>
      </c>
      <c r="C40" t="str">
        <f>IF(Table134[[#This Row],[Survived]]=1,"Survived","Died")</f>
        <v>Died</v>
      </c>
      <c r="D40">
        <v>3</v>
      </c>
      <c r="E40" t="str">
        <f>IF(Table134[[#This Row],[Pclass]]=1,"First Class",IF(Table134[[#This Row],[Pclass]]=2,"Second Class","Third Class"))</f>
        <v>Third Class</v>
      </c>
      <c r="F40" t="s">
        <v>74</v>
      </c>
      <c r="G40" t="s">
        <v>17</v>
      </c>
      <c r="H40">
        <v>18</v>
      </c>
      <c r="I40">
        <v>2</v>
      </c>
      <c r="J40">
        <v>0</v>
      </c>
      <c r="K40">
        <v>345764</v>
      </c>
      <c r="L40">
        <v>18</v>
      </c>
      <c r="N40" t="s">
        <v>15</v>
      </c>
      <c r="P40" s="8" t="s">
        <v>1270</v>
      </c>
      <c r="Q40">
        <v>4</v>
      </c>
      <c r="R40">
        <v>4</v>
      </c>
      <c r="S40">
        <v>8</v>
      </c>
      <c r="V40" s="17"/>
      <c r="W40" s="17"/>
      <c r="X40" s="17"/>
      <c r="Y40" s="17"/>
      <c r="Z40" s="17"/>
    </row>
    <row r="41" spans="1:26" x14ac:dyDescent="0.25">
      <c r="A41">
        <v>40</v>
      </c>
      <c r="B41">
        <v>1</v>
      </c>
      <c r="C41" t="str">
        <f>IF(Table134[[#This Row],[Survived]]=1,"Survived","Died")</f>
        <v>Survived</v>
      </c>
      <c r="D41">
        <v>3</v>
      </c>
      <c r="E41" t="str">
        <f>IF(Table134[[#This Row],[Pclass]]=1,"First Class",IF(Table134[[#This Row],[Pclass]]=2,"Second Class","Third Class"))</f>
        <v>Third Class</v>
      </c>
      <c r="F41" t="s">
        <v>75</v>
      </c>
      <c r="G41" t="s">
        <v>17</v>
      </c>
      <c r="H41">
        <v>14</v>
      </c>
      <c r="I41">
        <v>1</v>
      </c>
      <c r="J41">
        <v>0</v>
      </c>
      <c r="K41">
        <v>2651</v>
      </c>
      <c r="L41">
        <v>11.2417</v>
      </c>
      <c r="N41" t="s">
        <v>20</v>
      </c>
      <c r="P41" s="8" t="s">
        <v>1271</v>
      </c>
      <c r="Q41">
        <v>4</v>
      </c>
      <c r="R41">
        <v>2</v>
      </c>
      <c r="S41">
        <v>6</v>
      </c>
      <c r="V41" s="17"/>
      <c r="W41" s="17"/>
      <c r="X41" s="17"/>
      <c r="Y41" s="17"/>
      <c r="Z41" s="17"/>
    </row>
    <row r="42" spans="1:26" x14ac:dyDescent="0.25">
      <c r="A42">
        <v>41</v>
      </c>
      <c r="B42">
        <v>0</v>
      </c>
      <c r="C42" t="str">
        <f>IF(Table134[[#This Row],[Survived]]=1,"Survived","Died")</f>
        <v>Died</v>
      </c>
      <c r="D42">
        <v>3</v>
      </c>
      <c r="E42" t="str">
        <f>IF(Table134[[#This Row],[Pclass]]=1,"First Class",IF(Table134[[#This Row],[Pclass]]=2,"Second Class","Third Class"))</f>
        <v>Third Class</v>
      </c>
      <c r="F42" t="s">
        <v>76</v>
      </c>
      <c r="G42" t="s">
        <v>17</v>
      </c>
      <c r="H42">
        <v>40</v>
      </c>
      <c r="I42">
        <v>1</v>
      </c>
      <c r="J42">
        <v>0</v>
      </c>
      <c r="K42">
        <v>7546</v>
      </c>
      <c r="L42">
        <v>9.4749999999999996</v>
      </c>
      <c r="N42" t="s">
        <v>15</v>
      </c>
      <c r="P42" s="8" t="s">
        <v>1272</v>
      </c>
      <c r="Q42">
        <v>6</v>
      </c>
      <c r="S42">
        <v>6</v>
      </c>
      <c r="V42" s="17"/>
      <c r="W42" s="17"/>
      <c r="X42" s="17"/>
      <c r="Y42" s="17"/>
      <c r="Z42" s="17"/>
    </row>
    <row r="43" spans="1:26" x14ac:dyDescent="0.25">
      <c r="A43">
        <v>42</v>
      </c>
      <c r="B43">
        <v>0</v>
      </c>
      <c r="C43" t="str">
        <f>IF(Table134[[#This Row],[Survived]]=1,"Survived","Died")</f>
        <v>Died</v>
      </c>
      <c r="D43">
        <v>2</v>
      </c>
      <c r="E43" t="str">
        <f>IF(Table134[[#This Row],[Pclass]]=1,"First Class",IF(Table134[[#This Row],[Pclass]]=2,"Second Class","Third Class"))</f>
        <v>Second Class</v>
      </c>
      <c r="F43" t="s">
        <v>77</v>
      </c>
      <c r="G43" t="s">
        <v>17</v>
      </c>
      <c r="H43">
        <v>27</v>
      </c>
      <c r="I43">
        <v>1</v>
      </c>
      <c r="J43">
        <v>0</v>
      </c>
      <c r="K43">
        <v>11668</v>
      </c>
      <c r="L43">
        <v>21</v>
      </c>
      <c r="N43" t="s">
        <v>15</v>
      </c>
      <c r="P43" s="8" t="s">
        <v>1273</v>
      </c>
      <c r="Q43">
        <v>2</v>
      </c>
      <c r="S43">
        <v>2</v>
      </c>
    </row>
    <row r="44" spans="1:26" x14ac:dyDescent="0.25">
      <c r="A44">
        <v>43</v>
      </c>
      <c r="B44">
        <v>0</v>
      </c>
      <c r="C44" t="str">
        <f>IF(Table134[[#This Row],[Survived]]=1,"Survived","Died")</f>
        <v>Died</v>
      </c>
      <c r="D44">
        <v>3</v>
      </c>
      <c r="E44" t="str">
        <f>IF(Table134[[#This Row],[Pclass]]=1,"First Class",IF(Table134[[#This Row],[Pclass]]=2,"Second Class","Third Class"))</f>
        <v>Third Class</v>
      </c>
      <c r="F44" t="s">
        <v>78</v>
      </c>
      <c r="G44" t="s">
        <v>13</v>
      </c>
      <c r="I44">
        <v>0</v>
      </c>
      <c r="J44">
        <v>0</v>
      </c>
      <c r="K44">
        <v>349253</v>
      </c>
      <c r="L44">
        <v>7.8958000000000004</v>
      </c>
      <c r="N44" t="s">
        <v>20</v>
      </c>
      <c r="P44" s="8" t="s">
        <v>1274</v>
      </c>
      <c r="R44">
        <v>1</v>
      </c>
      <c r="S44">
        <v>1</v>
      </c>
    </row>
    <row r="45" spans="1:26" x14ac:dyDescent="0.25">
      <c r="A45">
        <v>44</v>
      </c>
      <c r="B45">
        <v>1</v>
      </c>
      <c r="C45" t="str">
        <f>IF(Table134[[#This Row],[Survived]]=1,"Survived","Died")</f>
        <v>Survived</v>
      </c>
      <c r="D45">
        <v>2</v>
      </c>
      <c r="E45" t="str">
        <f>IF(Table134[[#This Row],[Pclass]]=1,"First Class",IF(Table134[[#This Row],[Pclass]]=2,"Second Class","Third Class"))</f>
        <v>Second Class</v>
      </c>
      <c r="F45" t="s">
        <v>79</v>
      </c>
      <c r="G45" t="s">
        <v>17</v>
      </c>
      <c r="H45">
        <v>3</v>
      </c>
      <c r="I45">
        <v>1</v>
      </c>
      <c r="J45">
        <v>2</v>
      </c>
      <c r="K45" t="s">
        <v>80</v>
      </c>
      <c r="L45">
        <v>41.5792</v>
      </c>
      <c r="N45" t="s">
        <v>20</v>
      </c>
      <c r="P45" s="8" t="s">
        <v>1247</v>
      </c>
      <c r="Q45">
        <v>72</v>
      </c>
      <c r="R45">
        <v>72</v>
      </c>
      <c r="S45">
        <v>144</v>
      </c>
    </row>
    <row r="46" spans="1:26" x14ac:dyDescent="0.25">
      <c r="A46">
        <v>45</v>
      </c>
      <c r="B46">
        <v>1</v>
      </c>
      <c r="C46" t="str">
        <f>IF(Table134[[#This Row],[Survived]]=1,"Survived","Died")</f>
        <v>Survived</v>
      </c>
      <c r="D46">
        <v>3</v>
      </c>
      <c r="E46" t="str">
        <f>IF(Table134[[#This Row],[Pclass]]=1,"First Class",IF(Table134[[#This Row],[Pclass]]=2,"Second Class","Third Class"))</f>
        <v>Third Class</v>
      </c>
      <c r="F46" t="s">
        <v>81</v>
      </c>
      <c r="G46" t="s">
        <v>17</v>
      </c>
      <c r="H46">
        <v>19</v>
      </c>
      <c r="I46">
        <v>0</v>
      </c>
      <c r="J46">
        <v>0</v>
      </c>
      <c r="K46">
        <v>330958</v>
      </c>
      <c r="L46">
        <v>7.8792</v>
      </c>
      <c r="N46" t="s">
        <v>27</v>
      </c>
    </row>
    <row r="47" spans="1:26" x14ac:dyDescent="0.25">
      <c r="A47">
        <v>46</v>
      </c>
      <c r="B47">
        <v>0</v>
      </c>
      <c r="C47" t="str">
        <f>IF(Table134[[#This Row],[Survived]]=1,"Survived","Died")</f>
        <v>Died</v>
      </c>
      <c r="D47">
        <v>3</v>
      </c>
      <c r="E47" t="str">
        <f>IF(Table134[[#This Row],[Pclass]]=1,"First Class",IF(Table134[[#This Row],[Pclass]]=2,"Second Class","Third Class"))</f>
        <v>Third Class</v>
      </c>
      <c r="F47" t="s">
        <v>82</v>
      </c>
      <c r="G47" t="s">
        <v>13</v>
      </c>
      <c r="I47">
        <v>0</v>
      </c>
      <c r="J47">
        <v>0</v>
      </c>
      <c r="K47" t="s">
        <v>83</v>
      </c>
      <c r="L47">
        <v>8.0500000000000007</v>
      </c>
      <c r="N47" t="s">
        <v>15</v>
      </c>
    </row>
    <row r="48" spans="1:26" x14ac:dyDescent="0.25">
      <c r="A48">
        <v>47</v>
      </c>
      <c r="B48">
        <v>0</v>
      </c>
      <c r="C48" t="str">
        <f>IF(Table134[[#This Row],[Survived]]=1,"Survived","Died")</f>
        <v>Died</v>
      </c>
      <c r="D48">
        <v>3</v>
      </c>
      <c r="E48" t="str">
        <f>IF(Table134[[#This Row],[Pclass]]=1,"First Class",IF(Table134[[#This Row],[Pclass]]=2,"Second Class","Third Class"))</f>
        <v>Third Class</v>
      </c>
      <c r="F48" t="s">
        <v>84</v>
      </c>
      <c r="G48" t="s">
        <v>13</v>
      </c>
      <c r="I48">
        <v>1</v>
      </c>
      <c r="J48">
        <v>0</v>
      </c>
      <c r="K48">
        <v>370371</v>
      </c>
      <c r="L48">
        <v>15.5</v>
      </c>
      <c r="N48" t="s">
        <v>27</v>
      </c>
    </row>
    <row r="49" spans="1:29" x14ac:dyDescent="0.25">
      <c r="A49">
        <v>48</v>
      </c>
      <c r="B49">
        <v>1</v>
      </c>
      <c r="C49" t="str">
        <f>IF(Table134[[#This Row],[Survived]]=1,"Survived","Died")</f>
        <v>Survived</v>
      </c>
      <c r="D49">
        <v>3</v>
      </c>
      <c r="E49" t="str">
        <f>IF(Table134[[#This Row],[Pclass]]=1,"First Class",IF(Table134[[#This Row],[Pclass]]=2,"Second Class","Third Class"))</f>
        <v>Third Class</v>
      </c>
      <c r="F49" t="s">
        <v>85</v>
      </c>
      <c r="G49" t="s">
        <v>17</v>
      </c>
      <c r="I49">
        <v>0</v>
      </c>
      <c r="J49">
        <v>0</v>
      </c>
      <c r="K49">
        <v>14311</v>
      </c>
      <c r="L49">
        <v>7.75</v>
      </c>
      <c r="N49" t="s">
        <v>27</v>
      </c>
    </row>
    <row r="50" spans="1:29" x14ac:dyDescent="0.25">
      <c r="A50">
        <v>49</v>
      </c>
      <c r="B50">
        <v>0</v>
      </c>
      <c r="C50" t="str">
        <f>IF(Table134[[#This Row],[Survived]]=1,"Survived","Died")</f>
        <v>Died</v>
      </c>
      <c r="D50">
        <v>3</v>
      </c>
      <c r="E50" t="str">
        <f>IF(Table134[[#This Row],[Pclass]]=1,"First Class",IF(Table134[[#This Row],[Pclass]]=2,"Second Class","Third Class"))</f>
        <v>Third Class</v>
      </c>
      <c r="F50" t="s">
        <v>86</v>
      </c>
      <c r="G50" t="s">
        <v>13</v>
      </c>
      <c r="I50">
        <v>2</v>
      </c>
      <c r="J50">
        <v>0</v>
      </c>
      <c r="K50">
        <v>2662</v>
      </c>
      <c r="L50">
        <v>21.679200000000002</v>
      </c>
      <c r="N50" t="s">
        <v>20</v>
      </c>
    </row>
    <row r="51" spans="1:29" x14ac:dyDescent="0.25">
      <c r="A51">
        <v>50</v>
      </c>
      <c r="B51">
        <v>0</v>
      </c>
      <c r="C51" t="str">
        <f>IF(Table134[[#This Row],[Survived]]=1,"Survived","Died")</f>
        <v>Died</v>
      </c>
      <c r="D51">
        <v>3</v>
      </c>
      <c r="E51" t="str">
        <f>IF(Table134[[#This Row],[Pclass]]=1,"First Class",IF(Table134[[#This Row],[Pclass]]=2,"Second Class","Third Class"))</f>
        <v>Third Class</v>
      </c>
      <c r="F51" t="s">
        <v>87</v>
      </c>
      <c r="G51" t="s">
        <v>17</v>
      </c>
      <c r="H51">
        <v>18</v>
      </c>
      <c r="I51">
        <v>1</v>
      </c>
      <c r="J51">
        <v>0</v>
      </c>
      <c r="K51">
        <v>349237</v>
      </c>
      <c r="L51">
        <v>17.8</v>
      </c>
      <c r="N51" t="s">
        <v>15</v>
      </c>
    </row>
    <row r="52" spans="1:29" x14ac:dyDescent="0.25">
      <c r="A52">
        <v>51</v>
      </c>
      <c r="B52">
        <v>0</v>
      </c>
      <c r="C52" t="str">
        <f>IF(Table134[[#This Row],[Survived]]=1,"Survived","Died")</f>
        <v>Died</v>
      </c>
      <c r="D52">
        <v>3</v>
      </c>
      <c r="E52" t="str">
        <f>IF(Table134[[#This Row],[Pclass]]=1,"First Class",IF(Table134[[#This Row],[Pclass]]=2,"Second Class","Third Class"))</f>
        <v>Third Class</v>
      </c>
      <c r="F52" t="s">
        <v>88</v>
      </c>
      <c r="G52" t="s">
        <v>13</v>
      </c>
      <c r="H52">
        <v>7</v>
      </c>
      <c r="I52">
        <v>4</v>
      </c>
      <c r="J52">
        <v>1</v>
      </c>
      <c r="K52">
        <v>3101295</v>
      </c>
      <c r="L52">
        <v>39.6875</v>
      </c>
      <c r="N52" t="s">
        <v>15</v>
      </c>
    </row>
    <row r="53" spans="1:29" ht="15.75" thickBot="1" x14ac:dyDescent="0.3">
      <c r="A53">
        <v>52</v>
      </c>
      <c r="B53">
        <v>0</v>
      </c>
      <c r="C53" t="str">
        <f>IF(Table134[[#This Row],[Survived]]=1,"Survived","Died")</f>
        <v>Died</v>
      </c>
      <c r="D53">
        <v>3</v>
      </c>
      <c r="E53" t="str">
        <f>IF(Table134[[#This Row],[Pclass]]=1,"First Class",IF(Table134[[#This Row],[Pclass]]=2,"Second Class","Third Class"))</f>
        <v>Third Class</v>
      </c>
      <c r="F53" t="s">
        <v>89</v>
      </c>
      <c r="G53" t="s">
        <v>13</v>
      </c>
      <c r="H53">
        <v>21</v>
      </c>
      <c r="I53">
        <v>0</v>
      </c>
      <c r="J53">
        <v>0</v>
      </c>
      <c r="K53" t="s">
        <v>90</v>
      </c>
      <c r="L53">
        <v>7.8</v>
      </c>
      <c r="N53" t="s">
        <v>15</v>
      </c>
    </row>
    <row r="54" spans="1:29" x14ac:dyDescent="0.25">
      <c r="A54">
        <v>53</v>
      </c>
      <c r="B54">
        <v>1</v>
      </c>
      <c r="C54" t="str">
        <f>IF(Table134[[#This Row],[Survived]]=1,"Survived","Died")</f>
        <v>Survived</v>
      </c>
      <c r="D54">
        <v>1</v>
      </c>
      <c r="E54" t="str">
        <f>IF(Table134[[#This Row],[Pclass]]=1,"First Class",IF(Table134[[#This Row],[Pclass]]=2,"Second Class","Third Class"))</f>
        <v>First Class</v>
      </c>
      <c r="F54" t="s">
        <v>91</v>
      </c>
      <c r="G54" t="s">
        <v>17</v>
      </c>
      <c r="H54">
        <v>49</v>
      </c>
      <c r="I54">
        <v>1</v>
      </c>
      <c r="J54">
        <v>0</v>
      </c>
      <c r="K54" t="s">
        <v>92</v>
      </c>
      <c r="L54">
        <v>76.729200000000006</v>
      </c>
      <c r="M54" t="s">
        <v>93</v>
      </c>
      <c r="N54" t="s">
        <v>20</v>
      </c>
      <c r="Y54" s="32" t="s">
        <v>1283</v>
      </c>
      <c r="Z54" s="33"/>
      <c r="AA54" s="33"/>
      <c r="AB54" s="33"/>
      <c r="AC54" s="34"/>
    </row>
    <row r="55" spans="1:29" x14ac:dyDescent="0.25">
      <c r="A55">
        <v>54</v>
      </c>
      <c r="B55">
        <v>1</v>
      </c>
      <c r="C55" t="str">
        <f>IF(Table134[[#This Row],[Survived]]=1,"Survived","Died")</f>
        <v>Survived</v>
      </c>
      <c r="D55">
        <v>2</v>
      </c>
      <c r="E55" t="str">
        <f>IF(Table134[[#This Row],[Pclass]]=1,"First Class",IF(Table134[[#This Row],[Pclass]]=2,"Second Class","Third Class"))</f>
        <v>Second Class</v>
      </c>
      <c r="F55" t="s">
        <v>94</v>
      </c>
      <c r="G55" t="s">
        <v>17</v>
      </c>
      <c r="H55">
        <v>29</v>
      </c>
      <c r="I55">
        <v>1</v>
      </c>
      <c r="J55">
        <v>0</v>
      </c>
      <c r="K55">
        <v>2926</v>
      </c>
      <c r="L55">
        <v>26</v>
      </c>
      <c r="N55" t="s">
        <v>15</v>
      </c>
      <c r="Y55" s="35" t="s">
        <v>1284</v>
      </c>
      <c r="Z55" s="17"/>
      <c r="AA55" s="17"/>
      <c r="AB55" s="17"/>
      <c r="AC55" s="36"/>
    </row>
    <row r="56" spans="1:29" x14ac:dyDescent="0.25">
      <c r="A56">
        <v>55</v>
      </c>
      <c r="B56">
        <v>0</v>
      </c>
      <c r="C56" t="str">
        <f>IF(Table134[[#This Row],[Survived]]=1,"Survived","Died")</f>
        <v>Died</v>
      </c>
      <c r="D56">
        <v>1</v>
      </c>
      <c r="E56" t="str">
        <f>IF(Table134[[#This Row],[Pclass]]=1,"First Class",IF(Table134[[#This Row],[Pclass]]=2,"Second Class","Third Class"))</f>
        <v>First Class</v>
      </c>
      <c r="F56" t="s">
        <v>95</v>
      </c>
      <c r="G56" t="s">
        <v>13</v>
      </c>
      <c r="H56">
        <v>65</v>
      </c>
      <c r="I56">
        <v>0</v>
      </c>
      <c r="J56">
        <v>1</v>
      </c>
      <c r="K56">
        <v>113509</v>
      </c>
      <c r="L56">
        <v>61.979199999999999</v>
      </c>
      <c r="M56" t="s">
        <v>96</v>
      </c>
      <c r="N56" t="s">
        <v>20</v>
      </c>
      <c r="Y56" s="35" t="s">
        <v>1285</v>
      </c>
      <c r="Z56" s="17"/>
      <c r="AA56" s="17"/>
      <c r="AB56" s="17"/>
      <c r="AC56" s="36"/>
    </row>
    <row r="57" spans="1:29" ht="15.75" thickBot="1" x14ac:dyDescent="0.3">
      <c r="A57">
        <v>56</v>
      </c>
      <c r="B57">
        <v>1</v>
      </c>
      <c r="C57" t="str">
        <f>IF(Table134[[#This Row],[Survived]]=1,"Survived","Died")</f>
        <v>Survived</v>
      </c>
      <c r="D57">
        <v>1</v>
      </c>
      <c r="E57" t="str">
        <f>IF(Table134[[#This Row],[Pclass]]=1,"First Class",IF(Table134[[#This Row],[Pclass]]=2,"Second Class","Third Class"))</f>
        <v>First Class</v>
      </c>
      <c r="F57" t="s">
        <v>97</v>
      </c>
      <c r="G57" t="s">
        <v>13</v>
      </c>
      <c r="I57">
        <v>0</v>
      </c>
      <c r="J57">
        <v>0</v>
      </c>
      <c r="K57">
        <v>19947</v>
      </c>
      <c r="L57">
        <v>35.5</v>
      </c>
      <c r="M57" t="s">
        <v>98</v>
      </c>
      <c r="N57" t="s">
        <v>15</v>
      </c>
      <c r="Y57" s="37" t="s">
        <v>1286</v>
      </c>
      <c r="Z57" s="38"/>
      <c r="AA57" s="38"/>
      <c r="AB57" s="38"/>
      <c r="AC57" s="39"/>
    </row>
    <row r="58" spans="1:29" x14ac:dyDescent="0.25">
      <c r="A58">
        <v>57</v>
      </c>
      <c r="B58">
        <v>1</v>
      </c>
      <c r="C58" t="str">
        <f>IF(Table134[[#This Row],[Survived]]=1,"Survived","Died")</f>
        <v>Survived</v>
      </c>
      <c r="D58">
        <v>2</v>
      </c>
      <c r="E58" t="str">
        <f>IF(Table134[[#This Row],[Pclass]]=1,"First Class",IF(Table134[[#This Row],[Pclass]]=2,"Second Class","Third Class"))</f>
        <v>Second Class</v>
      </c>
      <c r="F58" t="s">
        <v>99</v>
      </c>
      <c r="G58" t="s">
        <v>17</v>
      </c>
      <c r="H58">
        <v>21</v>
      </c>
      <c r="I58">
        <v>0</v>
      </c>
      <c r="J58">
        <v>0</v>
      </c>
      <c r="K58" t="s">
        <v>100</v>
      </c>
      <c r="L58">
        <v>10.5</v>
      </c>
      <c r="N58" t="s">
        <v>15</v>
      </c>
      <c r="Y58" s="17"/>
      <c r="Z58" s="17"/>
      <c r="AA58" s="17"/>
      <c r="AB58" s="17"/>
      <c r="AC58" s="17"/>
    </row>
    <row r="59" spans="1:29" x14ac:dyDescent="0.25">
      <c r="A59">
        <v>58</v>
      </c>
      <c r="B59">
        <v>0</v>
      </c>
      <c r="C59" t="str">
        <f>IF(Table134[[#This Row],[Survived]]=1,"Survived","Died")</f>
        <v>Died</v>
      </c>
      <c r="D59">
        <v>3</v>
      </c>
      <c r="E59" t="str">
        <f>IF(Table134[[#This Row],[Pclass]]=1,"First Class",IF(Table134[[#This Row],[Pclass]]=2,"Second Class","Third Class"))</f>
        <v>Third Class</v>
      </c>
      <c r="F59" t="s">
        <v>101</v>
      </c>
      <c r="G59" t="s">
        <v>13</v>
      </c>
      <c r="H59">
        <v>28.5</v>
      </c>
      <c r="I59">
        <v>0</v>
      </c>
      <c r="J59">
        <v>0</v>
      </c>
      <c r="K59">
        <v>2697</v>
      </c>
      <c r="L59">
        <v>7.2291999999999996</v>
      </c>
      <c r="N59" t="s">
        <v>20</v>
      </c>
      <c r="Y59" s="17"/>
      <c r="Z59" s="17"/>
      <c r="AA59" s="17"/>
      <c r="AB59" s="17"/>
      <c r="AC59" s="17"/>
    </row>
    <row r="60" spans="1:29" x14ac:dyDescent="0.25">
      <c r="A60">
        <v>59</v>
      </c>
      <c r="B60">
        <v>1</v>
      </c>
      <c r="C60" t="str">
        <f>IF(Table134[[#This Row],[Survived]]=1,"Survived","Died")</f>
        <v>Survived</v>
      </c>
      <c r="D60">
        <v>2</v>
      </c>
      <c r="E60" t="str">
        <f>IF(Table134[[#This Row],[Pclass]]=1,"First Class",IF(Table134[[#This Row],[Pclass]]=2,"Second Class","Third Class"))</f>
        <v>Second Class</v>
      </c>
      <c r="F60" t="s">
        <v>102</v>
      </c>
      <c r="G60" t="s">
        <v>17</v>
      </c>
      <c r="H60">
        <v>5</v>
      </c>
      <c r="I60">
        <v>1</v>
      </c>
      <c r="J60">
        <v>2</v>
      </c>
      <c r="K60" t="s">
        <v>103</v>
      </c>
      <c r="L60">
        <v>27.75</v>
      </c>
      <c r="N60" t="s">
        <v>15</v>
      </c>
      <c r="Y60" s="17"/>
      <c r="Z60" s="17"/>
      <c r="AA60" s="17"/>
      <c r="AB60" s="17"/>
      <c r="AC60" s="17"/>
    </row>
    <row r="61" spans="1:29" x14ac:dyDescent="0.25">
      <c r="A61">
        <v>60</v>
      </c>
      <c r="B61">
        <v>0</v>
      </c>
      <c r="C61" t="str">
        <f>IF(Table134[[#This Row],[Survived]]=1,"Survived","Died")</f>
        <v>Died</v>
      </c>
      <c r="D61">
        <v>3</v>
      </c>
      <c r="E61" t="str">
        <f>IF(Table134[[#This Row],[Pclass]]=1,"First Class",IF(Table134[[#This Row],[Pclass]]=2,"Second Class","Third Class"))</f>
        <v>Third Class</v>
      </c>
      <c r="F61" t="s">
        <v>104</v>
      </c>
      <c r="G61" t="s">
        <v>13</v>
      </c>
      <c r="H61">
        <v>11</v>
      </c>
      <c r="I61">
        <v>5</v>
      </c>
      <c r="J61">
        <v>2</v>
      </c>
      <c r="K61" t="s">
        <v>105</v>
      </c>
      <c r="L61">
        <v>46.9</v>
      </c>
      <c r="N61" t="s">
        <v>15</v>
      </c>
      <c r="Y61" s="17"/>
      <c r="Z61" s="17"/>
      <c r="AA61" s="17"/>
      <c r="AB61" s="17"/>
      <c r="AC61" s="17"/>
    </row>
    <row r="62" spans="1:29" x14ac:dyDescent="0.25">
      <c r="A62">
        <v>61</v>
      </c>
      <c r="B62">
        <v>0</v>
      </c>
      <c r="C62" t="str">
        <f>IF(Table134[[#This Row],[Survived]]=1,"Survived","Died")</f>
        <v>Died</v>
      </c>
      <c r="D62">
        <v>3</v>
      </c>
      <c r="E62" t="str">
        <f>IF(Table134[[#This Row],[Pclass]]=1,"First Class",IF(Table134[[#This Row],[Pclass]]=2,"Second Class","Third Class"))</f>
        <v>Third Class</v>
      </c>
      <c r="F62" t="s">
        <v>106</v>
      </c>
      <c r="G62" t="s">
        <v>13</v>
      </c>
      <c r="H62">
        <v>22</v>
      </c>
      <c r="I62">
        <v>0</v>
      </c>
      <c r="J62">
        <v>0</v>
      </c>
      <c r="K62">
        <v>2669</v>
      </c>
      <c r="L62">
        <v>7.2291999999999996</v>
      </c>
      <c r="N62" t="s">
        <v>20</v>
      </c>
    </row>
    <row r="63" spans="1:29" x14ac:dyDescent="0.25">
      <c r="A63">
        <v>62</v>
      </c>
      <c r="B63">
        <v>1</v>
      </c>
      <c r="C63" t="str">
        <f>IF(Table134[[#This Row],[Survived]]=1,"Survived","Died")</f>
        <v>Survived</v>
      </c>
      <c r="D63">
        <v>1</v>
      </c>
      <c r="E63" t="str">
        <f>IF(Table134[[#This Row],[Pclass]]=1,"First Class",IF(Table134[[#This Row],[Pclass]]=2,"Second Class","Third Class"))</f>
        <v>First Class</v>
      </c>
      <c r="F63" t="s">
        <v>107</v>
      </c>
      <c r="G63" t="s">
        <v>17</v>
      </c>
      <c r="H63">
        <v>38</v>
      </c>
      <c r="I63">
        <v>0</v>
      </c>
      <c r="J63">
        <v>0</v>
      </c>
      <c r="K63">
        <v>113572</v>
      </c>
      <c r="L63">
        <v>80</v>
      </c>
      <c r="M63" t="s">
        <v>108</v>
      </c>
    </row>
    <row r="64" spans="1:29" x14ac:dyDescent="0.25">
      <c r="A64">
        <v>63</v>
      </c>
      <c r="B64">
        <v>0</v>
      </c>
      <c r="C64" t="str">
        <f>IF(Table134[[#This Row],[Survived]]=1,"Survived","Died")</f>
        <v>Died</v>
      </c>
      <c r="D64">
        <v>1</v>
      </c>
      <c r="E64" t="str">
        <f>IF(Table134[[#This Row],[Pclass]]=1,"First Class",IF(Table134[[#This Row],[Pclass]]=2,"Second Class","Third Class"))</f>
        <v>First Class</v>
      </c>
      <c r="F64" t="s">
        <v>109</v>
      </c>
      <c r="G64" t="s">
        <v>13</v>
      </c>
      <c r="H64">
        <v>45</v>
      </c>
      <c r="I64">
        <v>1</v>
      </c>
      <c r="J64">
        <v>0</v>
      </c>
      <c r="K64">
        <v>36973</v>
      </c>
      <c r="L64">
        <v>83.474999999999994</v>
      </c>
      <c r="M64" t="s">
        <v>110</v>
      </c>
      <c r="N64" t="s">
        <v>15</v>
      </c>
    </row>
    <row r="65" spans="1:30" x14ac:dyDescent="0.25">
      <c r="A65">
        <v>64</v>
      </c>
      <c r="B65">
        <v>0</v>
      </c>
      <c r="C65" t="str">
        <f>IF(Table134[[#This Row],[Survived]]=1,"Survived","Died")</f>
        <v>Died</v>
      </c>
      <c r="D65">
        <v>3</v>
      </c>
      <c r="E65" t="str">
        <f>IF(Table134[[#This Row],[Pclass]]=1,"First Class",IF(Table134[[#This Row],[Pclass]]=2,"Second Class","Third Class"))</f>
        <v>Third Class</v>
      </c>
      <c r="F65" t="s">
        <v>111</v>
      </c>
      <c r="G65" t="s">
        <v>13</v>
      </c>
      <c r="H65">
        <v>4</v>
      </c>
      <c r="I65">
        <v>3</v>
      </c>
      <c r="J65">
        <v>2</v>
      </c>
      <c r="K65">
        <v>347088</v>
      </c>
      <c r="L65">
        <v>27.9</v>
      </c>
      <c r="N65" t="s">
        <v>15</v>
      </c>
    </row>
    <row r="66" spans="1:30" x14ac:dyDescent="0.25">
      <c r="A66">
        <v>65</v>
      </c>
      <c r="B66">
        <v>0</v>
      </c>
      <c r="C66" t="str">
        <f>IF(Table134[[#This Row],[Survived]]=1,"Survived","Died")</f>
        <v>Died</v>
      </c>
      <c r="D66">
        <v>1</v>
      </c>
      <c r="E66" t="str">
        <f>IF(Table134[[#This Row],[Pclass]]=1,"First Class",IF(Table134[[#This Row],[Pclass]]=2,"Second Class","Third Class"))</f>
        <v>First Class</v>
      </c>
      <c r="F66" t="s">
        <v>112</v>
      </c>
      <c r="G66" t="s">
        <v>13</v>
      </c>
      <c r="I66">
        <v>0</v>
      </c>
      <c r="J66">
        <v>0</v>
      </c>
      <c r="K66" t="s">
        <v>113</v>
      </c>
      <c r="L66">
        <v>27.720800000000001</v>
      </c>
      <c r="N66" t="s">
        <v>20</v>
      </c>
    </row>
    <row r="67" spans="1:30" x14ac:dyDescent="0.25">
      <c r="A67">
        <v>66</v>
      </c>
      <c r="B67">
        <v>1</v>
      </c>
      <c r="C67" t="str">
        <f>IF(Table134[[#This Row],[Survived]]=1,"Survived","Died")</f>
        <v>Survived</v>
      </c>
      <c r="D67">
        <v>3</v>
      </c>
      <c r="E67" t="str">
        <f>IF(Table134[[#This Row],[Pclass]]=1,"First Class",IF(Table134[[#This Row],[Pclass]]=2,"Second Class","Third Class"))</f>
        <v>Third Class</v>
      </c>
      <c r="F67" t="s">
        <v>114</v>
      </c>
      <c r="G67" t="s">
        <v>13</v>
      </c>
      <c r="I67">
        <v>1</v>
      </c>
      <c r="J67">
        <v>1</v>
      </c>
      <c r="K67">
        <v>2661</v>
      </c>
      <c r="L67">
        <v>15.245799999999999</v>
      </c>
      <c r="N67" t="s">
        <v>20</v>
      </c>
    </row>
    <row r="68" spans="1:30" x14ac:dyDescent="0.25">
      <c r="A68">
        <v>67</v>
      </c>
      <c r="B68">
        <v>1</v>
      </c>
      <c r="C68" t="str">
        <f>IF(Table134[[#This Row],[Survived]]=1,"Survived","Died")</f>
        <v>Survived</v>
      </c>
      <c r="D68">
        <v>2</v>
      </c>
      <c r="E68" t="str">
        <f>IF(Table134[[#This Row],[Pclass]]=1,"First Class",IF(Table134[[#This Row],[Pclass]]=2,"Second Class","Third Class"))</f>
        <v>Second Class</v>
      </c>
      <c r="F68" t="s">
        <v>115</v>
      </c>
      <c r="G68" t="s">
        <v>17</v>
      </c>
      <c r="H68">
        <v>29</v>
      </c>
      <c r="I68">
        <v>0</v>
      </c>
      <c r="J68">
        <v>0</v>
      </c>
      <c r="K68" t="s">
        <v>116</v>
      </c>
      <c r="L68">
        <v>10.5</v>
      </c>
      <c r="M68" t="s">
        <v>117</v>
      </c>
      <c r="N68" t="s">
        <v>15</v>
      </c>
    </row>
    <row r="69" spans="1:30" x14ac:dyDescent="0.25">
      <c r="A69">
        <v>68</v>
      </c>
      <c r="B69">
        <v>0</v>
      </c>
      <c r="C69" t="str">
        <f>IF(Table134[[#This Row],[Survived]]=1,"Survived","Died")</f>
        <v>Died</v>
      </c>
      <c r="D69">
        <v>3</v>
      </c>
      <c r="E69" t="str">
        <f>IF(Table134[[#This Row],[Pclass]]=1,"First Class",IF(Table134[[#This Row],[Pclass]]=2,"Second Class","Third Class"))</f>
        <v>Third Class</v>
      </c>
      <c r="F69" t="s">
        <v>118</v>
      </c>
      <c r="G69" t="s">
        <v>13</v>
      </c>
      <c r="H69">
        <v>19</v>
      </c>
      <c r="I69">
        <v>0</v>
      </c>
      <c r="J69">
        <v>0</v>
      </c>
      <c r="K69" t="s">
        <v>119</v>
      </c>
      <c r="L69">
        <v>8.1583000000000006</v>
      </c>
      <c r="N69" t="s">
        <v>15</v>
      </c>
    </row>
    <row r="70" spans="1:30" x14ac:dyDescent="0.25">
      <c r="A70">
        <v>69</v>
      </c>
      <c r="B70">
        <v>1</v>
      </c>
      <c r="C70" t="str">
        <f>IF(Table134[[#This Row],[Survived]]=1,"Survived","Died")</f>
        <v>Survived</v>
      </c>
      <c r="D70">
        <v>3</v>
      </c>
      <c r="E70" t="str">
        <f>IF(Table134[[#This Row],[Pclass]]=1,"First Class",IF(Table134[[#This Row],[Pclass]]=2,"Second Class","Third Class"))</f>
        <v>Third Class</v>
      </c>
      <c r="F70" t="s">
        <v>120</v>
      </c>
      <c r="G70" t="s">
        <v>17</v>
      </c>
      <c r="H70">
        <v>17</v>
      </c>
      <c r="I70">
        <v>4</v>
      </c>
      <c r="J70">
        <v>2</v>
      </c>
      <c r="K70">
        <v>3101281</v>
      </c>
      <c r="L70">
        <v>7.9249999999999998</v>
      </c>
      <c r="N70" t="s">
        <v>15</v>
      </c>
    </row>
    <row r="71" spans="1:30" x14ac:dyDescent="0.25">
      <c r="A71">
        <v>70</v>
      </c>
      <c r="B71">
        <v>0</v>
      </c>
      <c r="C71" t="str">
        <f>IF(Table134[[#This Row],[Survived]]=1,"Survived","Died")</f>
        <v>Died</v>
      </c>
      <c r="D71">
        <v>3</v>
      </c>
      <c r="E71" t="str">
        <f>IF(Table134[[#This Row],[Pclass]]=1,"First Class",IF(Table134[[#This Row],[Pclass]]=2,"Second Class","Third Class"))</f>
        <v>Third Class</v>
      </c>
      <c r="F71" t="s">
        <v>121</v>
      </c>
      <c r="G71" t="s">
        <v>13</v>
      </c>
      <c r="H71">
        <v>26</v>
      </c>
      <c r="I71">
        <v>2</v>
      </c>
      <c r="J71">
        <v>0</v>
      </c>
      <c r="K71">
        <v>315151</v>
      </c>
      <c r="L71">
        <v>8.6624999999999996</v>
      </c>
      <c r="N71" t="s">
        <v>15</v>
      </c>
    </row>
    <row r="72" spans="1:30" x14ac:dyDescent="0.25">
      <c r="A72">
        <v>71</v>
      </c>
      <c r="B72">
        <v>0</v>
      </c>
      <c r="C72" t="str">
        <f>IF(Table134[[#This Row],[Survived]]=1,"Survived","Died")</f>
        <v>Died</v>
      </c>
      <c r="D72">
        <v>2</v>
      </c>
      <c r="E72" t="str">
        <f>IF(Table134[[#This Row],[Pclass]]=1,"First Class",IF(Table134[[#This Row],[Pclass]]=2,"Second Class","Third Class"))</f>
        <v>Second Class</v>
      </c>
      <c r="F72" t="s">
        <v>122</v>
      </c>
      <c r="G72" t="s">
        <v>13</v>
      </c>
      <c r="H72">
        <v>32</v>
      </c>
      <c r="I72">
        <v>0</v>
      </c>
      <c r="J72">
        <v>0</v>
      </c>
      <c r="K72" t="s">
        <v>123</v>
      </c>
      <c r="L72">
        <v>10.5</v>
      </c>
      <c r="N72" t="s">
        <v>15</v>
      </c>
    </row>
    <row r="73" spans="1:30" x14ac:dyDescent="0.25">
      <c r="A73">
        <v>72</v>
      </c>
      <c r="B73">
        <v>0</v>
      </c>
      <c r="C73" t="str">
        <f>IF(Table134[[#This Row],[Survived]]=1,"Survived","Died")</f>
        <v>Died</v>
      </c>
      <c r="D73">
        <v>3</v>
      </c>
      <c r="E73" t="str">
        <f>IF(Table134[[#This Row],[Pclass]]=1,"First Class",IF(Table134[[#This Row],[Pclass]]=2,"Second Class","Third Class"))</f>
        <v>Third Class</v>
      </c>
      <c r="F73" t="s">
        <v>124</v>
      </c>
      <c r="G73" t="s">
        <v>17</v>
      </c>
      <c r="H73">
        <v>16</v>
      </c>
      <c r="I73">
        <v>5</v>
      </c>
      <c r="J73">
        <v>2</v>
      </c>
      <c r="K73" t="s">
        <v>105</v>
      </c>
      <c r="L73">
        <v>46.9</v>
      </c>
      <c r="N73" t="s">
        <v>15</v>
      </c>
    </row>
    <row r="74" spans="1:30" x14ac:dyDescent="0.25">
      <c r="A74">
        <v>73</v>
      </c>
      <c r="B74">
        <v>0</v>
      </c>
      <c r="C74" t="str">
        <f>IF(Table134[[#This Row],[Survived]]=1,"Survived","Died")</f>
        <v>Died</v>
      </c>
      <c r="D74">
        <v>2</v>
      </c>
      <c r="E74" t="str">
        <f>IF(Table134[[#This Row],[Pclass]]=1,"First Class",IF(Table134[[#This Row],[Pclass]]=2,"Second Class","Third Class"))</f>
        <v>Second Class</v>
      </c>
      <c r="F74" t="s">
        <v>125</v>
      </c>
      <c r="G74" t="s">
        <v>13</v>
      </c>
      <c r="H74">
        <v>21</v>
      </c>
      <c r="I74">
        <v>0</v>
      </c>
      <c r="J74">
        <v>0</v>
      </c>
      <c r="K74" t="s">
        <v>126</v>
      </c>
      <c r="L74">
        <v>73.5</v>
      </c>
      <c r="N74" t="s">
        <v>15</v>
      </c>
    </row>
    <row r="75" spans="1:30" x14ac:dyDescent="0.25">
      <c r="A75">
        <v>74</v>
      </c>
      <c r="B75">
        <v>0</v>
      </c>
      <c r="C75" t="str">
        <f>IF(Table134[[#This Row],[Survived]]=1,"Survived","Died")</f>
        <v>Died</v>
      </c>
      <c r="D75">
        <v>3</v>
      </c>
      <c r="E75" t="str">
        <f>IF(Table134[[#This Row],[Pclass]]=1,"First Class",IF(Table134[[#This Row],[Pclass]]=2,"Second Class","Third Class"))</f>
        <v>Third Class</v>
      </c>
      <c r="F75" t="s">
        <v>127</v>
      </c>
      <c r="G75" t="s">
        <v>13</v>
      </c>
      <c r="H75">
        <v>26</v>
      </c>
      <c r="I75">
        <v>1</v>
      </c>
      <c r="J75">
        <v>0</v>
      </c>
      <c r="K75">
        <v>2680</v>
      </c>
      <c r="L75">
        <v>14.4542</v>
      </c>
      <c r="N75" t="s">
        <v>20</v>
      </c>
    </row>
    <row r="76" spans="1:30" x14ac:dyDescent="0.25">
      <c r="A76">
        <v>75</v>
      </c>
      <c r="B76">
        <v>1</v>
      </c>
      <c r="C76" t="str">
        <f>IF(Table134[[#This Row],[Survived]]=1,"Survived","Died")</f>
        <v>Survived</v>
      </c>
      <c r="D76">
        <v>3</v>
      </c>
      <c r="E76" t="str">
        <f>IF(Table134[[#This Row],[Pclass]]=1,"First Class",IF(Table134[[#This Row],[Pclass]]=2,"Second Class","Third Class"))</f>
        <v>Third Class</v>
      </c>
      <c r="F76" t="s">
        <v>128</v>
      </c>
      <c r="G76" t="s">
        <v>13</v>
      </c>
      <c r="H76">
        <v>32</v>
      </c>
      <c r="I76">
        <v>0</v>
      </c>
      <c r="J76">
        <v>0</v>
      </c>
      <c r="K76">
        <v>1601</v>
      </c>
      <c r="L76">
        <v>56.495800000000003</v>
      </c>
      <c r="N76" t="s">
        <v>15</v>
      </c>
    </row>
    <row r="77" spans="1:30" x14ac:dyDescent="0.25">
      <c r="A77">
        <v>76</v>
      </c>
      <c r="B77">
        <v>0</v>
      </c>
      <c r="C77" t="str">
        <f>IF(Table134[[#This Row],[Survived]]=1,"Survived","Died")</f>
        <v>Died</v>
      </c>
      <c r="D77">
        <v>3</v>
      </c>
      <c r="E77" t="str">
        <f>IF(Table134[[#This Row],[Pclass]]=1,"First Class",IF(Table134[[#This Row],[Pclass]]=2,"Second Class","Third Class"))</f>
        <v>Third Class</v>
      </c>
      <c r="F77" t="s">
        <v>129</v>
      </c>
      <c r="G77" t="s">
        <v>13</v>
      </c>
      <c r="H77">
        <v>25</v>
      </c>
      <c r="I77">
        <v>0</v>
      </c>
      <c r="J77">
        <v>0</v>
      </c>
      <c r="K77">
        <v>348123</v>
      </c>
      <c r="L77">
        <v>7.65</v>
      </c>
      <c r="M77" t="s">
        <v>130</v>
      </c>
      <c r="N77" t="s">
        <v>15</v>
      </c>
    </row>
    <row r="78" spans="1:30" x14ac:dyDescent="0.25">
      <c r="A78">
        <v>77</v>
      </c>
      <c r="B78">
        <v>0</v>
      </c>
      <c r="C78" t="str">
        <f>IF(Table134[[#This Row],[Survived]]=1,"Survived","Died")</f>
        <v>Died</v>
      </c>
      <c r="D78">
        <v>3</v>
      </c>
      <c r="E78" t="str">
        <f>IF(Table134[[#This Row],[Pclass]]=1,"First Class",IF(Table134[[#This Row],[Pclass]]=2,"Second Class","Third Class"))</f>
        <v>Third Class</v>
      </c>
      <c r="F78" t="s">
        <v>131</v>
      </c>
      <c r="G78" t="s">
        <v>13</v>
      </c>
      <c r="I78">
        <v>0</v>
      </c>
      <c r="J78">
        <v>0</v>
      </c>
      <c r="K78">
        <v>349208</v>
      </c>
      <c r="L78">
        <v>7.8958000000000004</v>
      </c>
      <c r="N78" t="s">
        <v>15</v>
      </c>
      <c r="Y78" s="17" t="s">
        <v>1287</v>
      </c>
      <c r="Z78" s="17"/>
      <c r="AA78" s="17"/>
      <c r="AB78" s="17"/>
      <c r="AC78" s="17"/>
      <c r="AD78" s="17"/>
    </row>
    <row r="79" spans="1:30" ht="15.75" thickBot="1" x14ac:dyDescent="0.3">
      <c r="A79">
        <v>78</v>
      </c>
      <c r="B79">
        <v>0</v>
      </c>
      <c r="C79" t="str">
        <f>IF(Table134[[#This Row],[Survived]]=1,"Survived","Died")</f>
        <v>Died</v>
      </c>
      <c r="D79">
        <v>3</v>
      </c>
      <c r="E79" t="str">
        <f>IF(Table134[[#This Row],[Pclass]]=1,"First Class",IF(Table134[[#This Row],[Pclass]]=2,"Second Class","Third Class"))</f>
        <v>Third Class</v>
      </c>
      <c r="F79" t="s">
        <v>132</v>
      </c>
      <c r="G79" t="s">
        <v>13</v>
      </c>
      <c r="I79">
        <v>0</v>
      </c>
      <c r="J79">
        <v>0</v>
      </c>
      <c r="K79">
        <v>374746</v>
      </c>
      <c r="L79">
        <v>8.0500000000000007</v>
      </c>
      <c r="N79" t="s">
        <v>15</v>
      </c>
      <c r="Y79" s="17" t="s">
        <v>1288</v>
      </c>
      <c r="Z79" s="17"/>
      <c r="AA79" s="17"/>
      <c r="AB79" s="17"/>
      <c r="AC79" s="17"/>
      <c r="AD79" s="17"/>
    </row>
    <row r="80" spans="1:30" x14ac:dyDescent="0.25">
      <c r="A80">
        <v>79</v>
      </c>
      <c r="B80">
        <v>1</v>
      </c>
      <c r="C80" t="str">
        <f>IF(Table134[[#This Row],[Survived]]=1,"Survived","Died")</f>
        <v>Survived</v>
      </c>
      <c r="D80">
        <v>2</v>
      </c>
      <c r="E80" t="str">
        <f>IF(Table134[[#This Row],[Pclass]]=1,"First Class",IF(Table134[[#This Row],[Pclass]]=2,"Second Class","Third Class"))</f>
        <v>Second Class</v>
      </c>
      <c r="F80" t="s">
        <v>133</v>
      </c>
      <c r="G80" t="s">
        <v>13</v>
      </c>
      <c r="H80">
        <v>0.83</v>
      </c>
      <c r="I80">
        <v>0</v>
      </c>
      <c r="J80">
        <v>2</v>
      </c>
      <c r="K80">
        <v>248738</v>
      </c>
      <c r="L80">
        <v>29</v>
      </c>
      <c r="N80" t="s">
        <v>15</v>
      </c>
      <c r="Y80" s="27" t="s">
        <v>1289</v>
      </c>
      <c r="Z80" s="28"/>
      <c r="AA80" s="28"/>
      <c r="AB80" s="28"/>
      <c r="AC80" s="28"/>
      <c r="AD80" s="29"/>
    </row>
    <row r="81" spans="1:30" x14ac:dyDescent="0.25">
      <c r="A81">
        <v>80</v>
      </c>
      <c r="B81">
        <v>1</v>
      </c>
      <c r="C81" t="str">
        <f>IF(Table134[[#This Row],[Survived]]=1,"Survived","Died")</f>
        <v>Survived</v>
      </c>
      <c r="D81">
        <v>3</v>
      </c>
      <c r="E81" t="str">
        <f>IF(Table134[[#This Row],[Pclass]]=1,"First Class",IF(Table134[[#This Row],[Pclass]]=2,"Second Class","Third Class"))</f>
        <v>Third Class</v>
      </c>
      <c r="F81" t="s">
        <v>134</v>
      </c>
      <c r="G81" t="s">
        <v>17</v>
      </c>
      <c r="H81">
        <v>30</v>
      </c>
      <c r="I81">
        <v>0</v>
      </c>
      <c r="J81">
        <v>0</v>
      </c>
      <c r="K81">
        <v>364516</v>
      </c>
      <c r="L81">
        <v>12.475</v>
      </c>
      <c r="N81" t="s">
        <v>15</v>
      </c>
      <c r="Y81" s="30" t="s">
        <v>1290</v>
      </c>
      <c r="Z81" s="12"/>
      <c r="AA81" s="12"/>
      <c r="AB81" s="12"/>
      <c r="AC81" s="12"/>
      <c r="AD81" s="31"/>
    </row>
    <row r="82" spans="1:30" x14ac:dyDescent="0.25">
      <c r="A82">
        <v>81</v>
      </c>
      <c r="B82">
        <v>0</v>
      </c>
      <c r="C82" t="str">
        <f>IF(Table134[[#This Row],[Survived]]=1,"Survived","Died")</f>
        <v>Died</v>
      </c>
      <c r="D82">
        <v>3</v>
      </c>
      <c r="E82" t="str">
        <f>IF(Table134[[#This Row],[Pclass]]=1,"First Class",IF(Table134[[#This Row],[Pclass]]=2,"Second Class","Third Class"))</f>
        <v>Third Class</v>
      </c>
      <c r="F82" t="s">
        <v>135</v>
      </c>
      <c r="G82" t="s">
        <v>13</v>
      </c>
      <c r="H82">
        <v>22</v>
      </c>
      <c r="I82">
        <v>0</v>
      </c>
      <c r="J82">
        <v>0</v>
      </c>
      <c r="K82">
        <v>345767</v>
      </c>
      <c r="L82">
        <v>9</v>
      </c>
      <c r="N82" t="s">
        <v>15</v>
      </c>
      <c r="Y82" s="30" t="s">
        <v>1291</v>
      </c>
      <c r="Z82" s="12"/>
      <c r="AA82" s="12"/>
      <c r="AB82" s="12"/>
      <c r="AC82" s="12"/>
      <c r="AD82" s="31"/>
    </row>
    <row r="83" spans="1:30" x14ac:dyDescent="0.25">
      <c r="A83">
        <v>82</v>
      </c>
      <c r="B83">
        <v>1</v>
      </c>
      <c r="C83" t="str">
        <f>IF(Table134[[#This Row],[Survived]]=1,"Survived","Died")</f>
        <v>Survived</v>
      </c>
      <c r="D83">
        <v>3</v>
      </c>
      <c r="E83" t="str">
        <f>IF(Table134[[#This Row],[Pclass]]=1,"First Class",IF(Table134[[#This Row],[Pclass]]=2,"Second Class","Third Class"))</f>
        <v>Third Class</v>
      </c>
      <c r="F83" t="s">
        <v>136</v>
      </c>
      <c r="G83" t="s">
        <v>13</v>
      </c>
      <c r="H83">
        <v>29</v>
      </c>
      <c r="I83">
        <v>0</v>
      </c>
      <c r="J83">
        <v>0</v>
      </c>
      <c r="K83">
        <v>345779</v>
      </c>
      <c r="L83">
        <v>9.5</v>
      </c>
      <c r="N83" t="s">
        <v>15</v>
      </c>
      <c r="Y83" s="30" t="s">
        <v>1292</v>
      </c>
      <c r="Z83" s="12"/>
      <c r="AA83" s="12"/>
      <c r="AB83" s="12"/>
      <c r="AC83" s="12"/>
      <c r="AD83" s="31"/>
    </row>
    <row r="84" spans="1:30" ht="15.75" thickBot="1" x14ac:dyDescent="0.3">
      <c r="A84">
        <v>83</v>
      </c>
      <c r="B84">
        <v>1</v>
      </c>
      <c r="C84" t="str">
        <f>IF(Table134[[#This Row],[Survived]]=1,"Survived","Died")</f>
        <v>Survived</v>
      </c>
      <c r="D84">
        <v>3</v>
      </c>
      <c r="E84" t="str">
        <f>IF(Table134[[#This Row],[Pclass]]=1,"First Class",IF(Table134[[#This Row],[Pclass]]=2,"Second Class","Third Class"))</f>
        <v>Third Class</v>
      </c>
      <c r="F84" t="s">
        <v>137</v>
      </c>
      <c r="G84" t="s">
        <v>17</v>
      </c>
      <c r="I84">
        <v>0</v>
      </c>
      <c r="J84">
        <v>0</v>
      </c>
      <c r="K84">
        <v>330932</v>
      </c>
      <c r="L84">
        <v>7.7874999999999996</v>
      </c>
      <c r="N84" t="s">
        <v>27</v>
      </c>
      <c r="Y84" s="24" t="s">
        <v>1293</v>
      </c>
      <c r="Z84" s="25"/>
      <c r="AA84" s="25"/>
      <c r="AB84" s="25"/>
      <c r="AC84" s="25"/>
      <c r="AD84" s="26"/>
    </row>
    <row r="85" spans="1:30" ht="15.75" thickBot="1" x14ac:dyDescent="0.3">
      <c r="A85">
        <v>84</v>
      </c>
      <c r="B85">
        <v>0</v>
      </c>
      <c r="C85" t="str">
        <f>IF(Table134[[#This Row],[Survived]]=1,"Survived","Died")</f>
        <v>Died</v>
      </c>
      <c r="D85">
        <v>1</v>
      </c>
      <c r="E85" t="str">
        <f>IF(Table134[[#This Row],[Pclass]]=1,"First Class",IF(Table134[[#This Row],[Pclass]]=2,"Second Class","Third Class"))</f>
        <v>First Class</v>
      </c>
      <c r="F85" t="s">
        <v>138</v>
      </c>
      <c r="G85" t="s">
        <v>13</v>
      </c>
      <c r="H85">
        <v>28</v>
      </c>
      <c r="I85">
        <v>0</v>
      </c>
      <c r="J85">
        <v>0</v>
      </c>
      <c r="K85">
        <v>113059</v>
      </c>
      <c r="L85">
        <v>47.1</v>
      </c>
      <c r="N85" t="s">
        <v>15</v>
      </c>
      <c r="Y85" s="17" t="s">
        <v>1294</v>
      </c>
      <c r="Z85" s="17"/>
      <c r="AA85" s="17"/>
      <c r="AB85" s="17"/>
      <c r="AC85" s="17"/>
      <c r="AD85" s="17"/>
    </row>
    <row r="86" spans="1:30" x14ac:dyDescent="0.25">
      <c r="A86">
        <v>85</v>
      </c>
      <c r="B86">
        <v>1</v>
      </c>
      <c r="C86" t="str">
        <f>IF(Table134[[#This Row],[Survived]]=1,"Survived","Died")</f>
        <v>Survived</v>
      </c>
      <c r="D86">
        <v>2</v>
      </c>
      <c r="E86" t="str">
        <f>IF(Table134[[#This Row],[Pclass]]=1,"First Class",IF(Table134[[#This Row],[Pclass]]=2,"Second Class","Third Class"))</f>
        <v>Second Class</v>
      </c>
      <c r="F86" t="s">
        <v>139</v>
      </c>
      <c r="G86" t="s">
        <v>17</v>
      </c>
      <c r="H86">
        <v>17</v>
      </c>
      <c r="I86">
        <v>0</v>
      </c>
      <c r="J86">
        <v>0</v>
      </c>
      <c r="K86" t="s">
        <v>140</v>
      </c>
      <c r="L86">
        <v>10.5</v>
      </c>
      <c r="N86" t="s">
        <v>15</v>
      </c>
      <c r="Y86" s="27" t="s">
        <v>1295</v>
      </c>
      <c r="Z86" s="28"/>
      <c r="AA86" s="28"/>
      <c r="AB86" s="28"/>
      <c r="AC86" s="28"/>
      <c r="AD86" s="29"/>
    </row>
    <row r="87" spans="1:30" x14ac:dyDescent="0.25">
      <c r="A87">
        <v>86</v>
      </c>
      <c r="B87">
        <v>1</v>
      </c>
      <c r="C87" t="str">
        <f>IF(Table134[[#This Row],[Survived]]=1,"Survived","Died")</f>
        <v>Survived</v>
      </c>
      <c r="D87">
        <v>3</v>
      </c>
      <c r="E87" t="str">
        <f>IF(Table134[[#This Row],[Pclass]]=1,"First Class",IF(Table134[[#This Row],[Pclass]]=2,"Second Class","Third Class"))</f>
        <v>Third Class</v>
      </c>
      <c r="F87" t="s">
        <v>141</v>
      </c>
      <c r="G87" t="s">
        <v>17</v>
      </c>
      <c r="H87">
        <v>33</v>
      </c>
      <c r="I87">
        <v>3</v>
      </c>
      <c r="J87">
        <v>0</v>
      </c>
      <c r="K87">
        <v>3101278</v>
      </c>
      <c r="L87">
        <v>15.85</v>
      </c>
      <c r="N87" t="s">
        <v>15</v>
      </c>
      <c r="Y87" s="30" t="s">
        <v>1296</v>
      </c>
      <c r="Z87" s="12"/>
      <c r="AA87" s="12"/>
      <c r="AB87" s="12"/>
      <c r="AC87" s="12"/>
      <c r="AD87" s="31"/>
    </row>
    <row r="88" spans="1:30" x14ac:dyDescent="0.25">
      <c r="A88">
        <v>87</v>
      </c>
      <c r="B88">
        <v>0</v>
      </c>
      <c r="C88" t="str">
        <f>IF(Table134[[#This Row],[Survived]]=1,"Survived","Died")</f>
        <v>Died</v>
      </c>
      <c r="D88">
        <v>3</v>
      </c>
      <c r="E88" t="str">
        <f>IF(Table134[[#This Row],[Pclass]]=1,"First Class",IF(Table134[[#This Row],[Pclass]]=2,"Second Class","Third Class"))</f>
        <v>Third Class</v>
      </c>
      <c r="F88" t="s">
        <v>142</v>
      </c>
      <c r="G88" t="s">
        <v>13</v>
      </c>
      <c r="H88">
        <v>16</v>
      </c>
      <c r="I88">
        <v>1</v>
      </c>
      <c r="J88">
        <v>3</v>
      </c>
      <c r="K88" t="s">
        <v>143</v>
      </c>
      <c r="L88">
        <v>34.375</v>
      </c>
      <c r="N88" t="s">
        <v>15</v>
      </c>
      <c r="Y88" s="30" t="s">
        <v>1297</v>
      </c>
      <c r="Z88" s="12"/>
      <c r="AA88" s="12"/>
      <c r="AB88" s="12"/>
      <c r="AC88" s="12"/>
      <c r="AD88" s="31"/>
    </row>
    <row r="89" spans="1:30" x14ac:dyDescent="0.25">
      <c r="A89">
        <v>88</v>
      </c>
      <c r="B89">
        <v>0</v>
      </c>
      <c r="C89" t="str">
        <f>IF(Table134[[#This Row],[Survived]]=1,"Survived","Died")</f>
        <v>Died</v>
      </c>
      <c r="D89">
        <v>3</v>
      </c>
      <c r="E89" t="str">
        <f>IF(Table134[[#This Row],[Pclass]]=1,"First Class",IF(Table134[[#This Row],[Pclass]]=2,"Second Class","Third Class"))</f>
        <v>Third Class</v>
      </c>
      <c r="F89" t="s">
        <v>144</v>
      </c>
      <c r="G89" t="s">
        <v>13</v>
      </c>
      <c r="I89">
        <v>0</v>
      </c>
      <c r="J89">
        <v>0</v>
      </c>
      <c r="K89" t="s">
        <v>145</v>
      </c>
      <c r="L89">
        <v>8.0500000000000007</v>
      </c>
      <c r="N89" t="s">
        <v>15</v>
      </c>
      <c r="Y89" s="30" t="s">
        <v>1298</v>
      </c>
      <c r="Z89" s="12"/>
      <c r="AA89" s="12"/>
      <c r="AB89" s="12"/>
      <c r="AC89" s="12"/>
      <c r="AD89" s="31"/>
    </row>
    <row r="90" spans="1:30" ht="15.75" thickBot="1" x14ac:dyDescent="0.3">
      <c r="A90">
        <v>89</v>
      </c>
      <c r="B90">
        <v>1</v>
      </c>
      <c r="C90" t="str">
        <f>IF(Table134[[#This Row],[Survived]]=1,"Survived","Died")</f>
        <v>Survived</v>
      </c>
      <c r="D90">
        <v>1</v>
      </c>
      <c r="E90" t="str">
        <f>IF(Table134[[#This Row],[Pclass]]=1,"First Class",IF(Table134[[#This Row],[Pclass]]=2,"Second Class","Third Class"))</f>
        <v>First Class</v>
      </c>
      <c r="F90" t="s">
        <v>146</v>
      </c>
      <c r="G90" t="s">
        <v>17</v>
      </c>
      <c r="H90">
        <v>23</v>
      </c>
      <c r="I90">
        <v>3</v>
      </c>
      <c r="J90">
        <v>2</v>
      </c>
      <c r="K90">
        <v>19950</v>
      </c>
      <c r="L90">
        <v>263</v>
      </c>
      <c r="M90" t="s">
        <v>57</v>
      </c>
      <c r="N90" t="s">
        <v>15</v>
      </c>
      <c r="Y90" s="24" t="s">
        <v>1299</v>
      </c>
      <c r="Z90" s="25"/>
      <c r="AA90" s="25"/>
      <c r="AB90" s="25"/>
      <c r="AC90" s="25"/>
      <c r="AD90" s="26"/>
    </row>
    <row r="91" spans="1:30" x14ac:dyDescent="0.25">
      <c r="A91">
        <v>90</v>
      </c>
      <c r="B91">
        <v>0</v>
      </c>
      <c r="C91" t="str">
        <f>IF(Table134[[#This Row],[Survived]]=1,"Survived","Died")</f>
        <v>Died</v>
      </c>
      <c r="D91">
        <v>3</v>
      </c>
      <c r="E91" t="str">
        <f>IF(Table134[[#This Row],[Pclass]]=1,"First Class",IF(Table134[[#This Row],[Pclass]]=2,"Second Class","Third Class"))</f>
        <v>Third Class</v>
      </c>
      <c r="F91" t="s">
        <v>147</v>
      </c>
      <c r="G91" t="s">
        <v>13</v>
      </c>
      <c r="H91">
        <v>24</v>
      </c>
      <c r="I91">
        <v>0</v>
      </c>
      <c r="J91">
        <v>0</v>
      </c>
      <c r="K91">
        <v>343275</v>
      </c>
      <c r="L91">
        <v>8.0500000000000007</v>
      </c>
      <c r="N91" t="s">
        <v>15</v>
      </c>
      <c r="Y91" s="17"/>
      <c r="Z91" s="17"/>
      <c r="AA91" s="17"/>
      <c r="AB91" s="17"/>
      <c r="AC91" s="17"/>
      <c r="AD91" s="17"/>
    </row>
    <row r="92" spans="1:30" x14ac:dyDescent="0.25">
      <c r="A92">
        <v>91</v>
      </c>
      <c r="B92">
        <v>0</v>
      </c>
      <c r="C92" t="str">
        <f>IF(Table134[[#This Row],[Survived]]=1,"Survived","Died")</f>
        <v>Died</v>
      </c>
      <c r="D92">
        <v>3</v>
      </c>
      <c r="E92" t="str">
        <f>IF(Table134[[#This Row],[Pclass]]=1,"First Class",IF(Table134[[#This Row],[Pclass]]=2,"Second Class","Third Class"))</f>
        <v>Third Class</v>
      </c>
      <c r="F92" t="s">
        <v>148</v>
      </c>
      <c r="G92" t="s">
        <v>13</v>
      </c>
      <c r="H92">
        <v>29</v>
      </c>
      <c r="I92">
        <v>0</v>
      </c>
      <c r="J92">
        <v>0</v>
      </c>
      <c r="K92">
        <v>343276</v>
      </c>
      <c r="L92">
        <v>8.0500000000000007</v>
      </c>
      <c r="N92" t="s">
        <v>15</v>
      </c>
      <c r="Y92" s="17"/>
      <c r="Z92" s="17"/>
      <c r="AA92" s="17"/>
      <c r="AB92" s="17"/>
      <c r="AC92" s="17"/>
      <c r="AD92" s="17"/>
    </row>
    <row r="93" spans="1:30" x14ac:dyDescent="0.25">
      <c r="A93">
        <v>92</v>
      </c>
      <c r="B93">
        <v>0</v>
      </c>
      <c r="C93" t="str">
        <f>IF(Table134[[#This Row],[Survived]]=1,"Survived","Died")</f>
        <v>Died</v>
      </c>
      <c r="D93">
        <v>3</v>
      </c>
      <c r="E93" t="str">
        <f>IF(Table134[[#This Row],[Pclass]]=1,"First Class",IF(Table134[[#This Row],[Pclass]]=2,"Second Class","Third Class"))</f>
        <v>Third Class</v>
      </c>
      <c r="F93" t="s">
        <v>149</v>
      </c>
      <c r="G93" t="s">
        <v>13</v>
      </c>
      <c r="H93">
        <v>20</v>
      </c>
      <c r="I93">
        <v>0</v>
      </c>
      <c r="J93">
        <v>0</v>
      </c>
      <c r="K93">
        <v>347466</v>
      </c>
      <c r="L93">
        <v>7.8541999999999996</v>
      </c>
      <c r="N93" t="s">
        <v>15</v>
      </c>
      <c r="Y93" s="17"/>
      <c r="Z93" s="17"/>
      <c r="AA93" s="17"/>
      <c r="AB93" s="17"/>
      <c r="AC93" s="17"/>
      <c r="AD93" s="17"/>
    </row>
    <row r="94" spans="1:30" x14ac:dyDescent="0.25">
      <c r="A94">
        <v>93</v>
      </c>
      <c r="B94">
        <v>0</v>
      </c>
      <c r="C94" t="str">
        <f>IF(Table134[[#This Row],[Survived]]=1,"Survived","Died")</f>
        <v>Died</v>
      </c>
      <c r="D94">
        <v>1</v>
      </c>
      <c r="E94" t="str">
        <f>IF(Table134[[#This Row],[Pclass]]=1,"First Class",IF(Table134[[#This Row],[Pclass]]=2,"Second Class","Third Class"))</f>
        <v>First Class</v>
      </c>
      <c r="F94" t="s">
        <v>150</v>
      </c>
      <c r="G94" t="s">
        <v>13</v>
      </c>
      <c r="H94">
        <v>46</v>
      </c>
      <c r="I94">
        <v>1</v>
      </c>
      <c r="J94">
        <v>0</v>
      </c>
      <c r="K94" t="s">
        <v>151</v>
      </c>
      <c r="L94">
        <v>61.174999999999997</v>
      </c>
      <c r="M94" t="s">
        <v>152</v>
      </c>
      <c r="N94" t="s">
        <v>15</v>
      </c>
    </row>
    <row r="95" spans="1:30" x14ac:dyDescent="0.25">
      <c r="A95">
        <v>94</v>
      </c>
      <c r="B95">
        <v>0</v>
      </c>
      <c r="C95" t="str">
        <f>IF(Table134[[#This Row],[Survived]]=1,"Survived","Died")</f>
        <v>Died</v>
      </c>
      <c r="D95">
        <v>3</v>
      </c>
      <c r="E95" t="str">
        <f>IF(Table134[[#This Row],[Pclass]]=1,"First Class",IF(Table134[[#This Row],[Pclass]]=2,"Second Class","Third Class"))</f>
        <v>Third Class</v>
      </c>
      <c r="F95" t="s">
        <v>153</v>
      </c>
      <c r="G95" t="s">
        <v>13</v>
      </c>
      <c r="H95">
        <v>26</v>
      </c>
      <c r="I95">
        <v>1</v>
      </c>
      <c r="J95">
        <v>2</v>
      </c>
      <c r="K95" t="s">
        <v>154</v>
      </c>
      <c r="L95">
        <v>20.574999999999999</v>
      </c>
      <c r="N95" t="s">
        <v>15</v>
      </c>
    </row>
    <row r="96" spans="1:30" x14ac:dyDescent="0.25">
      <c r="A96">
        <v>95</v>
      </c>
      <c r="B96">
        <v>0</v>
      </c>
      <c r="C96" t="str">
        <f>IF(Table134[[#This Row],[Survived]]=1,"Survived","Died")</f>
        <v>Died</v>
      </c>
      <c r="D96">
        <v>3</v>
      </c>
      <c r="E96" t="str">
        <f>IF(Table134[[#This Row],[Pclass]]=1,"First Class",IF(Table134[[#This Row],[Pclass]]=2,"Second Class","Third Class"))</f>
        <v>Third Class</v>
      </c>
      <c r="F96" t="s">
        <v>155</v>
      </c>
      <c r="G96" t="s">
        <v>13</v>
      </c>
      <c r="H96">
        <v>59</v>
      </c>
      <c r="I96">
        <v>0</v>
      </c>
      <c r="J96">
        <v>0</v>
      </c>
      <c r="K96">
        <v>364500</v>
      </c>
      <c r="L96">
        <v>7.25</v>
      </c>
      <c r="N96" t="s">
        <v>15</v>
      </c>
    </row>
    <row r="97" spans="1:14" x14ac:dyDescent="0.25">
      <c r="A97">
        <v>96</v>
      </c>
      <c r="B97">
        <v>0</v>
      </c>
      <c r="C97" t="str">
        <f>IF(Table134[[#This Row],[Survived]]=1,"Survived","Died")</f>
        <v>Died</v>
      </c>
      <c r="D97">
        <v>3</v>
      </c>
      <c r="E97" t="str">
        <f>IF(Table134[[#This Row],[Pclass]]=1,"First Class",IF(Table134[[#This Row],[Pclass]]=2,"Second Class","Third Class"))</f>
        <v>Third Class</v>
      </c>
      <c r="F97" t="s">
        <v>156</v>
      </c>
      <c r="G97" t="s">
        <v>13</v>
      </c>
      <c r="I97">
        <v>0</v>
      </c>
      <c r="J97">
        <v>0</v>
      </c>
      <c r="K97">
        <v>374910</v>
      </c>
      <c r="L97">
        <v>8.0500000000000007</v>
      </c>
      <c r="N97" t="s">
        <v>15</v>
      </c>
    </row>
    <row r="98" spans="1:14" x14ac:dyDescent="0.25">
      <c r="A98">
        <v>97</v>
      </c>
      <c r="B98">
        <v>0</v>
      </c>
      <c r="C98" t="str">
        <f>IF(Table134[[#This Row],[Survived]]=1,"Survived","Died")</f>
        <v>Died</v>
      </c>
      <c r="D98">
        <v>1</v>
      </c>
      <c r="E98" t="str">
        <f>IF(Table134[[#This Row],[Pclass]]=1,"First Class",IF(Table134[[#This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IF(Table134[[#This Row],[Survived]]=1,"Survived","Died")</f>
        <v>Survived</v>
      </c>
      <c r="D99">
        <v>1</v>
      </c>
      <c r="E99" t="str">
        <f>IF(Table134[[#This Row],[Pclass]]=1,"First Class",IF(Table134[[#This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IF(Table134[[#This Row],[Survived]]=1,"Survived","Died")</f>
        <v>Survived</v>
      </c>
      <c r="D100">
        <v>2</v>
      </c>
      <c r="E100" t="str">
        <f>IF(Table134[[#This Row],[Pclass]]=1,"First Class",IF(Table134[[#This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IF(Table134[[#This Row],[Survived]]=1,"Survived","Died")</f>
        <v>Died</v>
      </c>
      <c r="D101">
        <v>2</v>
      </c>
      <c r="E101" t="str">
        <f>IF(Table134[[#This Row],[Pclass]]=1,"First Class",IF(Table134[[#This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IF(Table134[[#This Row],[Survived]]=1,"Survived","Died")</f>
        <v>Died</v>
      </c>
      <c r="D102">
        <v>3</v>
      </c>
      <c r="E102" t="str">
        <f>IF(Table134[[#This Row],[Pclass]]=1,"First Class",IF(Table134[[#This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IF(Table134[[#This Row],[Survived]]=1,"Survived","Died")</f>
        <v>Died</v>
      </c>
      <c r="D103">
        <v>3</v>
      </c>
      <c r="E103" t="str">
        <f>IF(Table134[[#This Row],[Pclass]]=1,"First Class",IF(Table134[[#This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IF(Table134[[#This Row],[Survived]]=1,"Survived","Died")</f>
        <v>Died</v>
      </c>
      <c r="D104">
        <v>1</v>
      </c>
      <c r="E104" t="str">
        <f>IF(Table134[[#This Row],[Pclass]]=1,"First Class",IF(Table134[[#This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IF(Table134[[#This Row],[Survived]]=1,"Survived","Died")</f>
        <v>Died</v>
      </c>
      <c r="D105">
        <v>3</v>
      </c>
      <c r="E105" t="str">
        <f>IF(Table134[[#This Row],[Pclass]]=1,"First Class",IF(Table134[[#This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IF(Table134[[#This Row],[Survived]]=1,"Survived","Died")</f>
        <v>Died</v>
      </c>
      <c r="D106">
        <v>3</v>
      </c>
      <c r="E106" t="str">
        <f>IF(Table134[[#This Row],[Pclass]]=1,"First Class",IF(Table134[[#This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IF(Table134[[#This Row],[Survived]]=1,"Survived","Died")</f>
        <v>Died</v>
      </c>
      <c r="D107">
        <v>3</v>
      </c>
      <c r="E107" t="str">
        <f>IF(Table134[[#This Row],[Pclass]]=1,"First Class",IF(Table134[[#This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IF(Table134[[#This Row],[Survived]]=1,"Survived","Died")</f>
        <v>Survived</v>
      </c>
      <c r="D108">
        <v>3</v>
      </c>
      <c r="E108" t="str">
        <f>IF(Table134[[#This Row],[Pclass]]=1,"First Class",IF(Table134[[#This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IF(Table134[[#This Row],[Survived]]=1,"Survived","Died")</f>
        <v>Survived</v>
      </c>
      <c r="D109">
        <v>3</v>
      </c>
      <c r="E109" t="str">
        <f>IF(Table134[[#This Row],[Pclass]]=1,"First Class",IF(Table134[[#This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IF(Table134[[#This Row],[Survived]]=1,"Survived","Died")</f>
        <v>Died</v>
      </c>
      <c r="D110">
        <v>3</v>
      </c>
      <c r="E110" t="str">
        <f>IF(Table134[[#This Row],[Pclass]]=1,"First Class",IF(Table134[[#This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IF(Table134[[#This Row],[Survived]]=1,"Survived","Died")</f>
        <v>Survived</v>
      </c>
      <c r="D111">
        <v>3</v>
      </c>
      <c r="E111" t="str">
        <f>IF(Table134[[#This Row],[Pclass]]=1,"First Class",IF(Table134[[#This Row],[Pclass]]=2,"Second Class","Third Class"))</f>
        <v>Third Class</v>
      </c>
      <c r="F111" t="s">
        <v>175</v>
      </c>
      <c r="G111" t="s">
        <v>17</v>
      </c>
      <c r="I111">
        <v>1</v>
      </c>
      <c r="J111">
        <v>0</v>
      </c>
      <c r="K111">
        <v>371110</v>
      </c>
      <c r="L111">
        <v>24.15</v>
      </c>
      <c r="N111" t="s">
        <v>27</v>
      </c>
    </row>
    <row r="112" spans="1:14" x14ac:dyDescent="0.25">
      <c r="A112">
        <v>111</v>
      </c>
      <c r="B112">
        <v>0</v>
      </c>
      <c r="C112" t="str">
        <f>IF(Table134[[#This Row],[Survived]]=1,"Survived","Died")</f>
        <v>Died</v>
      </c>
      <c r="D112">
        <v>1</v>
      </c>
      <c r="E112" t="str">
        <f>IF(Table134[[#This Row],[Pclass]]=1,"First Class",IF(Table134[[#This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IF(Table134[[#This Row],[Survived]]=1,"Survived","Died")</f>
        <v>Died</v>
      </c>
      <c r="D113">
        <v>3</v>
      </c>
      <c r="E113" t="str">
        <f>IF(Table134[[#This Row],[Pclass]]=1,"First Class",IF(Table134[[#This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IF(Table134[[#This Row],[Survived]]=1,"Survived","Died")</f>
        <v>Died</v>
      </c>
      <c r="D114">
        <v>3</v>
      </c>
      <c r="E114" t="str">
        <f>IF(Table134[[#This Row],[Pclass]]=1,"First Class",IF(Table134[[#This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IF(Table134[[#This Row],[Survived]]=1,"Survived","Died")</f>
        <v>Died</v>
      </c>
      <c r="D115">
        <v>3</v>
      </c>
      <c r="E115" t="str">
        <f>IF(Table134[[#This Row],[Pclass]]=1,"First Class",IF(Table134[[#This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IF(Table134[[#This Row],[Survived]]=1,"Survived","Died")</f>
        <v>Died</v>
      </c>
      <c r="D116">
        <v>3</v>
      </c>
      <c r="E116" t="str">
        <f>IF(Table134[[#This Row],[Pclass]]=1,"First Class",IF(Table134[[#This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IF(Table134[[#This Row],[Survived]]=1,"Survived","Died")</f>
        <v>Died</v>
      </c>
      <c r="D117">
        <v>3</v>
      </c>
      <c r="E117" t="str">
        <f>IF(Table134[[#This Row],[Pclass]]=1,"First Class",IF(Table134[[#This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IF(Table134[[#This Row],[Survived]]=1,"Survived","Died")</f>
        <v>Died</v>
      </c>
      <c r="D118">
        <v>3</v>
      </c>
      <c r="E118" t="str">
        <f>IF(Table134[[#This Row],[Pclass]]=1,"First Class",IF(Table134[[#This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IF(Table134[[#This Row],[Survived]]=1,"Survived","Died")</f>
        <v>Died</v>
      </c>
      <c r="D119">
        <v>2</v>
      </c>
      <c r="E119" t="str">
        <f>IF(Table134[[#This Row],[Pclass]]=1,"First Class",IF(Table134[[#This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IF(Table134[[#This Row],[Survived]]=1,"Survived","Died")</f>
        <v>Died</v>
      </c>
      <c r="D120">
        <v>1</v>
      </c>
      <c r="E120" t="str">
        <f>IF(Table134[[#This Row],[Pclass]]=1,"First Class",IF(Table134[[#This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IF(Table134[[#This Row],[Survived]]=1,"Survived","Died")</f>
        <v>Died</v>
      </c>
      <c r="D121">
        <v>3</v>
      </c>
      <c r="E121" t="str">
        <f>IF(Table134[[#This Row],[Pclass]]=1,"First Class",IF(Table134[[#This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IF(Table134[[#This Row],[Survived]]=1,"Survived","Died")</f>
        <v>Died</v>
      </c>
      <c r="D122">
        <v>2</v>
      </c>
      <c r="E122" t="str">
        <f>IF(Table134[[#This Row],[Pclass]]=1,"First Class",IF(Table134[[#This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IF(Table134[[#This Row],[Survived]]=1,"Survived","Died")</f>
        <v>Died</v>
      </c>
      <c r="D123">
        <v>3</v>
      </c>
      <c r="E123" t="str">
        <f>IF(Table134[[#This Row],[Pclass]]=1,"First Class",IF(Table134[[#This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IF(Table134[[#This Row],[Survived]]=1,"Survived","Died")</f>
        <v>Died</v>
      </c>
      <c r="D124">
        <v>2</v>
      </c>
      <c r="E124" t="str">
        <f>IF(Table134[[#This Row],[Pclass]]=1,"First Class",IF(Table134[[#This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IF(Table134[[#This Row],[Survived]]=1,"Survived","Died")</f>
        <v>Survived</v>
      </c>
      <c r="D125">
        <v>2</v>
      </c>
      <c r="E125" t="str">
        <f>IF(Table134[[#This Row],[Pclass]]=1,"First Class",IF(Table134[[#This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IF(Table134[[#This Row],[Survived]]=1,"Survived","Died")</f>
        <v>Died</v>
      </c>
      <c r="D126">
        <v>1</v>
      </c>
      <c r="E126" t="str">
        <f>IF(Table134[[#This Row],[Pclass]]=1,"First Class",IF(Table134[[#This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IF(Table134[[#This Row],[Survived]]=1,"Survived","Died")</f>
        <v>Survived</v>
      </c>
      <c r="D127">
        <v>3</v>
      </c>
      <c r="E127" t="str">
        <f>IF(Table134[[#This Row],[Pclass]]=1,"First Class",IF(Table134[[#This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IF(Table134[[#This Row],[Survived]]=1,"Survived","Died")</f>
        <v>Died</v>
      </c>
      <c r="D128">
        <v>3</v>
      </c>
      <c r="E128" t="str">
        <f>IF(Table134[[#This Row],[Pclass]]=1,"First Class",IF(Table134[[#This Row],[Pclass]]=2,"Second Class","Third Class"))</f>
        <v>Third Class</v>
      </c>
      <c r="F128" t="s">
        <v>198</v>
      </c>
      <c r="G128" t="s">
        <v>13</v>
      </c>
      <c r="I128">
        <v>0</v>
      </c>
      <c r="J128">
        <v>0</v>
      </c>
      <c r="K128">
        <v>370372</v>
      </c>
      <c r="L128">
        <v>7.75</v>
      </c>
      <c r="N128" t="s">
        <v>27</v>
      </c>
    </row>
    <row r="129" spans="1:14" x14ac:dyDescent="0.25">
      <c r="A129">
        <v>128</v>
      </c>
      <c r="B129">
        <v>1</v>
      </c>
      <c r="C129" t="str">
        <f>IF(Table134[[#This Row],[Survived]]=1,"Survived","Died")</f>
        <v>Survived</v>
      </c>
      <c r="D129">
        <v>3</v>
      </c>
      <c r="E129" t="str">
        <f>IF(Table134[[#This Row],[Pclass]]=1,"First Class",IF(Table134[[#This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IF(Table134[[#This Row],[Survived]]=1,"Survived","Died")</f>
        <v>Survived</v>
      </c>
      <c r="D130">
        <v>3</v>
      </c>
      <c r="E130" t="str">
        <f>IF(Table134[[#This Row],[Pclass]]=1,"First Class",IF(Table134[[#This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IF(Table134[[#This Row],[Survived]]=1,"Survived","Died")</f>
        <v>Died</v>
      </c>
      <c r="D131">
        <v>3</v>
      </c>
      <c r="E131" t="str">
        <f>IF(Table134[[#This Row],[Pclass]]=1,"First Class",IF(Table134[[#This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IF(Table134[[#This Row],[Survived]]=1,"Survived","Died")</f>
        <v>Died</v>
      </c>
      <c r="D132">
        <v>3</v>
      </c>
      <c r="E132" t="str">
        <f>IF(Table134[[#This Row],[Pclass]]=1,"First Class",IF(Table134[[#This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IF(Table134[[#This Row],[Survived]]=1,"Survived","Died")</f>
        <v>Died</v>
      </c>
      <c r="D133">
        <v>3</v>
      </c>
      <c r="E133" t="str">
        <f>IF(Table134[[#This Row],[Pclass]]=1,"First Class",IF(Table134[[#This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IF(Table134[[#This Row],[Survived]]=1,"Survived","Died")</f>
        <v>Died</v>
      </c>
      <c r="D134">
        <v>3</v>
      </c>
      <c r="E134" t="str">
        <f>IF(Table134[[#This Row],[Pclass]]=1,"First Class",IF(Table134[[#This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IF(Table134[[#This Row],[Survived]]=1,"Survived","Died")</f>
        <v>Survived</v>
      </c>
      <c r="D135">
        <v>2</v>
      </c>
      <c r="E135" t="str">
        <f>IF(Table134[[#This Row],[Pclass]]=1,"First Class",IF(Table134[[#This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IF(Table134[[#This Row],[Survived]]=1,"Survived","Died")</f>
        <v>Died</v>
      </c>
      <c r="D136">
        <v>2</v>
      </c>
      <c r="E136" t="str">
        <f>IF(Table134[[#This Row],[Pclass]]=1,"First Class",IF(Table134[[#This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IF(Table134[[#This Row],[Survived]]=1,"Survived","Died")</f>
        <v>Died</v>
      </c>
      <c r="D137">
        <v>2</v>
      </c>
      <c r="E137" t="str">
        <f>IF(Table134[[#This Row],[Pclass]]=1,"First Class",IF(Table134[[#This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IF(Table134[[#This Row],[Survived]]=1,"Survived","Died")</f>
        <v>Survived</v>
      </c>
      <c r="D138">
        <v>1</v>
      </c>
      <c r="E138" t="str">
        <f>IF(Table134[[#This Row],[Pclass]]=1,"First Class",IF(Table134[[#This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IF(Table134[[#This Row],[Survived]]=1,"Survived","Died")</f>
        <v>Died</v>
      </c>
      <c r="D139">
        <v>1</v>
      </c>
      <c r="E139" t="str">
        <f>IF(Table134[[#This Row],[Pclass]]=1,"First Class",IF(Table134[[#This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IF(Table134[[#This Row],[Survived]]=1,"Survived","Died")</f>
        <v>Died</v>
      </c>
      <c r="D140">
        <v>3</v>
      </c>
      <c r="E140" t="str">
        <f>IF(Table134[[#This Row],[Pclass]]=1,"First Class",IF(Table134[[#This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IF(Table134[[#This Row],[Survived]]=1,"Survived","Died")</f>
        <v>Died</v>
      </c>
      <c r="D141">
        <v>1</v>
      </c>
      <c r="E141" t="str">
        <f>IF(Table134[[#This Row],[Pclass]]=1,"First Class",IF(Table134[[#This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IF(Table134[[#This Row],[Survived]]=1,"Survived","Died")</f>
        <v>Died</v>
      </c>
      <c r="D142">
        <v>3</v>
      </c>
      <c r="E142" t="str">
        <f>IF(Table134[[#This Row],[Pclass]]=1,"First Class",IF(Table134[[#This Row],[Pclass]]=2,"Second Class","Third Class"))</f>
        <v>Third Class</v>
      </c>
      <c r="F142" t="s">
        <v>221</v>
      </c>
      <c r="G142" t="s">
        <v>17</v>
      </c>
      <c r="I142">
        <v>0</v>
      </c>
      <c r="J142">
        <v>2</v>
      </c>
      <c r="K142">
        <v>2678</v>
      </c>
      <c r="L142">
        <v>15.245799999999999</v>
      </c>
      <c r="N142" t="s">
        <v>20</v>
      </c>
    </row>
    <row r="143" spans="1:14" x14ac:dyDescent="0.25">
      <c r="A143">
        <v>142</v>
      </c>
      <c r="B143">
        <v>1</v>
      </c>
      <c r="C143" t="str">
        <f>IF(Table134[[#This Row],[Survived]]=1,"Survived","Died")</f>
        <v>Survived</v>
      </c>
      <c r="D143">
        <v>3</v>
      </c>
      <c r="E143" t="str">
        <f>IF(Table134[[#This Row],[Pclass]]=1,"First Class",IF(Table134[[#This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IF(Table134[[#This Row],[Survived]]=1,"Survived","Died")</f>
        <v>Survived</v>
      </c>
      <c r="D144">
        <v>3</v>
      </c>
      <c r="E144" t="str">
        <f>IF(Table134[[#This Row],[Pclass]]=1,"First Class",IF(Table134[[#This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IF(Table134[[#This Row],[Survived]]=1,"Survived","Died")</f>
        <v>Died</v>
      </c>
      <c r="D145">
        <v>3</v>
      </c>
      <c r="E145" t="str">
        <f>IF(Table134[[#This Row],[Pclass]]=1,"First Class",IF(Table134[[#This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IF(Table134[[#This Row],[Survived]]=1,"Survived","Died")</f>
        <v>Died</v>
      </c>
      <c r="D146">
        <v>2</v>
      </c>
      <c r="E146" t="str">
        <f>IF(Table134[[#This Row],[Pclass]]=1,"First Class",IF(Table134[[#This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IF(Table134[[#This Row],[Survived]]=1,"Survived","Died")</f>
        <v>Died</v>
      </c>
      <c r="D147">
        <v>2</v>
      </c>
      <c r="E147" t="str">
        <f>IF(Table134[[#This Row],[Pclass]]=1,"First Class",IF(Table134[[#This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IF(Table134[[#This Row],[Survived]]=1,"Survived","Died")</f>
        <v>Survived</v>
      </c>
      <c r="D148">
        <v>3</v>
      </c>
      <c r="E148" t="str">
        <f>IF(Table134[[#This Row],[Pclass]]=1,"First Class",IF(Table134[[#This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IF(Table134[[#This Row],[Survived]]=1,"Survived","Died")</f>
        <v>Died</v>
      </c>
      <c r="D149">
        <v>3</v>
      </c>
      <c r="E149" t="str">
        <f>IF(Table134[[#This Row],[Pclass]]=1,"First Class",IF(Table134[[#This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IF(Table134[[#This Row],[Survived]]=1,"Survived","Died")</f>
        <v>Died</v>
      </c>
      <c r="D150">
        <v>2</v>
      </c>
      <c r="E150" t="str">
        <f>IF(Table134[[#This Row],[Pclass]]=1,"First Class",IF(Table134[[#This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IF(Table134[[#This Row],[Survived]]=1,"Survived","Died")</f>
        <v>Died</v>
      </c>
      <c r="D151">
        <v>2</v>
      </c>
      <c r="E151" t="str">
        <f>IF(Table134[[#This Row],[Pclass]]=1,"First Class",IF(Table134[[#This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IF(Table134[[#This Row],[Survived]]=1,"Survived","Died")</f>
        <v>Died</v>
      </c>
      <c r="D152">
        <v>2</v>
      </c>
      <c r="E152" t="str">
        <f>IF(Table134[[#This Row],[Pclass]]=1,"First Class",IF(Table134[[#This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IF(Table134[[#This Row],[Survived]]=1,"Survived","Died")</f>
        <v>Survived</v>
      </c>
      <c r="D153">
        <v>1</v>
      </c>
      <c r="E153" t="str">
        <f>IF(Table134[[#This Row],[Pclass]]=1,"First Class",IF(Table134[[#This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IF(Table134[[#This Row],[Survived]]=1,"Survived","Died")</f>
        <v>Died</v>
      </c>
      <c r="D154">
        <v>3</v>
      </c>
      <c r="E154" t="str">
        <f>IF(Table134[[#This Row],[Pclass]]=1,"First Class",IF(Table134[[#This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IF(Table134[[#This Row],[Survived]]=1,"Survived","Died")</f>
        <v>Died</v>
      </c>
      <c r="D155">
        <v>3</v>
      </c>
      <c r="E155" t="str">
        <f>IF(Table134[[#This Row],[Pclass]]=1,"First Class",IF(Table134[[#This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IF(Table134[[#This Row],[Survived]]=1,"Survived","Died")</f>
        <v>Died</v>
      </c>
      <c r="D156">
        <v>3</v>
      </c>
      <c r="E156" t="str">
        <f>IF(Table134[[#This Row],[Pclass]]=1,"First Class",IF(Table134[[#This Row],[Pclass]]=2,"Second Class","Third Class"))</f>
        <v>Third Class</v>
      </c>
      <c r="F156" t="s">
        <v>242</v>
      </c>
      <c r="G156" t="s">
        <v>13</v>
      </c>
      <c r="I156">
        <v>0</v>
      </c>
      <c r="J156">
        <v>0</v>
      </c>
      <c r="K156" t="s">
        <v>243</v>
      </c>
      <c r="L156">
        <v>7.3125</v>
      </c>
      <c r="N156" t="s">
        <v>15</v>
      </c>
    </row>
    <row r="157" spans="1:14" x14ac:dyDescent="0.25">
      <c r="A157">
        <v>156</v>
      </c>
      <c r="B157">
        <v>0</v>
      </c>
      <c r="C157" t="str">
        <f>IF(Table134[[#This Row],[Survived]]=1,"Survived","Died")</f>
        <v>Died</v>
      </c>
      <c r="D157">
        <v>1</v>
      </c>
      <c r="E157" t="str">
        <f>IF(Table134[[#This Row],[Pclass]]=1,"First Class",IF(Table134[[#This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IF(Table134[[#This Row],[Survived]]=1,"Survived","Died")</f>
        <v>Survived</v>
      </c>
      <c r="D158">
        <v>3</v>
      </c>
      <c r="E158" t="str">
        <f>IF(Table134[[#This Row],[Pclass]]=1,"First Class",IF(Table134[[#This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IF(Table134[[#This Row],[Survived]]=1,"Survived","Died")</f>
        <v>Died</v>
      </c>
      <c r="D159">
        <v>3</v>
      </c>
      <c r="E159" t="str">
        <f>IF(Table134[[#This Row],[Pclass]]=1,"First Class",IF(Table134[[#This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IF(Table134[[#This Row],[Survived]]=1,"Survived","Died")</f>
        <v>Died</v>
      </c>
      <c r="D160">
        <v>3</v>
      </c>
      <c r="E160" t="str">
        <f>IF(Table134[[#This Row],[Pclass]]=1,"First Class",IF(Table134[[#This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IF(Table134[[#This Row],[Survived]]=1,"Survived","Died")</f>
        <v>Died</v>
      </c>
      <c r="D161">
        <v>3</v>
      </c>
      <c r="E161" t="str">
        <f>IF(Table134[[#This Row],[Pclass]]=1,"First Class",IF(Table134[[#This Row],[Pclass]]=2,"Second Class","Third Class"))</f>
        <v>Third Class</v>
      </c>
      <c r="F161" t="s">
        <v>250</v>
      </c>
      <c r="G161" t="s">
        <v>13</v>
      </c>
      <c r="I161">
        <v>8</v>
      </c>
      <c r="J161">
        <v>2</v>
      </c>
      <c r="K161" t="s">
        <v>251</v>
      </c>
      <c r="L161">
        <v>69.55</v>
      </c>
      <c r="N161" t="s">
        <v>15</v>
      </c>
    </row>
    <row r="162" spans="1:14" x14ac:dyDescent="0.25">
      <c r="A162">
        <v>161</v>
      </c>
      <c r="B162">
        <v>0</v>
      </c>
      <c r="C162" t="str">
        <f>IF(Table134[[#This Row],[Survived]]=1,"Survived","Died")</f>
        <v>Died</v>
      </c>
      <c r="D162">
        <v>3</v>
      </c>
      <c r="E162" t="str">
        <f>IF(Table134[[#This Row],[Pclass]]=1,"First Class",IF(Table134[[#This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IF(Table134[[#This Row],[Survived]]=1,"Survived","Died")</f>
        <v>Survived</v>
      </c>
      <c r="D163">
        <v>2</v>
      </c>
      <c r="E163" t="str">
        <f>IF(Table134[[#This Row],[Pclass]]=1,"First Class",IF(Table134[[#This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IF(Table134[[#This Row],[Survived]]=1,"Survived","Died")</f>
        <v>Died</v>
      </c>
      <c r="D164">
        <v>3</v>
      </c>
      <c r="E164" t="str">
        <f>IF(Table134[[#This Row],[Pclass]]=1,"First Class",IF(Table134[[#This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IF(Table134[[#This Row],[Survived]]=1,"Survived","Died")</f>
        <v>Died</v>
      </c>
      <c r="D165">
        <v>3</v>
      </c>
      <c r="E165" t="str">
        <f>IF(Table134[[#This Row],[Pclass]]=1,"First Class",IF(Table134[[#This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IF(Table134[[#This Row],[Survived]]=1,"Survived","Died")</f>
        <v>Died</v>
      </c>
      <c r="D166">
        <v>3</v>
      </c>
      <c r="E166" t="str">
        <f>IF(Table134[[#This Row],[Pclass]]=1,"First Class",IF(Table134[[#This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IF(Table134[[#This Row],[Survived]]=1,"Survived","Died")</f>
        <v>Survived</v>
      </c>
      <c r="D167">
        <v>3</v>
      </c>
      <c r="E167" t="str">
        <f>IF(Table134[[#This Row],[Pclass]]=1,"First Class",IF(Table134[[#This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IF(Table134[[#This Row],[Survived]]=1,"Survived","Died")</f>
        <v>Survived</v>
      </c>
      <c r="D168">
        <v>1</v>
      </c>
      <c r="E168" t="str">
        <f>IF(Table134[[#This Row],[Pclass]]=1,"First Class",IF(Table134[[#This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IF(Table134[[#This Row],[Survived]]=1,"Survived","Died")</f>
        <v>Died</v>
      </c>
      <c r="D169">
        <v>3</v>
      </c>
      <c r="E169" t="str">
        <f>IF(Table134[[#This Row],[Pclass]]=1,"First Class",IF(Table134[[#This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IF(Table134[[#This Row],[Survived]]=1,"Survived","Died")</f>
        <v>Died</v>
      </c>
      <c r="D170">
        <v>1</v>
      </c>
      <c r="E170" t="str">
        <f>IF(Table134[[#This Row],[Pclass]]=1,"First Class",IF(Table134[[#This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IF(Table134[[#This Row],[Survived]]=1,"Survived","Died")</f>
        <v>Died</v>
      </c>
      <c r="D171">
        <v>3</v>
      </c>
      <c r="E171" t="str">
        <f>IF(Table134[[#This Row],[Pclass]]=1,"First Class",IF(Table134[[#This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IF(Table134[[#This Row],[Survived]]=1,"Survived","Died")</f>
        <v>Died</v>
      </c>
      <c r="D172">
        <v>1</v>
      </c>
      <c r="E172" t="str">
        <f>IF(Table134[[#This Row],[Pclass]]=1,"First Class",IF(Table134[[#This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IF(Table134[[#This Row],[Survived]]=1,"Survived","Died")</f>
        <v>Died</v>
      </c>
      <c r="D173">
        <v>3</v>
      </c>
      <c r="E173" t="str">
        <f>IF(Table134[[#This Row],[Pclass]]=1,"First Class",IF(Table134[[#This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IF(Table134[[#This Row],[Survived]]=1,"Survived","Died")</f>
        <v>Survived</v>
      </c>
      <c r="D174">
        <v>3</v>
      </c>
      <c r="E174" t="str">
        <f>IF(Table134[[#This Row],[Pclass]]=1,"First Class",IF(Table134[[#This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IF(Table134[[#This Row],[Survived]]=1,"Survived","Died")</f>
        <v>Died</v>
      </c>
      <c r="D175">
        <v>3</v>
      </c>
      <c r="E175" t="str">
        <f>IF(Table134[[#This Row],[Pclass]]=1,"First Class",IF(Table134[[#This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IF(Table134[[#This Row],[Survived]]=1,"Survived","Died")</f>
        <v>Died</v>
      </c>
      <c r="D176">
        <v>1</v>
      </c>
      <c r="E176" t="str">
        <f>IF(Table134[[#This Row],[Pclass]]=1,"First Class",IF(Table134[[#This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IF(Table134[[#This Row],[Survived]]=1,"Survived","Died")</f>
        <v>Died</v>
      </c>
      <c r="D177">
        <v>3</v>
      </c>
      <c r="E177" t="str">
        <f>IF(Table134[[#This Row],[Pclass]]=1,"First Class",IF(Table134[[#This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IF(Table134[[#This Row],[Survived]]=1,"Survived","Died")</f>
        <v>Died</v>
      </c>
      <c r="D178">
        <v>3</v>
      </c>
      <c r="E178" t="str">
        <f>IF(Table134[[#This Row],[Pclass]]=1,"First Class",IF(Table134[[#This Row],[Pclass]]=2,"Second Class","Third Class"))</f>
        <v>Third Class</v>
      </c>
      <c r="F178" t="s">
        <v>274</v>
      </c>
      <c r="G178" t="s">
        <v>13</v>
      </c>
      <c r="I178">
        <v>3</v>
      </c>
      <c r="J178">
        <v>1</v>
      </c>
      <c r="K178">
        <v>4133</v>
      </c>
      <c r="L178">
        <v>25.466699999999999</v>
      </c>
      <c r="N178" t="s">
        <v>15</v>
      </c>
    </row>
    <row r="179" spans="1:14" x14ac:dyDescent="0.25">
      <c r="A179">
        <v>178</v>
      </c>
      <c r="B179">
        <v>0</v>
      </c>
      <c r="C179" t="str">
        <f>IF(Table134[[#This Row],[Survived]]=1,"Survived","Died")</f>
        <v>Died</v>
      </c>
      <c r="D179">
        <v>1</v>
      </c>
      <c r="E179" t="str">
        <f>IF(Table134[[#This Row],[Pclass]]=1,"First Class",IF(Table134[[#This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IF(Table134[[#This Row],[Survived]]=1,"Survived","Died")</f>
        <v>Died</v>
      </c>
      <c r="D180">
        <v>2</v>
      </c>
      <c r="E180" t="str">
        <f>IF(Table134[[#This Row],[Pclass]]=1,"First Class",IF(Table134[[#This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IF(Table134[[#This Row],[Survived]]=1,"Survived","Died")</f>
        <v>Died</v>
      </c>
      <c r="D181">
        <v>3</v>
      </c>
      <c r="E181" t="str">
        <f>IF(Table134[[#This Row],[Pclass]]=1,"First Class",IF(Table134[[#This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IF(Table134[[#This Row],[Survived]]=1,"Survived","Died")</f>
        <v>Died</v>
      </c>
      <c r="D182">
        <v>3</v>
      </c>
      <c r="E182" t="str">
        <f>IF(Table134[[#This Row],[Pclass]]=1,"First Class",IF(Table134[[#This Row],[Pclass]]=2,"Second Class","Third Class"))</f>
        <v>Third Class</v>
      </c>
      <c r="F182" t="s">
        <v>281</v>
      </c>
      <c r="G182" t="s">
        <v>17</v>
      </c>
      <c r="I182">
        <v>8</v>
      </c>
      <c r="J182">
        <v>2</v>
      </c>
      <c r="K182" t="s">
        <v>251</v>
      </c>
      <c r="L182">
        <v>69.55</v>
      </c>
      <c r="N182" t="s">
        <v>15</v>
      </c>
    </row>
    <row r="183" spans="1:14" x14ac:dyDescent="0.25">
      <c r="A183">
        <v>182</v>
      </c>
      <c r="B183">
        <v>0</v>
      </c>
      <c r="C183" t="str">
        <f>IF(Table134[[#This Row],[Survived]]=1,"Survived","Died")</f>
        <v>Died</v>
      </c>
      <c r="D183">
        <v>2</v>
      </c>
      <c r="E183" t="str">
        <f>IF(Table134[[#This Row],[Pclass]]=1,"First Class",IF(Table134[[#This Row],[Pclass]]=2,"Second Class","Third Class"))</f>
        <v>Second Class</v>
      </c>
      <c r="F183" t="s">
        <v>282</v>
      </c>
      <c r="G183" t="s">
        <v>13</v>
      </c>
      <c r="I183">
        <v>0</v>
      </c>
      <c r="J183">
        <v>0</v>
      </c>
      <c r="K183" t="s">
        <v>283</v>
      </c>
      <c r="L183">
        <v>15.05</v>
      </c>
      <c r="N183" t="s">
        <v>20</v>
      </c>
    </row>
    <row r="184" spans="1:14" x14ac:dyDescent="0.25">
      <c r="A184">
        <v>183</v>
      </c>
      <c r="B184">
        <v>0</v>
      </c>
      <c r="C184" t="str">
        <f>IF(Table134[[#This Row],[Survived]]=1,"Survived","Died")</f>
        <v>Died</v>
      </c>
      <c r="D184">
        <v>3</v>
      </c>
      <c r="E184" t="str">
        <f>IF(Table134[[#This Row],[Pclass]]=1,"First Class",IF(Table134[[#This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IF(Table134[[#This Row],[Survived]]=1,"Survived","Died")</f>
        <v>Survived</v>
      </c>
      <c r="D185">
        <v>2</v>
      </c>
      <c r="E185" t="str">
        <f>IF(Table134[[#This Row],[Pclass]]=1,"First Class",IF(Table134[[#This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IF(Table134[[#This Row],[Survived]]=1,"Survived","Died")</f>
        <v>Survived</v>
      </c>
      <c r="D186">
        <v>3</v>
      </c>
      <c r="E186" t="str">
        <f>IF(Table134[[#This Row],[Pclass]]=1,"First Class",IF(Table134[[#This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IF(Table134[[#This Row],[Survived]]=1,"Survived","Died")</f>
        <v>Died</v>
      </c>
      <c r="D187">
        <v>1</v>
      </c>
      <c r="E187" t="str">
        <f>IF(Table134[[#This Row],[Pclass]]=1,"First Class",IF(Table134[[#This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IF(Table134[[#This Row],[Survived]]=1,"Survived","Died")</f>
        <v>Survived</v>
      </c>
      <c r="D188">
        <v>3</v>
      </c>
      <c r="E188" t="str">
        <f>IF(Table134[[#This Row],[Pclass]]=1,"First Class",IF(Table134[[#This Row],[Pclass]]=2,"Second Class","Third Class"))</f>
        <v>Third Class</v>
      </c>
      <c r="F188" t="s">
        <v>290</v>
      </c>
      <c r="G188" t="s">
        <v>17</v>
      </c>
      <c r="I188">
        <v>1</v>
      </c>
      <c r="J188">
        <v>0</v>
      </c>
      <c r="K188">
        <v>370365</v>
      </c>
      <c r="L188">
        <v>15.5</v>
      </c>
      <c r="N188" t="s">
        <v>27</v>
      </c>
    </row>
    <row r="189" spans="1:14" x14ac:dyDescent="0.25">
      <c r="A189">
        <v>188</v>
      </c>
      <c r="B189">
        <v>1</v>
      </c>
      <c r="C189" t="str">
        <f>IF(Table134[[#This Row],[Survived]]=1,"Survived","Died")</f>
        <v>Survived</v>
      </c>
      <c r="D189">
        <v>1</v>
      </c>
      <c r="E189" t="str">
        <f>IF(Table134[[#This Row],[Pclass]]=1,"First Class",IF(Table134[[#This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IF(Table134[[#This Row],[Survived]]=1,"Survived","Died")</f>
        <v>Died</v>
      </c>
      <c r="D190">
        <v>3</v>
      </c>
      <c r="E190" t="str">
        <f>IF(Table134[[#This Row],[Pclass]]=1,"First Class",IF(Table134[[#This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IF(Table134[[#This Row],[Survived]]=1,"Survived","Died")</f>
        <v>Died</v>
      </c>
      <c r="D191">
        <v>3</v>
      </c>
      <c r="E191" t="str">
        <f>IF(Table134[[#This Row],[Pclass]]=1,"First Class",IF(Table134[[#This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IF(Table134[[#This Row],[Survived]]=1,"Survived","Died")</f>
        <v>Survived</v>
      </c>
      <c r="D192">
        <v>2</v>
      </c>
      <c r="E192" t="str">
        <f>IF(Table134[[#This Row],[Pclass]]=1,"First Class",IF(Table134[[#This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IF(Table134[[#This Row],[Survived]]=1,"Survived","Died")</f>
        <v>Died</v>
      </c>
      <c r="D193">
        <v>2</v>
      </c>
      <c r="E193" t="str">
        <f>IF(Table134[[#This Row],[Pclass]]=1,"First Class",IF(Table134[[#This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IF(Table134[[#This Row],[Survived]]=1,"Survived","Died")</f>
        <v>Survived</v>
      </c>
      <c r="D194">
        <v>3</v>
      </c>
      <c r="E194" t="str">
        <f>IF(Table134[[#This Row],[Pclass]]=1,"First Class",IF(Table134[[#This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IF(Table134[[#This Row],[Survived]]=1,"Survived","Died")</f>
        <v>Survived</v>
      </c>
      <c r="D195">
        <v>2</v>
      </c>
      <c r="E195" t="str">
        <f>IF(Table134[[#This Row],[Pclass]]=1,"First Class",IF(Table134[[#This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IF(Table134[[#This Row],[Survived]]=1,"Survived","Died")</f>
        <v>Survived</v>
      </c>
      <c r="D196">
        <v>1</v>
      </c>
      <c r="E196" t="str">
        <f>IF(Table134[[#This Row],[Pclass]]=1,"First Class",IF(Table134[[#This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IF(Table134[[#This Row],[Survived]]=1,"Survived","Died")</f>
        <v>Survived</v>
      </c>
      <c r="D197">
        <v>1</v>
      </c>
      <c r="E197" t="str">
        <f>IF(Table134[[#This Row],[Pclass]]=1,"First Class",IF(Table134[[#This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IF(Table134[[#This Row],[Survived]]=1,"Survived","Died")</f>
        <v>Died</v>
      </c>
      <c r="D198">
        <v>3</v>
      </c>
      <c r="E198" t="str">
        <f>IF(Table134[[#This Row],[Pclass]]=1,"First Class",IF(Table134[[#This Row],[Pclass]]=2,"Second Class","Third Class"))</f>
        <v>Third Class</v>
      </c>
      <c r="F198" t="s">
        <v>303</v>
      </c>
      <c r="G198" t="s">
        <v>13</v>
      </c>
      <c r="I198">
        <v>0</v>
      </c>
      <c r="J198">
        <v>0</v>
      </c>
      <c r="K198">
        <v>368703</v>
      </c>
      <c r="L198">
        <v>7.75</v>
      </c>
      <c r="N198" t="s">
        <v>27</v>
      </c>
    </row>
    <row r="199" spans="1:14" x14ac:dyDescent="0.25">
      <c r="A199">
        <v>198</v>
      </c>
      <c r="B199">
        <v>0</v>
      </c>
      <c r="C199" t="str">
        <f>IF(Table134[[#This Row],[Survived]]=1,"Survived","Died")</f>
        <v>Died</v>
      </c>
      <c r="D199">
        <v>3</v>
      </c>
      <c r="E199" t="str">
        <f>IF(Table134[[#This Row],[Pclass]]=1,"First Class",IF(Table134[[#This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IF(Table134[[#This Row],[Survived]]=1,"Survived","Died")</f>
        <v>Survived</v>
      </c>
      <c r="D200">
        <v>3</v>
      </c>
      <c r="E200" t="str">
        <f>IF(Table134[[#This Row],[Pclass]]=1,"First Class",IF(Table134[[#This Row],[Pclass]]=2,"Second Class","Third Class"))</f>
        <v>Third Class</v>
      </c>
      <c r="F200" t="s">
        <v>305</v>
      </c>
      <c r="G200" t="s">
        <v>17</v>
      </c>
      <c r="I200">
        <v>0</v>
      </c>
      <c r="J200">
        <v>0</v>
      </c>
      <c r="K200">
        <v>370370</v>
      </c>
      <c r="L200">
        <v>7.75</v>
      </c>
      <c r="N200" t="s">
        <v>27</v>
      </c>
    </row>
    <row r="201" spans="1:14" x14ac:dyDescent="0.25">
      <c r="A201">
        <v>200</v>
      </c>
      <c r="B201">
        <v>0</v>
      </c>
      <c r="C201" t="str">
        <f>IF(Table134[[#This Row],[Survived]]=1,"Survived","Died")</f>
        <v>Died</v>
      </c>
      <c r="D201">
        <v>2</v>
      </c>
      <c r="E201" t="str">
        <f>IF(Table134[[#This Row],[Pclass]]=1,"First Class",IF(Table134[[#This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IF(Table134[[#This Row],[Survived]]=1,"Survived","Died")</f>
        <v>Died</v>
      </c>
      <c r="D202">
        <v>3</v>
      </c>
      <c r="E202" t="str">
        <f>IF(Table134[[#This Row],[Pclass]]=1,"First Class",IF(Table134[[#This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IF(Table134[[#This Row],[Survived]]=1,"Survived","Died")</f>
        <v>Died</v>
      </c>
      <c r="D203">
        <v>3</v>
      </c>
      <c r="E203" t="str">
        <f>IF(Table134[[#This Row],[Pclass]]=1,"First Class",IF(Table134[[#This Row],[Pclass]]=2,"Second Class","Third Class"))</f>
        <v>Third Class</v>
      </c>
      <c r="F203" t="s">
        <v>308</v>
      </c>
      <c r="G203" t="s">
        <v>13</v>
      </c>
      <c r="I203">
        <v>8</v>
      </c>
      <c r="J203">
        <v>2</v>
      </c>
      <c r="K203" t="s">
        <v>251</v>
      </c>
      <c r="L203">
        <v>69.55</v>
      </c>
      <c r="N203" t="s">
        <v>15</v>
      </c>
    </row>
    <row r="204" spans="1:14" x14ac:dyDescent="0.25">
      <c r="A204">
        <v>203</v>
      </c>
      <c r="B204">
        <v>0</v>
      </c>
      <c r="C204" t="str">
        <f>IF(Table134[[#This Row],[Survived]]=1,"Survived","Died")</f>
        <v>Died</v>
      </c>
      <c r="D204">
        <v>3</v>
      </c>
      <c r="E204" t="str">
        <f>IF(Table134[[#This Row],[Pclass]]=1,"First Class",IF(Table134[[#This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IF(Table134[[#This Row],[Survived]]=1,"Survived","Died")</f>
        <v>Died</v>
      </c>
      <c r="D205">
        <v>3</v>
      </c>
      <c r="E205" t="str">
        <f>IF(Table134[[#This Row],[Pclass]]=1,"First Class",IF(Table134[[#This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IF(Table134[[#This Row],[Survived]]=1,"Survived","Died")</f>
        <v>Survived</v>
      </c>
      <c r="D206">
        <v>3</v>
      </c>
      <c r="E206" t="str">
        <f>IF(Table134[[#This Row],[Pclass]]=1,"First Class",IF(Table134[[#This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IF(Table134[[#This Row],[Survived]]=1,"Survived","Died")</f>
        <v>Died</v>
      </c>
      <c r="D207">
        <v>3</v>
      </c>
      <c r="E207" t="str">
        <f>IF(Table134[[#This Row],[Pclass]]=1,"First Class",IF(Table134[[#This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IF(Table134[[#This Row],[Survived]]=1,"Survived","Died")</f>
        <v>Died</v>
      </c>
      <c r="D208">
        <v>3</v>
      </c>
      <c r="E208" t="str">
        <f>IF(Table134[[#This Row],[Pclass]]=1,"First Class",IF(Table134[[#This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IF(Table134[[#This Row],[Survived]]=1,"Survived","Died")</f>
        <v>Survived</v>
      </c>
      <c r="D209">
        <v>3</v>
      </c>
      <c r="E209" t="str">
        <f>IF(Table134[[#This Row],[Pclass]]=1,"First Class",IF(Table134[[#This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IF(Table134[[#This Row],[Survived]]=1,"Survived","Died")</f>
        <v>Survived</v>
      </c>
      <c r="D210">
        <v>3</v>
      </c>
      <c r="E210" t="str">
        <f>IF(Table134[[#This Row],[Pclass]]=1,"First Class",IF(Table134[[#This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IF(Table134[[#This Row],[Survived]]=1,"Survived","Died")</f>
        <v>Survived</v>
      </c>
      <c r="D211">
        <v>1</v>
      </c>
      <c r="E211" t="str">
        <f>IF(Table134[[#This Row],[Pclass]]=1,"First Class",IF(Table134[[#This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IF(Table134[[#This Row],[Survived]]=1,"Survived","Died")</f>
        <v>Died</v>
      </c>
      <c r="D212">
        <v>3</v>
      </c>
      <c r="E212" t="str">
        <f>IF(Table134[[#This Row],[Pclass]]=1,"First Class",IF(Table134[[#This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IF(Table134[[#This Row],[Survived]]=1,"Survived","Died")</f>
        <v>Survived</v>
      </c>
      <c r="D213">
        <v>2</v>
      </c>
      <c r="E213" t="str">
        <f>IF(Table134[[#This Row],[Pclass]]=1,"First Class",IF(Table134[[#This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IF(Table134[[#This Row],[Survived]]=1,"Survived","Died")</f>
        <v>Died</v>
      </c>
      <c r="D214">
        <v>3</v>
      </c>
      <c r="E214" t="str">
        <f>IF(Table134[[#This Row],[Pclass]]=1,"First Class",IF(Table134[[#This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IF(Table134[[#This Row],[Survived]]=1,"Survived","Died")</f>
        <v>Died</v>
      </c>
      <c r="D215">
        <v>2</v>
      </c>
      <c r="E215" t="str">
        <f>IF(Table134[[#This Row],[Pclass]]=1,"First Class",IF(Table134[[#This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IF(Table134[[#This Row],[Survived]]=1,"Survived","Died")</f>
        <v>Died</v>
      </c>
      <c r="D216">
        <v>3</v>
      </c>
      <c r="E216" t="str">
        <f>IF(Table134[[#This Row],[Pclass]]=1,"First Class",IF(Table134[[#This Row],[Pclass]]=2,"Second Class","Third Class"))</f>
        <v>Third Class</v>
      </c>
      <c r="F216" t="s">
        <v>326</v>
      </c>
      <c r="G216" t="s">
        <v>13</v>
      </c>
      <c r="I216">
        <v>1</v>
      </c>
      <c r="J216">
        <v>0</v>
      </c>
      <c r="K216">
        <v>367229</v>
      </c>
      <c r="L216">
        <v>7.75</v>
      </c>
      <c r="N216" t="s">
        <v>27</v>
      </c>
    </row>
    <row r="217" spans="1:14" x14ac:dyDescent="0.25">
      <c r="A217">
        <v>216</v>
      </c>
      <c r="B217">
        <v>1</v>
      </c>
      <c r="C217" t="str">
        <f>IF(Table134[[#This Row],[Survived]]=1,"Survived","Died")</f>
        <v>Survived</v>
      </c>
      <c r="D217">
        <v>1</v>
      </c>
      <c r="E217" t="str">
        <f>IF(Table134[[#This Row],[Pclass]]=1,"First Class",IF(Table134[[#This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IF(Table134[[#This Row],[Survived]]=1,"Survived","Died")</f>
        <v>Survived</v>
      </c>
      <c r="D218">
        <v>3</v>
      </c>
      <c r="E218" t="str">
        <f>IF(Table134[[#This Row],[Pclass]]=1,"First Class",IF(Table134[[#This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IF(Table134[[#This Row],[Survived]]=1,"Survived","Died")</f>
        <v>Died</v>
      </c>
      <c r="D219">
        <v>2</v>
      </c>
      <c r="E219" t="str">
        <f>IF(Table134[[#This Row],[Pclass]]=1,"First Class",IF(Table134[[#This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IF(Table134[[#This Row],[Survived]]=1,"Survived","Died")</f>
        <v>Survived</v>
      </c>
      <c r="D220">
        <v>1</v>
      </c>
      <c r="E220" t="str">
        <f>IF(Table134[[#This Row],[Pclass]]=1,"First Class",IF(Table134[[#This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IF(Table134[[#This Row],[Survived]]=1,"Survived","Died")</f>
        <v>Died</v>
      </c>
      <c r="D221">
        <v>2</v>
      </c>
      <c r="E221" t="str">
        <f>IF(Table134[[#This Row],[Pclass]]=1,"First Class",IF(Table134[[#This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IF(Table134[[#This Row],[Survived]]=1,"Survived","Died")</f>
        <v>Survived</v>
      </c>
      <c r="D222">
        <v>3</v>
      </c>
      <c r="E222" t="str">
        <f>IF(Table134[[#This Row],[Pclass]]=1,"First Class",IF(Table134[[#This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IF(Table134[[#This Row],[Survived]]=1,"Survived","Died")</f>
        <v>Died</v>
      </c>
      <c r="D223">
        <v>2</v>
      </c>
      <c r="E223" t="str">
        <f>IF(Table134[[#This Row],[Pclass]]=1,"First Class",IF(Table134[[#This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IF(Table134[[#This Row],[Survived]]=1,"Survived","Died")</f>
        <v>Died</v>
      </c>
      <c r="D224">
        <v>3</v>
      </c>
      <c r="E224" t="str">
        <f>IF(Table134[[#This Row],[Pclass]]=1,"First Class",IF(Table134[[#This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IF(Table134[[#This Row],[Survived]]=1,"Survived","Died")</f>
        <v>Died</v>
      </c>
      <c r="D225">
        <v>3</v>
      </c>
      <c r="E225" t="str">
        <f>IF(Table134[[#This Row],[Pclass]]=1,"First Class",IF(Table134[[#This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IF(Table134[[#This Row],[Survived]]=1,"Survived","Died")</f>
        <v>Survived</v>
      </c>
      <c r="D226">
        <v>1</v>
      </c>
      <c r="E226" t="str">
        <f>IF(Table134[[#This Row],[Pclass]]=1,"First Class",IF(Table134[[#This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IF(Table134[[#This Row],[Survived]]=1,"Survived","Died")</f>
        <v>Died</v>
      </c>
      <c r="D227">
        <v>3</v>
      </c>
      <c r="E227" t="str">
        <f>IF(Table134[[#This Row],[Pclass]]=1,"First Class",IF(Table134[[#This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IF(Table134[[#This Row],[Survived]]=1,"Survived","Died")</f>
        <v>Survived</v>
      </c>
      <c r="D228">
        <v>2</v>
      </c>
      <c r="E228" t="str">
        <f>IF(Table134[[#This Row],[Pclass]]=1,"First Class",IF(Table134[[#This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IF(Table134[[#This Row],[Survived]]=1,"Survived","Died")</f>
        <v>Died</v>
      </c>
      <c r="D229">
        <v>3</v>
      </c>
      <c r="E229" t="str">
        <f>IF(Table134[[#This Row],[Pclass]]=1,"First Class",IF(Table134[[#This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IF(Table134[[#This Row],[Survived]]=1,"Survived","Died")</f>
        <v>Died</v>
      </c>
      <c r="D230">
        <v>2</v>
      </c>
      <c r="E230" t="str">
        <f>IF(Table134[[#This Row],[Pclass]]=1,"First Class",IF(Table134[[#This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IF(Table134[[#This Row],[Survived]]=1,"Survived","Died")</f>
        <v>Died</v>
      </c>
      <c r="D231">
        <v>3</v>
      </c>
      <c r="E231" t="str">
        <f>IF(Table134[[#This Row],[Pclass]]=1,"First Class",IF(Table134[[#This Row],[Pclass]]=2,"Second Class","Third Class"))</f>
        <v>Third Class</v>
      </c>
      <c r="F231" t="s">
        <v>350</v>
      </c>
      <c r="G231" t="s">
        <v>17</v>
      </c>
      <c r="I231">
        <v>3</v>
      </c>
      <c r="J231">
        <v>1</v>
      </c>
      <c r="K231">
        <v>4133</v>
      </c>
      <c r="L231">
        <v>25.466699999999999</v>
      </c>
      <c r="N231" t="s">
        <v>15</v>
      </c>
    </row>
    <row r="232" spans="1:14" x14ac:dyDescent="0.25">
      <c r="A232">
        <v>231</v>
      </c>
      <c r="B232">
        <v>1</v>
      </c>
      <c r="C232" t="str">
        <f>IF(Table134[[#This Row],[Survived]]=1,"Survived","Died")</f>
        <v>Survived</v>
      </c>
      <c r="D232">
        <v>1</v>
      </c>
      <c r="E232" t="str">
        <f>IF(Table134[[#This Row],[Pclass]]=1,"First Class",IF(Table134[[#This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IF(Table134[[#This Row],[Survived]]=1,"Survived","Died")</f>
        <v>Died</v>
      </c>
      <c r="D233">
        <v>3</v>
      </c>
      <c r="E233" t="str">
        <f>IF(Table134[[#This Row],[Pclass]]=1,"First Class",IF(Table134[[#This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IF(Table134[[#This Row],[Survived]]=1,"Survived","Died")</f>
        <v>Died</v>
      </c>
      <c r="D234">
        <v>2</v>
      </c>
      <c r="E234" t="str">
        <f>IF(Table134[[#This Row],[Pclass]]=1,"First Class",IF(Table134[[#This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IF(Table134[[#This Row],[Survived]]=1,"Survived","Died")</f>
        <v>Survived</v>
      </c>
      <c r="D235">
        <v>3</v>
      </c>
      <c r="E235" t="str">
        <f>IF(Table134[[#This Row],[Pclass]]=1,"First Class",IF(Table134[[#This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IF(Table134[[#This Row],[Survived]]=1,"Survived","Died")</f>
        <v>Died</v>
      </c>
      <c r="D236">
        <v>2</v>
      </c>
      <c r="E236" t="str">
        <f>IF(Table134[[#This Row],[Pclass]]=1,"First Class",IF(Table134[[#This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IF(Table134[[#This Row],[Survived]]=1,"Survived","Died")</f>
        <v>Died</v>
      </c>
      <c r="D237">
        <v>3</v>
      </c>
      <c r="E237" t="str">
        <f>IF(Table134[[#This Row],[Pclass]]=1,"First Class",IF(Table134[[#This Row],[Pclass]]=2,"Second Class","Third Class"))</f>
        <v>Third Class</v>
      </c>
      <c r="F237" t="s">
        <v>357</v>
      </c>
      <c r="G237" t="s">
        <v>17</v>
      </c>
      <c r="I237">
        <v>0</v>
      </c>
      <c r="J237">
        <v>0</v>
      </c>
      <c r="K237" t="s">
        <v>358</v>
      </c>
      <c r="L237">
        <v>7.55</v>
      </c>
      <c r="N237" t="s">
        <v>15</v>
      </c>
    </row>
    <row r="238" spans="1:14" x14ac:dyDescent="0.25">
      <c r="A238">
        <v>237</v>
      </c>
      <c r="B238">
        <v>0</v>
      </c>
      <c r="C238" t="str">
        <f>IF(Table134[[#This Row],[Survived]]=1,"Survived","Died")</f>
        <v>Died</v>
      </c>
      <c r="D238">
        <v>2</v>
      </c>
      <c r="E238" t="str">
        <f>IF(Table134[[#This Row],[Pclass]]=1,"First Class",IF(Table134[[#This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IF(Table134[[#This Row],[Survived]]=1,"Survived","Died")</f>
        <v>Survived</v>
      </c>
      <c r="D239">
        <v>2</v>
      </c>
      <c r="E239" t="str">
        <f>IF(Table134[[#This Row],[Pclass]]=1,"First Class",IF(Table134[[#This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IF(Table134[[#This Row],[Survived]]=1,"Survived","Died")</f>
        <v>Died</v>
      </c>
      <c r="D240">
        <v>2</v>
      </c>
      <c r="E240" t="str">
        <f>IF(Table134[[#This Row],[Pclass]]=1,"First Class",IF(Table134[[#This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IF(Table134[[#This Row],[Survived]]=1,"Survived","Died")</f>
        <v>Died</v>
      </c>
      <c r="D241">
        <v>2</v>
      </c>
      <c r="E241" t="str">
        <f>IF(Table134[[#This Row],[Pclass]]=1,"First Class",IF(Table134[[#This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IF(Table134[[#This Row],[Survived]]=1,"Survived","Died")</f>
        <v>Died</v>
      </c>
      <c r="D242">
        <v>3</v>
      </c>
      <c r="E242" t="str">
        <f>IF(Table134[[#This Row],[Pclass]]=1,"First Class",IF(Table134[[#This Row],[Pclass]]=2,"Second Class","Third Class"))</f>
        <v>Third Class</v>
      </c>
      <c r="F242" t="s">
        <v>365</v>
      </c>
      <c r="G242" t="s">
        <v>17</v>
      </c>
      <c r="I242">
        <v>1</v>
      </c>
      <c r="J242">
        <v>0</v>
      </c>
      <c r="K242">
        <v>2665</v>
      </c>
      <c r="L242">
        <v>14.4542</v>
      </c>
      <c r="N242" t="s">
        <v>20</v>
      </c>
    </row>
    <row r="243" spans="1:14" x14ac:dyDescent="0.25">
      <c r="A243">
        <v>242</v>
      </c>
      <c r="B243">
        <v>1</v>
      </c>
      <c r="C243" t="str">
        <f>IF(Table134[[#This Row],[Survived]]=1,"Survived","Died")</f>
        <v>Survived</v>
      </c>
      <c r="D243">
        <v>3</v>
      </c>
      <c r="E243" t="str">
        <f>IF(Table134[[#This Row],[Pclass]]=1,"First Class",IF(Table134[[#This Row],[Pclass]]=2,"Second Class","Third Class"))</f>
        <v>Third Class</v>
      </c>
      <c r="F243" t="s">
        <v>366</v>
      </c>
      <c r="G243" t="s">
        <v>17</v>
      </c>
      <c r="I243">
        <v>1</v>
      </c>
      <c r="J243">
        <v>0</v>
      </c>
      <c r="K243">
        <v>367230</v>
      </c>
      <c r="L243">
        <v>15.5</v>
      </c>
      <c r="N243" t="s">
        <v>27</v>
      </c>
    </row>
    <row r="244" spans="1:14" x14ac:dyDescent="0.25">
      <c r="A244">
        <v>243</v>
      </c>
      <c r="B244">
        <v>0</v>
      </c>
      <c r="C244" t="str">
        <f>IF(Table134[[#This Row],[Survived]]=1,"Survived","Died")</f>
        <v>Died</v>
      </c>
      <c r="D244">
        <v>2</v>
      </c>
      <c r="E244" t="str">
        <f>IF(Table134[[#This Row],[Pclass]]=1,"First Class",IF(Table134[[#This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IF(Table134[[#This Row],[Survived]]=1,"Survived","Died")</f>
        <v>Died</v>
      </c>
      <c r="D245">
        <v>3</v>
      </c>
      <c r="E245" t="str">
        <f>IF(Table134[[#This Row],[Pclass]]=1,"First Class",IF(Table134[[#This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IF(Table134[[#This Row],[Survived]]=1,"Survived","Died")</f>
        <v>Died</v>
      </c>
      <c r="D246">
        <v>3</v>
      </c>
      <c r="E246" t="str">
        <f>IF(Table134[[#This Row],[Pclass]]=1,"First Class",IF(Table134[[#This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IF(Table134[[#This Row],[Survived]]=1,"Survived","Died")</f>
        <v>Died</v>
      </c>
      <c r="D247">
        <v>1</v>
      </c>
      <c r="E247" t="str">
        <f>IF(Table134[[#This Row],[Pclass]]=1,"First Class",IF(Table134[[#This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IF(Table134[[#This Row],[Survived]]=1,"Survived","Died")</f>
        <v>Died</v>
      </c>
      <c r="D248">
        <v>3</v>
      </c>
      <c r="E248" t="str">
        <f>IF(Table134[[#This Row],[Pclass]]=1,"First Class",IF(Table134[[#This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IF(Table134[[#This Row],[Survived]]=1,"Survived","Died")</f>
        <v>Survived</v>
      </c>
      <c r="D249">
        <v>2</v>
      </c>
      <c r="E249" t="str">
        <f>IF(Table134[[#This Row],[Pclass]]=1,"First Class",IF(Table134[[#This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IF(Table134[[#This Row],[Survived]]=1,"Survived","Died")</f>
        <v>Survived</v>
      </c>
      <c r="D250">
        <v>1</v>
      </c>
      <c r="E250" t="str">
        <f>IF(Table134[[#This Row],[Pclass]]=1,"First Class",IF(Table134[[#This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IF(Table134[[#This Row],[Survived]]=1,"Survived","Died")</f>
        <v>Died</v>
      </c>
      <c r="D251">
        <v>2</v>
      </c>
      <c r="E251" t="str">
        <f>IF(Table134[[#This Row],[Pclass]]=1,"First Class",IF(Table134[[#This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IF(Table134[[#This Row],[Survived]]=1,"Survived","Died")</f>
        <v>Died</v>
      </c>
      <c r="D252">
        <v>3</v>
      </c>
      <c r="E252" t="str">
        <f>IF(Table134[[#This Row],[Pclass]]=1,"First Class",IF(Table134[[#This Row],[Pclass]]=2,"Second Class","Third Class"))</f>
        <v>Third Class</v>
      </c>
      <c r="F252" t="s">
        <v>379</v>
      </c>
      <c r="G252" t="s">
        <v>13</v>
      </c>
      <c r="I252">
        <v>0</v>
      </c>
      <c r="J252">
        <v>0</v>
      </c>
      <c r="K252">
        <v>362316</v>
      </c>
      <c r="L252">
        <v>7.25</v>
      </c>
      <c r="N252" t="s">
        <v>15</v>
      </c>
    </row>
    <row r="253" spans="1:14" x14ac:dyDescent="0.25">
      <c r="A253">
        <v>252</v>
      </c>
      <c r="B253">
        <v>0</v>
      </c>
      <c r="C253" t="str">
        <f>IF(Table134[[#This Row],[Survived]]=1,"Survived","Died")</f>
        <v>Died</v>
      </c>
      <c r="D253">
        <v>3</v>
      </c>
      <c r="E253" t="str">
        <f>IF(Table134[[#This Row],[Pclass]]=1,"First Class",IF(Table134[[#This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IF(Table134[[#This Row],[Survived]]=1,"Survived","Died")</f>
        <v>Died</v>
      </c>
      <c r="D254">
        <v>1</v>
      </c>
      <c r="E254" t="str">
        <f>IF(Table134[[#This Row],[Pclass]]=1,"First Class",IF(Table134[[#This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IF(Table134[[#This Row],[Survived]]=1,"Survived","Died")</f>
        <v>Died</v>
      </c>
      <c r="D255">
        <v>3</v>
      </c>
      <c r="E255" t="str">
        <f>IF(Table134[[#This Row],[Pclass]]=1,"First Class",IF(Table134[[#This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IF(Table134[[#This Row],[Survived]]=1,"Survived","Died")</f>
        <v>Died</v>
      </c>
      <c r="D256">
        <v>3</v>
      </c>
      <c r="E256" t="str">
        <f>IF(Table134[[#This Row],[Pclass]]=1,"First Class",IF(Table134[[#This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IF(Table134[[#This Row],[Survived]]=1,"Survived","Died")</f>
        <v>Survived</v>
      </c>
      <c r="D257">
        <v>3</v>
      </c>
      <c r="E257" t="str">
        <f>IF(Table134[[#This Row],[Pclass]]=1,"First Class",IF(Table134[[#This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IF(Table134[[#This Row],[Survived]]=1,"Survived","Died")</f>
        <v>Survived</v>
      </c>
      <c r="D258">
        <v>1</v>
      </c>
      <c r="E258" t="str">
        <f>IF(Table134[[#This Row],[Pclass]]=1,"First Class",IF(Table134[[#This Row],[Pclass]]=2,"Second Class","Third Class"))</f>
        <v>First Class</v>
      </c>
      <c r="F258" t="s">
        <v>387</v>
      </c>
      <c r="G258" t="s">
        <v>17</v>
      </c>
      <c r="I258">
        <v>0</v>
      </c>
      <c r="J258">
        <v>0</v>
      </c>
      <c r="K258" t="s">
        <v>388</v>
      </c>
      <c r="L258">
        <v>79.2</v>
      </c>
      <c r="N258" t="s">
        <v>20</v>
      </c>
    </row>
    <row r="259" spans="1:14" x14ac:dyDescent="0.25">
      <c r="A259">
        <v>258</v>
      </c>
      <c r="B259">
        <v>1</v>
      </c>
      <c r="C259" t="str">
        <f>IF(Table134[[#This Row],[Survived]]=1,"Survived","Died")</f>
        <v>Survived</v>
      </c>
      <c r="D259">
        <v>1</v>
      </c>
      <c r="E259" t="str">
        <f>IF(Table134[[#This Row],[Pclass]]=1,"First Class",IF(Table134[[#This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IF(Table134[[#This Row],[Survived]]=1,"Survived","Died")</f>
        <v>Survived</v>
      </c>
      <c r="D260">
        <v>1</v>
      </c>
      <c r="E260" t="str">
        <f>IF(Table134[[#This Row],[Pclass]]=1,"First Class",IF(Table134[[#This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IF(Table134[[#This Row],[Survived]]=1,"Survived","Died")</f>
        <v>Survived</v>
      </c>
      <c r="D261">
        <v>2</v>
      </c>
      <c r="E261" t="str">
        <f>IF(Table134[[#This Row],[Pclass]]=1,"First Class",IF(Table134[[#This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IF(Table134[[#This Row],[Survived]]=1,"Survived","Died")</f>
        <v>Died</v>
      </c>
      <c r="D262">
        <v>3</v>
      </c>
      <c r="E262" t="str">
        <f>IF(Table134[[#This Row],[Pclass]]=1,"First Class",IF(Table134[[#This Row],[Pclass]]=2,"Second Class","Third Class"))</f>
        <v>Third Class</v>
      </c>
      <c r="F262" t="s">
        <v>394</v>
      </c>
      <c r="G262" t="s">
        <v>13</v>
      </c>
      <c r="I262">
        <v>0</v>
      </c>
      <c r="J262">
        <v>0</v>
      </c>
      <c r="K262">
        <v>384461</v>
      </c>
      <c r="L262">
        <v>7.75</v>
      </c>
      <c r="N262" t="s">
        <v>27</v>
      </c>
    </row>
    <row r="263" spans="1:14" x14ac:dyDescent="0.25">
      <c r="A263">
        <v>262</v>
      </c>
      <c r="B263">
        <v>1</v>
      </c>
      <c r="C263" t="str">
        <f>IF(Table134[[#This Row],[Survived]]=1,"Survived","Died")</f>
        <v>Survived</v>
      </c>
      <c r="D263">
        <v>3</v>
      </c>
      <c r="E263" t="str">
        <f>IF(Table134[[#This Row],[Pclass]]=1,"First Class",IF(Table134[[#This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IF(Table134[[#This Row],[Survived]]=1,"Survived","Died")</f>
        <v>Died</v>
      </c>
      <c r="D264">
        <v>1</v>
      </c>
      <c r="E264" t="str">
        <f>IF(Table134[[#This Row],[Pclass]]=1,"First Class",IF(Table134[[#This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IF(Table134[[#This Row],[Survived]]=1,"Survived","Died")</f>
        <v>Died</v>
      </c>
      <c r="D265">
        <v>1</v>
      </c>
      <c r="E265" t="str">
        <f>IF(Table134[[#This Row],[Pclass]]=1,"First Class",IF(Table134[[#This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IF(Table134[[#This Row],[Survived]]=1,"Survived","Died")</f>
        <v>Died</v>
      </c>
      <c r="D266">
        <v>3</v>
      </c>
      <c r="E266" t="str">
        <f>IF(Table134[[#This Row],[Pclass]]=1,"First Class",IF(Table134[[#This Row],[Pclass]]=2,"Second Class","Third Class"))</f>
        <v>Third Class</v>
      </c>
      <c r="F266" t="s">
        <v>400</v>
      </c>
      <c r="G266" t="s">
        <v>17</v>
      </c>
      <c r="I266">
        <v>0</v>
      </c>
      <c r="J266">
        <v>0</v>
      </c>
      <c r="K266">
        <v>382649</v>
      </c>
      <c r="L266">
        <v>7.75</v>
      </c>
      <c r="N266" t="s">
        <v>27</v>
      </c>
    </row>
    <row r="267" spans="1:14" x14ac:dyDescent="0.25">
      <c r="A267">
        <v>266</v>
      </c>
      <c r="B267">
        <v>0</v>
      </c>
      <c r="C267" t="str">
        <f>IF(Table134[[#This Row],[Survived]]=1,"Survived","Died")</f>
        <v>Died</v>
      </c>
      <c r="D267">
        <v>2</v>
      </c>
      <c r="E267" t="str">
        <f>IF(Table134[[#This Row],[Pclass]]=1,"First Class",IF(Table134[[#This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IF(Table134[[#This Row],[Survived]]=1,"Survived","Died")</f>
        <v>Died</v>
      </c>
      <c r="D268">
        <v>3</v>
      </c>
      <c r="E268" t="str">
        <f>IF(Table134[[#This Row],[Pclass]]=1,"First Class",IF(Table134[[#This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IF(Table134[[#This Row],[Survived]]=1,"Survived","Died")</f>
        <v>Survived</v>
      </c>
      <c r="D269">
        <v>3</v>
      </c>
      <c r="E269" t="str">
        <f>IF(Table134[[#This Row],[Pclass]]=1,"First Class",IF(Table134[[#This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IF(Table134[[#This Row],[Survived]]=1,"Survived","Died")</f>
        <v>Survived</v>
      </c>
      <c r="D270">
        <v>1</v>
      </c>
      <c r="E270" t="str">
        <f>IF(Table134[[#This Row],[Pclass]]=1,"First Class",IF(Table134[[#This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IF(Table134[[#This Row],[Survived]]=1,"Survived","Died")</f>
        <v>Survived</v>
      </c>
      <c r="D271">
        <v>1</v>
      </c>
      <c r="E271" t="str">
        <f>IF(Table134[[#This Row],[Pclass]]=1,"First Class",IF(Table134[[#This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IF(Table134[[#This Row],[Survived]]=1,"Survived","Died")</f>
        <v>Died</v>
      </c>
      <c r="D272">
        <v>1</v>
      </c>
      <c r="E272" t="str">
        <f>IF(Table134[[#This Row],[Pclass]]=1,"First Class",IF(Table134[[#This Row],[Pclass]]=2,"Second Class","Third Class"))</f>
        <v>First Class</v>
      </c>
      <c r="F272" t="s">
        <v>411</v>
      </c>
      <c r="G272" t="s">
        <v>13</v>
      </c>
      <c r="I272">
        <v>0</v>
      </c>
      <c r="J272">
        <v>0</v>
      </c>
      <c r="K272">
        <v>113798</v>
      </c>
      <c r="L272">
        <v>31</v>
      </c>
      <c r="N272" t="s">
        <v>15</v>
      </c>
    </row>
    <row r="273" spans="1:14" x14ac:dyDescent="0.25">
      <c r="A273">
        <v>272</v>
      </c>
      <c r="B273">
        <v>1</v>
      </c>
      <c r="C273" t="str">
        <f>IF(Table134[[#This Row],[Survived]]=1,"Survived","Died")</f>
        <v>Survived</v>
      </c>
      <c r="D273">
        <v>3</v>
      </c>
      <c r="E273" t="str">
        <f>IF(Table134[[#This Row],[Pclass]]=1,"First Class",IF(Table134[[#This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IF(Table134[[#This Row],[Survived]]=1,"Survived","Died")</f>
        <v>Survived</v>
      </c>
      <c r="D274">
        <v>2</v>
      </c>
      <c r="E274" t="str">
        <f>IF(Table134[[#This Row],[Pclass]]=1,"First Class",IF(Table134[[#This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IF(Table134[[#This Row],[Survived]]=1,"Survived","Died")</f>
        <v>Died</v>
      </c>
      <c r="D275">
        <v>1</v>
      </c>
      <c r="E275" t="str">
        <f>IF(Table134[[#This Row],[Pclass]]=1,"First Class",IF(Table134[[#This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IF(Table134[[#This Row],[Survived]]=1,"Survived","Died")</f>
        <v>Survived</v>
      </c>
      <c r="D276">
        <v>3</v>
      </c>
      <c r="E276" t="str">
        <f>IF(Table134[[#This Row],[Pclass]]=1,"First Class",IF(Table134[[#This Row],[Pclass]]=2,"Second Class","Third Class"))</f>
        <v>Third Class</v>
      </c>
      <c r="F276" t="s">
        <v>417</v>
      </c>
      <c r="G276" t="s">
        <v>17</v>
      </c>
      <c r="I276">
        <v>0</v>
      </c>
      <c r="J276">
        <v>0</v>
      </c>
      <c r="K276">
        <v>370375</v>
      </c>
      <c r="L276">
        <v>7.75</v>
      </c>
      <c r="N276" t="s">
        <v>27</v>
      </c>
    </row>
    <row r="277" spans="1:14" x14ac:dyDescent="0.25">
      <c r="A277">
        <v>276</v>
      </c>
      <c r="B277">
        <v>1</v>
      </c>
      <c r="C277" t="str">
        <f>IF(Table134[[#This Row],[Survived]]=1,"Survived","Died")</f>
        <v>Survived</v>
      </c>
      <c r="D277">
        <v>1</v>
      </c>
      <c r="E277" t="str">
        <f>IF(Table134[[#This Row],[Pclass]]=1,"First Class",IF(Table134[[#This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IF(Table134[[#This Row],[Survived]]=1,"Survived","Died")</f>
        <v>Died</v>
      </c>
      <c r="D278">
        <v>3</v>
      </c>
      <c r="E278" t="str">
        <f>IF(Table134[[#This Row],[Pclass]]=1,"First Class",IF(Table134[[#This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IF(Table134[[#This Row],[Survived]]=1,"Survived","Died")</f>
        <v>Died</v>
      </c>
      <c r="D279">
        <v>2</v>
      </c>
      <c r="E279" t="str">
        <f>IF(Table134[[#This Row],[Pclass]]=1,"First Class",IF(Table134[[#This Row],[Pclass]]=2,"Second Class","Third Class"))</f>
        <v>Second Class</v>
      </c>
      <c r="F279" t="s">
        <v>421</v>
      </c>
      <c r="G279" t="s">
        <v>13</v>
      </c>
      <c r="I279">
        <v>0</v>
      </c>
      <c r="J279">
        <v>0</v>
      </c>
      <c r="K279">
        <v>239853</v>
      </c>
      <c r="L279">
        <v>0</v>
      </c>
      <c r="N279" t="s">
        <v>15</v>
      </c>
    </row>
    <row r="280" spans="1:14" x14ac:dyDescent="0.25">
      <c r="A280">
        <v>279</v>
      </c>
      <c r="B280">
        <v>0</v>
      </c>
      <c r="C280" t="str">
        <f>IF(Table134[[#This Row],[Survived]]=1,"Survived","Died")</f>
        <v>Died</v>
      </c>
      <c r="D280">
        <v>3</v>
      </c>
      <c r="E280" t="str">
        <f>IF(Table134[[#This Row],[Pclass]]=1,"First Class",IF(Table134[[#This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IF(Table134[[#This Row],[Survived]]=1,"Survived","Died")</f>
        <v>Survived</v>
      </c>
      <c r="D281">
        <v>3</v>
      </c>
      <c r="E281" t="str">
        <f>IF(Table134[[#This Row],[Pclass]]=1,"First Class",IF(Table134[[#This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IF(Table134[[#This Row],[Survived]]=1,"Survived","Died")</f>
        <v>Died</v>
      </c>
      <c r="D282">
        <v>3</v>
      </c>
      <c r="E282" t="str">
        <f>IF(Table134[[#This Row],[Pclass]]=1,"First Class",IF(Table134[[#This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IF(Table134[[#This Row],[Survived]]=1,"Survived","Died")</f>
        <v>Died</v>
      </c>
      <c r="D283">
        <v>3</v>
      </c>
      <c r="E283" t="str">
        <f>IF(Table134[[#This Row],[Pclass]]=1,"First Class",IF(Table134[[#This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IF(Table134[[#This Row],[Survived]]=1,"Survived","Died")</f>
        <v>Died</v>
      </c>
      <c r="D284">
        <v>3</v>
      </c>
      <c r="E284" t="str">
        <f>IF(Table134[[#This Row],[Pclass]]=1,"First Class",IF(Table134[[#This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IF(Table134[[#This Row],[Survived]]=1,"Survived","Died")</f>
        <v>Survived</v>
      </c>
      <c r="D285">
        <v>3</v>
      </c>
      <c r="E285" t="str">
        <f>IF(Table134[[#This Row],[Pclass]]=1,"First Class",IF(Table134[[#This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IF(Table134[[#This Row],[Survived]]=1,"Survived","Died")</f>
        <v>Died</v>
      </c>
      <c r="D286">
        <v>1</v>
      </c>
      <c r="E286" t="str">
        <f>IF(Table134[[#This Row],[Pclass]]=1,"First Class",IF(Table134[[#This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IF(Table134[[#This Row],[Survived]]=1,"Survived","Died")</f>
        <v>Died</v>
      </c>
      <c r="D287">
        <v>3</v>
      </c>
      <c r="E287" t="str">
        <f>IF(Table134[[#This Row],[Pclass]]=1,"First Class",IF(Table134[[#This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IF(Table134[[#This Row],[Survived]]=1,"Survived","Died")</f>
        <v>Survived</v>
      </c>
      <c r="D288">
        <v>3</v>
      </c>
      <c r="E288" t="str">
        <f>IF(Table134[[#This Row],[Pclass]]=1,"First Class",IF(Table134[[#This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IF(Table134[[#This Row],[Survived]]=1,"Survived","Died")</f>
        <v>Died</v>
      </c>
      <c r="D289">
        <v>3</v>
      </c>
      <c r="E289" t="str">
        <f>IF(Table134[[#This Row],[Pclass]]=1,"First Class",IF(Table134[[#This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IF(Table134[[#This Row],[Survived]]=1,"Survived","Died")</f>
        <v>Survived</v>
      </c>
      <c r="D290">
        <v>2</v>
      </c>
      <c r="E290" t="str">
        <f>IF(Table134[[#This Row],[Pclass]]=1,"First Class",IF(Table134[[#This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IF(Table134[[#This Row],[Survived]]=1,"Survived","Died")</f>
        <v>Survived</v>
      </c>
      <c r="D291">
        <v>3</v>
      </c>
      <c r="E291" t="str">
        <f>IF(Table134[[#This Row],[Pclass]]=1,"First Class",IF(Table134[[#This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IF(Table134[[#This Row],[Survived]]=1,"Survived","Died")</f>
        <v>Survived</v>
      </c>
      <c r="D292">
        <v>1</v>
      </c>
      <c r="E292" t="str">
        <f>IF(Table134[[#This Row],[Pclass]]=1,"First Class",IF(Table134[[#This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IF(Table134[[#This Row],[Survived]]=1,"Survived","Died")</f>
        <v>Survived</v>
      </c>
      <c r="D293">
        <v>1</v>
      </c>
      <c r="E293" t="str">
        <f>IF(Table134[[#This Row],[Pclass]]=1,"First Class",IF(Table134[[#This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IF(Table134[[#This Row],[Survived]]=1,"Survived","Died")</f>
        <v>Died</v>
      </c>
      <c r="D294">
        <v>2</v>
      </c>
      <c r="E294" t="str">
        <f>IF(Table134[[#This Row],[Pclass]]=1,"First Class",IF(Table134[[#This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IF(Table134[[#This Row],[Survived]]=1,"Survived","Died")</f>
        <v>Died</v>
      </c>
      <c r="D295">
        <v>3</v>
      </c>
      <c r="E295" t="str">
        <f>IF(Table134[[#This Row],[Pclass]]=1,"First Class",IF(Table134[[#This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IF(Table134[[#This Row],[Survived]]=1,"Survived","Died")</f>
        <v>Died</v>
      </c>
      <c r="D296">
        <v>3</v>
      </c>
      <c r="E296" t="str">
        <f>IF(Table134[[#This Row],[Pclass]]=1,"First Class",IF(Table134[[#This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IF(Table134[[#This Row],[Survived]]=1,"Survived","Died")</f>
        <v>Died</v>
      </c>
      <c r="D297">
        <v>1</v>
      </c>
      <c r="E297" t="str">
        <f>IF(Table134[[#This Row],[Pclass]]=1,"First Class",IF(Table134[[#This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IF(Table134[[#This Row],[Survived]]=1,"Survived","Died")</f>
        <v>Died</v>
      </c>
      <c r="D298">
        <v>3</v>
      </c>
      <c r="E298" t="str">
        <f>IF(Table134[[#This Row],[Pclass]]=1,"First Class",IF(Table134[[#This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IF(Table134[[#This Row],[Survived]]=1,"Survived","Died")</f>
        <v>Died</v>
      </c>
      <c r="D299">
        <v>1</v>
      </c>
      <c r="E299" t="str">
        <f>IF(Table134[[#This Row],[Pclass]]=1,"First Class",IF(Table134[[#This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IF(Table134[[#This Row],[Survived]]=1,"Survived","Died")</f>
        <v>Survived</v>
      </c>
      <c r="D300">
        <v>1</v>
      </c>
      <c r="E300" t="str">
        <f>IF(Table134[[#This Row],[Pclass]]=1,"First Class",IF(Table134[[#This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IF(Table134[[#This Row],[Survived]]=1,"Survived","Died")</f>
        <v>Survived</v>
      </c>
      <c r="D301">
        <v>1</v>
      </c>
      <c r="E301" t="str">
        <f>IF(Table134[[#This Row],[Pclass]]=1,"First Class",IF(Table134[[#This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IF(Table134[[#This Row],[Survived]]=1,"Survived","Died")</f>
        <v>Survived</v>
      </c>
      <c r="D302">
        <v>3</v>
      </c>
      <c r="E302" t="str">
        <f>IF(Table134[[#This Row],[Pclass]]=1,"First Class",IF(Table134[[#This Row],[Pclass]]=2,"Second Class","Third Class"))</f>
        <v>Third Class</v>
      </c>
      <c r="F302" t="s">
        <v>453</v>
      </c>
      <c r="G302" t="s">
        <v>17</v>
      </c>
      <c r="I302">
        <v>0</v>
      </c>
      <c r="J302">
        <v>0</v>
      </c>
      <c r="K302">
        <v>9234</v>
      </c>
      <c r="L302">
        <v>7.75</v>
      </c>
      <c r="N302" t="s">
        <v>27</v>
      </c>
    </row>
    <row r="303" spans="1:14" x14ac:dyDescent="0.25">
      <c r="A303">
        <v>302</v>
      </c>
      <c r="B303">
        <v>1</v>
      </c>
      <c r="C303" t="str">
        <f>IF(Table134[[#This Row],[Survived]]=1,"Survived","Died")</f>
        <v>Survived</v>
      </c>
      <c r="D303">
        <v>3</v>
      </c>
      <c r="E303" t="str">
        <f>IF(Table134[[#This Row],[Pclass]]=1,"First Class",IF(Table134[[#This Row],[Pclass]]=2,"Second Class","Third Class"))</f>
        <v>Third Class</v>
      </c>
      <c r="F303" t="s">
        <v>454</v>
      </c>
      <c r="G303" t="s">
        <v>13</v>
      </c>
      <c r="I303">
        <v>2</v>
      </c>
      <c r="J303">
        <v>0</v>
      </c>
      <c r="K303">
        <v>367226</v>
      </c>
      <c r="L303">
        <v>23.25</v>
      </c>
      <c r="N303" t="s">
        <v>27</v>
      </c>
    </row>
    <row r="304" spans="1:14" x14ac:dyDescent="0.25">
      <c r="A304">
        <v>303</v>
      </c>
      <c r="B304">
        <v>0</v>
      </c>
      <c r="C304" t="str">
        <f>IF(Table134[[#This Row],[Survived]]=1,"Survived","Died")</f>
        <v>Died</v>
      </c>
      <c r="D304">
        <v>3</v>
      </c>
      <c r="E304" t="str">
        <f>IF(Table134[[#This Row],[Pclass]]=1,"First Class",IF(Table134[[#This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IF(Table134[[#This Row],[Survived]]=1,"Survived","Died")</f>
        <v>Survived</v>
      </c>
      <c r="D305">
        <v>2</v>
      </c>
      <c r="E305" t="str">
        <f>IF(Table134[[#This Row],[Pclass]]=1,"First Class",IF(Table134[[#This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IF(Table134[[#This Row],[Survived]]=1,"Survived","Died")</f>
        <v>Died</v>
      </c>
      <c r="D306">
        <v>3</v>
      </c>
      <c r="E306" t="str">
        <f>IF(Table134[[#This Row],[Pclass]]=1,"First Class",IF(Table134[[#This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IF(Table134[[#This Row],[Survived]]=1,"Survived","Died")</f>
        <v>Survived</v>
      </c>
      <c r="D307">
        <v>1</v>
      </c>
      <c r="E307" t="str">
        <f>IF(Table134[[#This Row],[Pclass]]=1,"First Class",IF(Table134[[#This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IF(Table134[[#This Row],[Survived]]=1,"Survived","Died")</f>
        <v>Survived</v>
      </c>
      <c r="D308">
        <v>1</v>
      </c>
      <c r="E308" t="str">
        <f>IF(Table134[[#This Row],[Pclass]]=1,"First Class",IF(Table134[[#This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IF(Table134[[#This Row],[Survived]]=1,"Survived","Died")</f>
        <v>Survived</v>
      </c>
      <c r="D309">
        <v>1</v>
      </c>
      <c r="E309" t="str">
        <f>IF(Table134[[#This Row],[Pclass]]=1,"First Class",IF(Table134[[#This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IF(Table134[[#This Row],[Survived]]=1,"Survived","Died")</f>
        <v>Died</v>
      </c>
      <c r="D310">
        <v>2</v>
      </c>
      <c r="E310" t="str">
        <f>IF(Table134[[#This Row],[Pclass]]=1,"First Class",IF(Table134[[#This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IF(Table134[[#This Row],[Survived]]=1,"Survived","Died")</f>
        <v>Survived</v>
      </c>
      <c r="D311">
        <v>1</v>
      </c>
      <c r="E311" t="str">
        <f>IF(Table134[[#This Row],[Pclass]]=1,"First Class",IF(Table134[[#This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IF(Table134[[#This Row],[Survived]]=1,"Survived","Died")</f>
        <v>Survived</v>
      </c>
      <c r="D312">
        <v>1</v>
      </c>
      <c r="E312" t="str">
        <f>IF(Table134[[#This Row],[Pclass]]=1,"First Class",IF(Table134[[#This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IF(Table134[[#This Row],[Survived]]=1,"Survived","Died")</f>
        <v>Survived</v>
      </c>
      <c r="D313">
        <v>1</v>
      </c>
      <c r="E313" t="str">
        <f>IF(Table134[[#This Row],[Pclass]]=1,"First Class",IF(Table134[[#This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IF(Table134[[#This Row],[Survived]]=1,"Survived","Died")</f>
        <v>Died</v>
      </c>
      <c r="D314">
        <v>2</v>
      </c>
      <c r="E314" t="str">
        <f>IF(Table134[[#This Row],[Pclass]]=1,"First Class",IF(Table134[[#This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IF(Table134[[#This Row],[Survived]]=1,"Survived","Died")</f>
        <v>Died</v>
      </c>
      <c r="D315">
        <v>3</v>
      </c>
      <c r="E315" t="str">
        <f>IF(Table134[[#This Row],[Pclass]]=1,"First Class",IF(Table134[[#This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IF(Table134[[#This Row],[Survived]]=1,"Survived","Died")</f>
        <v>Died</v>
      </c>
      <c r="D316">
        <v>2</v>
      </c>
      <c r="E316" t="str">
        <f>IF(Table134[[#This Row],[Pclass]]=1,"First Class",IF(Table134[[#This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IF(Table134[[#This Row],[Survived]]=1,"Survived","Died")</f>
        <v>Survived</v>
      </c>
      <c r="D317">
        <v>3</v>
      </c>
      <c r="E317" t="str">
        <f>IF(Table134[[#This Row],[Pclass]]=1,"First Class",IF(Table134[[#This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IF(Table134[[#This Row],[Survived]]=1,"Survived","Died")</f>
        <v>Survived</v>
      </c>
      <c r="D318">
        <v>2</v>
      </c>
      <c r="E318" t="str">
        <f>IF(Table134[[#This Row],[Pclass]]=1,"First Class",IF(Table134[[#This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IF(Table134[[#This Row],[Survived]]=1,"Survived","Died")</f>
        <v>Died</v>
      </c>
      <c r="D319">
        <v>2</v>
      </c>
      <c r="E319" t="str">
        <f>IF(Table134[[#This Row],[Pclass]]=1,"First Class",IF(Table134[[#This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IF(Table134[[#This Row],[Survived]]=1,"Survived","Died")</f>
        <v>Survived</v>
      </c>
      <c r="D320">
        <v>1</v>
      </c>
      <c r="E320" t="str">
        <f>IF(Table134[[#This Row],[Pclass]]=1,"First Class",IF(Table134[[#This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IF(Table134[[#This Row],[Survived]]=1,"Survived","Died")</f>
        <v>Survived</v>
      </c>
      <c r="D321">
        <v>1</v>
      </c>
      <c r="E321" t="str">
        <f>IF(Table134[[#This Row],[Pclass]]=1,"First Class",IF(Table134[[#This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IF(Table134[[#This Row],[Survived]]=1,"Survived","Died")</f>
        <v>Died</v>
      </c>
      <c r="D322">
        <v>3</v>
      </c>
      <c r="E322" t="str">
        <f>IF(Table134[[#This Row],[Pclass]]=1,"First Class",IF(Table134[[#This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IF(Table134[[#This Row],[Survived]]=1,"Survived","Died")</f>
        <v>Died</v>
      </c>
      <c r="D323">
        <v>3</v>
      </c>
      <c r="E323" t="str">
        <f>IF(Table134[[#This Row],[Pclass]]=1,"First Class",IF(Table134[[#This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IF(Table134[[#This Row],[Survived]]=1,"Survived","Died")</f>
        <v>Survived</v>
      </c>
      <c r="D324">
        <v>2</v>
      </c>
      <c r="E324" t="str">
        <f>IF(Table134[[#This Row],[Pclass]]=1,"First Class",IF(Table134[[#This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IF(Table134[[#This Row],[Survived]]=1,"Survived","Died")</f>
        <v>Survived</v>
      </c>
      <c r="D325">
        <v>2</v>
      </c>
      <c r="E325" t="str">
        <f>IF(Table134[[#This Row],[Pclass]]=1,"First Class",IF(Table134[[#This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IF(Table134[[#This Row],[Survived]]=1,"Survived","Died")</f>
        <v>Died</v>
      </c>
      <c r="D326">
        <v>3</v>
      </c>
      <c r="E326" t="str">
        <f>IF(Table134[[#This Row],[Pclass]]=1,"First Class",IF(Table134[[#This Row],[Pclass]]=2,"Second Class","Third Class"))</f>
        <v>Third Class</v>
      </c>
      <c r="F326" t="s">
        <v>490</v>
      </c>
      <c r="G326" t="s">
        <v>13</v>
      </c>
      <c r="I326">
        <v>8</v>
      </c>
      <c r="J326">
        <v>2</v>
      </c>
      <c r="K326" t="s">
        <v>251</v>
      </c>
      <c r="L326">
        <v>69.55</v>
      </c>
      <c r="N326" t="s">
        <v>15</v>
      </c>
    </row>
    <row r="327" spans="1:14" x14ac:dyDescent="0.25">
      <c r="A327">
        <v>326</v>
      </c>
      <c r="B327">
        <v>1</v>
      </c>
      <c r="C327" t="str">
        <f>IF(Table134[[#This Row],[Survived]]=1,"Survived","Died")</f>
        <v>Survived</v>
      </c>
      <c r="D327">
        <v>1</v>
      </c>
      <c r="E327" t="str">
        <f>IF(Table134[[#This Row],[Pclass]]=1,"First Class",IF(Table134[[#This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IF(Table134[[#This Row],[Survived]]=1,"Survived","Died")</f>
        <v>Died</v>
      </c>
      <c r="D328">
        <v>3</v>
      </c>
      <c r="E328" t="str">
        <f>IF(Table134[[#This Row],[Pclass]]=1,"First Class",IF(Table134[[#This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IF(Table134[[#This Row],[Survived]]=1,"Survived","Died")</f>
        <v>Survived</v>
      </c>
      <c r="D329">
        <v>2</v>
      </c>
      <c r="E329" t="str">
        <f>IF(Table134[[#This Row],[Pclass]]=1,"First Class",IF(Table134[[#This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IF(Table134[[#This Row],[Survived]]=1,"Survived","Died")</f>
        <v>Survived</v>
      </c>
      <c r="D330">
        <v>3</v>
      </c>
      <c r="E330" t="str">
        <f>IF(Table134[[#This Row],[Pclass]]=1,"First Class",IF(Table134[[#This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IF(Table134[[#This Row],[Survived]]=1,"Survived","Died")</f>
        <v>Survived</v>
      </c>
      <c r="D331">
        <v>1</v>
      </c>
      <c r="E331" t="str">
        <f>IF(Table134[[#This Row],[Pclass]]=1,"First Class",IF(Table134[[#This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IF(Table134[[#This Row],[Survived]]=1,"Survived","Died")</f>
        <v>Survived</v>
      </c>
      <c r="D332">
        <v>3</v>
      </c>
      <c r="E332" t="str">
        <f>IF(Table134[[#This Row],[Pclass]]=1,"First Class",IF(Table134[[#This Row],[Pclass]]=2,"Second Class","Third Class"))</f>
        <v>Third Class</v>
      </c>
      <c r="F332" t="s">
        <v>498</v>
      </c>
      <c r="G332" t="s">
        <v>17</v>
      </c>
      <c r="I332">
        <v>2</v>
      </c>
      <c r="J332">
        <v>0</v>
      </c>
      <c r="K332">
        <v>367226</v>
      </c>
      <c r="L332">
        <v>23.25</v>
      </c>
      <c r="N332" t="s">
        <v>27</v>
      </c>
    </row>
    <row r="333" spans="1:14" x14ac:dyDescent="0.25">
      <c r="A333">
        <v>332</v>
      </c>
      <c r="B333">
        <v>0</v>
      </c>
      <c r="C333" t="str">
        <f>IF(Table134[[#This Row],[Survived]]=1,"Survived","Died")</f>
        <v>Died</v>
      </c>
      <c r="D333">
        <v>1</v>
      </c>
      <c r="E333" t="str">
        <f>IF(Table134[[#This Row],[Pclass]]=1,"First Class",IF(Table134[[#This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IF(Table134[[#This Row],[Survived]]=1,"Survived","Died")</f>
        <v>Died</v>
      </c>
      <c r="D334">
        <v>1</v>
      </c>
      <c r="E334" t="str">
        <f>IF(Table134[[#This Row],[Pclass]]=1,"First Class",IF(Table134[[#This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IF(Table134[[#This Row],[Survived]]=1,"Survived","Died")</f>
        <v>Died</v>
      </c>
      <c r="D335">
        <v>3</v>
      </c>
      <c r="E335" t="str">
        <f>IF(Table134[[#This Row],[Pclass]]=1,"First Class",IF(Table134[[#This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IF(Table134[[#This Row],[Survived]]=1,"Survived","Died")</f>
        <v>Survived</v>
      </c>
      <c r="D336">
        <v>1</v>
      </c>
      <c r="E336" t="str">
        <f>IF(Table134[[#This Row],[Pclass]]=1,"First Class",IF(Table134[[#This Row],[Pclass]]=2,"Second Class","Third Class"))</f>
        <v>First Class</v>
      </c>
      <c r="F336" t="s">
        <v>504</v>
      </c>
      <c r="G336" t="s">
        <v>17</v>
      </c>
      <c r="I336">
        <v>1</v>
      </c>
      <c r="J336">
        <v>0</v>
      </c>
      <c r="K336" t="s">
        <v>505</v>
      </c>
      <c r="L336">
        <v>133.65</v>
      </c>
      <c r="N336" t="s">
        <v>15</v>
      </c>
    </row>
    <row r="337" spans="1:14" x14ac:dyDescent="0.25">
      <c r="A337">
        <v>336</v>
      </c>
      <c r="B337">
        <v>0</v>
      </c>
      <c r="C337" t="str">
        <f>IF(Table134[[#This Row],[Survived]]=1,"Survived","Died")</f>
        <v>Died</v>
      </c>
      <c r="D337">
        <v>3</v>
      </c>
      <c r="E337" t="str">
        <f>IF(Table134[[#This Row],[Pclass]]=1,"First Class",IF(Table134[[#This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IF(Table134[[#This Row],[Survived]]=1,"Survived","Died")</f>
        <v>Died</v>
      </c>
      <c r="D338">
        <v>1</v>
      </c>
      <c r="E338" t="str">
        <f>IF(Table134[[#This Row],[Pclass]]=1,"First Class",IF(Table134[[#This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IF(Table134[[#This Row],[Survived]]=1,"Survived","Died")</f>
        <v>Survived</v>
      </c>
      <c r="D339">
        <v>1</v>
      </c>
      <c r="E339" t="str">
        <f>IF(Table134[[#This Row],[Pclass]]=1,"First Class",IF(Table134[[#This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IF(Table134[[#This Row],[Survived]]=1,"Survived","Died")</f>
        <v>Survived</v>
      </c>
      <c r="D340">
        <v>3</v>
      </c>
      <c r="E340" t="str">
        <f>IF(Table134[[#This Row],[Pclass]]=1,"First Class",IF(Table134[[#This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IF(Table134[[#This Row],[Survived]]=1,"Survived","Died")</f>
        <v>Died</v>
      </c>
      <c r="D341">
        <v>1</v>
      </c>
      <c r="E341" t="str">
        <f>IF(Table134[[#This Row],[Pclass]]=1,"First Class",IF(Table134[[#This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IF(Table134[[#This Row],[Survived]]=1,"Survived","Died")</f>
        <v>Survived</v>
      </c>
      <c r="D342">
        <v>2</v>
      </c>
      <c r="E342" t="str">
        <f>IF(Table134[[#This Row],[Pclass]]=1,"First Class",IF(Table134[[#This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IF(Table134[[#This Row],[Survived]]=1,"Survived","Died")</f>
        <v>Survived</v>
      </c>
      <c r="D343">
        <v>1</v>
      </c>
      <c r="E343" t="str">
        <f>IF(Table134[[#This Row],[Pclass]]=1,"First Class",IF(Table134[[#This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IF(Table134[[#This Row],[Survived]]=1,"Survived","Died")</f>
        <v>Died</v>
      </c>
      <c r="D344">
        <v>2</v>
      </c>
      <c r="E344" t="str">
        <f>IF(Table134[[#This Row],[Pclass]]=1,"First Class",IF(Table134[[#This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IF(Table134[[#This Row],[Survived]]=1,"Survived","Died")</f>
        <v>Died</v>
      </c>
      <c r="D345">
        <v>2</v>
      </c>
      <c r="E345" t="str">
        <f>IF(Table134[[#This Row],[Pclass]]=1,"First Class",IF(Table134[[#This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IF(Table134[[#This Row],[Survived]]=1,"Survived","Died")</f>
        <v>Died</v>
      </c>
      <c r="D346">
        <v>2</v>
      </c>
      <c r="E346" t="str">
        <f>IF(Table134[[#This Row],[Pclass]]=1,"First Class",IF(Table134[[#This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IF(Table134[[#This Row],[Survived]]=1,"Survived","Died")</f>
        <v>Survived</v>
      </c>
      <c r="D347">
        <v>2</v>
      </c>
      <c r="E347" t="str">
        <f>IF(Table134[[#This Row],[Pclass]]=1,"First Class",IF(Table134[[#This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IF(Table134[[#This Row],[Survived]]=1,"Survived","Died")</f>
        <v>Survived</v>
      </c>
      <c r="D348">
        <v>2</v>
      </c>
      <c r="E348" t="str">
        <f>IF(Table134[[#This Row],[Pclass]]=1,"First Class",IF(Table134[[#This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IF(Table134[[#This Row],[Survived]]=1,"Survived","Died")</f>
        <v>Survived</v>
      </c>
      <c r="D349">
        <v>3</v>
      </c>
      <c r="E349" t="str">
        <f>IF(Table134[[#This Row],[Pclass]]=1,"First Class",IF(Table134[[#This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IF(Table134[[#This Row],[Survived]]=1,"Survived","Died")</f>
        <v>Survived</v>
      </c>
      <c r="D350">
        <v>3</v>
      </c>
      <c r="E350" t="str">
        <f>IF(Table134[[#This Row],[Pclass]]=1,"First Class",IF(Table134[[#This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IF(Table134[[#This Row],[Survived]]=1,"Survived","Died")</f>
        <v>Died</v>
      </c>
      <c r="D351">
        <v>3</v>
      </c>
      <c r="E351" t="str">
        <f>IF(Table134[[#This Row],[Pclass]]=1,"First Class",IF(Table134[[#This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IF(Table134[[#This Row],[Survived]]=1,"Survived","Died")</f>
        <v>Died</v>
      </c>
      <c r="D352">
        <v>3</v>
      </c>
      <c r="E352" t="str">
        <f>IF(Table134[[#This Row],[Pclass]]=1,"First Class",IF(Table134[[#This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IF(Table134[[#This Row],[Survived]]=1,"Survived","Died")</f>
        <v>Died</v>
      </c>
      <c r="D353">
        <v>1</v>
      </c>
      <c r="E353" t="str">
        <f>IF(Table134[[#This Row],[Pclass]]=1,"First Class",IF(Table134[[#This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IF(Table134[[#This Row],[Survived]]=1,"Survived","Died")</f>
        <v>Died</v>
      </c>
      <c r="D354">
        <v>3</v>
      </c>
      <c r="E354" t="str">
        <f>IF(Table134[[#This Row],[Pclass]]=1,"First Class",IF(Table134[[#This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IF(Table134[[#This Row],[Survived]]=1,"Survived","Died")</f>
        <v>Died</v>
      </c>
      <c r="D355">
        <v>3</v>
      </c>
      <c r="E355" t="str">
        <f>IF(Table134[[#This Row],[Pclass]]=1,"First Class",IF(Table134[[#This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IF(Table134[[#This Row],[Survived]]=1,"Survived","Died")</f>
        <v>Died</v>
      </c>
      <c r="D356">
        <v>3</v>
      </c>
      <c r="E356" t="str">
        <f>IF(Table134[[#This Row],[Pclass]]=1,"First Class",IF(Table134[[#This Row],[Pclass]]=2,"Second Class","Third Class"))</f>
        <v>Third Class</v>
      </c>
      <c r="F356" t="s">
        <v>529</v>
      </c>
      <c r="G356" t="s">
        <v>13</v>
      </c>
      <c r="I356">
        <v>0</v>
      </c>
      <c r="J356">
        <v>0</v>
      </c>
      <c r="K356">
        <v>2647</v>
      </c>
      <c r="L356">
        <v>7.2249999999999996</v>
      </c>
      <c r="N356" t="s">
        <v>20</v>
      </c>
    </row>
    <row r="357" spans="1:14" x14ac:dyDescent="0.25">
      <c r="A357">
        <v>356</v>
      </c>
      <c r="B357">
        <v>0</v>
      </c>
      <c r="C357" t="str">
        <f>IF(Table134[[#This Row],[Survived]]=1,"Survived","Died")</f>
        <v>Died</v>
      </c>
      <c r="D357">
        <v>3</v>
      </c>
      <c r="E357" t="str">
        <f>IF(Table134[[#This Row],[Pclass]]=1,"First Class",IF(Table134[[#This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IF(Table134[[#This Row],[Survived]]=1,"Survived","Died")</f>
        <v>Survived</v>
      </c>
      <c r="D358">
        <v>1</v>
      </c>
      <c r="E358" t="str">
        <f>IF(Table134[[#This Row],[Pclass]]=1,"First Class",IF(Table134[[#This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IF(Table134[[#This Row],[Survived]]=1,"Survived","Died")</f>
        <v>Died</v>
      </c>
      <c r="D359">
        <v>2</v>
      </c>
      <c r="E359" t="str">
        <f>IF(Table134[[#This Row],[Pclass]]=1,"First Class",IF(Table134[[#This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IF(Table134[[#This Row],[Survived]]=1,"Survived","Died")</f>
        <v>Survived</v>
      </c>
      <c r="D360">
        <v>3</v>
      </c>
      <c r="E360" t="str">
        <f>IF(Table134[[#This Row],[Pclass]]=1,"First Class",IF(Table134[[#This Row],[Pclass]]=2,"Second Class","Third Class"))</f>
        <v>Third Class</v>
      </c>
      <c r="F360" t="s">
        <v>533</v>
      </c>
      <c r="G360" t="s">
        <v>17</v>
      </c>
      <c r="I360">
        <v>0</v>
      </c>
      <c r="J360">
        <v>0</v>
      </c>
      <c r="K360">
        <v>330931</v>
      </c>
      <c r="L360">
        <v>7.8792</v>
      </c>
      <c r="N360" t="s">
        <v>27</v>
      </c>
    </row>
    <row r="361" spans="1:14" x14ac:dyDescent="0.25">
      <c r="A361">
        <v>360</v>
      </c>
      <c r="B361">
        <v>1</v>
      </c>
      <c r="C361" t="str">
        <f>IF(Table134[[#This Row],[Survived]]=1,"Survived","Died")</f>
        <v>Survived</v>
      </c>
      <c r="D361">
        <v>3</v>
      </c>
      <c r="E361" t="str">
        <f>IF(Table134[[#This Row],[Pclass]]=1,"First Class",IF(Table134[[#This Row],[Pclass]]=2,"Second Class","Third Class"))</f>
        <v>Third Class</v>
      </c>
      <c r="F361" t="s">
        <v>534</v>
      </c>
      <c r="G361" t="s">
        <v>17</v>
      </c>
      <c r="I361">
        <v>0</v>
      </c>
      <c r="J361">
        <v>0</v>
      </c>
      <c r="K361">
        <v>330980</v>
      </c>
      <c r="L361">
        <v>7.8792</v>
      </c>
      <c r="N361" t="s">
        <v>27</v>
      </c>
    </row>
    <row r="362" spans="1:14" x14ac:dyDescent="0.25">
      <c r="A362">
        <v>361</v>
      </c>
      <c r="B362">
        <v>0</v>
      </c>
      <c r="C362" t="str">
        <f>IF(Table134[[#This Row],[Survived]]=1,"Survived","Died")</f>
        <v>Died</v>
      </c>
      <c r="D362">
        <v>3</v>
      </c>
      <c r="E362" t="str">
        <f>IF(Table134[[#This Row],[Pclass]]=1,"First Class",IF(Table134[[#This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IF(Table134[[#This Row],[Survived]]=1,"Survived","Died")</f>
        <v>Died</v>
      </c>
      <c r="D363">
        <v>2</v>
      </c>
      <c r="E363" t="str">
        <f>IF(Table134[[#This Row],[Pclass]]=1,"First Class",IF(Table134[[#This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IF(Table134[[#This Row],[Survived]]=1,"Survived","Died")</f>
        <v>Died</v>
      </c>
      <c r="D364">
        <v>3</v>
      </c>
      <c r="E364" t="str">
        <f>IF(Table134[[#This Row],[Pclass]]=1,"First Class",IF(Table134[[#This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IF(Table134[[#This Row],[Survived]]=1,"Survived","Died")</f>
        <v>Died</v>
      </c>
      <c r="D365">
        <v>3</v>
      </c>
      <c r="E365" t="str">
        <f>IF(Table134[[#This Row],[Pclass]]=1,"First Class",IF(Table134[[#This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IF(Table134[[#This Row],[Survived]]=1,"Survived","Died")</f>
        <v>Died</v>
      </c>
      <c r="D366">
        <v>3</v>
      </c>
      <c r="E366" t="str">
        <f>IF(Table134[[#This Row],[Pclass]]=1,"First Class",IF(Table134[[#This Row],[Pclass]]=2,"Second Class","Third Class"))</f>
        <v>Third Class</v>
      </c>
      <c r="F366" t="s">
        <v>541</v>
      </c>
      <c r="G366" t="s">
        <v>13</v>
      </c>
      <c r="I366">
        <v>1</v>
      </c>
      <c r="J366">
        <v>0</v>
      </c>
      <c r="K366">
        <v>370365</v>
      </c>
      <c r="L366">
        <v>15.5</v>
      </c>
      <c r="N366" t="s">
        <v>27</v>
      </c>
    </row>
    <row r="367" spans="1:14" x14ac:dyDescent="0.25">
      <c r="A367">
        <v>366</v>
      </c>
      <c r="B367">
        <v>0</v>
      </c>
      <c r="C367" t="str">
        <f>IF(Table134[[#This Row],[Survived]]=1,"Survived","Died")</f>
        <v>Died</v>
      </c>
      <c r="D367">
        <v>3</v>
      </c>
      <c r="E367" t="str">
        <f>IF(Table134[[#This Row],[Pclass]]=1,"First Class",IF(Table134[[#This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IF(Table134[[#This Row],[Survived]]=1,"Survived","Died")</f>
        <v>Survived</v>
      </c>
      <c r="D368">
        <v>1</v>
      </c>
      <c r="E368" t="str">
        <f>IF(Table134[[#This Row],[Pclass]]=1,"First Class",IF(Table134[[#This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IF(Table134[[#This Row],[Survived]]=1,"Survived","Died")</f>
        <v>Survived</v>
      </c>
      <c r="D369">
        <v>3</v>
      </c>
      <c r="E369" t="str">
        <f>IF(Table134[[#This Row],[Pclass]]=1,"First Class",IF(Table134[[#This Row],[Pclass]]=2,"Second Class","Third Class"))</f>
        <v>Third Class</v>
      </c>
      <c r="F369" t="s">
        <v>546</v>
      </c>
      <c r="G369" t="s">
        <v>17</v>
      </c>
      <c r="I369">
        <v>0</v>
      </c>
      <c r="J369">
        <v>0</v>
      </c>
      <c r="K369">
        <v>2626</v>
      </c>
      <c r="L369">
        <v>7.2291999999999996</v>
      </c>
      <c r="N369" t="s">
        <v>20</v>
      </c>
    </row>
    <row r="370" spans="1:14" x14ac:dyDescent="0.25">
      <c r="A370">
        <v>369</v>
      </c>
      <c r="B370">
        <v>1</v>
      </c>
      <c r="C370" t="str">
        <f>IF(Table134[[#This Row],[Survived]]=1,"Survived","Died")</f>
        <v>Survived</v>
      </c>
      <c r="D370">
        <v>3</v>
      </c>
      <c r="E370" t="str">
        <f>IF(Table134[[#This Row],[Pclass]]=1,"First Class",IF(Table134[[#This Row],[Pclass]]=2,"Second Class","Third Class"))</f>
        <v>Third Class</v>
      </c>
      <c r="F370" t="s">
        <v>547</v>
      </c>
      <c r="G370" t="s">
        <v>17</v>
      </c>
      <c r="I370">
        <v>0</v>
      </c>
      <c r="J370">
        <v>0</v>
      </c>
      <c r="K370">
        <v>14313</v>
      </c>
      <c r="L370">
        <v>7.75</v>
      </c>
      <c r="N370" t="s">
        <v>27</v>
      </c>
    </row>
    <row r="371" spans="1:14" x14ac:dyDescent="0.25">
      <c r="A371">
        <v>370</v>
      </c>
      <c r="B371">
        <v>1</v>
      </c>
      <c r="C371" t="str">
        <f>IF(Table134[[#This Row],[Survived]]=1,"Survived","Died")</f>
        <v>Survived</v>
      </c>
      <c r="D371">
        <v>1</v>
      </c>
      <c r="E371" t="str">
        <f>IF(Table134[[#This Row],[Pclass]]=1,"First Class",IF(Table134[[#This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IF(Table134[[#This Row],[Survived]]=1,"Survived","Died")</f>
        <v>Survived</v>
      </c>
      <c r="D372">
        <v>1</v>
      </c>
      <c r="E372" t="str">
        <f>IF(Table134[[#This Row],[Pclass]]=1,"First Class",IF(Table134[[#This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IF(Table134[[#This Row],[Survived]]=1,"Survived","Died")</f>
        <v>Died</v>
      </c>
      <c r="D373">
        <v>3</v>
      </c>
      <c r="E373" t="str">
        <f>IF(Table134[[#This Row],[Pclass]]=1,"First Class",IF(Table134[[#This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IF(Table134[[#This Row],[Survived]]=1,"Survived","Died")</f>
        <v>Died</v>
      </c>
      <c r="D374">
        <v>3</v>
      </c>
      <c r="E374" t="str">
        <f>IF(Table134[[#This Row],[Pclass]]=1,"First Class",IF(Table134[[#This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IF(Table134[[#This Row],[Survived]]=1,"Survived","Died")</f>
        <v>Died</v>
      </c>
      <c r="D375">
        <v>1</v>
      </c>
      <c r="E375" t="str">
        <f>IF(Table134[[#This Row],[Pclass]]=1,"First Class",IF(Table134[[#This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IF(Table134[[#This Row],[Survived]]=1,"Survived","Died")</f>
        <v>Died</v>
      </c>
      <c r="D376">
        <v>3</v>
      </c>
      <c r="E376" t="str">
        <f>IF(Table134[[#This Row],[Pclass]]=1,"First Class",IF(Table134[[#This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IF(Table134[[#This Row],[Survived]]=1,"Survived","Died")</f>
        <v>Survived</v>
      </c>
      <c r="D377">
        <v>1</v>
      </c>
      <c r="E377" t="str">
        <f>IF(Table134[[#This Row],[Pclass]]=1,"First Class",IF(Table134[[#This Row],[Pclass]]=2,"Second Class","Third Class"))</f>
        <v>First Class</v>
      </c>
      <c r="F377" t="s">
        <v>557</v>
      </c>
      <c r="G377" t="s">
        <v>17</v>
      </c>
      <c r="I377">
        <v>1</v>
      </c>
      <c r="J377">
        <v>0</v>
      </c>
      <c r="K377" t="s">
        <v>69</v>
      </c>
      <c r="L377">
        <v>82.1708</v>
      </c>
      <c r="N377" t="s">
        <v>20</v>
      </c>
    </row>
    <row r="378" spans="1:14" x14ac:dyDescent="0.25">
      <c r="A378">
        <v>377</v>
      </c>
      <c r="B378">
        <v>1</v>
      </c>
      <c r="C378" t="str">
        <f>IF(Table134[[#This Row],[Survived]]=1,"Survived","Died")</f>
        <v>Survived</v>
      </c>
      <c r="D378">
        <v>3</v>
      </c>
      <c r="E378" t="str">
        <f>IF(Table134[[#This Row],[Pclass]]=1,"First Class",IF(Table134[[#This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IF(Table134[[#This Row],[Survived]]=1,"Survived","Died")</f>
        <v>Died</v>
      </c>
      <c r="D379">
        <v>1</v>
      </c>
      <c r="E379" t="str">
        <f>IF(Table134[[#This Row],[Pclass]]=1,"First Class",IF(Table134[[#This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IF(Table134[[#This Row],[Survived]]=1,"Survived","Died")</f>
        <v>Died</v>
      </c>
      <c r="D380">
        <v>3</v>
      </c>
      <c r="E380" t="str">
        <f>IF(Table134[[#This Row],[Pclass]]=1,"First Class",IF(Table134[[#This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IF(Table134[[#This Row],[Survived]]=1,"Survived","Died")</f>
        <v>Died</v>
      </c>
      <c r="D381">
        <v>3</v>
      </c>
      <c r="E381" t="str">
        <f>IF(Table134[[#This Row],[Pclass]]=1,"First Class",IF(Table134[[#This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IF(Table134[[#This Row],[Survived]]=1,"Survived","Died")</f>
        <v>Survived</v>
      </c>
      <c r="D382">
        <v>1</v>
      </c>
      <c r="E382" t="str">
        <f>IF(Table134[[#This Row],[Pclass]]=1,"First Class",IF(Table134[[#This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IF(Table134[[#This Row],[Survived]]=1,"Survived","Died")</f>
        <v>Survived</v>
      </c>
      <c r="D383">
        <v>3</v>
      </c>
      <c r="E383" t="str">
        <f>IF(Table134[[#This Row],[Pclass]]=1,"First Class",IF(Table134[[#This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IF(Table134[[#This Row],[Survived]]=1,"Survived","Died")</f>
        <v>Died</v>
      </c>
      <c r="D384">
        <v>3</v>
      </c>
      <c r="E384" t="str">
        <f>IF(Table134[[#This Row],[Pclass]]=1,"First Class",IF(Table134[[#This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IF(Table134[[#This Row],[Survived]]=1,"Survived","Died")</f>
        <v>Survived</v>
      </c>
      <c r="D385">
        <v>1</v>
      </c>
      <c r="E385" t="str">
        <f>IF(Table134[[#This Row],[Pclass]]=1,"First Class",IF(Table134[[#This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IF(Table134[[#This Row],[Survived]]=1,"Survived","Died")</f>
        <v>Died</v>
      </c>
      <c r="D386">
        <v>3</v>
      </c>
      <c r="E386" t="str">
        <f>IF(Table134[[#This Row],[Pclass]]=1,"First Class",IF(Table134[[#This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IF(Table134[[#This Row],[Survived]]=1,"Survived","Died")</f>
        <v>Died</v>
      </c>
      <c r="D387">
        <v>2</v>
      </c>
      <c r="E387" t="str">
        <f>IF(Table134[[#This Row],[Pclass]]=1,"First Class",IF(Table134[[#This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IF(Table134[[#This Row],[Survived]]=1,"Survived","Died")</f>
        <v>Died</v>
      </c>
      <c r="D388">
        <v>3</v>
      </c>
      <c r="E388" t="str">
        <f>IF(Table134[[#This Row],[Pclass]]=1,"First Class",IF(Table134[[#This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IF(Table134[[#This Row],[Survived]]=1,"Survived","Died")</f>
        <v>Survived</v>
      </c>
      <c r="D389">
        <v>2</v>
      </c>
      <c r="E389" t="str">
        <f>IF(Table134[[#This Row],[Pclass]]=1,"First Class",IF(Table134[[#This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IF(Table134[[#This Row],[Survived]]=1,"Survived","Died")</f>
        <v>Died</v>
      </c>
      <c r="D390">
        <v>3</v>
      </c>
      <c r="E390" t="str">
        <f>IF(Table134[[#This Row],[Pclass]]=1,"First Class",IF(Table134[[#This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IF(Table134[[#This Row],[Survived]]=1,"Survived","Died")</f>
        <v>Survived</v>
      </c>
      <c r="D391">
        <v>2</v>
      </c>
      <c r="E391" t="str">
        <f>IF(Table134[[#This Row],[Pclass]]=1,"First Class",IF(Table134[[#This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IF(Table134[[#This Row],[Survived]]=1,"Survived","Died")</f>
        <v>Survived</v>
      </c>
      <c r="D392">
        <v>1</v>
      </c>
      <c r="E392" t="str">
        <f>IF(Table134[[#This Row],[Pclass]]=1,"First Class",IF(Table134[[#This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IF(Table134[[#This Row],[Survived]]=1,"Survived","Died")</f>
        <v>Survived</v>
      </c>
      <c r="D393">
        <v>3</v>
      </c>
      <c r="E393" t="str">
        <f>IF(Table134[[#This Row],[Pclass]]=1,"First Class",IF(Table134[[#This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IF(Table134[[#This Row],[Survived]]=1,"Survived","Died")</f>
        <v>Died</v>
      </c>
      <c r="D394">
        <v>3</v>
      </c>
      <c r="E394" t="str">
        <f>IF(Table134[[#This Row],[Pclass]]=1,"First Class",IF(Table134[[#This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IF(Table134[[#This Row],[Survived]]=1,"Survived","Died")</f>
        <v>Survived</v>
      </c>
      <c r="D395">
        <v>1</v>
      </c>
      <c r="E395" t="str">
        <f>IF(Table134[[#This Row],[Pclass]]=1,"First Class",IF(Table134[[#This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IF(Table134[[#This Row],[Survived]]=1,"Survived","Died")</f>
        <v>Survived</v>
      </c>
      <c r="D396">
        <v>3</v>
      </c>
      <c r="E396" t="str">
        <f>IF(Table134[[#This Row],[Pclass]]=1,"First Class",IF(Table134[[#This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IF(Table134[[#This Row],[Survived]]=1,"Survived","Died")</f>
        <v>Died</v>
      </c>
      <c r="D397">
        <v>3</v>
      </c>
      <c r="E397" t="str">
        <f>IF(Table134[[#This Row],[Pclass]]=1,"First Class",IF(Table134[[#This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IF(Table134[[#This Row],[Survived]]=1,"Survived","Died")</f>
        <v>Died</v>
      </c>
      <c r="D398">
        <v>3</v>
      </c>
      <c r="E398" t="str">
        <f>IF(Table134[[#This Row],[Pclass]]=1,"First Class",IF(Table134[[#This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IF(Table134[[#This Row],[Survived]]=1,"Survived","Died")</f>
        <v>Died</v>
      </c>
      <c r="D399">
        <v>2</v>
      </c>
      <c r="E399" t="str">
        <f>IF(Table134[[#This Row],[Pclass]]=1,"First Class",IF(Table134[[#This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IF(Table134[[#This Row],[Survived]]=1,"Survived","Died")</f>
        <v>Died</v>
      </c>
      <c r="D400">
        <v>2</v>
      </c>
      <c r="E400" t="str">
        <f>IF(Table134[[#This Row],[Pclass]]=1,"First Class",IF(Table134[[#This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IF(Table134[[#This Row],[Survived]]=1,"Survived","Died")</f>
        <v>Survived</v>
      </c>
      <c r="D401">
        <v>2</v>
      </c>
      <c r="E401" t="str">
        <f>IF(Table134[[#This Row],[Pclass]]=1,"First Class",IF(Table134[[#This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IF(Table134[[#This Row],[Survived]]=1,"Survived","Died")</f>
        <v>Survived</v>
      </c>
      <c r="D402">
        <v>3</v>
      </c>
      <c r="E402" t="str">
        <f>IF(Table134[[#This Row],[Pclass]]=1,"First Class",IF(Table134[[#This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IF(Table134[[#This Row],[Survived]]=1,"Survived","Died")</f>
        <v>Died</v>
      </c>
      <c r="D403">
        <v>3</v>
      </c>
      <c r="E403" t="str">
        <f>IF(Table134[[#This Row],[Pclass]]=1,"First Class",IF(Table134[[#This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IF(Table134[[#This Row],[Survived]]=1,"Survived","Died")</f>
        <v>Died</v>
      </c>
      <c r="D404">
        <v>3</v>
      </c>
      <c r="E404" t="str">
        <f>IF(Table134[[#This Row],[Pclass]]=1,"First Class",IF(Table134[[#This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IF(Table134[[#This Row],[Survived]]=1,"Survived","Died")</f>
        <v>Died</v>
      </c>
      <c r="D405">
        <v>3</v>
      </c>
      <c r="E405" t="str">
        <f>IF(Table134[[#This Row],[Pclass]]=1,"First Class",IF(Table134[[#This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IF(Table134[[#This Row],[Survived]]=1,"Survived","Died")</f>
        <v>Died</v>
      </c>
      <c r="D406">
        <v>3</v>
      </c>
      <c r="E406" t="str">
        <f>IF(Table134[[#This Row],[Pclass]]=1,"First Class",IF(Table134[[#This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IF(Table134[[#This Row],[Survived]]=1,"Survived","Died")</f>
        <v>Died</v>
      </c>
      <c r="D407">
        <v>2</v>
      </c>
      <c r="E407" t="str">
        <f>IF(Table134[[#This Row],[Pclass]]=1,"First Class",IF(Table134[[#This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IF(Table134[[#This Row],[Survived]]=1,"Survived","Died")</f>
        <v>Died</v>
      </c>
      <c r="D408">
        <v>3</v>
      </c>
      <c r="E408" t="str">
        <f>IF(Table134[[#This Row],[Pclass]]=1,"First Class",IF(Table134[[#This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IF(Table134[[#This Row],[Survived]]=1,"Survived","Died")</f>
        <v>Survived</v>
      </c>
      <c r="D409">
        <v>2</v>
      </c>
      <c r="E409" t="str">
        <f>IF(Table134[[#This Row],[Pclass]]=1,"First Class",IF(Table134[[#This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IF(Table134[[#This Row],[Survived]]=1,"Survived","Died")</f>
        <v>Died</v>
      </c>
      <c r="D410">
        <v>3</v>
      </c>
      <c r="E410" t="str">
        <f>IF(Table134[[#This Row],[Pclass]]=1,"First Class",IF(Table134[[#This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IF(Table134[[#This Row],[Survived]]=1,"Survived","Died")</f>
        <v>Died</v>
      </c>
      <c r="D411">
        <v>3</v>
      </c>
      <c r="E411" t="str">
        <f>IF(Table134[[#This Row],[Pclass]]=1,"First Class",IF(Table134[[#This Row],[Pclass]]=2,"Second Class","Third Class"))</f>
        <v>Third Class</v>
      </c>
      <c r="F411" t="s">
        <v>598</v>
      </c>
      <c r="G411" t="s">
        <v>17</v>
      </c>
      <c r="I411">
        <v>3</v>
      </c>
      <c r="J411">
        <v>1</v>
      </c>
      <c r="K411">
        <v>4133</v>
      </c>
      <c r="L411">
        <v>25.466699999999999</v>
      </c>
      <c r="N411" t="s">
        <v>15</v>
      </c>
    </row>
    <row r="412" spans="1:14" x14ac:dyDescent="0.25">
      <c r="A412">
        <v>411</v>
      </c>
      <c r="B412">
        <v>0</v>
      </c>
      <c r="C412" t="str">
        <f>IF(Table134[[#This Row],[Survived]]=1,"Survived","Died")</f>
        <v>Died</v>
      </c>
      <c r="D412">
        <v>3</v>
      </c>
      <c r="E412" t="str">
        <f>IF(Table134[[#This Row],[Pclass]]=1,"First Class",IF(Table134[[#This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IF(Table134[[#This Row],[Survived]]=1,"Survived","Died")</f>
        <v>Died</v>
      </c>
      <c r="D413">
        <v>3</v>
      </c>
      <c r="E413" t="str">
        <f>IF(Table134[[#This Row],[Pclass]]=1,"First Class",IF(Table134[[#This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IF(Table134[[#This Row],[Survived]]=1,"Survived","Died")</f>
        <v>Survived</v>
      </c>
      <c r="D414">
        <v>1</v>
      </c>
      <c r="E414" t="str">
        <f>IF(Table134[[#This Row],[Pclass]]=1,"First Class",IF(Table134[[#This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IF(Table134[[#This Row],[Survived]]=1,"Survived","Died")</f>
        <v>Died</v>
      </c>
      <c r="D415">
        <v>2</v>
      </c>
      <c r="E415" t="str">
        <f>IF(Table134[[#This Row],[Pclass]]=1,"First Class",IF(Table134[[#This Row],[Pclass]]=2,"Second Class","Third Class"))</f>
        <v>Second Class</v>
      </c>
      <c r="F415" t="s">
        <v>602</v>
      </c>
      <c r="G415" t="s">
        <v>13</v>
      </c>
      <c r="I415">
        <v>0</v>
      </c>
      <c r="J415">
        <v>0</v>
      </c>
      <c r="K415">
        <v>239853</v>
      </c>
      <c r="L415">
        <v>0</v>
      </c>
      <c r="N415" t="s">
        <v>15</v>
      </c>
    </row>
    <row r="416" spans="1:14" x14ac:dyDescent="0.25">
      <c r="A416">
        <v>415</v>
      </c>
      <c r="B416">
        <v>1</v>
      </c>
      <c r="C416" t="str">
        <f>IF(Table134[[#This Row],[Survived]]=1,"Survived","Died")</f>
        <v>Survived</v>
      </c>
      <c r="D416">
        <v>3</v>
      </c>
      <c r="E416" t="str">
        <f>IF(Table134[[#This Row],[Pclass]]=1,"First Class",IF(Table134[[#This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IF(Table134[[#This Row],[Survived]]=1,"Survived","Died")</f>
        <v>Died</v>
      </c>
      <c r="D417">
        <v>3</v>
      </c>
      <c r="E417" t="str">
        <f>IF(Table134[[#This Row],[Pclass]]=1,"First Class",IF(Table134[[#This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IF(Table134[[#This Row],[Survived]]=1,"Survived","Died")</f>
        <v>Survived</v>
      </c>
      <c r="D418">
        <v>2</v>
      </c>
      <c r="E418" t="str">
        <f>IF(Table134[[#This Row],[Pclass]]=1,"First Class",IF(Table134[[#This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IF(Table134[[#This Row],[Survived]]=1,"Survived","Died")</f>
        <v>Survived</v>
      </c>
      <c r="D419">
        <v>2</v>
      </c>
      <c r="E419" t="str">
        <f>IF(Table134[[#This Row],[Pclass]]=1,"First Class",IF(Table134[[#This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IF(Table134[[#This Row],[Survived]]=1,"Survived","Died")</f>
        <v>Died</v>
      </c>
      <c r="D420">
        <v>2</v>
      </c>
      <c r="E420" t="str">
        <f>IF(Table134[[#This Row],[Pclass]]=1,"First Class",IF(Table134[[#This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IF(Table134[[#This Row],[Survived]]=1,"Survived","Died")</f>
        <v>Died</v>
      </c>
      <c r="D421">
        <v>3</v>
      </c>
      <c r="E421" t="str">
        <f>IF(Table134[[#This Row],[Pclass]]=1,"First Class",IF(Table134[[#This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IF(Table134[[#This Row],[Survived]]=1,"Survived","Died")</f>
        <v>Died</v>
      </c>
      <c r="D422">
        <v>3</v>
      </c>
      <c r="E422" t="str">
        <f>IF(Table134[[#This Row],[Pclass]]=1,"First Class",IF(Table134[[#This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IF(Table134[[#This Row],[Survived]]=1,"Survived","Died")</f>
        <v>Died</v>
      </c>
      <c r="D423">
        <v>3</v>
      </c>
      <c r="E423" t="str">
        <f>IF(Table134[[#This Row],[Pclass]]=1,"First Class",IF(Table134[[#This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IF(Table134[[#This Row],[Survived]]=1,"Survived","Died")</f>
        <v>Died</v>
      </c>
      <c r="D424">
        <v>3</v>
      </c>
      <c r="E424" t="str">
        <f>IF(Table134[[#This Row],[Pclass]]=1,"First Class",IF(Table134[[#This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IF(Table134[[#This Row],[Survived]]=1,"Survived","Died")</f>
        <v>Died</v>
      </c>
      <c r="D425">
        <v>3</v>
      </c>
      <c r="E425" t="str">
        <f>IF(Table134[[#This Row],[Pclass]]=1,"First Class",IF(Table134[[#This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IF(Table134[[#This Row],[Survived]]=1,"Survived","Died")</f>
        <v>Died</v>
      </c>
      <c r="D426">
        <v>3</v>
      </c>
      <c r="E426" t="str">
        <f>IF(Table134[[#This Row],[Pclass]]=1,"First Class",IF(Table134[[#This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IF(Table134[[#This Row],[Survived]]=1,"Survived","Died")</f>
        <v>Died</v>
      </c>
      <c r="D427">
        <v>3</v>
      </c>
      <c r="E427" t="str">
        <f>IF(Table134[[#This Row],[Pclass]]=1,"First Class",IF(Table134[[#This Row],[Pclass]]=2,"Second Class","Third Class"))</f>
        <v>Third Class</v>
      </c>
      <c r="F427" t="s">
        <v>616</v>
      </c>
      <c r="G427" t="s">
        <v>13</v>
      </c>
      <c r="I427">
        <v>0</v>
      </c>
      <c r="J427">
        <v>0</v>
      </c>
      <c r="K427" t="s">
        <v>617</v>
      </c>
      <c r="L427">
        <v>7.25</v>
      </c>
      <c r="N427" t="s">
        <v>15</v>
      </c>
    </row>
    <row r="428" spans="1:14" x14ac:dyDescent="0.25">
      <c r="A428">
        <v>427</v>
      </c>
      <c r="B428">
        <v>1</v>
      </c>
      <c r="C428" t="str">
        <f>IF(Table134[[#This Row],[Survived]]=1,"Survived","Died")</f>
        <v>Survived</v>
      </c>
      <c r="D428">
        <v>2</v>
      </c>
      <c r="E428" t="str">
        <f>IF(Table134[[#This Row],[Pclass]]=1,"First Class",IF(Table134[[#This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IF(Table134[[#This Row],[Survived]]=1,"Survived","Died")</f>
        <v>Survived</v>
      </c>
      <c r="D429">
        <v>2</v>
      </c>
      <c r="E429" t="str">
        <f>IF(Table134[[#This Row],[Pclass]]=1,"First Class",IF(Table134[[#This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IF(Table134[[#This Row],[Survived]]=1,"Survived","Died")</f>
        <v>Died</v>
      </c>
      <c r="D430">
        <v>3</v>
      </c>
      <c r="E430" t="str">
        <f>IF(Table134[[#This Row],[Pclass]]=1,"First Class",IF(Table134[[#This Row],[Pclass]]=2,"Second Class","Third Class"))</f>
        <v>Third Class</v>
      </c>
      <c r="F430" t="s">
        <v>620</v>
      </c>
      <c r="G430" t="s">
        <v>13</v>
      </c>
      <c r="I430">
        <v>0</v>
      </c>
      <c r="J430">
        <v>0</v>
      </c>
      <c r="K430">
        <v>364851</v>
      </c>
      <c r="L430">
        <v>7.75</v>
      </c>
      <c r="N430" t="s">
        <v>27</v>
      </c>
    </row>
    <row r="431" spans="1:14" x14ac:dyDescent="0.25">
      <c r="A431">
        <v>430</v>
      </c>
      <c r="B431">
        <v>1</v>
      </c>
      <c r="C431" t="str">
        <f>IF(Table134[[#This Row],[Survived]]=1,"Survived","Died")</f>
        <v>Survived</v>
      </c>
      <c r="D431">
        <v>3</v>
      </c>
      <c r="E431" t="str">
        <f>IF(Table134[[#This Row],[Pclass]]=1,"First Class",IF(Table134[[#This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IF(Table134[[#This Row],[Survived]]=1,"Survived","Died")</f>
        <v>Survived</v>
      </c>
      <c r="D432">
        <v>1</v>
      </c>
      <c r="E432" t="str">
        <f>IF(Table134[[#This Row],[Pclass]]=1,"First Class",IF(Table134[[#This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IF(Table134[[#This Row],[Survived]]=1,"Survived","Died")</f>
        <v>Survived</v>
      </c>
      <c r="D433">
        <v>3</v>
      </c>
      <c r="E433" t="str">
        <f>IF(Table134[[#This Row],[Pclass]]=1,"First Class",IF(Table134[[#This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IF(Table134[[#This Row],[Survived]]=1,"Survived","Died")</f>
        <v>Survived</v>
      </c>
      <c r="D434">
        <v>2</v>
      </c>
      <c r="E434" t="str">
        <f>IF(Table134[[#This Row],[Pclass]]=1,"First Class",IF(Table134[[#This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IF(Table134[[#This Row],[Survived]]=1,"Survived","Died")</f>
        <v>Died</v>
      </c>
      <c r="D435">
        <v>3</v>
      </c>
      <c r="E435" t="str">
        <f>IF(Table134[[#This Row],[Pclass]]=1,"First Class",IF(Table134[[#This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IF(Table134[[#This Row],[Survived]]=1,"Survived","Died")</f>
        <v>Died</v>
      </c>
      <c r="D436">
        <v>1</v>
      </c>
      <c r="E436" t="str">
        <f>IF(Table134[[#This Row],[Pclass]]=1,"First Class",IF(Table134[[#This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IF(Table134[[#This Row],[Survived]]=1,"Survived","Died")</f>
        <v>Survived</v>
      </c>
      <c r="D437">
        <v>1</v>
      </c>
      <c r="E437" t="str">
        <f>IF(Table134[[#This Row],[Pclass]]=1,"First Class",IF(Table134[[#This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IF(Table134[[#This Row],[Survived]]=1,"Survived","Died")</f>
        <v>Died</v>
      </c>
      <c r="D438">
        <v>3</v>
      </c>
      <c r="E438" t="str">
        <f>IF(Table134[[#This Row],[Pclass]]=1,"First Class",IF(Table134[[#This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IF(Table134[[#This Row],[Survived]]=1,"Survived","Died")</f>
        <v>Survived</v>
      </c>
      <c r="D439">
        <v>2</v>
      </c>
      <c r="E439" t="str">
        <f>IF(Table134[[#This Row],[Pclass]]=1,"First Class",IF(Table134[[#This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IF(Table134[[#This Row],[Survived]]=1,"Survived","Died")</f>
        <v>Died</v>
      </c>
      <c r="D440">
        <v>1</v>
      </c>
      <c r="E440" t="str">
        <f>IF(Table134[[#This Row],[Pclass]]=1,"First Class",IF(Table134[[#This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IF(Table134[[#This Row],[Survived]]=1,"Survived","Died")</f>
        <v>Died</v>
      </c>
      <c r="D441">
        <v>2</v>
      </c>
      <c r="E441" t="str">
        <f>IF(Table134[[#This Row],[Pclass]]=1,"First Class",IF(Table134[[#This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IF(Table134[[#This Row],[Survived]]=1,"Survived","Died")</f>
        <v>Survived</v>
      </c>
      <c r="D442">
        <v>2</v>
      </c>
      <c r="E442" t="str">
        <f>IF(Table134[[#This Row],[Pclass]]=1,"First Class",IF(Table134[[#This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IF(Table134[[#This Row],[Survived]]=1,"Survived","Died")</f>
        <v>Died</v>
      </c>
      <c r="D443">
        <v>3</v>
      </c>
      <c r="E443" t="str">
        <f>IF(Table134[[#This Row],[Pclass]]=1,"First Class",IF(Table134[[#This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IF(Table134[[#This Row],[Survived]]=1,"Survived","Died")</f>
        <v>Died</v>
      </c>
      <c r="D444">
        <v>3</v>
      </c>
      <c r="E444" t="str">
        <f>IF(Table134[[#This Row],[Pclass]]=1,"First Class",IF(Table134[[#This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IF(Table134[[#This Row],[Survived]]=1,"Survived","Died")</f>
        <v>Survived</v>
      </c>
      <c r="D445">
        <v>2</v>
      </c>
      <c r="E445" t="str">
        <f>IF(Table134[[#This Row],[Pclass]]=1,"First Class",IF(Table134[[#This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IF(Table134[[#This Row],[Survived]]=1,"Survived","Died")</f>
        <v>Survived</v>
      </c>
      <c r="D446">
        <v>3</v>
      </c>
      <c r="E446" t="str">
        <f>IF(Table134[[#This Row],[Pclass]]=1,"First Class",IF(Table134[[#This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IF(Table134[[#This Row],[Survived]]=1,"Survived","Died")</f>
        <v>Survived</v>
      </c>
      <c r="D447">
        <v>1</v>
      </c>
      <c r="E447" t="str">
        <f>IF(Table134[[#This Row],[Pclass]]=1,"First Class",IF(Table134[[#This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IF(Table134[[#This Row],[Survived]]=1,"Survived","Died")</f>
        <v>Survived</v>
      </c>
      <c r="D448">
        <v>2</v>
      </c>
      <c r="E448" t="str">
        <f>IF(Table134[[#This Row],[Pclass]]=1,"First Class",IF(Table134[[#This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IF(Table134[[#This Row],[Survived]]=1,"Survived","Died")</f>
        <v>Survived</v>
      </c>
      <c r="D449">
        <v>1</v>
      </c>
      <c r="E449" t="str">
        <f>IF(Table134[[#This Row],[Pclass]]=1,"First Class",IF(Table134[[#This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IF(Table134[[#This Row],[Survived]]=1,"Survived","Died")</f>
        <v>Survived</v>
      </c>
      <c r="D450">
        <v>3</v>
      </c>
      <c r="E450" t="str">
        <f>IF(Table134[[#This Row],[Pclass]]=1,"First Class",IF(Table134[[#This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IF(Table134[[#This Row],[Survived]]=1,"Survived","Died")</f>
        <v>Survived</v>
      </c>
      <c r="D451">
        <v>1</v>
      </c>
      <c r="E451" t="str">
        <f>IF(Table134[[#This Row],[Pclass]]=1,"First Class",IF(Table134[[#This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IF(Table134[[#This Row],[Survived]]=1,"Survived","Died")</f>
        <v>Died</v>
      </c>
      <c r="D452">
        <v>2</v>
      </c>
      <c r="E452" t="str">
        <f>IF(Table134[[#This Row],[Pclass]]=1,"First Class",IF(Table134[[#This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IF(Table134[[#This Row],[Survived]]=1,"Survived","Died")</f>
        <v>Died</v>
      </c>
      <c r="D453">
        <v>3</v>
      </c>
      <c r="E453" t="str">
        <f>IF(Table134[[#This Row],[Pclass]]=1,"First Class",IF(Table134[[#This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IF(Table134[[#This Row],[Survived]]=1,"Survived","Died")</f>
        <v>Died</v>
      </c>
      <c r="D454">
        <v>1</v>
      </c>
      <c r="E454" t="str">
        <f>IF(Table134[[#This Row],[Pclass]]=1,"First Class",IF(Table134[[#This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IF(Table134[[#This Row],[Survived]]=1,"Survived","Died")</f>
        <v>Survived</v>
      </c>
      <c r="D455">
        <v>1</v>
      </c>
      <c r="E455" t="str">
        <f>IF(Table134[[#This Row],[Pclass]]=1,"First Class",IF(Table134[[#This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IF(Table134[[#This Row],[Survived]]=1,"Survived","Died")</f>
        <v>Died</v>
      </c>
      <c r="D456">
        <v>3</v>
      </c>
      <c r="E456" t="str">
        <f>IF(Table134[[#This Row],[Pclass]]=1,"First Class",IF(Table134[[#This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IF(Table134[[#This Row],[Survived]]=1,"Survived","Died")</f>
        <v>Survived</v>
      </c>
      <c r="D457">
        <v>3</v>
      </c>
      <c r="E457" t="str">
        <f>IF(Table134[[#This Row],[Pclass]]=1,"First Class",IF(Table134[[#This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IF(Table134[[#This Row],[Survived]]=1,"Survived","Died")</f>
        <v>Died</v>
      </c>
      <c r="D458">
        <v>1</v>
      </c>
      <c r="E458" t="str">
        <f>IF(Table134[[#This Row],[Pclass]]=1,"First Class",IF(Table134[[#This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IF(Table134[[#This Row],[Survived]]=1,"Survived","Died")</f>
        <v>Survived</v>
      </c>
      <c r="D459">
        <v>1</v>
      </c>
      <c r="E459" t="str">
        <f>IF(Table134[[#This Row],[Pclass]]=1,"First Class",IF(Table134[[#This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IF(Table134[[#This Row],[Survived]]=1,"Survived","Died")</f>
        <v>Survived</v>
      </c>
      <c r="D460">
        <v>2</v>
      </c>
      <c r="E460" t="str">
        <f>IF(Table134[[#This Row],[Pclass]]=1,"First Class",IF(Table134[[#This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IF(Table134[[#This Row],[Survived]]=1,"Survived","Died")</f>
        <v>Died</v>
      </c>
      <c r="D461">
        <v>3</v>
      </c>
      <c r="E461" t="str">
        <f>IF(Table134[[#This Row],[Pclass]]=1,"First Class",IF(Table134[[#This Row],[Pclass]]=2,"Second Class","Third Class"))</f>
        <v>Third Class</v>
      </c>
      <c r="F461" t="s">
        <v>665</v>
      </c>
      <c r="G461" t="s">
        <v>13</v>
      </c>
      <c r="I461">
        <v>0</v>
      </c>
      <c r="J461">
        <v>0</v>
      </c>
      <c r="K461">
        <v>371060</v>
      </c>
      <c r="L461">
        <v>7.75</v>
      </c>
      <c r="N461" t="s">
        <v>27</v>
      </c>
    </row>
    <row r="462" spans="1:14" x14ac:dyDescent="0.25">
      <c r="A462">
        <v>461</v>
      </c>
      <c r="B462">
        <v>1</v>
      </c>
      <c r="C462" t="str">
        <f>IF(Table134[[#This Row],[Survived]]=1,"Survived","Died")</f>
        <v>Survived</v>
      </c>
      <c r="D462">
        <v>1</v>
      </c>
      <c r="E462" t="str">
        <f>IF(Table134[[#This Row],[Pclass]]=1,"First Class",IF(Table134[[#This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IF(Table134[[#This Row],[Survived]]=1,"Survived","Died")</f>
        <v>Died</v>
      </c>
      <c r="D463">
        <v>3</v>
      </c>
      <c r="E463" t="str">
        <f>IF(Table134[[#This Row],[Pclass]]=1,"First Class",IF(Table134[[#This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IF(Table134[[#This Row],[Survived]]=1,"Survived","Died")</f>
        <v>Died</v>
      </c>
      <c r="D464">
        <v>1</v>
      </c>
      <c r="E464" t="str">
        <f>IF(Table134[[#This Row],[Pclass]]=1,"First Class",IF(Table134[[#This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IF(Table134[[#This Row],[Survived]]=1,"Survived","Died")</f>
        <v>Died</v>
      </c>
      <c r="D465">
        <v>2</v>
      </c>
      <c r="E465" t="str">
        <f>IF(Table134[[#This Row],[Pclass]]=1,"First Class",IF(Table134[[#This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IF(Table134[[#This Row],[Survived]]=1,"Survived","Died")</f>
        <v>Died</v>
      </c>
      <c r="D466">
        <v>3</v>
      </c>
      <c r="E466" t="str">
        <f>IF(Table134[[#This Row],[Pclass]]=1,"First Class",IF(Table134[[#This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IF(Table134[[#This Row],[Survived]]=1,"Survived","Died")</f>
        <v>Died</v>
      </c>
      <c r="D467">
        <v>3</v>
      </c>
      <c r="E467" t="str">
        <f>IF(Table134[[#This Row],[Pclass]]=1,"First Class",IF(Table134[[#This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IF(Table134[[#This Row],[Survived]]=1,"Survived","Died")</f>
        <v>Died</v>
      </c>
      <c r="D468">
        <v>2</v>
      </c>
      <c r="E468" t="str">
        <f>IF(Table134[[#This Row],[Pclass]]=1,"First Class",IF(Table134[[#This Row],[Pclass]]=2,"Second Class","Third Class"))</f>
        <v>Second Class</v>
      </c>
      <c r="F468" t="s">
        <v>676</v>
      </c>
      <c r="G468" t="s">
        <v>13</v>
      </c>
      <c r="I468">
        <v>0</v>
      </c>
      <c r="J468">
        <v>0</v>
      </c>
      <c r="K468">
        <v>239853</v>
      </c>
      <c r="L468">
        <v>0</v>
      </c>
      <c r="N468" t="s">
        <v>15</v>
      </c>
    </row>
    <row r="469" spans="1:14" x14ac:dyDescent="0.25">
      <c r="A469">
        <v>468</v>
      </c>
      <c r="B469">
        <v>0</v>
      </c>
      <c r="C469" t="str">
        <f>IF(Table134[[#This Row],[Survived]]=1,"Survived","Died")</f>
        <v>Died</v>
      </c>
      <c r="D469">
        <v>1</v>
      </c>
      <c r="E469" t="str">
        <f>IF(Table134[[#This Row],[Pclass]]=1,"First Class",IF(Table134[[#This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IF(Table134[[#This Row],[Survived]]=1,"Survived","Died")</f>
        <v>Died</v>
      </c>
      <c r="D470">
        <v>3</v>
      </c>
      <c r="E470" t="str">
        <f>IF(Table134[[#This Row],[Pclass]]=1,"First Class",IF(Table134[[#This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IF(Table134[[#This Row],[Survived]]=1,"Survived","Died")</f>
        <v>Survived</v>
      </c>
      <c r="D471">
        <v>3</v>
      </c>
      <c r="E471" t="str">
        <f>IF(Table134[[#This Row],[Pclass]]=1,"First Class",IF(Table134[[#This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IF(Table134[[#This Row],[Survived]]=1,"Survived","Died")</f>
        <v>Died</v>
      </c>
      <c r="D472">
        <v>3</v>
      </c>
      <c r="E472" t="str">
        <f>IF(Table134[[#This Row],[Pclass]]=1,"First Class",IF(Table134[[#This Row],[Pclass]]=2,"Second Class","Third Class"))</f>
        <v>Third Class</v>
      </c>
      <c r="F472" t="s">
        <v>680</v>
      </c>
      <c r="G472" t="s">
        <v>13</v>
      </c>
      <c r="I472">
        <v>0</v>
      </c>
      <c r="J472">
        <v>0</v>
      </c>
      <c r="K472">
        <v>323592</v>
      </c>
      <c r="L472">
        <v>7.25</v>
      </c>
      <c r="N472" t="s">
        <v>15</v>
      </c>
    </row>
    <row r="473" spans="1:14" x14ac:dyDescent="0.25">
      <c r="A473">
        <v>472</v>
      </c>
      <c r="B473">
        <v>0</v>
      </c>
      <c r="C473" t="str">
        <f>IF(Table134[[#This Row],[Survived]]=1,"Survived","Died")</f>
        <v>Died</v>
      </c>
      <c r="D473">
        <v>3</v>
      </c>
      <c r="E473" t="str">
        <f>IF(Table134[[#This Row],[Pclass]]=1,"First Class",IF(Table134[[#This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IF(Table134[[#This Row],[Survived]]=1,"Survived","Died")</f>
        <v>Survived</v>
      </c>
      <c r="D474">
        <v>2</v>
      </c>
      <c r="E474" t="str">
        <f>IF(Table134[[#This Row],[Pclass]]=1,"First Class",IF(Table134[[#This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IF(Table134[[#This Row],[Survived]]=1,"Survived","Died")</f>
        <v>Survived</v>
      </c>
      <c r="D475">
        <v>2</v>
      </c>
      <c r="E475" t="str">
        <f>IF(Table134[[#This Row],[Pclass]]=1,"First Class",IF(Table134[[#This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IF(Table134[[#This Row],[Survived]]=1,"Survived","Died")</f>
        <v>Died</v>
      </c>
      <c r="D476">
        <v>3</v>
      </c>
      <c r="E476" t="str">
        <f>IF(Table134[[#This Row],[Pclass]]=1,"First Class",IF(Table134[[#This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IF(Table134[[#This Row],[Survived]]=1,"Survived","Died")</f>
        <v>Died</v>
      </c>
      <c r="D477">
        <v>1</v>
      </c>
      <c r="E477" t="str">
        <f>IF(Table134[[#This Row],[Pclass]]=1,"First Class",IF(Table134[[#This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IF(Table134[[#This Row],[Survived]]=1,"Survived","Died")</f>
        <v>Died</v>
      </c>
      <c r="D478">
        <v>2</v>
      </c>
      <c r="E478" t="str">
        <f>IF(Table134[[#This Row],[Pclass]]=1,"First Class",IF(Table134[[#This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IF(Table134[[#This Row],[Survived]]=1,"Survived","Died")</f>
        <v>Died</v>
      </c>
      <c r="D479">
        <v>3</v>
      </c>
      <c r="E479" t="str">
        <f>IF(Table134[[#This Row],[Pclass]]=1,"First Class",IF(Table134[[#This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IF(Table134[[#This Row],[Survived]]=1,"Survived","Died")</f>
        <v>Died</v>
      </c>
      <c r="D480">
        <v>3</v>
      </c>
      <c r="E480" t="str">
        <f>IF(Table134[[#This Row],[Pclass]]=1,"First Class",IF(Table134[[#This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IF(Table134[[#This Row],[Survived]]=1,"Survived","Died")</f>
        <v>Survived</v>
      </c>
      <c r="D481">
        <v>3</v>
      </c>
      <c r="E481" t="str">
        <f>IF(Table134[[#This Row],[Pclass]]=1,"First Class",IF(Table134[[#This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IF(Table134[[#This Row],[Survived]]=1,"Survived","Died")</f>
        <v>Died</v>
      </c>
      <c r="D482">
        <v>3</v>
      </c>
      <c r="E482" t="str">
        <f>IF(Table134[[#This Row],[Pclass]]=1,"First Class",IF(Table134[[#This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IF(Table134[[#This Row],[Survived]]=1,"Survived","Died")</f>
        <v>Died</v>
      </c>
      <c r="D483">
        <v>2</v>
      </c>
      <c r="E483" t="str">
        <f>IF(Table134[[#This Row],[Pclass]]=1,"First Class",IF(Table134[[#This Row],[Pclass]]=2,"Second Class","Third Class"))</f>
        <v>Second Class</v>
      </c>
      <c r="F483" t="s">
        <v>693</v>
      </c>
      <c r="G483" t="s">
        <v>13</v>
      </c>
      <c r="I483">
        <v>0</v>
      </c>
      <c r="J483">
        <v>0</v>
      </c>
      <c r="K483">
        <v>239854</v>
      </c>
      <c r="L483">
        <v>0</v>
      </c>
      <c r="N483" t="s">
        <v>15</v>
      </c>
    </row>
    <row r="484" spans="1:14" x14ac:dyDescent="0.25">
      <c r="A484">
        <v>483</v>
      </c>
      <c r="B484">
        <v>0</v>
      </c>
      <c r="C484" t="str">
        <f>IF(Table134[[#This Row],[Survived]]=1,"Survived","Died")</f>
        <v>Died</v>
      </c>
      <c r="D484">
        <v>3</v>
      </c>
      <c r="E484" t="str">
        <f>IF(Table134[[#This Row],[Pclass]]=1,"First Class",IF(Table134[[#This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IF(Table134[[#This Row],[Survived]]=1,"Survived","Died")</f>
        <v>Survived</v>
      </c>
      <c r="D485">
        <v>3</v>
      </c>
      <c r="E485" t="str">
        <f>IF(Table134[[#This Row],[Pclass]]=1,"First Class",IF(Table134[[#This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IF(Table134[[#This Row],[Survived]]=1,"Survived","Died")</f>
        <v>Survived</v>
      </c>
      <c r="D486">
        <v>1</v>
      </c>
      <c r="E486" t="str">
        <f>IF(Table134[[#This Row],[Pclass]]=1,"First Class",IF(Table134[[#This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IF(Table134[[#This Row],[Survived]]=1,"Survived","Died")</f>
        <v>Died</v>
      </c>
      <c r="D487">
        <v>3</v>
      </c>
      <c r="E487" t="str">
        <f>IF(Table134[[#This Row],[Pclass]]=1,"First Class",IF(Table134[[#This Row],[Pclass]]=2,"Second Class","Third Class"))</f>
        <v>Third Class</v>
      </c>
      <c r="F487" t="s">
        <v>698</v>
      </c>
      <c r="G487" t="s">
        <v>17</v>
      </c>
      <c r="I487">
        <v>3</v>
      </c>
      <c r="J487">
        <v>1</v>
      </c>
      <c r="K487">
        <v>4133</v>
      </c>
      <c r="L487">
        <v>25.466699999999999</v>
      </c>
      <c r="N487" t="s">
        <v>15</v>
      </c>
    </row>
    <row r="488" spans="1:14" x14ac:dyDescent="0.25">
      <c r="A488">
        <v>487</v>
      </c>
      <c r="B488">
        <v>1</v>
      </c>
      <c r="C488" t="str">
        <f>IF(Table134[[#This Row],[Survived]]=1,"Survived","Died")</f>
        <v>Survived</v>
      </c>
      <c r="D488">
        <v>1</v>
      </c>
      <c r="E488" t="str">
        <f>IF(Table134[[#This Row],[Pclass]]=1,"First Class",IF(Table134[[#This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IF(Table134[[#This Row],[Survived]]=1,"Survived","Died")</f>
        <v>Died</v>
      </c>
      <c r="D489">
        <v>1</v>
      </c>
      <c r="E489" t="str">
        <f>IF(Table134[[#This Row],[Pclass]]=1,"First Class",IF(Table134[[#This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IF(Table134[[#This Row],[Survived]]=1,"Survived","Died")</f>
        <v>Died</v>
      </c>
      <c r="D490">
        <v>3</v>
      </c>
      <c r="E490" t="str">
        <f>IF(Table134[[#This Row],[Pclass]]=1,"First Class",IF(Table134[[#This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IF(Table134[[#This Row],[Survived]]=1,"Survived","Died")</f>
        <v>Survived</v>
      </c>
      <c r="D491">
        <v>3</v>
      </c>
      <c r="E491" t="str">
        <f>IF(Table134[[#This Row],[Pclass]]=1,"First Class",IF(Table134[[#This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IF(Table134[[#This Row],[Survived]]=1,"Survived","Died")</f>
        <v>Died</v>
      </c>
      <c r="D492">
        <v>3</v>
      </c>
      <c r="E492" t="str">
        <f>IF(Table134[[#This Row],[Pclass]]=1,"First Class",IF(Table134[[#This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IF(Table134[[#This Row],[Survived]]=1,"Survived","Died")</f>
        <v>Died</v>
      </c>
      <c r="D493">
        <v>3</v>
      </c>
      <c r="E493" t="str">
        <f>IF(Table134[[#This Row],[Pclass]]=1,"First Class",IF(Table134[[#This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IF(Table134[[#This Row],[Survived]]=1,"Survived","Died")</f>
        <v>Died</v>
      </c>
      <c r="D494">
        <v>1</v>
      </c>
      <c r="E494" t="str">
        <f>IF(Table134[[#This Row],[Pclass]]=1,"First Class",IF(Table134[[#This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IF(Table134[[#This Row],[Survived]]=1,"Survived","Died")</f>
        <v>Died</v>
      </c>
      <c r="D495">
        <v>1</v>
      </c>
      <c r="E495" t="str">
        <f>IF(Table134[[#This Row],[Pclass]]=1,"First Class",IF(Table134[[#This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IF(Table134[[#This Row],[Survived]]=1,"Survived","Died")</f>
        <v>Died</v>
      </c>
      <c r="D496">
        <v>3</v>
      </c>
      <c r="E496" t="str">
        <f>IF(Table134[[#This Row],[Pclass]]=1,"First Class",IF(Table134[[#This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IF(Table134[[#This Row],[Survived]]=1,"Survived","Died")</f>
        <v>Died</v>
      </c>
      <c r="D497">
        <v>3</v>
      </c>
      <c r="E497" t="str">
        <f>IF(Table134[[#This Row],[Pclass]]=1,"First Class",IF(Table134[[#This Row],[Pclass]]=2,"Second Class","Third Class"))</f>
        <v>Third Class</v>
      </c>
      <c r="F497" t="s">
        <v>714</v>
      </c>
      <c r="G497" t="s">
        <v>13</v>
      </c>
      <c r="I497">
        <v>0</v>
      </c>
      <c r="J497">
        <v>0</v>
      </c>
      <c r="K497">
        <v>2627</v>
      </c>
      <c r="L497">
        <v>14.458299999999999</v>
      </c>
      <c r="N497" t="s">
        <v>20</v>
      </c>
    </row>
    <row r="498" spans="1:14" x14ac:dyDescent="0.25">
      <c r="A498">
        <v>497</v>
      </c>
      <c r="B498">
        <v>1</v>
      </c>
      <c r="C498" t="str">
        <f>IF(Table134[[#This Row],[Survived]]=1,"Survived","Died")</f>
        <v>Survived</v>
      </c>
      <c r="D498">
        <v>1</v>
      </c>
      <c r="E498" t="str">
        <f>IF(Table134[[#This Row],[Pclass]]=1,"First Class",IF(Table134[[#This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IF(Table134[[#This Row],[Survived]]=1,"Survived","Died")</f>
        <v>Died</v>
      </c>
      <c r="D499">
        <v>3</v>
      </c>
      <c r="E499" t="str">
        <f>IF(Table134[[#This Row],[Pclass]]=1,"First Class",IF(Table134[[#This Row],[Pclass]]=2,"Second Class","Third Class"))</f>
        <v>Third Class</v>
      </c>
      <c r="F499" t="s">
        <v>717</v>
      </c>
      <c r="G499" t="s">
        <v>13</v>
      </c>
      <c r="I499">
        <v>0</v>
      </c>
      <c r="J499">
        <v>0</v>
      </c>
      <c r="K499" t="s">
        <v>718</v>
      </c>
      <c r="L499">
        <v>15.1</v>
      </c>
      <c r="N499" t="s">
        <v>15</v>
      </c>
    </row>
    <row r="500" spans="1:14" x14ac:dyDescent="0.25">
      <c r="A500">
        <v>499</v>
      </c>
      <c r="B500">
        <v>0</v>
      </c>
      <c r="C500" t="str">
        <f>IF(Table134[[#This Row],[Survived]]=1,"Survived","Died")</f>
        <v>Died</v>
      </c>
      <c r="D500">
        <v>1</v>
      </c>
      <c r="E500" t="str">
        <f>IF(Table134[[#This Row],[Pclass]]=1,"First Class",IF(Table134[[#This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IF(Table134[[#This Row],[Survived]]=1,"Survived","Died")</f>
        <v>Died</v>
      </c>
      <c r="D501">
        <v>3</v>
      </c>
      <c r="E501" t="str">
        <f>IF(Table134[[#This Row],[Pclass]]=1,"First Class",IF(Table134[[#This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IF(Table134[[#This Row],[Survived]]=1,"Survived","Died")</f>
        <v>Died</v>
      </c>
      <c r="D502">
        <v>3</v>
      </c>
      <c r="E502" t="str">
        <f>IF(Table134[[#This Row],[Pclass]]=1,"First Class",IF(Table134[[#This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IF(Table134[[#This Row],[Survived]]=1,"Survived","Died")</f>
        <v>Died</v>
      </c>
      <c r="D503">
        <v>3</v>
      </c>
      <c r="E503" t="str">
        <f>IF(Table134[[#This Row],[Pclass]]=1,"First Class",IF(Table134[[#This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IF(Table134[[#This Row],[Survived]]=1,"Survived","Died")</f>
        <v>Died</v>
      </c>
      <c r="D504">
        <v>3</v>
      </c>
      <c r="E504" t="str">
        <f>IF(Table134[[#This Row],[Pclass]]=1,"First Class",IF(Table134[[#This Row],[Pclass]]=2,"Second Class","Third Class"))</f>
        <v>Third Class</v>
      </c>
      <c r="F504" t="s">
        <v>723</v>
      </c>
      <c r="G504" t="s">
        <v>17</v>
      </c>
      <c r="I504">
        <v>0</v>
      </c>
      <c r="J504">
        <v>0</v>
      </c>
      <c r="K504">
        <v>330909</v>
      </c>
      <c r="L504">
        <v>7.6292</v>
      </c>
      <c r="N504" t="s">
        <v>27</v>
      </c>
    </row>
    <row r="505" spans="1:14" x14ac:dyDescent="0.25">
      <c r="A505">
        <v>504</v>
      </c>
      <c r="B505">
        <v>0</v>
      </c>
      <c r="C505" t="str">
        <f>IF(Table134[[#This Row],[Survived]]=1,"Survived","Died")</f>
        <v>Died</v>
      </c>
      <c r="D505">
        <v>3</v>
      </c>
      <c r="E505" t="str">
        <f>IF(Table134[[#This Row],[Pclass]]=1,"First Class",IF(Table134[[#This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IF(Table134[[#This Row],[Survived]]=1,"Survived","Died")</f>
        <v>Survived</v>
      </c>
      <c r="D506">
        <v>1</v>
      </c>
      <c r="E506" t="str">
        <f>IF(Table134[[#This Row],[Pclass]]=1,"First Class",IF(Table134[[#This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IF(Table134[[#This Row],[Survived]]=1,"Survived","Died")</f>
        <v>Died</v>
      </c>
      <c r="D507">
        <v>1</v>
      </c>
      <c r="E507" t="str">
        <f>IF(Table134[[#This Row],[Pclass]]=1,"First Class",IF(Table134[[#This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IF(Table134[[#This Row],[Survived]]=1,"Survived","Died")</f>
        <v>Survived</v>
      </c>
      <c r="D508">
        <v>2</v>
      </c>
      <c r="E508" t="str">
        <f>IF(Table134[[#This Row],[Pclass]]=1,"First Class",IF(Table134[[#This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IF(Table134[[#This Row],[Survived]]=1,"Survived","Died")</f>
        <v>Survived</v>
      </c>
      <c r="D509">
        <v>1</v>
      </c>
      <c r="E509" t="str">
        <f>IF(Table134[[#This Row],[Pclass]]=1,"First Class",IF(Table134[[#This Row],[Pclass]]=2,"Second Class","Third Class"))</f>
        <v>First Class</v>
      </c>
      <c r="F509" t="s">
        <v>729</v>
      </c>
      <c r="G509" t="s">
        <v>13</v>
      </c>
      <c r="I509">
        <v>0</v>
      </c>
      <c r="J509">
        <v>0</v>
      </c>
      <c r="K509">
        <v>111427</v>
      </c>
      <c r="L509">
        <v>26.55</v>
      </c>
      <c r="N509" t="s">
        <v>15</v>
      </c>
    </row>
    <row r="510" spans="1:14" x14ac:dyDescent="0.25">
      <c r="A510">
        <v>509</v>
      </c>
      <c r="B510">
        <v>0</v>
      </c>
      <c r="C510" t="str">
        <f>IF(Table134[[#This Row],[Survived]]=1,"Survived","Died")</f>
        <v>Died</v>
      </c>
      <c r="D510">
        <v>3</v>
      </c>
      <c r="E510" t="str">
        <f>IF(Table134[[#This Row],[Pclass]]=1,"First Class",IF(Table134[[#This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IF(Table134[[#This Row],[Survived]]=1,"Survived","Died")</f>
        <v>Survived</v>
      </c>
      <c r="D511">
        <v>3</v>
      </c>
      <c r="E511" t="str">
        <f>IF(Table134[[#This Row],[Pclass]]=1,"First Class",IF(Table134[[#This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IF(Table134[[#This Row],[Survived]]=1,"Survived","Died")</f>
        <v>Survived</v>
      </c>
      <c r="D512">
        <v>3</v>
      </c>
      <c r="E512" t="str">
        <f>IF(Table134[[#This Row],[Pclass]]=1,"First Class",IF(Table134[[#This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IF(Table134[[#This Row],[Survived]]=1,"Survived","Died")</f>
        <v>Died</v>
      </c>
      <c r="D513">
        <v>3</v>
      </c>
      <c r="E513" t="str">
        <f>IF(Table134[[#This Row],[Pclass]]=1,"First Class",IF(Table134[[#This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IF(Table134[[#This Row],[Survived]]=1,"Survived","Died")</f>
        <v>Survived</v>
      </c>
      <c r="D514">
        <v>1</v>
      </c>
      <c r="E514" t="str">
        <f>IF(Table134[[#This Row],[Pclass]]=1,"First Class",IF(Table134[[#This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IF(Table134[[#This Row],[Survived]]=1,"Survived","Died")</f>
        <v>Survived</v>
      </c>
      <c r="D515">
        <v>1</v>
      </c>
      <c r="E515" t="str">
        <f>IF(Table134[[#This Row],[Pclass]]=1,"First Class",IF(Table134[[#This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IF(Table134[[#This Row],[Survived]]=1,"Survived","Died")</f>
        <v>Died</v>
      </c>
      <c r="D516">
        <v>3</v>
      </c>
      <c r="E516" t="str">
        <f>IF(Table134[[#This Row],[Pclass]]=1,"First Class",IF(Table134[[#This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IF(Table134[[#This Row],[Survived]]=1,"Survived","Died")</f>
        <v>Died</v>
      </c>
      <c r="D517">
        <v>1</v>
      </c>
      <c r="E517" t="str">
        <f>IF(Table134[[#This Row],[Pclass]]=1,"First Class",IF(Table134[[#This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IF(Table134[[#This Row],[Survived]]=1,"Survived","Died")</f>
        <v>Survived</v>
      </c>
      <c r="D518">
        <v>2</v>
      </c>
      <c r="E518" t="str">
        <f>IF(Table134[[#This Row],[Pclass]]=1,"First Class",IF(Table134[[#This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IF(Table134[[#This Row],[Survived]]=1,"Survived","Died")</f>
        <v>Died</v>
      </c>
      <c r="D519">
        <v>3</v>
      </c>
      <c r="E519" t="str">
        <f>IF(Table134[[#This Row],[Pclass]]=1,"First Class",IF(Table134[[#This Row],[Pclass]]=2,"Second Class","Third Class"))</f>
        <v>Third Class</v>
      </c>
      <c r="F519" t="s">
        <v>746</v>
      </c>
      <c r="G519" t="s">
        <v>13</v>
      </c>
      <c r="I519">
        <v>0</v>
      </c>
      <c r="J519">
        <v>0</v>
      </c>
      <c r="K519">
        <v>371110</v>
      </c>
      <c r="L519">
        <v>24.15</v>
      </c>
      <c r="N519" t="s">
        <v>27</v>
      </c>
    </row>
    <row r="520" spans="1:14" x14ac:dyDescent="0.25">
      <c r="A520">
        <v>519</v>
      </c>
      <c r="B520">
        <v>1</v>
      </c>
      <c r="C520" t="str">
        <f>IF(Table134[[#This Row],[Survived]]=1,"Survived","Died")</f>
        <v>Survived</v>
      </c>
      <c r="D520">
        <v>2</v>
      </c>
      <c r="E520" t="str">
        <f>IF(Table134[[#This Row],[Pclass]]=1,"First Class",IF(Table134[[#This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IF(Table134[[#This Row],[Survived]]=1,"Survived","Died")</f>
        <v>Died</v>
      </c>
      <c r="D521">
        <v>3</v>
      </c>
      <c r="E521" t="str">
        <f>IF(Table134[[#This Row],[Pclass]]=1,"First Class",IF(Table134[[#This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IF(Table134[[#This Row],[Survived]]=1,"Survived","Died")</f>
        <v>Survived</v>
      </c>
      <c r="D522">
        <v>1</v>
      </c>
      <c r="E522" t="str">
        <f>IF(Table134[[#This Row],[Pclass]]=1,"First Class",IF(Table134[[#This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IF(Table134[[#This Row],[Survived]]=1,"Survived","Died")</f>
        <v>Died</v>
      </c>
      <c r="D523">
        <v>3</v>
      </c>
      <c r="E523" t="str">
        <f>IF(Table134[[#This Row],[Pclass]]=1,"First Class",IF(Table134[[#This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IF(Table134[[#This Row],[Survived]]=1,"Survived","Died")</f>
        <v>Died</v>
      </c>
      <c r="D524">
        <v>3</v>
      </c>
      <c r="E524" t="str">
        <f>IF(Table134[[#This Row],[Pclass]]=1,"First Class",IF(Table134[[#This Row],[Pclass]]=2,"Second Class","Third Class"))</f>
        <v>Third Class</v>
      </c>
      <c r="F524" t="s">
        <v>752</v>
      </c>
      <c r="G524" t="s">
        <v>13</v>
      </c>
      <c r="I524">
        <v>0</v>
      </c>
      <c r="J524">
        <v>0</v>
      </c>
      <c r="K524">
        <v>2624</v>
      </c>
      <c r="L524">
        <v>7.2249999999999996</v>
      </c>
      <c r="N524" t="s">
        <v>20</v>
      </c>
    </row>
    <row r="525" spans="1:14" x14ac:dyDescent="0.25">
      <c r="A525">
        <v>524</v>
      </c>
      <c r="B525">
        <v>1</v>
      </c>
      <c r="C525" t="str">
        <f>IF(Table134[[#This Row],[Survived]]=1,"Survived","Died")</f>
        <v>Survived</v>
      </c>
      <c r="D525">
        <v>1</v>
      </c>
      <c r="E525" t="str">
        <f>IF(Table134[[#This Row],[Pclass]]=1,"First Class",IF(Table134[[#This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IF(Table134[[#This Row],[Survived]]=1,"Survived","Died")</f>
        <v>Died</v>
      </c>
      <c r="D526">
        <v>3</v>
      </c>
      <c r="E526" t="str">
        <f>IF(Table134[[#This Row],[Pclass]]=1,"First Class",IF(Table134[[#This Row],[Pclass]]=2,"Second Class","Third Class"))</f>
        <v>Third Class</v>
      </c>
      <c r="F526" t="s">
        <v>754</v>
      </c>
      <c r="G526" t="s">
        <v>13</v>
      </c>
      <c r="I526">
        <v>0</v>
      </c>
      <c r="J526">
        <v>0</v>
      </c>
      <c r="K526">
        <v>2700</v>
      </c>
      <c r="L526">
        <v>7.2291999999999996</v>
      </c>
      <c r="N526" t="s">
        <v>20</v>
      </c>
    </row>
    <row r="527" spans="1:14" x14ac:dyDescent="0.25">
      <c r="A527">
        <v>526</v>
      </c>
      <c r="B527">
        <v>0</v>
      </c>
      <c r="C527" t="str">
        <f>IF(Table134[[#This Row],[Survived]]=1,"Survived","Died")</f>
        <v>Died</v>
      </c>
      <c r="D527">
        <v>3</v>
      </c>
      <c r="E527" t="str">
        <f>IF(Table134[[#This Row],[Pclass]]=1,"First Class",IF(Table134[[#This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IF(Table134[[#This Row],[Survived]]=1,"Survived","Died")</f>
        <v>Survived</v>
      </c>
      <c r="D528">
        <v>2</v>
      </c>
      <c r="E528" t="str">
        <f>IF(Table134[[#This Row],[Pclass]]=1,"First Class",IF(Table134[[#This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IF(Table134[[#This Row],[Survived]]=1,"Survived","Died")</f>
        <v>Died</v>
      </c>
      <c r="D529">
        <v>1</v>
      </c>
      <c r="E529" t="str">
        <f>IF(Table134[[#This Row],[Pclass]]=1,"First Class",IF(Table134[[#This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IF(Table134[[#This Row],[Survived]]=1,"Survived","Died")</f>
        <v>Died</v>
      </c>
      <c r="D530">
        <v>3</v>
      </c>
      <c r="E530" t="str">
        <f>IF(Table134[[#This Row],[Pclass]]=1,"First Class",IF(Table134[[#This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IF(Table134[[#This Row],[Survived]]=1,"Survived","Died")</f>
        <v>Died</v>
      </c>
      <c r="D531">
        <v>2</v>
      </c>
      <c r="E531" t="str">
        <f>IF(Table134[[#This Row],[Pclass]]=1,"First Class",IF(Table134[[#This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IF(Table134[[#This Row],[Survived]]=1,"Survived","Died")</f>
        <v>Survived</v>
      </c>
      <c r="D532">
        <v>2</v>
      </c>
      <c r="E532" t="str">
        <f>IF(Table134[[#This Row],[Pclass]]=1,"First Class",IF(Table134[[#This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IF(Table134[[#This Row],[Survived]]=1,"Survived","Died")</f>
        <v>Died</v>
      </c>
      <c r="D533">
        <v>3</v>
      </c>
      <c r="E533" t="str">
        <f>IF(Table134[[#This Row],[Pclass]]=1,"First Class",IF(Table134[[#This Row],[Pclass]]=2,"Second Class","Third Class"))</f>
        <v>Third Class</v>
      </c>
      <c r="F533" t="s">
        <v>764</v>
      </c>
      <c r="G533" t="s">
        <v>13</v>
      </c>
      <c r="I533">
        <v>0</v>
      </c>
      <c r="J533">
        <v>0</v>
      </c>
      <c r="K533">
        <v>2641</v>
      </c>
      <c r="L533">
        <v>7.2291999999999996</v>
      </c>
      <c r="N533" t="s">
        <v>20</v>
      </c>
    </row>
    <row r="534" spans="1:14" x14ac:dyDescent="0.25">
      <c r="A534">
        <v>533</v>
      </c>
      <c r="B534">
        <v>0</v>
      </c>
      <c r="C534" t="str">
        <f>IF(Table134[[#This Row],[Survived]]=1,"Survived","Died")</f>
        <v>Died</v>
      </c>
      <c r="D534">
        <v>3</v>
      </c>
      <c r="E534" t="str">
        <f>IF(Table134[[#This Row],[Pclass]]=1,"First Class",IF(Table134[[#This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IF(Table134[[#This Row],[Survived]]=1,"Survived","Died")</f>
        <v>Survived</v>
      </c>
      <c r="D535">
        <v>3</v>
      </c>
      <c r="E535" t="str">
        <f>IF(Table134[[#This Row],[Pclass]]=1,"First Class",IF(Table134[[#This Row],[Pclass]]=2,"Second Class","Third Class"))</f>
        <v>Third Class</v>
      </c>
      <c r="F535" t="s">
        <v>766</v>
      </c>
      <c r="G535" t="s">
        <v>17</v>
      </c>
      <c r="I535">
        <v>0</v>
      </c>
      <c r="J535">
        <v>2</v>
      </c>
      <c r="K535">
        <v>2668</v>
      </c>
      <c r="L535">
        <v>22.3583</v>
      </c>
      <c r="N535" t="s">
        <v>20</v>
      </c>
    </row>
    <row r="536" spans="1:14" x14ac:dyDescent="0.25">
      <c r="A536">
        <v>535</v>
      </c>
      <c r="B536">
        <v>0</v>
      </c>
      <c r="C536" t="str">
        <f>IF(Table134[[#This Row],[Survived]]=1,"Survived","Died")</f>
        <v>Died</v>
      </c>
      <c r="D536">
        <v>3</v>
      </c>
      <c r="E536" t="str">
        <f>IF(Table134[[#This Row],[Pclass]]=1,"First Class",IF(Table134[[#This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IF(Table134[[#This Row],[Survived]]=1,"Survived","Died")</f>
        <v>Survived</v>
      </c>
      <c r="D537">
        <v>2</v>
      </c>
      <c r="E537" t="str">
        <f>IF(Table134[[#This Row],[Pclass]]=1,"First Class",IF(Table134[[#This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IF(Table134[[#This Row],[Survived]]=1,"Survived","Died")</f>
        <v>Died</v>
      </c>
      <c r="D538">
        <v>1</v>
      </c>
      <c r="E538" t="str">
        <f>IF(Table134[[#This Row],[Pclass]]=1,"First Class",IF(Table134[[#This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IF(Table134[[#This Row],[Survived]]=1,"Survived","Died")</f>
        <v>Survived</v>
      </c>
      <c r="D539">
        <v>1</v>
      </c>
      <c r="E539" t="str">
        <f>IF(Table134[[#This Row],[Pclass]]=1,"First Class",IF(Table134[[#This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IF(Table134[[#This Row],[Survived]]=1,"Survived","Died")</f>
        <v>Died</v>
      </c>
      <c r="D540">
        <v>3</v>
      </c>
      <c r="E540" t="str">
        <f>IF(Table134[[#This Row],[Pclass]]=1,"First Class",IF(Table134[[#This Row],[Pclass]]=2,"Second Class","Third Class"))</f>
        <v>Third Class</v>
      </c>
      <c r="F540" t="s">
        <v>773</v>
      </c>
      <c r="G540" t="s">
        <v>13</v>
      </c>
      <c r="I540">
        <v>0</v>
      </c>
      <c r="J540">
        <v>0</v>
      </c>
      <c r="K540">
        <v>364498</v>
      </c>
      <c r="L540">
        <v>14.5</v>
      </c>
      <c r="N540" t="s">
        <v>15</v>
      </c>
    </row>
    <row r="541" spans="1:14" x14ac:dyDescent="0.25">
      <c r="A541">
        <v>540</v>
      </c>
      <c r="B541">
        <v>1</v>
      </c>
      <c r="C541" t="str">
        <f>IF(Table134[[#This Row],[Survived]]=1,"Survived","Died")</f>
        <v>Survived</v>
      </c>
      <c r="D541">
        <v>1</v>
      </c>
      <c r="E541" t="str">
        <f>IF(Table134[[#This Row],[Pclass]]=1,"First Class",IF(Table134[[#This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IF(Table134[[#This Row],[Survived]]=1,"Survived","Died")</f>
        <v>Survived</v>
      </c>
      <c r="D542">
        <v>1</v>
      </c>
      <c r="E542" t="str">
        <f>IF(Table134[[#This Row],[Pclass]]=1,"First Class",IF(Table134[[#This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IF(Table134[[#This Row],[Survived]]=1,"Survived","Died")</f>
        <v>Died</v>
      </c>
      <c r="D543">
        <v>3</v>
      </c>
      <c r="E543" t="str">
        <f>IF(Table134[[#This Row],[Pclass]]=1,"First Class",IF(Table134[[#This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IF(Table134[[#This Row],[Survived]]=1,"Survived","Died")</f>
        <v>Died</v>
      </c>
      <c r="D544">
        <v>3</v>
      </c>
      <c r="E544" t="str">
        <f>IF(Table134[[#This Row],[Pclass]]=1,"First Class",IF(Table134[[#This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IF(Table134[[#This Row],[Survived]]=1,"Survived","Died")</f>
        <v>Survived</v>
      </c>
      <c r="D545">
        <v>2</v>
      </c>
      <c r="E545" t="str">
        <f>IF(Table134[[#This Row],[Pclass]]=1,"First Class",IF(Table134[[#This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IF(Table134[[#This Row],[Survived]]=1,"Survived","Died")</f>
        <v>Died</v>
      </c>
      <c r="D546">
        <v>1</v>
      </c>
      <c r="E546" t="str">
        <f>IF(Table134[[#This Row],[Pclass]]=1,"First Class",IF(Table134[[#This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IF(Table134[[#This Row],[Survived]]=1,"Survived","Died")</f>
        <v>Died</v>
      </c>
      <c r="D547">
        <v>1</v>
      </c>
      <c r="E547" t="str">
        <f>IF(Table134[[#This Row],[Pclass]]=1,"First Class",IF(Table134[[#This Row],[Pclass]]=2,"Second Class","Third Class"))</f>
        <v>First Class</v>
      </c>
      <c r="F547" t="s">
        <v>784</v>
      </c>
      <c r="G547" t="s">
        <v>13</v>
      </c>
      <c r="H547">
        <v>64</v>
      </c>
      <c r="I547">
        <v>0</v>
      </c>
      <c r="J547">
        <v>0</v>
      </c>
      <c r="K547">
        <v>693</v>
      </c>
      <c r="L547">
        <v>26</v>
      </c>
      <c r="N547" t="s">
        <v>15</v>
      </c>
    </row>
    <row r="548" spans="1:14" x14ac:dyDescent="0.25">
      <c r="A548">
        <v>547</v>
      </c>
      <c r="B548">
        <v>1</v>
      </c>
      <c r="C548" t="str">
        <f>IF(Table134[[#This Row],[Survived]]=1,"Survived","Died")</f>
        <v>Survived</v>
      </c>
      <c r="D548">
        <v>2</v>
      </c>
      <c r="E548" t="str">
        <f>IF(Table134[[#This Row],[Pclass]]=1,"First Class",IF(Table134[[#This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IF(Table134[[#This Row],[Survived]]=1,"Survived","Died")</f>
        <v>Survived</v>
      </c>
      <c r="D549">
        <v>2</v>
      </c>
      <c r="E549" t="str">
        <f>IF(Table134[[#This Row],[Pclass]]=1,"First Class",IF(Table134[[#This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IF(Table134[[#This Row],[Survived]]=1,"Survived","Died")</f>
        <v>Died</v>
      </c>
      <c r="D550">
        <v>3</v>
      </c>
      <c r="E550" t="str">
        <f>IF(Table134[[#This Row],[Pclass]]=1,"First Class",IF(Table134[[#This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IF(Table134[[#This Row],[Survived]]=1,"Survived","Died")</f>
        <v>Survived</v>
      </c>
      <c r="D551">
        <v>2</v>
      </c>
      <c r="E551" t="str">
        <f>IF(Table134[[#This Row],[Pclass]]=1,"First Class",IF(Table134[[#This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IF(Table134[[#This Row],[Survived]]=1,"Survived","Died")</f>
        <v>Survived</v>
      </c>
      <c r="D552">
        <v>1</v>
      </c>
      <c r="E552" t="str">
        <f>IF(Table134[[#This Row],[Pclass]]=1,"First Class",IF(Table134[[#This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IF(Table134[[#This Row],[Survived]]=1,"Survived","Died")</f>
        <v>Died</v>
      </c>
      <c r="D553">
        <v>2</v>
      </c>
      <c r="E553" t="str">
        <f>IF(Table134[[#This Row],[Pclass]]=1,"First Class",IF(Table134[[#This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IF(Table134[[#This Row],[Survived]]=1,"Survived","Died")</f>
        <v>Died</v>
      </c>
      <c r="D554">
        <v>3</v>
      </c>
      <c r="E554" t="str">
        <f>IF(Table134[[#This Row],[Pclass]]=1,"First Class",IF(Table134[[#This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IF(Table134[[#This Row],[Survived]]=1,"Survived","Died")</f>
        <v>Survived</v>
      </c>
      <c r="D555">
        <v>3</v>
      </c>
      <c r="E555" t="str">
        <f>IF(Table134[[#This Row],[Pclass]]=1,"First Class",IF(Table134[[#This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IF(Table134[[#This Row],[Survived]]=1,"Survived","Died")</f>
        <v>Survived</v>
      </c>
      <c r="D556">
        <v>3</v>
      </c>
      <c r="E556" t="str">
        <f>IF(Table134[[#This Row],[Pclass]]=1,"First Class",IF(Table134[[#This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IF(Table134[[#This Row],[Survived]]=1,"Survived","Died")</f>
        <v>Died</v>
      </c>
      <c r="D557">
        <v>1</v>
      </c>
      <c r="E557" t="str">
        <f>IF(Table134[[#This Row],[Pclass]]=1,"First Class",IF(Table134[[#This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IF(Table134[[#This Row],[Survived]]=1,"Survived","Died")</f>
        <v>Survived</v>
      </c>
      <c r="D558">
        <v>1</v>
      </c>
      <c r="E558" t="str">
        <f>IF(Table134[[#This Row],[Pclass]]=1,"First Class",IF(Table134[[#This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IF(Table134[[#This Row],[Survived]]=1,"Survived","Died")</f>
        <v>Died</v>
      </c>
      <c r="D559">
        <v>1</v>
      </c>
      <c r="E559" t="str">
        <f>IF(Table134[[#This Row],[Pclass]]=1,"First Class",IF(Table134[[#This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IF(Table134[[#This Row],[Survived]]=1,"Survived","Died")</f>
        <v>Survived</v>
      </c>
      <c r="D560">
        <v>1</v>
      </c>
      <c r="E560" t="str">
        <f>IF(Table134[[#This Row],[Pclass]]=1,"First Class",IF(Table134[[#This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IF(Table134[[#This Row],[Survived]]=1,"Survived","Died")</f>
        <v>Survived</v>
      </c>
      <c r="D561">
        <v>3</v>
      </c>
      <c r="E561" t="str">
        <f>IF(Table134[[#This Row],[Pclass]]=1,"First Class",IF(Table134[[#This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IF(Table134[[#This Row],[Survived]]=1,"Survived","Died")</f>
        <v>Died</v>
      </c>
      <c r="D562">
        <v>3</v>
      </c>
      <c r="E562" t="str">
        <f>IF(Table134[[#This Row],[Pclass]]=1,"First Class",IF(Table134[[#This Row],[Pclass]]=2,"Second Class","Third Class"))</f>
        <v>Third Class</v>
      </c>
      <c r="F562" t="s">
        <v>802</v>
      </c>
      <c r="G562" t="s">
        <v>13</v>
      </c>
      <c r="I562">
        <v>0</v>
      </c>
      <c r="J562">
        <v>0</v>
      </c>
      <c r="K562">
        <v>372622</v>
      </c>
      <c r="L562">
        <v>7.75</v>
      </c>
      <c r="N562" t="s">
        <v>27</v>
      </c>
    </row>
    <row r="563" spans="1:14" x14ac:dyDescent="0.25">
      <c r="A563">
        <v>562</v>
      </c>
      <c r="B563">
        <v>0</v>
      </c>
      <c r="C563" t="str">
        <f>IF(Table134[[#This Row],[Survived]]=1,"Survived","Died")</f>
        <v>Died</v>
      </c>
      <c r="D563">
        <v>3</v>
      </c>
      <c r="E563" t="str">
        <f>IF(Table134[[#This Row],[Pclass]]=1,"First Class",IF(Table134[[#This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IF(Table134[[#This Row],[Survived]]=1,"Survived","Died")</f>
        <v>Died</v>
      </c>
      <c r="D564">
        <v>2</v>
      </c>
      <c r="E564" t="str">
        <f>IF(Table134[[#This Row],[Pclass]]=1,"First Class",IF(Table134[[#This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IF(Table134[[#This Row],[Survived]]=1,"Survived","Died")</f>
        <v>Died</v>
      </c>
      <c r="D565">
        <v>3</v>
      </c>
      <c r="E565" t="str">
        <f>IF(Table134[[#This Row],[Pclass]]=1,"First Class",IF(Table134[[#This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IF(Table134[[#This Row],[Survived]]=1,"Survived","Died")</f>
        <v>Died</v>
      </c>
      <c r="D566">
        <v>3</v>
      </c>
      <c r="E566" t="str">
        <f>IF(Table134[[#This Row],[Pclass]]=1,"First Class",IF(Table134[[#This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IF(Table134[[#This Row],[Survived]]=1,"Survived","Died")</f>
        <v>Died</v>
      </c>
      <c r="D567">
        <v>3</v>
      </c>
      <c r="E567" t="str">
        <f>IF(Table134[[#This Row],[Pclass]]=1,"First Class",IF(Table134[[#This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IF(Table134[[#This Row],[Survived]]=1,"Survived","Died")</f>
        <v>Died</v>
      </c>
      <c r="D568">
        <v>3</v>
      </c>
      <c r="E568" t="str">
        <f>IF(Table134[[#This Row],[Pclass]]=1,"First Class",IF(Table134[[#This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IF(Table134[[#This Row],[Survived]]=1,"Survived","Died")</f>
        <v>Died</v>
      </c>
      <c r="D569">
        <v>3</v>
      </c>
      <c r="E569" t="str">
        <f>IF(Table134[[#This Row],[Pclass]]=1,"First Class",IF(Table134[[#This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IF(Table134[[#This Row],[Survived]]=1,"Survived","Died")</f>
        <v>Died</v>
      </c>
      <c r="D570">
        <v>3</v>
      </c>
      <c r="E570" t="str">
        <f>IF(Table134[[#This Row],[Pclass]]=1,"First Class",IF(Table134[[#This Row],[Pclass]]=2,"Second Class","Third Class"))</f>
        <v>Third Class</v>
      </c>
      <c r="F570" t="s">
        <v>813</v>
      </c>
      <c r="G570" t="s">
        <v>13</v>
      </c>
      <c r="I570">
        <v>0</v>
      </c>
      <c r="J570">
        <v>0</v>
      </c>
      <c r="K570">
        <v>2686</v>
      </c>
      <c r="L570">
        <v>7.2291999999999996</v>
      </c>
      <c r="N570" t="s">
        <v>20</v>
      </c>
    </row>
    <row r="571" spans="1:14" x14ac:dyDescent="0.25">
      <c r="A571">
        <v>570</v>
      </c>
      <c r="B571">
        <v>1</v>
      </c>
      <c r="C571" t="str">
        <f>IF(Table134[[#This Row],[Survived]]=1,"Survived","Died")</f>
        <v>Survived</v>
      </c>
      <c r="D571">
        <v>3</v>
      </c>
      <c r="E571" t="str">
        <f>IF(Table134[[#This Row],[Pclass]]=1,"First Class",IF(Table134[[#This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IF(Table134[[#This Row],[Survived]]=1,"Survived","Died")</f>
        <v>Survived</v>
      </c>
      <c r="D572">
        <v>2</v>
      </c>
      <c r="E572" t="str">
        <f>IF(Table134[[#This Row],[Pclass]]=1,"First Class",IF(Table134[[#This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IF(Table134[[#This Row],[Survived]]=1,"Survived","Died")</f>
        <v>Survived</v>
      </c>
      <c r="D573">
        <v>1</v>
      </c>
      <c r="E573" t="str">
        <f>IF(Table134[[#This Row],[Pclass]]=1,"First Class",IF(Table134[[#This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IF(Table134[[#This Row],[Survived]]=1,"Survived","Died")</f>
        <v>Survived</v>
      </c>
      <c r="D574">
        <v>1</v>
      </c>
      <c r="E574" t="str">
        <f>IF(Table134[[#This Row],[Pclass]]=1,"First Class",IF(Table134[[#This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IF(Table134[[#This Row],[Survived]]=1,"Survived","Died")</f>
        <v>Survived</v>
      </c>
      <c r="D575">
        <v>3</v>
      </c>
      <c r="E575" t="str">
        <f>IF(Table134[[#This Row],[Pclass]]=1,"First Class",IF(Table134[[#This Row],[Pclass]]=2,"Second Class","Third Class"))</f>
        <v>Third Class</v>
      </c>
      <c r="F575" t="s">
        <v>821</v>
      </c>
      <c r="G575" t="s">
        <v>17</v>
      </c>
      <c r="I575">
        <v>0</v>
      </c>
      <c r="J575">
        <v>0</v>
      </c>
      <c r="K575">
        <v>14312</v>
      </c>
      <c r="L575">
        <v>7.75</v>
      </c>
      <c r="N575" t="s">
        <v>27</v>
      </c>
    </row>
    <row r="576" spans="1:14" x14ac:dyDescent="0.25">
      <c r="A576">
        <v>575</v>
      </c>
      <c r="B576">
        <v>0</v>
      </c>
      <c r="C576" t="str">
        <f>IF(Table134[[#This Row],[Survived]]=1,"Survived","Died")</f>
        <v>Died</v>
      </c>
      <c r="D576">
        <v>3</v>
      </c>
      <c r="E576" t="str">
        <f>IF(Table134[[#This Row],[Pclass]]=1,"First Class",IF(Table134[[#This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IF(Table134[[#This Row],[Survived]]=1,"Survived","Died")</f>
        <v>Died</v>
      </c>
      <c r="D577">
        <v>3</v>
      </c>
      <c r="E577" t="str">
        <f>IF(Table134[[#This Row],[Pclass]]=1,"First Class",IF(Table134[[#This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IF(Table134[[#This Row],[Survived]]=1,"Survived","Died")</f>
        <v>Survived</v>
      </c>
      <c r="D578">
        <v>2</v>
      </c>
      <c r="E578" t="str">
        <f>IF(Table134[[#This Row],[Pclass]]=1,"First Class",IF(Table134[[#This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IF(Table134[[#This Row],[Survived]]=1,"Survived","Died")</f>
        <v>Survived</v>
      </c>
      <c r="D579">
        <v>1</v>
      </c>
      <c r="E579" t="str">
        <f>IF(Table134[[#This Row],[Pclass]]=1,"First Class",IF(Table134[[#This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IF(Table134[[#This Row],[Survived]]=1,"Survived","Died")</f>
        <v>Died</v>
      </c>
      <c r="D580">
        <v>3</v>
      </c>
      <c r="E580" t="str">
        <f>IF(Table134[[#This Row],[Pclass]]=1,"First Class",IF(Table134[[#This Row],[Pclass]]=2,"Second Class","Third Class"))</f>
        <v>Third Class</v>
      </c>
      <c r="F580" t="s">
        <v>827</v>
      </c>
      <c r="G580" t="s">
        <v>17</v>
      </c>
      <c r="I580">
        <v>1</v>
      </c>
      <c r="J580">
        <v>0</v>
      </c>
      <c r="K580">
        <v>2689</v>
      </c>
      <c r="L580">
        <v>14.458299999999999</v>
      </c>
      <c r="N580" t="s">
        <v>20</v>
      </c>
    </row>
    <row r="581" spans="1:14" x14ac:dyDescent="0.25">
      <c r="A581">
        <v>580</v>
      </c>
      <c r="B581">
        <v>1</v>
      </c>
      <c r="C581" t="str">
        <f>IF(Table134[[#This Row],[Survived]]=1,"Survived","Died")</f>
        <v>Survived</v>
      </c>
      <c r="D581">
        <v>3</v>
      </c>
      <c r="E581" t="str">
        <f>IF(Table134[[#This Row],[Pclass]]=1,"First Class",IF(Table134[[#This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IF(Table134[[#This Row],[Survived]]=1,"Survived","Died")</f>
        <v>Survived</v>
      </c>
      <c r="D582">
        <v>2</v>
      </c>
      <c r="E582" t="str">
        <f>IF(Table134[[#This Row],[Pclass]]=1,"First Class",IF(Table134[[#This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IF(Table134[[#This Row],[Survived]]=1,"Survived","Died")</f>
        <v>Survived</v>
      </c>
      <c r="D583">
        <v>1</v>
      </c>
      <c r="E583" t="str">
        <f>IF(Table134[[#This Row],[Pclass]]=1,"First Class",IF(Table134[[#This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IF(Table134[[#This Row],[Survived]]=1,"Survived","Died")</f>
        <v>Died</v>
      </c>
      <c r="D584">
        <v>2</v>
      </c>
      <c r="E584" t="str">
        <f>IF(Table134[[#This Row],[Pclass]]=1,"First Class",IF(Table134[[#This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IF(Table134[[#This Row],[Survived]]=1,"Survived","Died")</f>
        <v>Died</v>
      </c>
      <c r="D585">
        <v>1</v>
      </c>
      <c r="E585" t="str">
        <f>IF(Table134[[#This Row],[Pclass]]=1,"First Class",IF(Table134[[#This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IF(Table134[[#This Row],[Survived]]=1,"Survived","Died")</f>
        <v>Died</v>
      </c>
      <c r="D586">
        <v>3</v>
      </c>
      <c r="E586" t="str">
        <f>IF(Table134[[#This Row],[Pclass]]=1,"First Class",IF(Table134[[#This Row],[Pclass]]=2,"Second Class","Third Class"))</f>
        <v>Third Class</v>
      </c>
      <c r="F586" t="s">
        <v>836</v>
      </c>
      <c r="G586" t="s">
        <v>13</v>
      </c>
      <c r="I586">
        <v>0</v>
      </c>
      <c r="J586">
        <v>0</v>
      </c>
      <c r="K586">
        <v>3411</v>
      </c>
      <c r="L586">
        <v>8.7125000000000004</v>
      </c>
      <c r="N586" t="s">
        <v>20</v>
      </c>
    </row>
    <row r="587" spans="1:14" x14ac:dyDescent="0.25">
      <c r="A587">
        <v>586</v>
      </c>
      <c r="B587">
        <v>1</v>
      </c>
      <c r="C587" t="str">
        <f>IF(Table134[[#This Row],[Survived]]=1,"Survived","Died")</f>
        <v>Survived</v>
      </c>
      <c r="D587">
        <v>1</v>
      </c>
      <c r="E587" t="str">
        <f>IF(Table134[[#This Row],[Pclass]]=1,"First Class",IF(Table134[[#This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IF(Table134[[#This Row],[Survived]]=1,"Survived","Died")</f>
        <v>Died</v>
      </c>
      <c r="D588">
        <v>2</v>
      </c>
      <c r="E588" t="str">
        <f>IF(Table134[[#This Row],[Pclass]]=1,"First Class",IF(Table134[[#This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IF(Table134[[#This Row],[Survived]]=1,"Survived","Died")</f>
        <v>Survived</v>
      </c>
      <c r="D589">
        <v>1</v>
      </c>
      <c r="E589" t="str">
        <f>IF(Table134[[#This Row],[Pclass]]=1,"First Class",IF(Table134[[#This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IF(Table134[[#This Row],[Survived]]=1,"Survived","Died")</f>
        <v>Died</v>
      </c>
      <c r="D590">
        <v>3</v>
      </c>
      <c r="E590" t="str">
        <f>IF(Table134[[#This Row],[Pclass]]=1,"First Class",IF(Table134[[#This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IF(Table134[[#This Row],[Survived]]=1,"Survived","Died")</f>
        <v>Died</v>
      </c>
      <c r="D591">
        <v>3</v>
      </c>
      <c r="E591" t="str">
        <f>IF(Table134[[#This Row],[Pclass]]=1,"First Class",IF(Table134[[#This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IF(Table134[[#This Row],[Survived]]=1,"Survived","Died")</f>
        <v>Died</v>
      </c>
      <c r="D592">
        <v>3</v>
      </c>
      <c r="E592" t="str">
        <f>IF(Table134[[#This Row],[Pclass]]=1,"First Class",IF(Table134[[#This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IF(Table134[[#This Row],[Survived]]=1,"Survived","Died")</f>
        <v>Survived</v>
      </c>
      <c r="D593">
        <v>1</v>
      </c>
      <c r="E593" t="str">
        <f>IF(Table134[[#This Row],[Pclass]]=1,"First Class",IF(Table134[[#This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IF(Table134[[#This Row],[Survived]]=1,"Survived","Died")</f>
        <v>Died</v>
      </c>
      <c r="D594">
        <v>3</v>
      </c>
      <c r="E594" t="str">
        <f>IF(Table134[[#This Row],[Pclass]]=1,"First Class",IF(Table134[[#This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IF(Table134[[#This Row],[Survived]]=1,"Survived","Died")</f>
        <v>Died</v>
      </c>
      <c r="D595">
        <v>3</v>
      </c>
      <c r="E595" t="str">
        <f>IF(Table134[[#This Row],[Pclass]]=1,"First Class",IF(Table134[[#This Row],[Pclass]]=2,"Second Class","Third Class"))</f>
        <v>Third Class</v>
      </c>
      <c r="F595" t="s">
        <v>850</v>
      </c>
      <c r="G595" t="s">
        <v>17</v>
      </c>
      <c r="I595">
        <v>0</v>
      </c>
      <c r="J595">
        <v>2</v>
      </c>
      <c r="K595">
        <v>364848</v>
      </c>
      <c r="L595">
        <v>7.75</v>
      </c>
      <c r="N595" t="s">
        <v>27</v>
      </c>
    </row>
    <row r="596" spans="1:14" x14ac:dyDescent="0.25">
      <c r="A596">
        <v>595</v>
      </c>
      <c r="B596">
        <v>0</v>
      </c>
      <c r="C596" t="str">
        <f>IF(Table134[[#This Row],[Survived]]=1,"Survived","Died")</f>
        <v>Died</v>
      </c>
      <c r="D596">
        <v>2</v>
      </c>
      <c r="E596" t="str">
        <f>IF(Table134[[#This Row],[Pclass]]=1,"First Class",IF(Table134[[#This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IF(Table134[[#This Row],[Survived]]=1,"Survived","Died")</f>
        <v>Died</v>
      </c>
      <c r="D597">
        <v>3</v>
      </c>
      <c r="E597" t="str">
        <f>IF(Table134[[#This Row],[Pclass]]=1,"First Class",IF(Table134[[#This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IF(Table134[[#This Row],[Survived]]=1,"Survived","Died")</f>
        <v>Survived</v>
      </c>
      <c r="D598">
        <v>2</v>
      </c>
      <c r="E598" t="str">
        <f>IF(Table134[[#This Row],[Pclass]]=1,"First Class",IF(Table134[[#This Row],[Pclass]]=2,"Second Class","Third Class"))</f>
        <v>Second Class</v>
      </c>
      <c r="F598" t="s">
        <v>854</v>
      </c>
      <c r="G598" t="s">
        <v>17</v>
      </c>
      <c r="I598">
        <v>0</v>
      </c>
      <c r="J598">
        <v>0</v>
      </c>
      <c r="K598">
        <v>248727</v>
      </c>
      <c r="L598">
        <v>33</v>
      </c>
      <c r="N598" t="s">
        <v>15</v>
      </c>
    </row>
    <row r="599" spans="1:14" x14ac:dyDescent="0.25">
      <c r="A599">
        <v>598</v>
      </c>
      <c r="B599">
        <v>0</v>
      </c>
      <c r="C599" t="str">
        <f>IF(Table134[[#This Row],[Survived]]=1,"Survived","Died")</f>
        <v>Died</v>
      </c>
      <c r="D599">
        <v>3</v>
      </c>
      <c r="E599" t="str">
        <f>IF(Table134[[#This Row],[Pclass]]=1,"First Class",IF(Table134[[#This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IF(Table134[[#This Row],[Survived]]=1,"Survived","Died")</f>
        <v>Died</v>
      </c>
      <c r="D600">
        <v>3</v>
      </c>
      <c r="E600" t="str">
        <f>IF(Table134[[#This Row],[Pclass]]=1,"First Class",IF(Table134[[#This Row],[Pclass]]=2,"Second Class","Third Class"))</f>
        <v>Third Class</v>
      </c>
      <c r="F600" t="s">
        <v>856</v>
      </c>
      <c r="G600" t="s">
        <v>13</v>
      </c>
      <c r="I600">
        <v>0</v>
      </c>
      <c r="J600">
        <v>0</v>
      </c>
      <c r="K600">
        <v>2664</v>
      </c>
      <c r="L600">
        <v>7.2249999999999996</v>
      </c>
      <c r="N600" t="s">
        <v>20</v>
      </c>
    </row>
    <row r="601" spans="1:14" x14ac:dyDescent="0.25">
      <c r="A601">
        <v>600</v>
      </c>
      <c r="B601">
        <v>1</v>
      </c>
      <c r="C601" t="str">
        <f>IF(Table134[[#This Row],[Survived]]=1,"Survived","Died")</f>
        <v>Survived</v>
      </c>
      <c r="D601">
        <v>1</v>
      </c>
      <c r="E601" t="str">
        <f>IF(Table134[[#This Row],[Pclass]]=1,"First Class",IF(Table134[[#This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IF(Table134[[#This Row],[Survived]]=1,"Survived","Died")</f>
        <v>Survived</v>
      </c>
      <c r="D602">
        <v>2</v>
      </c>
      <c r="E602" t="str">
        <f>IF(Table134[[#This Row],[Pclass]]=1,"First Class",IF(Table134[[#This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IF(Table134[[#This Row],[Survived]]=1,"Survived","Died")</f>
        <v>Died</v>
      </c>
      <c r="D603">
        <v>3</v>
      </c>
      <c r="E603" t="str">
        <f>IF(Table134[[#This Row],[Pclass]]=1,"First Class",IF(Table134[[#This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IF(Table134[[#This Row],[Survived]]=1,"Survived","Died")</f>
        <v>Died</v>
      </c>
      <c r="D604">
        <v>1</v>
      </c>
      <c r="E604" t="str">
        <f>IF(Table134[[#This Row],[Pclass]]=1,"First Class",IF(Table134[[#This Row],[Pclass]]=2,"Second Class","Third Class"))</f>
        <v>First Class</v>
      </c>
      <c r="F604" t="s">
        <v>861</v>
      </c>
      <c r="G604" t="s">
        <v>13</v>
      </c>
      <c r="I604">
        <v>0</v>
      </c>
      <c r="J604">
        <v>0</v>
      </c>
      <c r="K604">
        <v>113796</v>
      </c>
      <c r="L604">
        <v>42.4</v>
      </c>
      <c r="N604" t="s">
        <v>15</v>
      </c>
    </row>
    <row r="605" spans="1:14" x14ac:dyDescent="0.25">
      <c r="A605">
        <v>604</v>
      </c>
      <c r="B605">
        <v>0</v>
      </c>
      <c r="C605" t="str">
        <f>IF(Table134[[#This Row],[Survived]]=1,"Survived","Died")</f>
        <v>Died</v>
      </c>
      <c r="D605">
        <v>3</v>
      </c>
      <c r="E605" t="str">
        <f>IF(Table134[[#This Row],[Pclass]]=1,"First Class",IF(Table134[[#This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IF(Table134[[#This Row],[Survived]]=1,"Survived","Died")</f>
        <v>Survived</v>
      </c>
      <c r="D606">
        <v>1</v>
      </c>
      <c r="E606" t="str">
        <f>IF(Table134[[#This Row],[Pclass]]=1,"First Class",IF(Table134[[#This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IF(Table134[[#This Row],[Survived]]=1,"Survived","Died")</f>
        <v>Died</v>
      </c>
      <c r="D607">
        <v>3</v>
      </c>
      <c r="E607" t="str">
        <f>IF(Table134[[#This Row],[Pclass]]=1,"First Class",IF(Table134[[#This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IF(Table134[[#This Row],[Survived]]=1,"Survived","Died")</f>
        <v>Died</v>
      </c>
      <c r="D608">
        <v>3</v>
      </c>
      <c r="E608" t="str">
        <f>IF(Table134[[#This Row],[Pclass]]=1,"First Class",IF(Table134[[#This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IF(Table134[[#This Row],[Survived]]=1,"Survived","Died")</f>
        <v>Survived</v>
      </c>
      <c r="D609">
        <v>1</v>
      </c>
      <c r="E609" t="str">
        <f>IF(Table134[[#This Row],[Pclass]]=1,"First Class",IF(Table134[[#This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IF(Table134[[#This Row],[Survived]]=1,"Survived","Died")</f>
        <v>Survived</v>
      </c>
      <c r="D610">
        <v>2</v>
      </c>
      <c r="E610" t="str">
        <f>IF(Table134[[#This Row],[Pclass]]=1,"First Class",IF(Table134[[#This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IF(Table134[[#This Row],[Survived]]=1,"Survived","Died")</f>
        <v>Survived</v>
      </c>
      <c r="D611">
        <v>1</v>
      </c>
      <c r="E611" t="str">
        <f>IF(Table134[[#This Row],[Pclass]]=1,"First Class",IF(Table134[[#This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IF(Table134[[#This Row],[Survived]]=1,"Survived","Died")</f>
        <v>Died</v>
      </c>
      <c r="D612">
        <v>3</v>
      </c>
      <c r="E612" t="str">
        <f>IF(Table134[[#This Row],[Pclass]]=1,"First Class",IF(Table134[[#This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IF(Table134[[#This Row],[Survived]]=1,"Survived","Died")</f>
        <v>Died</v>
      </c>
      <c r="D613">
        <v>3</v>
      </c>
      <c r="E613" t="str">
        <f>IF(Table134[[#This Row],[Pclass]]=1,"First Class",IF(Table134[[#This Row],[Pclass]]=2,"Second Class","Third Class"))</f>
        <v>Third Class</v>
      </c>
      <c r="F613" t="s">
        <v>870</v>
      </c>
      <c r="G613" t="s">
        <v>13</v>
      </c>
      <c r="I613">
        <v>0</v>
      </c>
      <c r="J613">
        <v>0</v>
      </c>
      <c r="K613" t="s">
        <v>871</v>
      </c>
      <c r="L613">
        <v>7.05</v>
      </c>
      <c r="N613" t="s">
        <v>15</v>
      </c>
    </row>
    <row r="614" spans="1:14" x14ac:dyDescent="0.25">
      <c r="A614">
        <v>613</v>
      </c>
      <c r="B614">
        <v>1</v>
      </c>
      <c r="C614" t="str">
        <f>IF(Table134[[#This Row],[Survived]]=1,"Survived","Died")</f>
        <v>Survived</v>
      </c>
      <c r="D614">
        <v>3</v>
      </c>
      <c r="E614" t="str">
        <f>IF(Table134[[#This Row],[Pclass]]=1,"First Class",IF(Table134[[#This Row],[Pclass]]=2,"Second Class","Third Class"))</f>
        <v>Third Class</v>
      </c>
      <c r="F614" t="s">
        <v>872</v>
      </c>
      <c r="G614" t="s">
        <v>17</v>
      </c>
      <c r="I614">
        <v>1</v>
      </c>
      <c r="J614">
        <v>0</v>
      </c>
      <c r="K614">
        <v>367230</v>
      </c>
      <c r="L614">
        <v>15.5</v>
      </c>
      <c r="N614" t="s">
        <v>27</v>
      </c>
    </row>
    <row r="615" spans="1:14" x14ac:dyDescent="0.25">
      <c r="A615">
        <v>614</v>
      </c>
      <c r="B615">
        <v>0</v>
      </c>
      <c r="C615" t="str">
        <f>IF(Table134[[#This Row],[Survived]]=1,"Survived","Died")</f>
        <v>Died</v>
      </c>
      <c r="D615">
        <v>3</v>
      </c>
      <c r="E615" t="str">
        <f>IF(Table134[[#This Row],[Pclass]]=1,"First Class",IF(Table134[[#This Row],[Pclass]]=2,"Second Class","Third Class"))</f>
        <v>Third Class</v>
      </c>
      <c r="F615" t="s">
        <v>873</v>
      </c>
      <c r="G615" t="s">
        <v>13</v>
      </c>
      <c r="I615">
        <v>0</v>
      </c>
      <c r="J615">
        <v>0</v>
      </c>
      <c r="K615">
        <v>370377</v>
      </c>
      <c r="L615">
        <v>7.75</v>
      </c>
      <c r="N615" t="s">
        <v>27</v>
      </c>
    </row>
    <row r="616" spans="1:14" x14ac:dyDescent="0.25">
      <c r="A616">
        <v>615</v>
      </c>
      <c r="B616">
        <v>0</v>
      </c>
      <c r="C616" t="str">
        <f>IF(Table134[[#This Row],[Survived]]=1,"Survived","Died")</f>
        <v>Died</v>
      </c>
      <c r="D616">
        <v>3</v>
      </c>
      <c r="E616" t="str">
        <f>IF(Table134[[#This Row],[Pclass]]=1,"First Class",IF(Table134[[#This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IF(Table134[[#This Row],[Survived]]=1,"Survived","Died")</f>
        <v>Survived</v>
      </c>
      <c r="D617">
        <v>2</v>
      </c>
      <c r="E617" t="str">
        <f>IF(Table134[[#This Row],[Pclass]]=1,"First Class",IF(Table134[[#This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IF(Table134[[#This Row],[Survived]]=1,"Survived","Died")</f>
        <v>Died</v>
      </c>
      <c r="D618">
        <v>3</v>
      </c>
      <c r="E618" t="str">
        <f>IF(Table134[[#This Row],[Pclass]]=1,"First Class",IF(Table134[[#This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IF(Table134[[#This Row],[Survived]]=1,"Survived","Died")</f>
        <v>Died</v>
      </c>
      <c r="D619">
        <v>3</v>
      </c>
      <c r="E619" t="str">
        <f>IF(Table134[[#This Row],[Pclass]]=1,"First Class",IF(Table134[[#This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IF(Table134[[#This Row],[Survived]]=1,"Survived","Died")</f>
        <v>Survived</v>
      </c>
      <c r="D620">
        <v>2</v>
      </c>
      <c r="E620" t="str">
        <f>IF(Table134[[#This Row],[Pclass]]=1,"First Class",IF(Table134[[#This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IF(Table134[[#This Row],[Survived]]=1,"Survived","Died")</f>
        <v>Died</v>
      </c>
      <c r="D621">
        <v>2</v>
      </c>
      <c r="E621" t="str">
        <f>IF(Table134[[#This Row],[Pclass]]=1,"First Class",IF(Table134[[#This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IF(Table134[[#This Row],[Survived]]=1,"Survived","Died")</f>
        <v>Died</v>
      </c>
      <c r="D622">
        <v>3</v>
      </c>
      <c r="E622" t="str">
        <f>IF(Table134[[#This Row],[Pclass]]=1,"First Class",IF(Table134[[#This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IF(Table134[[#This Row],[Survived]]=1,"Survived","Died")</f>
        <v>Survived</v>
      </c>
      <c r="D623">
        <v>1</v>
      </c>
      <c r="E623" t="str">
        <f>IF(Table134[[#This Row],[Pclass]]=1,"First Class",IF(Table134[[#This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IF(Table134[[#This Row],[Survived]]=1,"Survived","Died")</f>
        <v>Survived</v>
      </c>
      <c r="D624">
        <v>3</v>
      </c>
      <c r="E624" t="str">
        <f>IF(Table134[[#This Row],[Pclass]]=1,"First Class",IF(Table134[[#This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IF(Table134[[#This Row],[Survived]]=1,"Survived","Died")</f>
        <v>Died</v>
      </c>
      <c r="D625">
        <v>3</v>
      </c>
      <c r="E625" t="str">
        <f>IF(Table134[[#This Row],[Pclass]]=1,"First Class",IF(Table134[[#This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IF(Table134[[#This Row],[Survived]]=1,"Survived","Died")</f>
        <v>Died</v>
      </c>
      <c r="D626">
        <v>3</v>
      </c>
      <c r="E626" t="str">
        <f>IF(Table134[[#This Row],[Pclass]]=1,"First Class",IF(Table134[[#This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IF(Table134[[#This Row],[Survived]]=1,"Survived","Died")</f>
        <v>Died</v>
      </c>
      <c r="D627">
        <v>1</v>
      </c>
      <c r="E627" t="str">
        <f>IF(Table134[[#This Row],[Pclass]]=1,"First Class",IF(Table134[[#This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IF(Table134[[#This Row],[Survived]]=1,"Survived","Died")</f>
        <v>Died</v>
      </c>
      <c r="D628">
        <v>2</v>
      </c>
      <c r="E628" t="str">
        <f>IF(Table134[[#This Row],[Pclass]]=1,"First Class",IF(Table134[[#This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IF(Table134[[#This Row],[Survived]]=1,"Survived","Died")</f>
        <v>Survived</v>
      </c>
      <c r="D629">
        <v>1</v>
      </c>
      <c r="E629" t="str">
        <f>IF(Table134[[#This Row],[Pclass]]=1,"First Class",IF(Table134[[#This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IF(Table134[[#This Row],[Survived]]=1,"Survived","Died")</f>
        <v>Died</v>
      </c>
      <c r="D630">
        <v>3</v>
      </c>
      <c r="E630" t="str">
        <f>IF(Table134[[#This Row],[Pclass]]=1,"First Class",IF(Table134[[#This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IF(Table134[[#This Row],[Survived]]=1,"Survived","Died")</f>
        <v>Died</v>
      </c>
      <c r="D631">
        <v>3</v>
      </c>
      <c r="E631" t="str">
        <f>IF(Table134[[#This Row],[Pclass]]=1,"First Class",IF(Table134[[#This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IF(Table134[[#This Row],[Survived]]=1,"Survived","Died")</f>
        <v>Survived</v>
      </c>
      <c r="D632">
        <v>1</v>
      </c>
      <c r="E632" t="str">
        <f>IF(Table134[[#This Row],[Pclass]]=1,"First Class",IF(Table134[[#This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IF(Table134[[#This Row],[Survived]]=1,"Survived","Died")</f>
        <v>Died</v>
      </c>
      <c r="D633">
        <v>3</v>
      </c>
      <c r="E633" t="str">
        <f>IF(Table134[[#This Row],[Pclass]]=1,"First Class",IF(Table134[[#This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IF(Table134[[#This Row],[Survived]]=1,"Survived","Died")</f>
        <v>Survived</v>
      </c>
      <c r="D634">
        <v>1</v>
      </c>
      <c r="E634" t="str">
        <f>IF(Table134[[#This Row],[Pclass]]=1,"First Class",IF(Table134[[#This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IF(Table134[[#This Row],[Survived]]=1,"Survived","Died")</f>
        <v>Died</v>
      </c>
      <c r="D635">
        <v>1</v>
      </c>
      <c r="E635" t="str">
        <f>IF(Table134[[#This Row],[Pclass]]=1,"First Class",IF(Table134[[#This Row],[Pclass]]=2,"Second Class","Third Class"))</f>
        <v>First Class</v>
      </c>
      <c r="F635" t="s">
        <v>898</v>
      </c>
      <c r="G635" t="s">
        <v>13</v>
      </c>
      <c r="I635">
        <v>0</v>
      </c>
      <c r="J635">
        <v>0</v>
      </c>
      <c r="K635">
        <v>112052</v>
      </c>
      <c r="L635">
        <v>0</v>
      </c>
      <c r="N635" t="s">
        <v>15</v>
      </c>
    </row>
    <row r="636" spans="1:14" x14ac:dyDescent="0.25">
      <c r="A636">
        <v>635</v>
      </c>
      <c r="B636">
        <v>0</v>
      </c>
      <c r="C636" t="str">
        <f>IF(Table134[[#This Row],[Survived]]=1,"Survived","Died")</f>
        <v>Died</v>
      </c>
      <c r="D636">
        <v>3</v>
      </c>
      <c r="E636" t="str">
        <f>IF(Table134[[#This Row],[Pclass]]=1,"First Class",IF(Table134[[#This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IF(Table134[[#This Row],[Survived]]=1,"Survived","Died")</f>
        <v>Survived</v>
      </c>
      <c r="D637">
        <v>2</v>
      </c>
      <c r="E637" t="str">
        <f>IF(Table134[[#This Row],[Pclass]]=1,"First Class",IF(Table134[[#This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IF(Table134[[#This Row],[Survived]]=1,"Survived","Died")</f>
        <v>Died</v>
      </c>
      <c r="D638">
        <v>3</v>
      </c>
      <c r="E638" t="str">
        <f>IF(Table134[[#This Row],[Pclass]]=1,"First Class",IF(Table134[[#This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IF(Table134[[#This Row],[Survived]]=1,"Survived","Died")</f>
        <v>Died</v>
      </c>
      <c r="D639">
        <v>2</v>
      </c>
      <c r="E639" t="str">
        <f>IF(Table134[[#This Row],[Pclass]]=1,"First Class",IF(Table134[[#This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IF(Table134[[#This Row],[Survived]]=1,"Survived","Died")</f>
        <v>Died</v>
      </c>
      <c r="D640">
        <v>3</v>
      </c>
      <c r="E640" t="str">
        <f>IF(Table134[[#This Row],[Pclass]]=1,"First Class",IF(Table134[[#This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IF(Table134[[#This Row],[Survived]]=1,"Survived","Died")</f>
        <v>Died</v>
      </c>
      <c r="D641">
        <v>3</v>
      </c>
      <c r="E641" t="str">
        <f>IF(Table134[[#This Row],[Pclass]]=1,"First Class",IF(Table134[[#This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IF(Table134[[#This Row],[Survived]]=1,"Survived","Died")</f>
        <v>Died</v>
      </c>
      <c r="D642">
        <v>3</v>
      </c>
      <c r="E642" t="str">
        <f>IF(Table134[[#This Row],[Pclass]]=1,"First Class",IF(Table134[[#This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IF(Table134[[#This Row],[Survived]]=1,"Survived","Died")</f>
        <v>Survived</v>
      </c>
      <c r="D643">
        <v>1</v>
      </c>
      <c r="E643" t="str">
        <f>IF(Table134[[#This Row],[Pclass]]=1,"First Class",IF(Table134[[#This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IF(Table134[[#This Row],[Survived]]=1,"Survived","Died")</f>
        <v>Died</v>
      </c>
      <c r="D644">
        <v>3</v>
      </c>
      <c r="E644" t="str">
        <f>IF(Table134[[#This Row],[Pclass]]=1,"First Class",IF(Table134[[#This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IF(Table134[[#This Row],[Survived]]=1,"Survived","Died")</f>
        <v>Survived</v>
      </c>
      <c r="D645">
        <v>3</v>
      </c>
      <c r="E645" t="str">
        <f>IF(Table134[[#This Row],[Pclass]]=1,"First Class",IF(Table134[[#This Row],[Pclass]]=2,"Second Class","Third Class"))</f>
        <v>Third Class</v>
      </c>
      <c r="F645" t="s">
        <v>909</v>
      </c>
      <c r="G645" t="s">
        <v>13</v>
      </c>
      <c r="I645">
        <v>0</v>
      </c>
      <c r="J645">
        <v>0</v>
      </c>
      <c r="K645">
        <v>1601</v>
      </c>
      <c r="L645">
        <v>56.495800000000003</v>
      </c>
      <c r="N645" t="s">
        <v>15</v>
      </c>
    </row>
    <row r="646" spans="1:14" x14ac:dyDescent="0.25">
      <c r="A646">
        <v>645</v>
      </c>
      <c r="B646">
        <v>1</v>
      </c>
      <c r="C646" t="str">
        <f>IF(Table134[[#This Row],[Survived]]=1,"Survived","Died")</f>
        <v>Survived</v>
      </c>
      <c r="D646">
        <v>3</v>
      </c>
      <c r="E646" t="str">
        <f>IF(Table134[[#This Row],[Pclass]]=1,"First Class",IF(Table134[[#This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IF(Table134[[#This Row],[Survived]]=1,"Survived","Died")</f>
        <v>Survived</v>
      </c>
      <c r="D647">
        <v>1</v>
      </c>
      <c r="E647" t="str">
        <f>IF(Table134[[#This Row],[Pclass]]=1,"First Class",IF(Table134[[#This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IF(Table134[[#This Row],[Survived]]=1,"Survived","Died")</f>
        <v>Died</v>
      </c>
      <c r="D648">
        <v>3</v>
      </c>
      <c r="E648" t="str">
        <f>IF(Table134[[#This Row],[Pclass]]=1,"First Class",IF(Table134[[#This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IF(Table134[[#This Row],[Survived]]=1,"Survived","Died")</f>
        <v>Survived</v>
      </c>
      <c r="D649">
        <v>1</v>
      </c>
      <c r="E649" t="str">
        <f>IF(Table134[[#This Row],[Pclass]]=1,"First Class",IF(Table134[[#This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IF(Table134[[#This Row],[Survived]]=1,"Survived","Died")</f>
        <v>Died</v>
      </c>
      <c r="D650">
        <v>3</v>
      </c>
      <c r="E650" t="str">
        <f>IF(Table134[[#This Row],[Pclass]]=1,"First Class",IF(Table134[[#This Row],[Pclass]]=2,"Second Class","Third Class"))</f>
        <v>Third Class</v>
      </c>
      <c r="F650" t="s">
        <v>915</v>
      </c>
      <c r="G650" t="s">
        <v>13</v>
      </c>
      <c r="I650">
        <v>0</v>
      </c>
      <c r="J650">
        <v>0</v>
      </c>
      <c r="K650" t="s">
        <v>916</v>
      </c>
      <c r="L650">
        <v>7.55</v>
      </c>
      <c r="N650" t="s">
        <v>15</v>
      </c>
    </row>
    <row r="651" spans="1:14" x14ac:dyDescent="0.25">
      <c r="A651">
        <v>650</v>
      </c>
      <c r="B651">
        <v>1</v>
      </c>
      <c r="C651" t="str">
        <f>IF(Table134[[#This Row],[Survived]]=1,"Survived","Died")</f>
        <v>Survived</v>
      </c>
      <c r="D651">
        <v>3</v>
      </c>
      <c r="E651" t="str">
        <f>IF(Table134[[#This Row],[Pclass]]=1,"First Class",IF(Table134[[#This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IF(Table134[[#This Row],[Survived]]=1,"Survived","Died")</f>
        <v>Died</v>
      </c>
      <c r="D652">
        <v>3</v>
      </c>
      <c r="E652" t="str">
        <f>IF(Table134[[#This Row],[Pclass]]=1,"First Class",IF(Table134[[#This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IF(Table134[[#This Row],[Survived]]=1,"Survived","Died")</f>
        <v>Survived</v>
      </c>
      <c r="D653">
        <v>2</v>
      </c>
      <c r="E653" t="str">
        <f>IF(Table134[[#This Row],[Pclass]]=1,"First Class",IF(Table134[[#This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IF(Table134[[#This Row],[Survived]]=1,"Survived","Died")</f>
        <v>Died</v>
      </c>
      <c r="D654">
        <v>3</v>
      </c>
      <c r="E654" t="str">
        <f>IF(Table134[[#This Row],[Pclass]]=1,"First Class",IF(Table134[[#This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IF(Table134[[#This Row],[Survived]]=1,"Survived","Died")</f>
        <v>Survived</v>
      </c>
      <c r="D655">
        <v>3</v>
      </c>
      <c r="E655" t="str">
        <f>IF(Table134[[#This Row],[Pclass]]=1,"First Class",IF(Table134[[#This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IF(Table134[[#This Row],[Survived]]=1,"Survived","Died")</f>
        <v>Died</v>
      </c>
      <c r="D656">
        <v>3</v>
      </c>
      <c r="E656" t="str">
        <f>IF(Table134[[#This Row],[Pclass]]=1,"First Class",IF(Table134[[#This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IF(Table134[[#This Row],[Survived]]=1,"Survived","Died")</f>
        <v>Died</v>
      </c>
      <c r="D657">
        <v>2</v>
      </c>
      <c r="E657" t="str">
        <f>IF(Table134[[#This Row],[Pclass]]=1,"First Class",IF(Table134[[#This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IF(Table134[[#This Row],[Survived]]=1,"Survived","Died")</f>
        <v>Died</v>
      </c>
      <c r="D658">
        <v>3</v>
      </c>
      <c r="E658" t="str">
        <f>IF(Table134[[#This Row],[Pclass]]=1,"First Class",IF(Table134[[#This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IF(Table134[[#This Row],[Survived]]=1,"Survived","Died")</f>
        <v>Died</v>
      </c>
      <c r="D659">
        <v>3</v>
      </c>
      <c r="E659" t="str">
        <f>IF(Table134[[#This Row],[Pclass]]=1,"First Class",IF(Table134[[#This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IF(Table134[[#This Row],[Survived]]=1,"Survived","Died")</f>
        <v>Died</v>
      </c>
      <c r="D660">
        <v>2</v>
      </c>
      <c r="E660" t="str">
        <f>IF(Table134[[#This Row],[Pclass]]=1,"First Class",IF(Table134[[#This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IF(Table134[[#This Row],[Survived]]=1,"Survived","Died")</f>
        <v>Died</v>
      </c>
      <c r="D661">
        <v>1</v>
      </c>
      <c r="E661" t="str">
        <f>IF(Table134[[#This Row],[Pclass]]=1,"First Class",IF(Table134[[#This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IF(Table134[[#This Row],[Survived]]=1,"Survived","Died")</f>
        <v>Survived</v>
      </c>
      <c r="D662">
        <v>1</v>
      </c>
      <c r="E662" t="str">
        <f>IF(Table134[[#This Row],[Pclass]]=1,"First Class",IF(Table134[[#This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IF(Table134[[#This Row],[Survived]]=1,"Survived","Died")</f>
        <v>Died</v>
      </c>
      <c r="D663">
        <v>3</v>
      </c>
      <c r="E663" t="str">
        <f>IF(Table134[[#This Row],[Pclass]]=1,"First Class",IF(Table134[[#This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IF(Table134[[#This Row],[Survived]]=1,"Survived","Died")</f>
        <v>Died</v>
      </c>
      <c r="D664">
        <v>1</v>
      </c>
      <c r="E664" t="str">
        <f>IF(Table134[[#This Row],[Pclass]]=1,"First Class",IF(Table134[[#This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IF(Table134[[#This Row],[Survived]]=1,"Survived","Died")</f>
        <v>Died</v>
      </c>
      <c r="D665">
        <v>3</v>
      </c>
      <c r="E665" t="str">
        <f>IF(Table134[[#This Row],[Pclass]]=1,"First Class",IF(Table134[[#This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IF(Table134[[#This Row],[Survived]]=1,"Survived","Died")</f>
        <v>Survived</v>
      </c>
      <c r="D666">
        <v>3</v>
      </c>
      <c r="E666" t="str">
        <f>IF(Table134[[#This Row],[Pclass]]=1,"First Class",IF(Table134[[#This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IF(Table134[[#This Row],[Survived]]=1,"Survived","Died")</f>
        <v>Died</v>
      </c>
      <c r="D667">
        <v>2</v>
      </c>
      <c r="E667" t="str">
        <f>IF(Table134[[#This Row],[Pclass]]=1,"First Class",IF(Table134[[#This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IF(Table134[[#This Row],[Survived]]=1,"Survived","Died")</f>
        <v>Died</v>
      </c>
      <c r="D668">
        <v>2</v>
      </c>
      <c r="E668" t="str">
        <f>IF(Table134[[#This Row],[Pclass]]=1,"First Class",IF(Table134[[#This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IF(Table134[[#This Row],[Survived]]=1,"Survived","Died")</f>
        <v>Died</v>
      </c>
      <c r="D669">
        <v>3</v>
      </c>
      <c r="E669" t="str">
        <f>IF(Table134[[#This Row],[Pclass]]=1,"First Class",IF(Table134[[#This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IF(Table134[[#This Row],[Survived]]=1,"Survived","Died")</f>
        <v>Died</v>
      </c>
      <c r="D670">
        <v>3</v>
      </c>
      <c r="E670" t="str">
        <f>IF(Table134[[#This Row],[Pclass]]=1,"First Class",IF(Table134[[#This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IF(Table134[[#This Row],[Survived]]=1,"Survived","Died")</f>
        <v>Survived</v>
      </c>
      <c r="D671">
        <v>1</v>
      </c>
      <c r="E671" t="str">
        <f>IF(Table134[[#This Row],[Pclass]]=1,"First Class",IF(Table134[[#This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IF(Table134[[#This Row],[Survived]]=1,"Survived","Died")</f>
        <v>Survived</v>
      </c>
      <c r="D672">
        <v>2</v>
      </c>
      <c r="E672" t="str">
        <f>IF(Table134[[#This Row],[Pclass]]=1,"First Class",IF(Table134[[#This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IF(Table134[[#This Row],[Survived]]=1,"Survived","Died")</f>
        <v>Died</v>
      </c>
      <c r="D673">
        <v>1</v>
      </c>
      <c r="E673" t="str">
        <f>IF(Table134[[#This Row],[Pclass]]=1,"First Class",IF(Table134[[#This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IF(Table134[[#This Row],[Survived]]=1,"Survived","Died")</f>
        <v>Died</v>
      </c>
      <c r="D674">
        <v>2</v>
      </c>
      <c r="E674" t="str">
        <f>IF(Table134[[#This Row],[Pclass]]=1,"First Class",IF(Table134[[#This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IF(Table134[[#This Row],[Survived]]=1,"Survived","Died")</f>
        <v>Survived</v>
      </c>
      <c r="D675">
        <v>2</v>
      </c>
      <c r="E675" t="str">
        <f>IF(Table134[[#This Row],[Pclass]]=1,"First Class",IF(Table134[[#This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IF(Table134[[#This Row],[Survived]]=1,"Survived","Died")</f>
        <v>Died</v>
      </c>
      <c r="D676">
        <v>2</v>
      </c>
      <c r="E676" t="str">
        <f>IF(Table134[[#This Row],[Pclass]]=1,"First Class",IF(Table134[[#This Row],[Pclass]]=2,"Second Class","Third Class"))</f>
        <v>Second Class</v>
      </c>
      <c r="F676" t="s">
        <v>951</v>
      </c>
      <c r="G676" t="s">
        <v>13</v>
      </c>
      <c r="I676">
        <v>0</v>
      </c>
      <c r="J676">
        <v>0</v>
      </c>
      <c r="K676">
        <v>239856</v>
      </c>
      <c r="L676">
        <v>0</v>
      </c>
      <c r="N676" t="s">
        <v>15</v>
      </c>
    </row>
    <row r="677" spans="1:14" x14ac:dyDescent="0.25">
      <c r="A677">
        <v>676</v>
      </c>
      <c r="B677">
        <v>0</v>
      </c>
      <c r="C677" t="str">
        <f>IF(Table134[[#This Row],[Survived]]=1,"Survived","Died")</f>
        <v>Died</v>
      </c>
      <c r="D677">
        <v>3</v>
      </c>
      <c r="E677" t="str">
        <f>IF(Table134[[#This Row],[Pclass]]=1,"First Class",IF(Table134[[#This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IF(Table134[[#This Row],[Survived]]=1,"Survived","Died")</f>
        <v>Died</v>
      </c>
      <c r="D678">
        <v>3</v>
      </c>
      <c r="E678" t="str">
        <f>IF(Table134[[#This Row],[Pclass]]=1,"First Class",IF(Table134[[#This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IF(Table134[[#This Row],[Survived]]=1,"Survived","Died")</f>
        <v>Survived</v>
      </c>
      <c r="D679">
        <v>3</v>
      </c>
      <c r="E679" t="str">
        <f>IF(Table134[[#This Row],[Pclass]]=1,"First Class",IF(Table134[[#This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IF(Table134[[#This Row],[Survived]]=1,"Survived","Died")</f>
        <v>Died</v>
      </c>
      <c r="D680">
        <v>3</v>
      </c>
      <c r="E680" t="str">
        <f>IF(Table134[[#This Row],[Pclass]]=1,"First Class",IF(Table134[[#This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IF(Table134[[#This Row],[Survived]]=1,"Survived","Died")</f>
        <v>Survived</v>
      </c>
      <c r="D681">
        <v>1</v>
      </c>
      <c r="E681" t="str">
        <f>IF(Table134[[#This Row],[Pclass]]=1,"First Class",IF(Table134[[#This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IF(Table134[[#This Row],[Survived]]=1,"Survived","Died")</f>
        <v>Died</v>
      </c>
      <c r="D682">
        <v>3</v>
      </c>
      <c r="E682" t="str">
        <f>IF(Table134[[#This Row],[Pclass]]=1,"First Class",IF(Table134[[#This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IF(Table134[[#This Row],[Survived]]=1,"Survived","Died")</f>
        <v>Survived</v>
      </c>
      <c r="D683">
        <v>1</v>
      </c>
      <c r="E683" t="str">
        <f>IF(Table134[[#This Row],[Pclass]]=1,"First Class",IF(Table134[[#This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IF(Table134[[#This Row],[Survived]]=1,"Survived","Died")</f>
        <v>Died</v>
      </c>
      <c r="D684">
        <v>3</v>
      </c>
      <c r="E684" t="str">
        <f>IF(Table134[[#This Row],[Pclass]]=1,"First Class",IF(Table134[[#This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IF(Table134[[#This Row],[Survived]]=1,"Survived","Died")</f>
        <v>Died</v>
      </c>
      <c r="D685">
        <v>3</v>
      </c>
      <c r="E685" t="str">
        <f>IF(Table134[[#This Row],[Pclass]]=1,"First Class",IF(Table134[[#This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IF(Table134[[#This Row],[Survived]]=1,"Survived","Died")</f>
        <v>Died</v>
      </c>
      <c r="D686">
        <v>2</v>
      </c>
      <c r="E686" t="str">
        <f>IF(Table134[[#This Row],[Pclass]]=1,"First Class",IF(Table134[[#This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IF(Table134[[#This Row],[Survived]]=1,"Survived","Died")</f>
        <v>Died</v>
      </c>
      <c r="D687">
        <v>2</v>
      </c>
      <c r="E687" t="str">
        <f>IF(Table134[[#This Row],[Pclass]]=1,"First Class",IF(Table134[[#This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IF(Table134[[#This Row],[Survived]]=1,"Survived","Died")</f>
        <v>Died</v>
      </c>
      <c r="D688">
        <v>3</v>
      </c>
      <c r="E688" t="str">
        <f>IF(Table134[[#This Row],[Pclass]]=1,"First Class",IF(Table134[[#This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IF(Table134[[#This Row],[Survived]]=1,"Survived","Died")</f>
        <v>Died</v>
      </c>
      <c r="D689">
        <v>3</v>
      </c>
      <c r="E689" t="str">
        <f>IF(Table134[[#This Row],[Pclass]]=1,"First Class",IF(Table134[[#This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IF(Table134[[#This Row],[Survived]]=1,"Survived","Died")</f>
        <v>Died</v>
      </c>
      <c r="D690">
        <v>3</v>
      </c>
      <c r="E690" t="str">
        <f>IF(Table134[[#This Row],[Pclass]]=1,"First Class",IF(Table134[[#This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IF(Table134[[#This Row],[Survived]]=1,"Survived","Died")</f>
        <v>Survived</v>
      </c>
      <c r="D691">
        <v>1</v>
      </c>
      <c r="E691" t="str">
        <f>IF(Table134[[#This Row],[Pclass]]=1,"First Class",IF(Table134[[#This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IF(Table134[[#This Row],[Survived]]=1,"Survived","Died")</f>
        <v>Survived</v>
      </c>
      <c r="D692">
        <v>1</v>
      </c>
      <c r="E692" t="str">
        <f>IF(Table134[[#This Row],[Pclass]]=1,"First Class",IF(Table134[[#This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IF(Table134[[#This Row],[Survived]]=1,"Survived","Died")</f>
        <v>Survived</v>
      </c>
      <c r="D693">
        <v>3</v>
      </c>
      <c r="E693" t="str">
        <f>IF(Table134[[#This Row],[Pclass]]=1,"First Class",IF(Table134[[#This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IF(Table134[[#This Row],[Survived]]=1,"Survived","Died")</f>
        <v>Survived</v>
      </c>
      <c r="D694">
        <v>3</v>
      </c>
      <c r="E694" t="str">
        <f>IF(Table134[[#This Row],[Pclass]]=1,"First Class",IF(Table134[[#This Row],[Pclass]]=2,"Second Class","Third Class"))</f>
        <v>Third Class</v>
      </c>
      <c r="F694" t="s">
        <v>973</v>
      </c>
      <c r="G694" t="s">
        <v>13</v>
      </c>
      <c r="I694">
        <v>0</v>
      </c>
      <c r="J694">
        <v>0</v>
      </c>
      <c r="K694">
        <v>1601</v>
      </c>
      <c r="L694">
        <v>56.495800000000003</v>
      </c>
      <c r="N694" t="s">
        <v>15</v>
      </c>
    </row>
    <row r="695" spans="1:14" x14ac:dyDescent="0.25">
      <c r="A695">
        <v>694</v>
      </c>
      <c r="B695">
        <v>0</v>
      </c>
      <c r="C695" t="str">
        <f>IF(Table134[[#This Row],[Survived]]=1,"Survived","Died")</f>
        <v>Died</v>
      </c>
      <c r="D695">
        <v>3</v>
      </c>
      <c r="E695" t="str">
        <f>IF(Table134[[#This Row],[Pclass]]=1,"First Class",IF(Table134[[#This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IF(Table134[[#This Row],[Survived]]=1,"Survived","Died")</f>
        <v>Died</v>
      </c>
      <c r="D696">
        <v>1</v>
      </c>
      <c r="E696" t="str">
        <f>IF(Table134[[#This Row],[Pclass]]=1,"First Class",IF(Table134[[#This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IF(Table134[[#This Row],[Survived]]=1,"Survived","Died")</f>
        <v>Died</v>
      </c>
      <c r="D697">
        <v>2</v>
      </c>
      <c r="E697" t="str">
        <f>IF(Table134[[#This Row],[Pclass]]=1,"First Class",IF(Table134[[#This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IF(Table134[[#This Row],[Survived]]=1,"Survived","Died")</f>
        <v>Died</v>
      </c>
      <c r="D698">
        <v>3</v>
      </c>
      <c r="E698" t="str">
        <f>IF(Table134[[#This Row],[Pclass]]=1,"First Class",IF(Table134[[#This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IF(Table134[[#This Row],[Survived]]=1,"Survived","Died")</f>
        <v>Survived</v>
      </c>
      <c r="D699">
        <v>3</v>
      </c>
      <c r="E699" t="str">
        <f>IF(Table134[[#This Row],[Pclass]]=1,"First Class",IF(Table134[[#This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IF(Table134[[#This Row],[Survived]]=1,"Survived","Died")</f>
        <v>Died</v>
      </c>
      <c r="D700">
        <v>1</v>
      </c>
      <c r="E700" t="str">
        <f>IF(Table134[[#This Row],[Pclass]]=1,"First Class",IF(Table134[[#This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IF(Table134[[#This Row],[Survived]]=1,"Survived","Died")</f>
        <v>Died</v>
      </c>
      <c r="D701">
        <v>3</v>
      </c>
      <c r="E701" t="str">
        <f>IF(Table134[[#This Row],[Pclass]]=1,"First Class",IF(Table134[[#This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IF(Table134[[#This Row],[Survived]]=1,"Survived","Died")</f>
        <v>Survived</v>
      </c>
      <c r="D702">
        <v>1</v>
      </c>
      <c r="E702" t="str">
        <f>IF(Table134[[#This Row],[Pclass]]=1,"First Class",IF(Table134[[#This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IF(Table134[[#This Row],[Survived]]=1,"Survived","Died")</f>
        <v>Survived</v>
      </c>
      <c r="D703">
        <v>1</v>
      </c>
      <c r="E703" t="str">
        <f>IF(Table134[[#This Row],[Pclass]]=1,"First Class",IF(Table134[[#This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IF(Table134[[#This Row],[Survived]]=1,"Survived","Died")</f>
        <v>Died</v>
      </c>
      <c r="D704">
        <v>3</v>
      </c>
      <c r="E704" t="str">
        <f>IF(Table134[[#This Row],[Pclass]]=1,"First Class",IF(Table134[[#This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IF(Table134[[#This Row],[Survived]]=1,"Survived","Died")</f>
        <v>Died</v>
      </c>
      <c r="D705">
        <v>3</v>
      </c>
      <c r="E705" t="str">
        <f>IF(Table134[[#This Row],[Pclass]]=1,"First Class",IF(Table134[[#This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IF(Table134[[#This Row],[Survived]]=1,"Survived","Died")</f>
        <v>Died</v>
      </c>
      <c r="D706">
        <v>3</v>
      </c>
      <c r="E706" t="str">
        <f>IF(Table134[[#This Row],[Pclass]]=1,"First Class",IF(Table134[[#This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IF(Table134[[#This Row],[Survived]]=1,"Survived","Died")</f>
        <v>Died</v>
      </c>
      <c r="D707">
        <v>2</v>
      </c>
      <c r="E707" t="str">
        <f>IF(Table134[[#This Row],[Pclass]]=1,"First Class",IF(Table134[[#This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IF(Table134[[#This Row],[Survived]]=1,"Survived","Died")</f>
        <v>Survived</v>
      </c>
      <c r="D708">
        <v>2</v>
      </c>
      <c r="E708" t="str">
        <f>IF(Table134[[#This Row],[Pclass]]=1,"First Class",IF(Table134[[#This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IF(Table134[[#This Row],[Survived]]=1,"Survived","Died")</f>
        <v>Survived</v>
      </c>
      <c r="D709">
        <v>1</v>
      </c>
      <c r="E709" t="str">
        <f>IF(Table134[[#This Row],[Pclass]]=1,"First Class",IF(Table134[[#This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IF(Table134[[#This Row],[Survived]]=1,"Survived","Died")</f>
        <v>Survived</v>
      </c>
      <c r="D710">
        <v>1</v>
      </c>
      <c r="E710" t="str">
        <f>IF(Table134[[#This Row],[Pclass]]=1,"First Class",IF(Table134[[#This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IF(Table134[[#This Row],[Survived]]=1,"Survived","Died")</f>
        <v>Survived</v>
      </c>
      <c r="D711">
        <v>3</v>
      </c>
      <c r="E711" t="str">
        <f>IF(Table134[[#This Row],[Pclass]]=1,"First Class",IF(Table134[[#This Row],[Pclass]]=2,"Second Class","Third Class"))</f>
        <v>Third Class</v>
      </c>
      <c r="F711" t="s">
        <v>995</v>
      </c>
      <c r="G711" t="s">
        <v>13</v>
      </c>
      <c r="I711">
        <v>1</v>
      </c>
      <c r="J711">
        <v>1</v>
      </c>
      <c r="K711">
        <v>2661</v>
      </c>
      <c r="L711">
        <v>15.245799999999999</v>
      </c>
      <c r="N711" t="s">
        <v>20</v>
      </c>
    </row>
    <row r="712" spans="1:14" x14ac:dyDescent="0.25">
      <c r="A712">
        <v>711</v>
      </c>
      <c r="B712">
        <v>1</v>
      </c>
      <c r="C712" t="str">
        <f>IF(Table134[[#This Row],[Survived]]=1,"Survived","Died")</f>
        <v>Survived</v>
      </c>
      <c r="D712">
        <v>1</v>
      </c>
      <c r="E712" t="str">
        <f>IF(Table134[[#This Row],[Pclass]]=1,"First Class",IF(Table134[[#This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IF(Table134[[#This Row],[Survived]]=1,"Survived","Died")</f>
        <v>Died</v>
      </c>
      <c r="D713">
        <v>1</v>
      </c>
      <c r="E713" t="str">
        <f>IF(Table134[[#This Row],[Pclass]]=1,"First Class",IF(Table134[[#This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IF(Table134[[#This Row],[Survived]]=1,"Survived","Died")</f>
        <v>Survived</v>
      </c>
      <c r="D714">
        <v>1</v>
      </c>
      <c r="E714" t="str">
        <f>IF(Table134[[#This Row],[Pclass]]=1,"First Class",IF(Table134[[#This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IF(Table134[[#This Row],[Survived]]=1,"Survived","Died")</f>
        <v>Died</v>
      </c>
      <c r="D715">
        <v>3</v>
      </c>
      <c r="E715" t="str">
        <f>IF(Table134[[#This Row],[Pclass]]=1,"First Class",IF(Table134[[#This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IF(Table134[[#This Row],[Survived]]=1,"Survived","Died")</f>
        <v>Died</v>
      </c>
      <c r="D716">
        <v>2</v>
      </c>
      <c r="E716" t="str">
        <f>IF(Table134[[#This Row],[Pclass]]=1,"First Class",IF(Table134[[#This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IF(Table134[[#This Row],[Survived]]=1,"Survived","Died")</f>
        <v>Died</v>
      </c>
      <c r="D717">
        <v>3</v>
      </c>
      <c r="E717" t="str">
        <f>IF(Table134[[#This Row],[Pclass]]=1,"First Class",IF(Table134[[#This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IF(Table134[[#This Row],[Survived]]=1,"Survived","Died")</f>
        <v>Survived</v>
      </c>
      <c r="D718">
        <v>1</v>
      </c>
      <c r="E718" t="str">
        <f>IF(Table134[[#This Row],[Pclass]]=1,"First Class",IF(Table134[[#This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IF(Table134[[#This Row],[Survived]]=1,"Survived","Died")</f>
        <v>Survived</v>
      </c>
      <c r="D719">
        <v>2</v>
      </c>
      <c r="E719" t="str">
        <f>IF(Table134[[#This Row],[Pclass]]=1,"First Class",IF(Table134[[#This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IF(Table134[[#This Row],[Survived]]=1,"Survived","Died")</f>
        <v>Died</v>
      </c>
      <c r="D720">
        <v>3</v>
      </c>
      <c r="E720" t="str">
        <f>IF(Table134[[#This Row],[Pclass]]=1,"First Class",IF(Table134[[#This Row],[Pclass]]=2,"Second Class","Third Class"))</f>
        <v>Third Class</v>
      </c>
      <c r="F720" t="s">
        <v>1007</v>
      </c>
      <c r="G720" t="s">
        <v>13</v>
      </c>
      <c r="I720">
        <v>0</v>
      </c>
      <c r="J720">
        <v>0</v>
      </c>
      <c r="K720">
        <v>36568</v>
      </c>
      <c r="L720">
        <v>15.5</v>
      </c>
      <c r="N720" t="s">
        <v>27</v>
      </c>
    </row>
    <row r="721" spans="1:14" x14ac:dyDescent="0.25">
      <c r="A721">
        <v>720</v>
      </c>
      <c r="B721">
        <v>0</v>
      </c>
      <c r="C721" t="str">
        <f>IF(Table134[[#This Row],[Survived]]=1,"Survived","Died")</f>
        <v>Died</v>
      </c>
      <c r="D721">
        <v>3</v>
      </c>
      <c r="E721" t="str">
        <f>IF(Table134[[#This Row],[Pclass]]=1,"First Class",IF(Table134[[#This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IF(Table134[[#This Row],[Survived]]=1,"Survived","Died")</f>
        <v>Survived</v>
      </c>
      <c r="D722">
        <v>2</v>
      </c>
      <c r="E722" t="str">
        <f>IF(Table134[[#This Row],[Pclass]]=1,"First Class",IF(Table134[[#This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IF(Table134[[#This Row],[Survived]]=1,"Survived","Died")</f>
        <v>Died</v>
      </c>
      <c r="D723">
        <v>3</v>
      </c>
      <c r="E723" t="str">
        <f>IF(Table134[[#This Row],[Pclass]]=1,"First Class",IF(Table134[[#This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IF(Table134[[#This Row],[Survived]]=1,"Survived","Died")</f>
        <v>Died</v>
      </c>
      <c r="D724">
        <v>2</v>
      </c>
      <c r="E724" t="str">
        <f>IF(Table134[[#This Row],[Pclass]]=1,"First Class",IF(Table134[[#This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IF(Table134[[#This Row],[Survived]]=1,"Survived","Died")</f>
        <v>Died</v>
      </c>
      <c r="D725">
        <v>2</v>
      </c>
      <c r="E725" t="str">
        <f>IF(Table134[[#This Row],[Pclass]]=1,"First Class",IF(Table134[[#This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IF(Table134[[#This Row],[Survived]]=1,"Survived","Died")</f>
        <v>Survived</v>
      </c>
      <c r="D726">
        <v>1</v>
      </c>
      <c r="E726" t="str">
        <f>IF(Table134[[#This Row],[Pclass]]=1,"First Class",IF(Table134[[#This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IF(Table134[[#This Row],[Survived]]=1,"Survived","Died")</f>
        <v>Died</v>
      </c>
      <c r="D727">
        <v>3</v>
      </c>
      <c r="E727" t="str">
        <f>IF(Table134[[#This Row],[Pclass]]=1,"First Class",IF(Table134[[#This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IF(Table134[[#This Row],[Survived]]=1,"Survived","Died")</f>
        <v>Survived</v>
      </c>
      <c r="D728">
        <v>2</v>
      </c>
      <c r="E728" t="str">
        <f>IF(Table134[[#This Row],[Pclass]]=1,"First Class",IF(Table134[[#This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IF(Table134[[#This Row],[Survived]]=1,"Survived","Died")</f>
        <v>Survived</v>
      </c>
      <c r="D729">
        <v>3</v>
      </c>
      <c r="E729" t="str">
        <f>IF(Table134[[#This Row],[Pclass]]=1,"First Class",IF(Table134[[#This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IF(Table134[[#This Row],[Survived]]=1,"Survived","Died")</f>
        <v>Died</v>
      </c>
      <c r="D730">
        <v>2</v>
      </c>
      <c r="E730" t="str">
        <f>IF(Table134[[#This Row],[Pclass]]=1,"First Class",IF(Table134[[#This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IF(Table134[[#This Row],[Survived]]=1,"Survived","Died")</f>
        <v>Died</v>
      </c>
      <c r="D731">
        <v>3</v>
      </c>
      <c r="E731" t="str">
        <f>IF(Table134[[#This Row],[Pclass]]=1,"First Class",IF(Table134[[#This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IF(Table134[[#This Row],[Survived]]=1,"Survived","Died")</f>
        <v>Survived</v>
      </c>
      <c r="D732">
        <v>1</v>
      </c>
      <c r="E732" t="str">
        <f>IF(Table134[[#This Row],[Pclass]]=1,"First Class",IF(Table134[[#This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IF(Table134[[#This Row],[Survived]]=1,"Survived","Died")</f>
        <v>Died</v>
      </c>
      <c r="D733">
        <v>3</v>
      </c>
      <c r="E733" t="str">
        <f>IF(Table134[[#This Row],[Pclass]]=1,"First Class",IF(Table134[[#This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IF(Table134[[#This Row],[Survived]]=1,"Survived","Died")</f>
        <v>Died</v>
      </c>
      <c r="D734">
        <v>2</v>
      </c>
      <c r="E734" t="str">
        <f>IF(Table134[[#This Row],[Pclass]]=1,"First Class",IF(Table134[[#This Row],[Pclass]]=2,"Second Class","Third Class"))</f>
        <v>Second Class</v>
      </c>
      <c r="F734" t="s">
        <v>1023</v>
      </c>
      <c r="G734" t="s">
        <v>13</v>
      </c>
      <c r="I734">
        <v>0</v>
      </c>
      <c r="J734">
        <v>0</v>
      </c>
      <c r="K734">
        <v>239855</v>
      </c>
      <c r="L734">
        <v>0</v>
      </c>
      <c r="N734" t="s">
        <v>15</v>
      </c>
    </row>
    <row r="735" spans="1:14" x14ac:dyDescent="0.25">
      <c r="A735">
        <v>734</v>
      </c>
      <c r="B735">
        <v>0</v>
      </c>
      <c r="C735" t="str">
        <f>IF(Table134[[#This Row],[Survived]]=1,"Survived","Died")</f>
        <v>Died</v>
      </c>
      <c r="D735">
        <v>2</v>
      </c>
      <c r="E735" t="str">
        <f>IF(Table134[[#This Row],[Pclass]]=1,"First Class",IF(Table134[[#This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IF(Table134[[#This Row],[Survived]]=1,"Survived","Died")</f>
        <v>Died</v>
      </c>
      <c r="D736">
        <v>2</v>
      </c>
      <c r="E736" t="str">
        <f>IF(Table134[[#This Row],[Pclass]]=1,"First Class",IF(Table134[[#This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IF(Table134[[#This Row],[Survived]]=1,"Survived","Died")</f>
        <v>Died</v>
      </c>
      <c r="D737">
        <v>3</v>
      </c>
      <c r="E737" t="str">
        <f>IF(Table134[[#This Row],[Pclass]]=1,"First Class",IF(Table134[[#This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IF(Table134[[#This Row],[Survived]]=1,"Survived","Died")</f>
        <v>Died</v>
      </c>
      <c r="D738">
        <v>3</v>
      </c>
      <c r="E738" t="str">
        <f>IF(Table134[[#This Row],[Pclass]]=1,"First Class",IF(Table134[[#This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IF(Table134[[#This Row],[Survived]]=1,"Survived","Died")</f>
        <v>Survived</v>
      </c>
      <c r="D739">
        <v>1</v>
      </c>
      <c r="E739" t="str">
        <f>IF(Table134[[#This Row],[Pclass]]=1,"First Class",IF(Table134[[#This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IF(Table134[[#This Row],[Survived]]=1,"Survived","Died")</f>
        <v>Died</v>
      </c>
      <c r="D740">
        <v>3</v>
      </c>
      <c r="E740" t="str">
        <f>IF(Table134[[#This Row],[Pclass]]=1,"First Class",IF(Table134[[#This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IF(Table134[[#This Row],[Survived]]=1,"Survived","Died")</f>
        <v>Died</v>
      </c>
      <c r="D741">
        <v>3</v>
      </c>
      <c r="E741" t="str">
        <f>IF(Table134[[#This Row],[Pclass]]=1,"First Class",IF(Table134[[#This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IF(Table134[[#This Row],[Survived]]=1,"Survived","Died")</f>
        <v>Survived</v>
      </c>
      <c r="D742">
        <v>1</v>
      </c>
      <c r="E742" t="str">
        <f>IF(Table134[[#This Row],[Pclass]]=1,"First Class",IF(Table134[[#This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IF(Table134[[#This Row],[Survived]]=1,"Survived","Died")</f>
        <v>Died</v>
      </c>
      <c r="D743">
        <v>1</v>
      </c>
      <c r="E743" t="str">
        <f>IF(Table134[[#This Row],[Pclass]]=1,"First Class",IF(Table134[[#This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IF(Table134[[#This Row],[Survived]]=1,"Survived","Died")</f>
        <v>Survived</v>
      </c>
      <c r="D744">
        <v>1</v>
      </c>
      <c r="E744" t="str">
        <f>IF(Table134[[#This Row],[Pclass]]=1,"First Class",IF(Table134[[#This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IF(Table134[[#This Row],[Survived]]=1,"Survived","Died")</f>
        <v>Died</v>
      </c>
      <c r="D745">
        <v>3</v>
      </c>
      <c r="E745" t="str">
        <f>IF(Table134[[#This Row],[Pclass]]=1,"First Class",IF(Table134[[#This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IF(Table134[[#This Row],[Survived]]=1,"Survived","Died")</f>
        <v>Survived</v>
      </c>
      <c r="D746">
        <v>3</v>
      </c>
      <c r="E746" t="str">
        <f>IF(Table134[[#This Row],[Pclass]]=1,"First Class",IF(Table134[[#This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IF(Table134[[#This Row],[Survived]]=1,"Survived","Died")</f>
        <v>Died</v>
      </c>
      <c r="D747">
        <v>1</v>
      </c>
      <c r="E747" t="str">
        <f>IF(Table134[[#This Row],[Pclass]]=1,"First Class",IF(Table134[[#This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IF(Table134[[#This Row],[Survived]]=1,"Survived","Died")</f>
        <v>Died</v>
      </c>
      <c r="D748">
        <v>3</v>
      </c>
      <c r="E748" t="str">
        <f>IF(Table134[[#This Row],[Pclass]]=1,"First Class",IF(Table134[[#This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IF(Table134[[#This Row],[Survived]]=1,"Survived","Died")</f>
        <v>Survived</v>
      </c>
      <c r="D749">
        <v>2</v>
      </c>
      <c r="E749" t="str">
        <f>IF(Table134[[#This Row],[Pclass]]=1,"First Class",IF(Table134[[#This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IF(Table134[[#This Row],[Survived]]=1,"Survived","Died")</f>
        <v>Died</v>
      </c>
      <c r="D750">
        <v>1</v>
      </c>
      <c r="E750" t="str">
        <f>IF(Table134[[#This Row],[Pclass]]=1,"First Class",IF(Table134[[#This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IF(Table134[[#This Row],[Survived]]=1,"Survived","Died")</f>
        <v>Died</v>
      </c>
      <c r="D751">
        <v>3</v>
      </c>
      <c r="E751" t="str">
        <f>IF(Table134[[#This Row],[Pclass]]=1,"First Class",IF(Table134[[#This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IF(Table134[[#This Row],[Survived]]=1,"Survived","Died")</f>
        <v>Survived</v>
      </c>
      <c r="D752">
        <v>2</v>
      </c>
      <c r="E752" t="str">
        <f>IF(Table134[[#This Row],[Pclass]]=1,"First Class",IF(Table134[[#This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IF(Table134[[#This Row],[Survived]]=1,"Survived","Died")</f>
        <v>Survived</v>
      </c>
      <c r="D753">
        <v>3</v>
      </c>
      <c r="E753" t="str">
        <f>IF(Table134[[#This Row],[Pclass]]=1,"First Class",IF(Table134[[#This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IF(Table134[[#This Row],[Survived]]=1,"Survived","Died")</f>
        <v>Died</v>
      </c>
      <c r="D754">
        <v>3</v>
      </c>
      <c r="E754" t="str">
        <f>IF(Table134[[#This Row],[Pclass]]=1,"First Class",IF(Table134[[#This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IF(Table134[[#This Row],[Survived]]=1,"Survived","Died")</f>
        <v>Died</v>
      </c>
      <c r="D755">
        <v>3</v>
      </c>
      <c r="E755" t="str">
        <f>IF(Table134[[#This Row],[Pclass]]=1,"First Class",IF(Table134[[#This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IF(Table134[[#This Row],[Survived]]=1,"Survived","Died")</f>
        <v>Survived</v>
      </c>
      <c r="D756">
        <v>2</v>
      </c>
      <c r="E756" t="str">
        <f>IF(Table134[[#This Row],[Pclass]]=1,"First Class",IF(Table134[[#This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IF(Table134[[#This Row],[Survived]]=1,"Survived","Died")</f>
        <v>Survived</v>
      </c>
      <c r="D757">
        <v>2</v>
      </c>
      <c r="E757" t="str">
        <f>IF(Table134[[#This Row],[Pclass]]=1,"First Class",IF(Table134[[#This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IF(Table134[[#This Row],[Survived]]=1,"Survived","Died")</f>
        <v>Died</v>
      </c>
      <c r="D758">
        <v>3</v>
      </c>
      <c r="E758" t="str">
        <f>IF(Table134[[#This Row],[Pclass]]=1,"First Class",IF(Table134[[#This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IF(Table134[[#This Row],[Survived]]=1,"Survived","Died")</f>
        <v>Died</v>
      </c>
      <c r="D759">
        <v>2</v>
      </c>
      <c r="E759" t="str">
        <f>IF(Table134[[#This Row],[Pclass]]=1,"First Class",IF(Table134[[#This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IF(Table134[[#This Row],[Survived]]=1,"Survived","Died")</f>
        <v>Died</v>
      </c>
      <c r="D760">
        <v>3</v>
      </c>
      <c r="E760" t="str">
        <f>IF(Table134[[#This Row],[Pclass]]=1,"First Class",IF(Table134[[#This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IF(Table134[[#This Row],[Survived]]=1,"Survived","Died")</f>
        <v>Survived</v>
      </c>
      <c r="D761">
        <v>1</v>
      </c>
      <c r="E761" t="str">
        <f>IF(Table134[[#This Row],[Pclass]]=1,"First Class",IF(Table134[[#This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IF(Table134[[#This Row],[Survived]]=1,"Survived","Died")</f>
        <v>Died</v>
      </c>
      <c r="D762">
        <v>3</v>
      </c>
      <c r="E762" t="str">
        <f>IF(Table134[[#This Row],[Pclass]]=1,"First Class",IF(Table134[[#This Row],[Pclass]]=2,"Second Class","Third Class"))</f>
        <v>Third Class</v>
      </c>
      <c r="F762" t="s">
        <v>1057</v>
      </c>
      <c r="G762" t="s">
        <v>13</v>
      </c>
      <c r="I762">
        <v>0</v>
      </c>
      <c r="J762">
        <v>0</v>
      </c>
      <c r="K762">
        <v>358585</v>
      </c>
      <c r="L762">
        <v>14.5</v>
      </c>
      <c r="N762" t="s">
        <v>15</v>
      </c>
    </row>
    <row r="763" spans="1:14" x14ac:dyDescent="0.25">
      <c r="A763">
        <v>762</v>
      </c>
      <c r="B763">
        <v>0</v>
      </c>
      <c r="C763" t="str">
        <f>IF(Table134[[#This Row],[Survived]]=1,"Survived","Died")</f>
        <v>Died</v>
      </c>
      <c r="D763">
        <v>3</v>
      </c>
      <c r="E763" t="str">
        <f>IF(Table134[[#This Row],[Pclass]]=1,"First Class",IF(Table134[[#This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IF(Table134[[#This Row],[Survived]]=1,"Survived","Died")</f>
        <v>Survived</v>
      </c>
      <c r="D764">
        <v>3</v>
      </c>
      <c r="E764" t="str">
        <f>IF(Table134[[#This Row],[Pclass]]=1,"First Class",IF(Table134[[#This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IF(Table134[[#This Row],[Survived]]=1,"Survived","Died")</f>
        <v>Survived</v>
      </c>
      <c r="D765">
        <v>1</v>
      </c>
      <c r="E765" t="str">
        <f>IF(Table134[[#This Row],[Pclass]]=1,"First Class",IF(Table134[[#This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IF(Table134[[#This Row],[Survived]]=1,"Survived","Died")</f>
        <v>Died</v>
      </c>
      <c r="D766">
        <v>3</v>
      </c>
      <c r="E766" t="str">
        <f>IF(Table134[[#This Row],[Pclass]]=1,"First Class",IF(Table134[[#This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IF(Table134[[#This Row],[Survived]]=1,"Survived","Died")</f>
        <v>Survived</v>
      </c>
      <c r="D767">
        <v>1</v>
      </c>
      <c r="E767" t="str">
        <f>IF(Table134[[#This Row],[Pclass]]=1,"First Class",IF(Table134[[#This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IF(Table134[[#This Row],[Survived]]=1,"Survived","Died")</f>
        <v>Died</v>
      </c>
      <c r="D768">
        <v>1</v>
      </c>
      <c r="E768" t="str">
        <f>IF(Table134[[#This Row],[Pclass]]=1,"First Class",IF(Table134[[#This Row],[Pclass]]=2,"Second Class","Third Class"))</f>
        <v>First Class</v>
      </c>
      <c r="F768" t="s">
        <v>1065</v>
      </c>
      <c r="G768" t="s">
        <v>13</v>
      </c>
      <c r="I768">
        <v>0</v>
      </c>
      <c r="J768">
        <v>0</v>
      </c>
      <c r="K768">
        <v>112379</v>
      </c>
      <c r="L768">
        <v>39.6</v>
      </c>
      <c r="N768" t="s">
        <v>20</v>
      </c>
    </row>
    <row r="769" spans="1:14" x14ac:dyDescent="0.25">
      <c r="A769">
        <v>768</v>
      </c>
      <c r="B769">
        <v>0</v>
      </c>
      <c r="C769" t="str">
        <f>IF(Table134[[#This Row],[Survived]]=1,"Survived","Died")</f>
        <v>Died</v>
      </c>
      <c r="D769">
        <v>3</v>
      </c>
      <c r="E769" t="str">
        <f>IF(Table134[[#This Row],[Pclass]]=1,"First Class",IF(Table134[[#This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IF(Table134[[#This Row],[Survived]]=1,"Survived","Died")</f>
        <v>Died</v>
      </c>
      <c r="D770">
        <v>3</v>
      </c>
      <c r="E770" t="str">
        <f>IF(Table134[[#This Row],[Pclass]]=1,"First Class",IF(Table134[[#This Row],[Pclass]]=2,"Second Class","Third Class"))</f>
        <v>Third Class</v>
      </c>
      <c r="F770" t="s">
        <v>1067</v>
      </c>
      <c r="G770" t="s">
        <v>13</v>
      </c>
      <c r="I770">
        <v>1</v>
      </c>
      <c r="J770">
        <v>0</v>
      </c>
      <c r="K770">
        <v>371110</v>
      </c>
      <c r="L770">
        <v>24.15</v>
      </c>
      <c r="N770" t="s">
        <v>27</v>
      </c>
    </row>
    <row r="771" spans="1:14" x14ac:dyDescent="0.25">
      <c r="A771">
        <v>770</v>
      </c>
      <c r="B771">
        <v>0</v>
      </c>
      <c r="C771" t="str">
        <f>IF(Table134[[#This Row],[Survived]]=1,"Survived","Died")</f>
        <v>Died</v>
      </c>
      <c r="D771">
        <v>3</v>
      </c>
      <c r="E771" t="str">
        <f>IF(Table134[[#This Row],[Pclass]]=1,"First Class",IF(Table134[[#This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IF(Table134[[#This Row],[Survived]]=1,"Survived","Died")</f>
        <v>Died</v>
      </c>
      <c r="D772">
        <v>3</v>
      </c>
      <c r="E772" t="str">
        <f>IF(Table134[[#This Row],[Pclass]]=1,"First Class",IF(Table134[[#This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IF(Table134[[#This Row],[Survived]]=1,"Survived","Died")</f>
        <v>Died</v>
      </c>
      <c r="D773">
        <v>3</v>
      </c>
      <c r="E773" t="str">
        <f>IF(Table134[[#This Row],[Pclass]]=1,"First Class",IF(Table134[[#This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IF(Table134[[#This Row],[Survived]]=1,"Survived","Died")</f>
        <v>Died</v>
      </c>
      <c r="D774">
        <v>2</v>
      </c>
      <c r="E774" t="str">
        <f>IF(Table134[[#This Row],[Pclass]]=1,"First Class",IF(Table134[[#This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IF(Table134[[#This Row],[Survived]]=1,"Survived","Died")</f>
        <v>Died</v>
      </c>
      <c r="D775">
        <v>3</v>
      </c>
      <c r="E775" t="str">
        <f>IF(Table134[[#This Row],[Pclass]]=1,"First Class",IF(Table134[[#This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IF(Table134[[#This Row],[Survived]]=1,"Survived","Died")</f>
        <v>Survived</v>
      </c>
      <c r="D776">
        <v>2</v>
      </c>
      <c r="E776" t="str">
        <f>IF(Table134[[#This Row],[Pclass]]=1,"First Class",IF(Table134[[#This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IF(Table134[[#This Row],[Survived]]=1,"Survived","Died")</f>
        <v>Died</v>
      </c>
      <c r="D777">
        <v>3</v>
      </c>
      <c r="E777" t="str">
        <f>IF(Table134[[#This Row],[Pclass]]=1,"First Class",IF(Table134[[#This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IF(Table134[[#This Row],[Survived]]=1,"Survived","Died")</f>
        <v>Died</v>
      </c>
      <c r="D778">
        <v>3</v>
      </c>
      <c r="E778" t="str">
        <f>IF(Table134[[#This Row],[Pclass]]=1,"First Class",IF(Table134[[#This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IF(Table134[[#This Row],[Survived]]=1,"Survived","Died")</f>
        <v>Survived</v>
      </c>
      <c r="D779">
        <v>3</v>
      </c>
      <c r="E779" t="str">
        <f>IF(Table134[[#This Row],[Pclass]]=1,"First Class",IF(Table134[[#This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IF(Table134[[#This Row],[Survived]]=1,"Survived","Died")</f>
        <v>Died</v>
      </c>
      <c r="D780">
        <v>3</v>
      </c>
      <c r="E780" t="str">
        <f>IF(Table134[[#This Row],[Pclass]]=1,"First Class",IF(Table134[[#This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IF(Table134[[#This Row],[Survived]]=1,"Survived","Died")</f>
        <v>Survived</v>
      </c>
      <c r="D781">
        <v>1</v>
      </c>
      <c r="E781" t="str">
        <f>IF(Table134[[#This Row],[Pclass]]=1,"First Class",IF(Table134[[#This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IF(Table134[[#This Row],[Survived]]=1,"Survived","Died")</f>
        <v>Survived</v>
      </c>
      <c r="D782">
        <v>3</v>
      </c>
      <c r="E782" t="str">
        <f>IF(Table134[[#This Row],[Pclass]]=1,"First Class",IF(Table134[[#This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IF(Table134[[#This Row],[Survived]]=1,"Survived","Died")</f>
        <v>Survived</v>
      </c>
      <c r="D783">
        <v>1</v>
      </c>
      <c r="E783" t="str">
        <f>IF(Table134[[#This Row],[Pclass]]=1,"First Class",IF(Table134[[#This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IF(Table134[[#This Row],[Survived]]=1,"Survived","Died")</f>
        <v>Died</v>
      </c>
      <c r="D784">
        <v>1</v>
      </c>
      <c r="E784" t="str">
        <f>IF(Table134[[#This Row],[Pclass]]=1,"First Class",IF(Table134[[#This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IF(Table134[[#This Row],[Survived]]=1,"Survived","Died")</f>
        <v>Died</v>
      </c>
      <c r="D785">
        <v>3</v>
      </c>
      <c r="E785" t="str">
        <f>IF(Table134[[#This Row],[Pclass]]=1,"First Class",IF(Table134[[#This Row],[Pclass]]=2,"Second Class","Third Class"))</f>
        <v>Third Class</v>
      </c>
      <c r="F785" t="s">
        <v>1087</v>
      </c>
      <c r="G785" t="s">
        <v>13</v>
      </c>
      <c r="I785">
        <v>1</v>
      </c>
      <c r="J785">
        <v>2</v>
      </c>
      <c r="K785" t="s">
        <v>1088</v>
      </c>
      <c r="L785">
        <v>23.45</v>
      </c>
      <c r="N785" t="s">
        <v>15</v>
      </c>
    </row>
    <row r="786" spans="1:14" x14ac:dyDescent="0.25">
      <c r="A786">
        <v>785</v>
      </c>
      <c r="B786">
        <v>0</v>
      </c>
      <c r="C786" t="str">
        <f>IF(Table134[[#This Row],[Survived]]=1,"Survived","Died")</f>
        <v>Died</v>
      </c>
      <c r="D786">
        <v>3</v>
      </c>
      <c r="E786" t="str">
        <f>IF(Table134[[#This Row],[Pclass]]=1,"First Class",IF(Table134[[#This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IF(Table134[[#This Row],[Survived]]=1,"Survived","Died")</f>
        <v>Died</v>
      </c>
      <c r="D787">
        <v>3</v>
      </c>
      <c r="E787" t="str">
        <f>IF(Table134[[#This Row],[Pclass]]=1,"First Class",IF(Table134[[#This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IF(Table134[[#This Row],[Survived]]=1,"Survived","Died")</f>
        <v>Survived</v>
      </c>
      <c r="D788">
        <v>3</v>
      </c>
      <c r="E788" t="str">
        <f>IF(Table134[[#This Row],[Pclass]]=1,"First Class",IF(Table134[[#This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IF(Table134[[#This Row],[Survived]]=1,"Survived","Died")</f>
        <v>Died</v>
      </c>
      <c r="D789">
        <v>3</v>
      </c>
      <c r="E789" t="str">
        <f>IF(Table134[[#This Row],[Pclass]]=1,"First Class",IF(Table134[[#This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IF(Table134[[#This Row],[Survived]]=1,"Survived","Died")</f>
        <v>Survived</v>
      </c>
      <c r="D790">
        <v>3</v>
      </c>
      <c r="E790" t="str">
        <f>IF(Table134[[#This Row],[Pclass]]=1,"First Class",IF(Table134[[#This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IF(Table134[[#This Row],[Survived]]=1,"Survived","Died")</f>
        <v>Died</v>
      </c>
      <c r="D791">
        <v>1</v>
      </c>
      <c r="E791" t="str">
        <f>IF(Table134[[#This Row],[Pclass]]=1,"First Class",IF(Table134[[#This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IF(Table134[[#This Row],[Survived]]=1,"Survived","Died")</f>
        <v>Died</v>
      </c>
      <c r="D792">
        <v>3</v>
      </c>
      <c r="E792" t="str">
        <f>IF(Table134[[#This Row],[Pclass]]=1,"First Class",IF(Table134[[#This Row],[Pclass]]=2,"Second Class","Third Class"))</f>
        <v>Third Class</v>
      </c>
      <c r="F792" t="s">
        <v>1097</v>
      </c>
      <c r="G792" t="s">
        <v>13</v>
      </c>
      <c r="I792">
        <v>0</v>
      </c>
      <c r="J792">
        <v>0</v>
      </c>
      <c r="K792">
        <v>12460</v>
      </c>
      <c r="L792">
        <v>7.75</v>
      </c>
      <c r="N792" t="s">
        <v>27</v>
      </c>
    </row>
    <row r="793" spans="1:14" x14ac:dyDescent="0.25">
      <c r="A793">
        <v>792</v>
      </c>
      <c r="B793">
        <v>0</v>
      </c>
      <c r="C793" t="str">
        <f>IF(Table134[[#This Row],[Survived]]=1,"Survived","Died")</f>
        <v>Died</v>
      </c>
      <c r="D793">
        <v>2</v>
      </c>
      <c r="E793" t="str">
        <f>IF(Table134[[#This Row],[Pclass]]=1,"First Class",IF(Table134[[#This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IF(Table134[[#This Row],[Survived]]=1,"Survived","Died")</f>
        <v>Died</v>
      </c>
      <c r="D794">
        <v>3</v>
      </c>
      <c r="E794" t="str">
        <f>IF(Table134[[#This Row],[Pclass]]=1,"First Class",IF(Table134[[#This Row],[Pclass]]=2,"Second Class","Third Class"))</f>
        <v>Third Class</v>
      </c>
      <c r="F794" t="s">
        <v>1099</v>
      </c>
      <c r="G794" t="s">
        <v>17</v>
      </c>
      <c r="I794">
        <v>8</v>
      </c>
      <c r="J794">
        <v>2</v>
      </c>
      <c r="K794" t="s">
        <v>251</v>
      </c>
      <c r="L794">
        <v>69.55</v>
      </c>
      <c r="N794" t="s">
        <v>15</v>
      </c>
    </row>
    <row r="795" spans="1:14" x14ac:dyDescent="0.25">
      <c r="A795">
        <v>794</v>
      </c>
      <c r="B795">
        <v>0</v>
      </c>
      <c r="C795" t="str">
        <f>IF(Table134[[#This Row],[Survived]]=1,"Survived","Died")</f>
        <v>Died</v>
      </c>
      <c r="D795">
        <v>1</v>
      </c>
      <c r="E795" t="str">
        <f>IF(Table134[[#This Row],[Pclass]]=1,"First Class",IF(Table134[[#This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IF(Table134[[#This Row],[Survived]]=1,"Survived","Died")</f>
        <v>Died</v>
      </c>
      <c r="D796">
        <v>3</v>
      </c>
      <c r="E796" t="str">
        <f>IF(Table134[[#This Row],[Pclass]]=1,"First Class",IF(Table134[[#This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IF(Table134[[#This Row],[Survived]]=1,"Survived","Died")</f>
        <v>Died</v>
      </c>
      <c r="D797">
        <v>2</v>
      </c>
      <c r="E797" t="str">
        <f>IF(Table134[[#This Row],[Pclass]]=1,"First Class",IF(Table134[[#This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IF(Table134[[#This Row],[Survived]]=1,"Survived","Died")</f>
        <v>Survived</v>
      </c>
      <c r="D798">
        <v>1</v>
      </c>
      <c r="E798" t="str">
        <f>IF(Table134[[#This Row],[Pclass]]=1,"First Class",IF(Table134[[#This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IF(Table134[[#This Row],[Survived]]=1,"Survived","Died")</f>
        <v>Survived</v>
      </c>
      <c r="D799">
        <v>3</v>
      </c>
      <c r="E799" t="str">
        <f>IF(Table134[[#This Row],[Pclass]]=1,"First Class",IF(Table134[[#This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IF(Table134[[#This Row],[Survived]]=1,"Survived","Died")</f>
        <v>Died</v>
      </c>
      <c r="D800">
        <v>3</v>
      </c>
      <c r="E800" t="str">
        <f>IF(Table134[[#This Row],[Pclass]]=1,"First Class",IF(Table134[[#This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IF(Table134[[#This Row],[Survived]]=1,"Survived","Died")</f>
        <v>Died</v>
      </c>
      <c r="D801">
        <v>3</v>
      </c>
      <c r="E801" t="str">
        <f>IF(Table134[[#This Row],[Pclass]]=1,"First Class",IF(Table134[[#This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IF(Table134[[#This Row],[Survived]]=1,"Survived","Died")</f>
        <v>Died</v>
      </c>
      <c r="D802">
        <v>2</v>
      </c>
      <c r="E802" t="str">
        <f>IF(Table134[[#This Row],[Pclass]]=1,"First Class",IF(Table134[[#This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IF(Table134[[#This Row],[Survived]]=1,"Survived","Died")</f>
        <v>Survived</v>
      </c>
      <c r="D803">
        <v>2</v>
      </c>
      <c r="E803" t="str">
        <f>IF(Table134[[#This Row],[Pclass]]=1,"First Class",IF(Table134[[#This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IF(Table134[[#This Row],[Survived]]=1,"Survived","Died")</f>
        <v>Survived</v>
      </c>
      <c r="D804">
        <v>1</v>
      </c>
      <c r="E804" t="str">
        <f>IF(Table134[[#This Row],[Pclass]]=1,"First Class",IF(Table134[[#This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IF(Table134[[#This Row],[Survived]]=1,"Survived","Died")</f>
        <v>Survived</v>
      </c>
      <c r="D805">
        <v>3</v>
      </c>
      <c r="E805" t="str">
        <f>IF(Table134[[#This Row],[Pclass]]=1,"First Class",IF(Table134[[#This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IF(Table134[[#This Row],[Survived]]=1,"Survived","Died")</f>
        <v>Survived</v>
      </c>
      <c r="D806">
        <v>3</v>
      </c>
      <c r="E806" t="str">
        <f>IF(Table134[[#This Row],[Pclass]]=1,"First Class",IF(Table134[[#This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IF(Table134[[#This Row],[Survived]]=1,"Survived","Died")</f>
        <v>Died</v>
      </c>
      <c r="D807">
        <v>3</v>
      </c>
      <c r="E807" t="str">
        <f>IF(Table134[[#This Row],[Pclass]]=1,"First Class",IF(Table134[[#This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IF(Table134[[#This Row],[Survived]]=1,"Survived","Died")</f>
        <v>Died</v>
      </c>
      <c r="D808">
        <v>1</v>
      </c>
      <c r="E808" t="str">
        <f>IF(Table134[[#This Row],[Pclass]]=1,"First Class",IF(Table134[[#This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IF(Table134[[#This Row],[Survived]]=1,"Survived","Died")</f>
        <v>Died</v>
      </c>
      <c r="D809">
        <v>3</v>
      </c>
      <c r="E809" t="str">
        <f>IF(Table134[[#This Row],[Pclass]]=1,"First Class",IF(Table134[[#This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IF(Table134[[#This Row],[Survived]]=1,"Survived","Died")</f>
        <v>Died</v>
      </c>
      <c r="D810">
        <v>2</v>
      </c>
      <c r="E810" t="str">
        <f>IF(Table134[[#This Row],[Pclass]]=1,"First Class",IF(Table134[[#This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IF(Table134[[#This Row],[Survived]]=1,"Survived","Died")</f>
        <v>Survived</v>
      </c>
      <c r="D811">
        <v>1</v>
      </c>
      <c r="E811" t="str">
        <f>IF(Table134[[#This Row],[Pclass]]=1,"First Class",IF(Table134[[#This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IF(Table134[[#This Row],[Survived]]=1,"Survived","Died")</f>
        <v>Died</v>
      </c>
      <c r="D812">
        <v>3</v>
      </c>
      <c r="E812" t="str">
        <f>IF(Table134[[#This Row],[Pclass]]=1,"First Class",IF(Table134[[#This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IF(Table134[[#This Row],[Survived]]=1,"Survived","Died")</f>
        <v>Died</v>
      </c>
      <c r="D813">
        <v>3</v>
      </c>
      <c r="E813" t="str">
        <f>IF(Table134[[#This Row],[Pclass]]=1,"First Class",IF(Table134[[#This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IF(Table134[[#This Row],[Survived]]=1,"Survived","Died")</f>
        <v>Died</v>
      </c>
      <c r="D814">
        <v>2</v>
      </c>
      <c r="E814" t="str">
        <f>IF(Table134[[#This Row],[Pclass]]=1,"First Class",IF(Table134[[#This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IF(Table134[[#This Row],[Survived]]=1,"Survived","Died")</f>
        <v>Died</v>
      </c>
      <c r="D815">
        <v>3</v>
      </c>
      <c r="E815" t="str">
        <f>IF(Table134[[#This Row],[Pclass]]=1,"First Class",IF(Table134[[#This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IF(Table134[[#This Row],[Survived]]=1,"Survived","Died")</f>
        <v>Died</v>
      </c>
      <c r="D816">
        <v>3</v>
      </c>
      <c r="E816" t="str">
        <f>IF(Table134[[#This Row],[Pclass]]=1,"First Class",IF(Table134[[#This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IF(Table134[[#This Row],[Survived]]=1,"Survived","Died")</f>
        <v>Died</v>
      </c>
      <c r="D817">
        <v>1</v>
      </c>
      <c r="E817" t="str">
        <f>IF(Table134[[#This Row],[Pclass]]=1,"First Class",IF(Table134[[#This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IF(Table134[[#This Row],[Survived]]=1,"Survived","Died")</f>
        <v>Died</v>
      </c>
      <c r="D818">
        <v>3</v>
      </c>
      <c r="E818" t="str">
        <f>IF(Table134[[#This Row],[Pclass]]=1,"First Class",IF(Table134[[#This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IF(Table134[[#This Row],[Survived]]=1,"Survived","Died")</f>
        <v>Died</v>
      </c>
      <c r="D819">
        <v>2</v>
      </c>
      <c r="E819" t="str">
        <f>IF(Table134[[#This Row],[Pclass]]=1,"First Class",IF(Table134[[#This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IF(Table134[[#This Row],[Survived]]=1,"Survived","Died")</f>
        <v>Died</v>
      </c>
      <c r="D820">
        <v>3</v>
      </c>
      <c r="E820" t="str">
        <f>IF(Table134[[#This Row],[Pclass]]=1,"First Class",IF(Table134[[#This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IF(Table134[[#This Row],[Survived]]=1,"Survived","Died")</f>
        <v>Died</v>
      </c>
      <c r="D821">
        <v>3</v>
      </c>
      <c r="E821" t="str">
        <f>IF(Table134[[#This Row],[Pclass]]=1,"First Class",IF(Table134[[#This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IF(Table134[[#This Row],[Survived]]=1,"Survived","Died")</f>
        <v>Survived</v>
      </c>
      <c r="D822">
        <v>1</v>
      </c>
      <c r="E822" t="str">
        <f>IF(Table134[[#This Row],[Pclass]]=1,"First Class",IF(Table134[[#This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IF(Table134[[#This Row],[Survived]]=1,"Survived","Died")</f>
        <v>Survived</v>
      </c>
      <c r="D823">
        <v>3</v>
      </c>
      <c r="E823" t="str">
        <f>IF(Table134[[#This Row],[Pclass]]=1,"First Class",IF(Table134[[#This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IF(Table134[[#This Row],[Survived]]=1,"Survived","Died")</f>
        <v>Died</v>
      </c>
      <c r="D824">
        <v>1</v>
      </c>
      <c r="E824" t="str">
        <f>IF(Table134[[#This Row],[Pclass]]=1,"First Class",IF(Table134[[#This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IF(Table134[[#This Row],[Survived]]=1,"Survived","Died")</f>
        <v>Survived</v>
      </c>
      <c r="D825">
        <v>3</v>
      </c>
      <c r="E825" t="str">
        <f>IF(Table134[[#This Row],[Pclass]]=1,"First Class",IF(Table134[[#This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IF(Table134[[#This Row],[Survived]]=1,"Survived","Died")</f>
        <v>Died</v>
      </c>
      <c r="D826">
        <v>3</v>
      </c>
      <c r="E826" t="str">
        <f>IF(Table134[[#This Row],[Pclass]]=1,"First Class",IF(Table134[[#This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IF(Table134[[#This Row],[Survived]]=1,"Survived","Died")</f>
        <v>Died</v>
      </c>
      <c r="D827">
        <v>3</v>
      </c>
      <c r="E827" t="str">
        <f>IF(Table134[[#This Row],[Pclass]]=1,"First Class",IF(Table134[[#This Row],[Pclass]]=2,"Second Class","Third Class"))</f>
        <v>Third Class</v>
      </c>
      <c r="F827" t="s">
        <v>1140</v>
      </c>
      <c r="G827" t="s">
        <v>13</v>
      </c>
      <c r="I827">
        <v>0</v>
      </c>
      <c r="J827">
        <v>0</v>
      </c>
      <c r="K827">
        <v>368323</v>
      </c>
      <c r="L827">
        <v>6.95</v>
      </c>
      <c r="N827" t="s">
        <v>27</v>
      </c>
    </row>
    <row r="828" spans="1:14" x14ac:dyDescent="0.25">
      <c r="A828">
        <v>827</v>
      </c>
      <c r="B828">
        <v>0</v>
      </c>
      <c r="C828" t="str">
        <f>IF(Table134[[#This Row],[Survived]]=1,"Survived","Died")</f>
        <v>Died</v>
      </c>
      <c r="D828">
        <v>3</v>
      </c>
      <c r="E828" t="str">
        <f>IF(Table134[[#This Row],[Pclass]]=1,"First Class",IF(Table134[[#This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IF(Table134[[#This Row],[Survived]]=1,"Survived","Died")</f>
        <v>Survived</v>
      </c>
      <c r="D829">
        <v>2</v>
      </c>
      <c r="E829" t="str">
        <f>IF(Table134[[#This Row],[Pclass]]=1,"First Class",IF(Table134[[#This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IF(Table134[[#This Row],[Survived]]=1,"Survived","Died")</f>
        <v>Survived</v>
      </c>
      <c r="D830">
        <v>3</v>
      </c>
      <c r="E830" t="str">
        <f>IF(Table134[[#This Row],[Pclass]]=1,"First Class",IF(Table134[[#This Row],[Pclass]]=2,"Second Class","Third Class"))</f>
        <v>Third Class</v>
      </c>
      <c r="F830" t="s">
        <v>1143</v>
      </c>
      <c r="G830" t="s">
        <v>13</v>
      </c>
      <c r="I830">
        <v>0</v>
      </c>
      <c r="J830">
        <v>0</v>
      </c>
      <c r="K830">
        <v>367228</v>
      </c>
      <c r="L830">
        <v>7.75</v>
      </c>
      <c r="N830" t="s">
        <v>27</v>
      </c>
    </row>
    <row r="831" spans="1:14" x14ac:dyDescent="0.25">
      <c r="A831">
        <v>830</v>
      </c>
      <c r="B831">
        <v>1</v>
      </c>
      <c r="C831" t="str">
        <f>IF(Table134[[#This Row],[Survived]]=1,"Survived","Died")</f>
        <v>Survived</v>
      </c>
      <c r="D831">
        <v>1</v>
      </c>
      <c r="E831" t="str">
        <f>IF(Table134[[#This Row],[Pclass]]=1,"First Class",IF(Table134[[#This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IF(Table134[[#This Row],[Survived]]=1,"Survived","Died")</f>
        <v>Survived</v>
      </c>
      <c r="D832">
        <v>3</v>
      </c>
      <c r="E832" t="str">
        <f>IF(Table134[[#This Row],[Pclass]]=1,"First Class",IF(Table134[[#This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IF(Table134[[#This Row],[Survived]]=1,"Survived","Died")</f>
        <v>Survived</v>
      </c>
      <c r="D833">
        <v>2</v>
      </c>
      <c r="E833" t="str">
        <f>IF(Table134[[#This Row],[Pclass]]=1,"First Class",IF(Table134[[#This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IF(Table134[[#This Row],[Survived]]=1,"Survived","Died")</f>
        <v>Died</v>
      </c>
      <c r="D834">
        <v>3</v>
      </c>
      <c r="E834" t="str">
        <f>IF(Table134[[#This Row],[Pclass]]=1,"First Class",IF(Table134[[#This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IF(Table134[[#This Row],[Survived]]=1,"Survived","Died")</f>
        <v>Died</v>
      </c>
      <c r="D835">
        <v>3</v>
      </c>
      <c r="E835" t="str">
        <f>IF(Table134[[#This Row],[Pclass]]=1,"First Class",IF(Table134[[#This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IF(Table134[[#This Row],[Survived]]=1,"Survived","Died")</f>
        <v>Died</v>
      </c>
      <c r="D836">
        <v>3</v>
      </c>
      <c r="E836" t="str">
        <f>IF(Table134[[#This Row],[Pclass]]=1,"First Class",IF(Table134[[#This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IF(Table134[[#This Row],[Survived]]=1,"Survived","Died")</f>
        <v>Survived</v>
      </c>
      <c r="D837">
        <v>1</v>
      </c>
      <c r="E837" t="str">
        <f>IF(Table134[[#This Row],[Pclass]]=1,"First Class",IF(Table134[[#This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IF(Table134[[#This Row],[Survived]]=1,"Survived","Died")</f>
        <v>Died</v>
      </c>
      <c r="D838">
        <v>3</v>
      </c>
      <c r="E838" t="str">
        <f>IF(Table134[[#This Row],[Pclass]]=1,"First Class",IF(Table134[[#This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IF(Table134[[#This Row],[Survived]]=1,"Survived","Died")</f>
        <v>Died</v>
      </c>
      <c r="D839">
        <v>3</v>
      </c>
      <c r="E839" t="str">
        <f>IF(Table134[[#This Row],[Pclass]]=1,"First Class",IF(Table134[[#This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IF(Table134[[#This Row],[Survived]]=1,"Survived","Died")</f>
        <v>Survived</v>
      </c>
      <c r="D840">
        <v>3</v>
      </c>
      <c r="E840" t="str">
        <f>IF(Table134[[#This Row],[Pclass]]=1,"First Class",IF(Table134[[#This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IF(Table134[[#This Row],[Survived]]=1,"Survived","Died")</f>
        <v>Survived</v>
      </c>
      <c r="D841">
        <v>1</v>
      </c>
      <c r="E841" t="str">
        <f>IF(Table134[[#This Row],[Pclass]]=1,"First Class",IF(Table134[[#This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IF(Table134[[#This Row],[Survived]]=1,"Survived","Died")</f>
        <v>Died</v>
      </c>
      <c r="D842">
        <v>3</v>
      </c>
      <c r="E842" t="str">
        <f>IF(Table134[[#This Row],[Pclass]]=1,"First Class",IF(Table134[[#This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IF(Table134[[#This Row],[Survived]]=1,"Survived","Died")</f>
        <v>Died</v>
      </c>
      <c r="D843">
        <v>2</v>
      </c>
      <c r="E843" t="str">
        <f>IF(Table134[[#This Row],[Pclass]]=1,"First Class",IF(Table134[[#This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IF(Table134[[#This Row],[Survived]]=1,"Survived","Died")</f>
        <v>Survived</v>
      </c>
      <c r="D844">
        <v>1</v>
      </c>
      <c r="E844" t="str">
        <f>IF(Table134[[#This Row],[Pclass]]=1,"First Class",IF(Table134[[#This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IF(Table134[[#This Row],[Survived]]=1,"Survived","Died")</f>
        <v>Died</v>
      </c>
      <c r="D845">
        <v>3</v>
      </c>
      <c r="E845" t="str">
        <f>IF(Table134[[#This Row],[Pclass]]=1,"First Class",IF(Table134[[#This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IF(Table134[[#This Row],[Survived]]=1,"Survived","Died")</f>
        <v>Died</v>
      </c>
      <c r="D846">
        <v>3</v>
      </c>
      <c r="E846" t="str">
        <f>IF(Table134[[#This Row],[Pclass]]=1,"First Class",IF(Table134[[#This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IF(Table134[[#This Row],[Survived]]=1,"Survived","Died")</f>
        <v>Died</v>
      </c>
      <c r="D847">
        <v>3</v>
      </c>
      <c r="E847" t="str">
        <f>IF(Table134[[#This Row],[Pclass]]=1,"First Class",IF(Table134[[#This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IF(Table134[[#This Row],[Survived]]=1,"Survived","Died")</f>
        <v>Died</v>
      </c>
      <c r="D848">
        <v>3</v>
      </c>
      <c r="E848" t="str">
        <f>IF(Table134[[#This Row],[Pclass]]=1,"First Class",IF(Table134[[#This Row],[Pclass]]=2,"Second Class","Third Class"))</f>
        <v>Third Class</v>
      </c>
      <c r="F848" t="s">
        <v>1166</v>
      </c>
      <c r="G848" t="s">
        <v>13</v>
      </c>
      <c r="I848">
        <v>8</v>
      </c>
      <c r="J848">
        <v>2</v>
      </c>
      <c r="K848" t="s">
        <v>251</v>
      </c>
      <c r="L848">
        <v>69.55</v>
      </c>
      <c r="N848" t="s">
        <v>15</v>
      </c>
    </row>
    <row r="849" spans="1:14" x14ac:dyDescent="0.25">
      <c r="A849">
        <v>848</v>
      </c>
      <c r="B849">
        <v>0</v>
      </c>
      <c r="C849" t="str">
        <f>IF(Table134[[#This Row],[Survived]]=1,"Survived","Died")</f>
        <v>Died</v>
      </c>
      <c r="D849">
        <v>3</v>
      </c>
      <c r="E849" t="str">
        <f>IF(Table134[[#This Row],[Pclass]]=1,"First Class",IF(Table134[[#This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IF(Table134[[#This Row],[Survived]]=1,"Survived","Died")</f>
        <v>Died</v>
      </c>
      <c r="D850">
        <v>2</v>
      </c>
      <c r="E850" t="str">
        <f>IF(Table134[[#This Row],[Pclass]]=1,"First Class",IF(Table134[[#This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IF(Table134[[#This Row],[Survived]]=1,"Survived","Died")</f>
        <v>Survived</v>
      </c>
      <c r="D851">
        <v>1</v>
      </c>
      <c r="E851" t="str">
        <f>IF(Table134[[#This Row],[Pclass]]=1,"First Class",IF(Table134[[#This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IF(Table134[[#This Row],[Survived]]=1,"Survived","Died")</f>
        <v>Died</v>
      </c>
      <c r="D852">
        <v>3</v>
      </c>
      <c r="E852" t="str">
        <f>IF(Table134[[#This Row],[Pclass]]=1,"First Class",IF(Table134[[#This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IF(Table134[[#This Row],[Survived]]=1,"Survived","Died")</f>
        <v>Died</v>
      </c>
      <c r="D853">
        <v>3</v>
      </c>
      <c r="E853" t="str">
        <f>IF(Table134[[#This Row],[Pclass]]=1,"First Class",IF(Table134[[#This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IF(Table134[[#This Row],[Survived]]=1,"Survived","Died")</f>
        <v>Died</v>
      </c>
      <c r="D854">
        <v>3</v>
      </c>
      <c r="E854" t="str">
        <f>IF(Table134[[#This Row],[Pclass]]=1,"First Class",IF(Table134[[#This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IF(Table134[[#This Row],[Survived]]=1,"Survived","Died")</f>
        <v>Survived</v>
      </c>
      <c r="D855">
        <v>1</v>
      </c>
      <c r="E855" t="str">
        <f>IF(Table134[[#This Row],[Pclass]]=1,"First Class",IF(Table134[[#This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IF(Table134[[#This Row],[Survived]]=1,"Survived","Died")</f>
        <v>Died</v>
      </c>
      <c r="D856">
        <v>2</v>
      </c>
      <c r="E856" t="str">
        <f>IF(Table134[[#This Row],[Pclass]]=1,"First Class",IF(Table134[[#This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IF(Table134[[#This Row],[Survived]]=1,"Survived","Died")</f>
        <v>Survived</v>
      </c>
      <c r="D857">
        <v>3</v>
      </c>
      <c r="E857" t="str">
        <f>IF(Table134[[#This Row],[Pclass]]=1,"First Class",IF(Table134[[#This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IF(Table134[[#This Row],[Survived]]=1,"Survived","Died")</f>
        <v>Survived</v>
      </c>
      <c r="D858">
        <v>1</v>
      </c>
      <c r="E858" t="str">
        <f>IF(Table134[[#This Row],[Pclass]]=1,"First Class",IF(Table134[[#This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IF(Table134[[#This Row],[Survived]]=1,"Survived","Died")</f>
        <v>Survived</v>
      </c>
      <c r="D859">
        <v>1</v>
      </c>
      <c r="E859" t="str">
        <f>IF(Table134[[#This Row],[Pclass]]=1,"First Class",IF(Table134[[#This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IF(Table134[[#This Row],[Survived]]=1,"Survived","Died")</f>
        <v>Survived</v>
      </c>
      <c r="D860">
        <v>3</v>
      </c>
      <c r="E860" t="str">
        <f>IF(Table134[[#This Row],[Pclass]]=1,"First Class",IF(Table134[[#This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IF(Table134[[#This Row],[Survived]]=1,"Survived","Died")</f>
        <v>Died</v>
      </c>
      <c r="D861">
        <v>3</v>
      </c>
      <c r="E861" t="str">
        <f>IF(Table134[[#This Row],[Pclass]]=1,"First Class",IF(Table134[[#This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IF(Table134[[#This Row],[Survived]]=1,"Survived","Died")</f>
        <v>Died</v>
      </c>
      <c r="D862">
        <v>3</v>
      </c>
      <c r="E862" t="str">
        <f>IF(Table134[[#This Row],[Pclass]]=1,"First Class",IF(Table134[[#This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IF(Table134[[#This Row],[Survived]]=1,"Survived","Died")</f>
        <v>Died</v>
      </c>
      <c r="D863">
        <v>2</v>
      </c>
      <c r="E863" t="str">
        <f>IF(Table134[[#This Row],[Pclass]]=1,"First Class",IF(Table134[[#This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IF(Table134[[#This Row],[Survived]]=1,"Survived","Died")</f>
        <v>Survived</v>
      </c>
      <c r="D864">
        <v>1</v>
      </c>
      <c r="E864" t="str">
        <f>IF(Table134[[#This Row],[Pclass]]=1,"First Class",IF(Table134[[#This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IF(Table134[[#This Row],[Survived]]=1,"Survived","Died")</f>
        <v>Died</v>
      </c>
      <c r="D865">
        <v>3</v>
      </c>
      <c r="E865" t="str">
        <f>IF(Table134[[#This Row],[Pclass]]=1,"First Class",IF(Table134[[#This Row],[Pclass]]=2,"Second Class","Third Class"))</f>
        <v>Third Class</v>
      </c>
      <c r="F865" t="s">
        <v>1186</v>
      </c>
      <c r="G865" t="s">
        <v>17</v>
      </c>
      <c r="I865">
        <v>8</v>
      </c>
      <c r="J865">
        <v>2</v>
      </c>
      <c r="K865" t="s">
        <v>251</v>
      </c>
      <c r="L865">
        <v>69.55</v>
      </c>
      <c r="N865" t="s">
        <v>15</v>
      </c>
    </row>
    <row r="866" spans="1:14" x14ac:dyDescent="0.25">
      <c r="A866">
        <v>865</v>
      </c>
      <c r="B866">
        <v>0</v>
      </c>
      <c r="C866" t="str">
        <f>IF(Table134[[#This Row],[Survived]]=1,"Survived","Died")</f>
        <v>Died</v>
      </c>
      <c r="D866">
        <v>2</v>
      </c>
      <c r="E866" t="str">
        <f>IF(Table134[[#This Row],[Pclass]]=1,"First Class",IF(Table134[[#This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IF(Table134[[#This Row],[Survived]]=1,"Survived","Died")</f>
        <v>Survived</v>
      </c>
      <c r="D867">
        <v>2</v>
      </c>
      <c r="E867" t="str">
        <f>IF(Table134[[#This Row],[Pclass]]=1,"First Class",IF(Table134[[#This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IF(Table134[[#This Row],[Survived]]=1,"Survived","Died")</f>
        <v>Survived</v>
      </c>
      <c r="D868">
        <v>2</v>
      </c>
      <c r="E868" t="str">
        <f>IF(Table134[[#This Row],[Pclass]]=1,"First Class",IF(Table134[[#This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IF(Table134[[#This Row],[Survived]]=1,"Survived","Died")</f>
        <v>Died</v>
      </c>
      <c r="D869">
        <v>1</v>
      </c>
      <c r="E869" t="str">
        <f>IF(Table134[[#This Row],[Pclass]]=1,"First Class",IF(Table134[[#This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IF(Table134[[#This Row],[Survived]]=1,"Survived","Died")</f>
        <v>Died</v>
      </c>
      <c r="D870">
        <v>3</v>
      </c>
      <c r="E870" t="str">
        <f>IF(Table134[[#This Row],[Pclass]]=1,"First Class",IF(Table134[[#This Row],[Pclass]]=2,"Second Class","Third Class"))</f>
        <v>Third Class</v>
      </c>
      <c r="F870" t="s">
        <v>1194</v>
      </c>
      <c r="G870" t="s">
        <v>13</v>
      </c>
      <c r="I870">
        <v>0</v>
      </c>
      <c r="J870">
        <v>0</v>
      </c>
      <c r="K870">
        <v>345777</v>
      </c>
      <c r="L870">
        <v>9.5</v>
      </c>
      <c r="N870" t="s">
        <v>15</v>
      </c>
    </row>
    <row r="871" spans="1:14" x14ac:dyDescent="0.25">
      <c r="A871">
        <v>870</v>
      </c>
      <c r="B871">
        <v>1</v>
      </c>
      <c r="C871" t="str">
        <f>IF(Table134[[#This Row],[Survived]]=1,"Survived","Died")</f>
        <v>Survived</v>
      </c>
      <c r="D871">
        <v>3</v>
      </c>
      <c r="E871" t="str">
        <f>IF(Table134[[#This Row],[Pclass]]=1,"First Class",IF(Table134[[#This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IF(Table134[[#This Row],[Survived]]=1,"Survived","Died")</f>
        <v>Died</v>
      </c>
      <c r="D872">
        <v>3</v>
      </c>
      <c r="E872" t="str">
        <f>IF(Table134[[#This Row],[Pclass]]=1,"First Class",IF(Table134[[#This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IF(Table134[[#This Row],[Survived]]=1,"Survived","Died")</f>
        <v>Survived</v>
      </c>
      <c r="D873">
        <v>1</v>
      </c>
      <c r="E873" t="str">
        <f>IF(Table134[[#This Row],[Pclass]]=1,"First Class",IF(Table134[[#This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IF(Table134[[#This Row],[Survived]]=1,"Survived","Died")</f>
        <v>Died</v>
      </c>
      <c r="D874">
        <v>1</v>
      </c>
      <c r="E874" t="str">
        <f>IF(Table134[[#This Row],[Pclass]]=1,"First Class",IF(Table134[[#This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IF(Table134[[#This Row],[Survived]]=1,"Survived","Died")</f>
        <v>Died</v>
      </c>
      <c r="D875">
        <v>3</v>
      </c>
      <c r="E875" t="str">
        <f>IF(Table134[[#This Row],[Pclass]]=1,"First Class",IF(Table134[[#This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IF(Table134[[#This Row],[Survived]]=1,"Survived","Died")</f>
        <v>Survived</v>
      </c>
      <c r="D876">
        <v>2</v>
      </c>
      <c r="E876" t="str">
        <f>IF(Table134[[#This Row],[Pclass]]=1,"First Class",IF(Table134[[#This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IF(Table134[[#This Row],[Survived]]=1,"Survived","Died")</f>
        <v>Survived</v>
      </c>
      <c r="D877">
        <v>3</v>
      </c>
      <c r="E877" t="str">
        <f>IF(Table134[[#This Row],[Pclass]]=1,"First Class",IF(Table134[[#This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IF(Table134[[#This Row],[Survived]]=1,"Survived","Died")</f>
        <v>Died</v>
      </c>
      <c r="D878">
        <v>3</v>
      </c>
      <c r="E878" t="str">
        <f>IF(Table134[[#This Row],[Pclass]]=1,"First Class",IF(Table134[[#This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IF(Table134[[#This Row],[Survived]]=1,"Survived","Died")</f>
        <v>Died</v>
      </c>
      <c r="D879">
        <v>3</v>
      </c>
      <c r="E879" t="str">
        <f>IF(Table134[[#This Row],[Pclass]]=1,"First Class",IF(Table134[[#This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IF(Table134[[#This Row],[Survived]]=1,"Survived","Died")</f>
        <v>Died</v>
      </c>
      <c r="D880">
        <v>3</v>
      </c>
      <c r="E880" t="str">
        <f>IF(Table134[[#This Row],[Pclass]]=1,"First Class",IF(Table134[[#This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IF(Table134[[#This Row],[Survived]]=1,"Survived","Died")</f>
        <v>Survived</v>
      </c>
      <c r="D881">
        <v>1</v>
      </c>
      <c r="E881" t="str">
        <f>IF(Table134[[#This Row],[Pclass]]=1,"First Class",IF(Table134[[#This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IF(Table134[[#This Row],[Survived]]=1,"Survived","Died")</f>
        <v>Survived</v>
      </c>
      <c r="D882">
        <v>2</v>
      </c>
      <c r="E882" t="str">
        <f>IF(Table134[[#This Row],[Pclass]]=1,"First Class",IF(Table134[[#This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IF(Table134[[#This Row],[Survived]]=1,"Survived","Died")</f>
        <v>Died</v>
      </c>
      <c r="D883">
        <v>3</v>
      </c>
      <c r="E883" t="str">
        <f>IF(Table134[[#This Row],[Pclass]]=1,"First Class",IF(Table134[[#This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IF(Table134[[#This Row],[Survived]]=1,"Survived","Died")</f>
        <v>Died</v>
      </c>
      <c r="D884">
        <v>3</v>
      </c>
      <c r="E884" t="str">
        <f>IF(Table134[[#This Row],[Pclass]]=1,"First Class",IF(Table134[[#This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IF(Table134[[#This Row],[Survived]]=1,"Survived","Died")</f>
        <v>Died</v>
      </c>
      <c r="D885">
        <v>2</v>
      </c>
      <c r="E885" t="str">
        <f>IF(Table134[[#This Row],[Pclass]]=1,"First Class",IF(Table134[[#This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IF(Table134[[#This Row],[Survived]]=1,"Survived","Died")</f>
        <v>Died</v>
      </c>
      <c r="D886">
        <v>3</v>
      </c>
      <c r="E886" t="str">
        <f>IF(Table134[[#This Row],[Pclass]]=1,"First Class",IF(Table134[[#This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IF(Table134[[#This Row],[Survived]]=1,"Survived","Died")</f>
        <v>Died</v>
      </c>
      <c r="D887">
        <v>3</v>
      </c>
      <c r="E887" t="str">
        <f>IF(Table134[[#This Row],[Pclass]]=1,"First Class",IF(Table134[[#This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IF(Table134[[#This Row],[Survived]]=1,"Survived","Died")</f>
        <v>Died</v>
      </c>
      <c r="D888">
        <v>2</v>
      </c>
      <c r="E888" t="str">
        <f>IF(Table134[[#This Row],[Pclass]]=1,"First Class",IF(Table134[[#This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IF(Table134[[#This Row],[Survived]]=1,"Survived","Died")</f>
        <v>Survived</v>
      </c>
      <c r="D889">
        <v>1</v>
      </c>
      <c r="E889" t="str">
        <f>IF(Table134[[#This Row],[Pclass]]=1,"First Class",IF(Table134[[#This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IF(Table134[[#This Row],[Survived]]=1,"Survived","Died")</f>
        <v>Died</v>
      </c>
      <c r="D890">
        <v>3</v>
      </c>
      <c r="E890" t="str">
        <f>IF(Table134[[#This Row],[Pclass]]=1,"First Class",IF(Table134[[#This Row],[Pclass]]=2,"Second Class","Third Class"))</f>
        <v>Third Class</v>
      </c>
      <c r="F890" t="s">
        <v>1218</v>
      </c>
      <c r="G890" t="s">
        <v>17</v>
      </c>
      <c r="I890">
        <v>1</v>
      </c>
      <c r="J890">
        <v>2</v>
      </c>
      <c r="K890" t="s">
        <v>1088</v>
      </c>
      <c r="L890">
        <v>23.45</v>
      </c>
      <c r="N890" t="s">
        <v>15</v>
      </c>
    </row>
    <row r="891" spans="1:14" x14ac:dyDescent="0.25">
      <c r="A891">
        <v>890</v>
      </c>
      <c r="B891">
        <v>1</v>
      </c>
      <c r="C891" t="str">
        <f>IF(Table134[[#This Row],[Survived]]=1,"Survived","Died")</f>
        <v>Survived</v>
      </c>
      <c r="D891">
        <v>1</v>
      </c>
      <c r="E891" t="str">
        <f>IF(Table134[[#This Row],[Pclass]]=1,"First Class",IF(Table134[[#This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IF(Table134[[#This Row],[Survived]]=1,"Survived","Died")</f>
        <v>Died</v>
      </c>
      <c r="D892">
        <v>3</v>
      </c>
      <c r="E892" t="str">
        <f>IF(Table134[[#This Row],[Pclass]]=1,"First Class",IF(Table134[[#This Row],[Pclass]]=2,"Second Class","Third Class"))</f>
        <v>Third Class</v>
      </c>
      <c r="F892" t="s">
        <v>1221</v>
      </c>
      <c r="G892" t="s">
        <v>13</v>
      </c>
      <c r="H892">
        <v>32</v>
      </c>
      <c r="I892">
        <v>0</v>
      </c>
      <c r="J892">
        <v>0</v>
      </c>
      <c r="K892">
        <v>370376</v>
      </c>
      <c r="L892">
        <v>7.75</v>
      </c>
      <c r="N892" t="s">
        <v>27</v>
      </c>
    </row>
  </sheetData>
  <mergeCells count="42">
    <mergeCell ref="AB13:AE13"/>
    <mergeCell ref="AB8:AE8"/>
    <mergeCell ref="AB9:AE9"/>
    <mergeCell ref="AB10:AE10"/>
    <mergeCell ref="AB11:AE11"/>
    <mergeCell ref="AB12:AE12"/>
    <mergeCell ref="V42:Z42"/>
    <mergeCell ref="AB14:AE14"/>
    <mergeCell ref="AB15:AE15"/>
    <mergeCell ref="V33:Z33"/>
    <mergeCell ref="V34:Z34"/>
    <mergeCell ref="V35:Z35"/>
    <mergeCell ref="V36:Z36"/>
    <mergeCell ref="V37:Z37"/>
    <mergeCell ref="V38:Z38"/>
    <mergeCell ref="V39:Z39"/>
    <mergeCell ref="V40:Z40"/>
    <mergeCell ref="V41:Z41"/>
    <mergeCell ref="Y60:AC60"/>
    <mergeCell ref="Y61:AC61"/>
    <mergeCell ref="Y54:AC54"/>
    <mergeCell ref="Y55:AC55"/>
    <mergeCell ref="Y56:AC56"/>
    <mergeCell ref="Y57:AC57"/>
    <mergeCell ref="Y58:AC58"/>
    <mergeCell ref="Y59:AC59"/>
    <mergeCell ref="Y78:AD78"/>
    <mergeCell ref="Y79:AD79"/>
    <mergeCell ref="Y80:AD80"/>
    <mergeCell ref="Y83:AD83"/>
    <mergeCell ref="Y82:AD82"/>
    <mergeCell ref="Y81:AD81"/>
    <mergeCell ref="Y90:AD90"/>
    <mergeCell ref="Y91:AD91"/>
    <mergeCell ref="Y92:AD92"/>
    <mergeCell ref="Y93:AD93"/>
    <mergeCell ref="Y84:AD84"/>
    <mergeCell ref="Y85:AD85"/>
    <mergeCell ref="Y86:AD86"/>
    <mergeCell ref="Y87:AD87"/>
    <mergeCell ref="Y88:AD88"/>
    <mergeCell ref="Y89:AD89"/>
  </mergeCells>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303A-1216-4147-A3CF-EE360B935F4F}">
  <dimension ref="A1:AB892"/>
  <sheetViews>
    <sheetView showGridLines="0" topLeftCell="B1" workbookViewId="0">
      <selection activeCell="H3" sqref="H3"/>
    </sheetView>
  </sheetViews>
  <sheetFormatPr defaultRowHeight="15" x14ac:dyDescent="0.25"/>
  <cols>
    <col min="1" max="1" width="13.85546875" customWidth="1"/>
    <col min="2" max="2" width="10.85546875" customWidth="1"/>
    <col min="3" max="3" width="15" customWidth="1"/>
    <col min="5" max="5" width="12.5703125" customWidth="1"/>
  </cols>
  <sheetData>
    <row r="1" spans="1:28" x14ac:dyDescent="0.25">
      <c r="A1" t="s">
        <v>0</v>
      </c>
      <c r="B1" t="s">
        <v>1</v>
      </c>
      <c r="C1" t="s">
        <v>1244</v>
      </c>
      <c r="D1" t="s">
        <v>2</v>
      </c>
      <c r="E1" t="s">
        <v>1245</v>
      </c>
      <c r="F1" t="s">
        <v>3</v>
      </c>
      <c r="G1" t="s">
        <v>4</v>
      </c>
      <c r="H1" t="s">
        <v>5</v>
      </c>
    </row>
    <row r="2" spans="1:28" x14ac:dyDescent="0.25">
      <c r="A2">
        <v>1</v>
      </c>
      <c r="B2">
        <v>0</v>
      </c>
      <c r="C2" t="str">
        <f>IF(Table134[[#This Row],[Survived]]=1,"Survived","Died")</f>
        <v>Died</v>
      </c>
      <c r="D2">
        <v>3</v>
      </c>
      <c r="E2" t="str">
        <f>IF(Table134[[#This Row],[Pclass]]=1,"First Class",IF(Table134[[#This Row],[Pclass]]=2,"Second Class","Third Class"))</f>
        <v>Third Class</v>
      </c>
      <c r="F2" t="s">
        <v>12</v>
      </c>
      <c r="G2" t="s">
        <v>13</v>
      </c>
      <c r="H2">
        <v>22</v>
      </c>
    </row>
    <row r="3" spans="1:28" x14ac:dyDescent="0.25">
      <c r="A3">
        <v>2</v>
      </c>
      <c r="B3">
        <v>1</v>
      </c>
      <c r="C3" t="str">
        <f>IF(Table134[[#This Row],[Survived]]=1,"Survived","Died")</f>
        <v>Survived</v>
      </c>
      <c r="D3">
        <v>1</v>
      </c>
      <c r="E3" t="str">
        <f>IF(Table134[[#This Row],[Pclass]]=1,"First Class",IF(Table134[[#This Row],[Pclass]]=2,"Second Class","Third Class"))</f>
        <v>First Class</v>
      </c>
      <c r="F3" t="s">
        <v>16</v>
      </c>
      <c r="G3" t="s">
        <v>17</v>
      </c>
      <c r="H3">
        <v>38</v>
      </c>
    </row>
    <row r="4" spans="1:28" x14ac:dyDescent="0.25">
      <c r="A4">
        <v>3</v>
      </c>
      <c r="B4">
        <v>1</v>
      </c>
      <c r="C4" t="str">
        <f>IF(Table134[[#This Row],[Survived]]=1,"Survived","Died")</f>
        <v>Survived</v>
      </c>
      <c r="D4">
        <v>3</v>
      </c>
      <c r="E4" t="str">
        <f>IF(Table134[[#This Row],[Pclass]]=1,"First Class",IF(Table134[[#This Row],[Pclass]]=2,"Second Class","Third Class"))</f>
        <v>Third Class</v>
      </c>
      <c r="F4" t="s">
        <v>21</v>
      </c>
      <c r="G4" t="s">
        <v>17</v>
      </c>
      <c r="H4">
        <v>26</v>
      </c>
    </row>
    <row r="5" spans="1:28" x14ac:dyDescent="0.25">
      <c r="A5">
        <v>4</v>
      </c>
      <c r="B5">
        <v>1</v>
      </c>
      <c r="C5" t="str">
        <f>IF(Table134[[#This Row],[Survived]]=1,"Survived","Died")</f>
        <v>Survived</v>
      </c>
      <c r="D5">
        <v>1</v>
      </c>
      <c r="E5" t="str">
        <f>IF(Table134[[#This Row],[Pclass]]=1,"First Class",IF(Table134[[#This Row],[Pclass]]=2,"Second Class","Third Class"))</f>
        <v>First Class</v>
      </c>
      <c r="F5" t="s">
        <v>23</v>
      </c>
      <c r="G5" t="s">
        <v>17</v>
      </c>
      <c r="H5">
        <v>35</v>
      </c>
    </row>
    <row r="6" spans="1:28" x14ac:dyDescent="0.25">
      <c r="A6">
        <v>5</v>
      </c>
      <c r="B6">
        <v>0</v>
      </c>
      <c r="C6" t="str">
        <f>IF(Table134[[#This Row],[Survived]]=1,"Survived","Died")</f>
        <v>Died</v>
      </c>
      <c r="D6">
        <v>3</v>
      </c>
      <c r="E6" t="str">
        <f>IF(Table134[[#This Row],[Pclass]]=1,"First Class",IF(Table134[[#This Row],[Pclass]]=2,"Second Class","Third Class"))</f>
        <v>Third Class</v>
      </c>
      <c r="F6" t="s">
        <v>25</v>
      </c>
      <c r="G6" t="s">
        <v>13</v>
      </c>
      <c r="H6">
        <v>35</v>
      </c>
    </row>
    <row r="7" spans="1:28" x14ac:dyDescent="0.25">
      <c r="A7">
        <v>6</v>
      </c>
      <c r="B7">
        <v>0</v>
      </c>
      <c r="C7" t="str">
        <f>IF(Table134[[#This Row],[Survived]]=1,"Survived","Died")</f>
        <v>Died</v>
      </c>
      <c r="D7">
        <v>3</v>
      </c>
      <c r="E7" t="str">
        <f>IF(Table134[[#This Row],[Pclass]]=1,"First Class",IF(Table134[[#This Row],[Pclass]]=2,"Second Class","Third Class"))</f>
        <v>Third Class</v>
      </c>
      <c r="F7" t="s">
        <v>26</v>
      </c>
      <c r="G7" t="s">
        <v>13</v>
      </c>
    </row>
    <row r="8" spans="1:28" ht="15.75" thickBot="1" x14ac:dyDescent="0.3">
      <c r="A8">
        <v>7</v>
      </c>
      <c r="B8">
        <v>0</v>
      </c>
      <c r="C8" t="str">
        <f>IF(Table134[[#This Row],[Survived]]=1,"Survived","Died")</f>
        <v>Died</v>
      </c>
      <c r="D8">
        <v>1</v>
      </c>
      <c r="E8" t="str">
        <f>IF(Table134[[#This Row],[Pclass]]=1,"First Class",IF(Table134[[#This Row],[Pclass]]=2,"Second Class","Third Class"))</f>
        <v>First Class</v>
      </c>
      <c r="F8" t="s">
        <v>28</v>
      </c>
      <c r="G8" t="s">
        <v>13</v>
      </c>
      <c r="H8">
        <v>54</v>
      </c>
    </row>
    <row r="9" spans="1:28" x14ac:dyDescent="0.25">
      <c r="A9">
        <v>8</v>
      </c>
      <c r="B9">
        <v>0</v>
      </c>
      <c r="C9" t="str">
        <f>IF(Table134[[#This Row],[Survived]]=1,"Survived","Died")</f>
        <v>Died</v>
      </c>
      <c r="D9">
        <v>3</v>
      </c>
      <c r="E9" t="str">
        <f>IF(Table134[[#This Row],[Pclass]]=1,"First Class",IF(Table134[[#This Row],[Pclass]]=2,"Second Class","Third Class"))</f>
        <v>Third Class</v>
      </c>
      <c r="F9" t="s">
        <v>30</v>
      </c>
      <c r="G9" t="s">
        <v>13</v>
      </c>
      <c r="H9">
        <v>2</v>
      </c>
      <c r="U9" s="32" t="s">
        <v>1300</v>
      </c>
      <c r="V9" s="33"/>
      <c r="W9" s="33"/>
      <c r="X9" s="33"/>
      <c r="Y9" s="33"/>
      <c r="Z9" s="33"/>
      <c r="AA9" s="33"/>
      <c r="AB9" s="34"/>
    </row>
    <row r="10" spans="1:28" x14ac:dyDescent="0.25">
      <c r="A10">
        <v>9</v>
      </c>
      <c r="B10">
        <v>1</v>
      </c>
      <c r="C10" t="str">
        <f>IF(Table134[[#This Row],[Survived]]=1,"Survived","Died")</f>
        <v>Survived</v>
      </c>
      <c r="D10">
        <v>3</v>
      </c>
      <c r="E10" t="str">
        <f>IF(Table134[[#This Row],[Pclass]]=1,"First Class",IF(Table134[[#This Row],[Pclass]]=2,"Second Class","Third Class"))</f>
        <v>Third Class</v>
      </c>
      <c r="F10" t="s">
        <v>31</v>
      </c>
      <c r="G10" t="s">
        <v>17</v>
      </c>
      <c r="H10">
        <v>27</v>
      </c>
      <c r="U10" s="35" t="s">
        <v>1301</v>
      </c>
      <c r="V10" s="17"/>
      <c r="W10" s="17"/>
      <c r="X10" s="17"/>
      <c r="Y10" s="17"/>
      <c r="Z10" s="17"/>
      <c r="AA10" s="17"/>
      <c r="AB10" s="36"/>
    </row>
    <row r="11" spans="1:28" x14ac:dyDescent="0.25">
      <c r="A11">
        <v>10</v>
      </c>
      <c r="B11">
        <v>1</v>
      </c>
      <c r="C11" t="str">
        <f>IF(Table134[[#This Row],[Survived]]=1,"Survived","Died")</f>
        <v>Survived</v>
      </c>
      <c r="D11">
        <v>2</v>
      </c>
      <c r="E11" t="str">
        <f>IF(Table134[[#This Row],[Pclass]]=1,"First Class",IF(Table134[[#This Row],[Pclass]]=2,"Second Class","Third Class"))</f>
        <v>Second Class</v>
      </c>
      <c r="F11" t="s">
        <v>32</v>
      </c>
      <c r="G11" t="s">
        <v>17</v>
      </c>
      <c r="H11">
        <v>14</v>
      </c>
      <c r="U11" s="35" t="s">
        <v>1302</v>
      </c>
      <c r="V11" s="17"/>
      <c r="W11" s="17"/>
      <c r="X11" s="17"/>
      <c r="Y11" s="17"/>
      <c r="Z11" s="17"/>
      <c r="AA11" s="17"/>
      <c r="AB11" s="36"/>
    </row>
    <row r="12" spans="1:28" x14ac:dyDescent="0.25">
      <c r="A12">
        <v>11</v>
      </c>
      <c r="B12">
        <v>1</v>
      </c>
      <c r="C12" t="str">
        <f>IF(Table134[[#This Row],[Survived]]=1,"Survived","Died")</f>
        <v>Survived</v>
      </c>
      <c r="D12">
        <v>3</v>
      </c>
      <c r="E12" t="str">
        <f>IF(Table134[[#This Row],[Pclass]]=1,"First Class",IF(Table134[[#This Row],[Pclass]]=2,"Second Class","Third Class"))</f>
        <v>Third Class</v>
      </c>
      <c r="F12" t="s">
        <v>33</v>
      </c>
      <c r="G12" t="s">
        <v>17</v>
      </c>
      <c r="H12">
        <v>4</v>
      </c>
      <c r="U12" s="35" t="s">
        <v>1303</v>
      </c>
      <c r="V12" s="17"/>
      <c r="W12" s="17"/>
      <c r="X12" s="17"/>
      <c r="Y12" s="17"/>
      <c r="Z12" s="17"/>
      <c r="AA12" s="17"/>
      <c r="AB12" s="36"/>
    </row>
    <row r="13" spans="1:28" x14ac:dyDescent="0.25">
      <c r="A13">
        <v>12</v>
      </c>
      <c r="B13">
        <v>1</v>
      </c>
      <c r="C13" t="str">
        <f>IF(Table134[[#This Row],[Survived]]=1,"Survived","Died")</f>
        <v>Survived</v>
      </c>
      <c r="D13">
        <v>1</v>
      </c>
      <c r="E13" t="str">
        <f>IF(Table134[[#This Row],[Pclass]]=1,"First Class",IF(Table134[[#This Row],[Pclass]]=2,"Second Class","Third Class"))</f>
        <v>First Class</v>
      </c>
      <c r="F13" t="s">
        <v>36</v>
      </c>
      <c r="G13" t="s">
        <v>17</v>
      </c>
      <c r="H13">
        <v>58</v>
      </c>
      <c r="U13" s="35" t="s">
        <v>1304</v>
      </c>
      <c r="V13" s="17"/>
      <c r="W13" s="17"/>
      <c r="X13" s="17"/>
      <c r="Y13" s="17"/>
      <c r="Z13" s="17"/>
      <c r="AA13" s="17"/>
      <c r="AB13" s="36"/>
    </row>
    <row r="14" spans="1:28" x14ac:dyDescent="0.25">
      <c r="A14">
        <v>13</v>
      </c>
      <c r="B14">
        <v>0</v>
      </c>
      <c r="C14" t="str">
        <f>IF(Table134[[#This Row],[Survived]]=1,"Survived","Died")</f>
        <v>Died</v>
      </c>
      <c r="D14">
        <v>3</v>
      </c>
      <c r="E14" t="str">
        <f>IF(Table134[[#This Row],[Pclass]]=1,"First Class",IF(Table134[[#This Row],[Pclass]]=2,"Second Class","Third Class"))</f>
        <v>Third Class</v>
      </c>
      <c r="F14" t="s">
        <v>38</v>
      </c>
      <c r="G14" t="s">
        <v>13</v>
      </c>
      <c r="H14">
        <v>20</v>
      </c>
      <c r="U14" s="35" t="s">
        <v>1305</v>
      </c>
      <c r="V14" s="17"/>
      <c r="W14" s="17"/>
      <c r="X14" s="17"/>
      <c r="Y14" s="17"/>
      <c r="Z14" s="17"/>
      <c r="AA14" s="17"/>
      <c r="AB14" s="36"/>
    </row>
    <row r="15" spans="1:28" x14ac:dyDescent="0.25">
      <c r="A15">
        <v>14</v>
      </c>
      <c r="B15">
        <v>0</v>
      </c>
      <c r="C15" t="str">
        <f>IF(Table134[[#This Row],[Survived]]=1,"Survived","Died")</f>
        <v>Died</v>
      </c>
      <c r="D15">
        <v>3</v>
      </c>
      <c r="E15" t="str">
        <f>IF(Table134[[#This Row],[Pclass]]=1,"First Class",IF(Table134[[#This Row],[Pclass]]=2,"Second Class","Third Class"))</f>
        <v>Third Class</v>
      </c>
      <c r="F15" t="s">
        <v>40</v>
      </c>
      <c r="G15" t="s">
        <v>13</v>
      </c>
      <c r="H15">
        <v>39</v>
      </c>
      <c r="U15" s="35" t="s">
        <v>1306</v>
      </c>
      <c r="V15" s="17"/>
      <c r="W15" s="17"/>
      <c r="X15" s="17"/>
      <c r="Y15" s="17"/>
      <c r="Z15" s="17"/>
      <c r="AA15" s="17"/>
      <c r="AB15" s="36"/>
    </row>
    <row r="16" spans="1:28" x14ac:dyDescent="0.25">
      <c r="A16">
        <v>15</v>
      </c>
      <c r="B16">
        <v>0</v>
      </c>
      <c r="C16" t="str">
        <f>IF(Table134[[#This Row],[Survived]]=1,"Survived","Died")</f>
        <v>Died</v>
      </c>
      <c r="D16">
        <v>3</v>
      </c>
      <c r="E16" t="str">
        <f>IF(Table134[[#This Row],[Pclass]]=1,"First Class",IF(Table134[[#This Row],[Pclass]]=2,"Second Class","Third Class"))</f>
        <v>Third Class</v>
      </c>
      <c r="F16" t="s">
        <v>41</v>
      </c>
      <c r="G16" t="s">
        <v>17</v>
      </c>
      <c r="H16">
        <v>14</v>
      </c>
      <c r="U16" s="35" t="s">
        <v>1307</v>
      </c>
      <c r="V16" s="17"/>
      <c r="W16" s="17"/>
      <c r="X16" s="17"/>
      <c r="Y16" s="17"/>
      <c r="Z16" s="17"/>
      <c r="AA16" s="17"/>
      <c r="AB16" s="36"/>
    </row>
    <row r="17" spans="1:28" x14ac:dyDescent="0.25">
      <c r="A17">
        <v>16</v>
      </c>
      <c r="B17">
        <v>1</v>
      </c>
      <c r="C17" t="str">
        <f>IF(Table134[[#This Row],[Survived]]=1,"Survived","Died")</f>
        <v>Survived</v>
      </c>
      <c r="D17">
        <v>2</v>
      </c>
      <c r="E17" t="str">
        <f>IF(Table134[[#This Row],[Pclass]]=1,"First Class",IF(Table134[[#This Row],[Pclass]]=2,"Second Class","Third Class"))</f>
        <v>Second Class</v>
      </c>
      <c r="F17" t="s">
        <v>42</v>
      </c>
      <c r="G17" t="s">
        <v>17</v>
      </c>
      <c r="H17">
        <v>55</v>
      </c>
      <c r="U17" s="35" t="s">
        <v>1308</v>
      </c>
      <c r="V17" s="17"/>
      <c r="W17" s="17"/>
      <c r="X17" s="17"/>
      <c r="Y17" s="17"/>
      <c r="Z17" s="17"/>
      <c r="AA17" s="17"/>
      <c r="AB17" s="36"/>
    </row>
    <row r="18" spans="1:28" ht="15.75" thickBot="1" x14ac:dyDescent="0.3">
      <c r="A18">
        <v>17</v>
      </c>
      <c r="B18">
        <v>0</v>
      </c>
      <c r="C18" t="str">
        <f>IF(Table134[[#This Row],[Survived]]=1,"Survived","Died")</f>
        <v>Died</v>
      </c>
      <c r="D18">
        <v>3</v>
      </c>
      <c r="E18" t="str">
        <f>IF(Table134[[#This Row],[Pclass]]=1,"First Class",IF(Table134[[#This Row],[Pclass]]=2,"Second Class","Third Class"))</f>
        <v>Third Class</v>
      </c>
      <c r="F18" t="s">
        <v>43</v>
      </c>
      <c r="G18" t="s">
        <v>13</v>
      </c>
      <c r="H18">
        <v>2</v>
      </c>
      <c r="U18" s="37" t="s">
        <v>1309</v>
      </c>
      <c r="V18" s="38"/>
      <c r="W18" s="38"/>
      <c r="X18" s="38"/>
      <c r="Y18" s="38"/>
      <c r="Z18" s="38"/>
      <c r="AA18" s="38"/>
      <c r="AB18" s="39"/>
    </row>
    <row r="19" spans="1:28" x14ac:dyDescent="0.25">
      <c r="A19">
        <v>18</v>
      </c>
      <c r="B19">
        <v>1</v>
      </c>
      <c r="C19" t="str">
        <f>IF(Table134[[#This Row],[Survived]]=1,"Survived","Died")</f>
        <v>Survived</v>
      </c>
      <c r="D19">
        <v>2</v>
      </c>
      <c r="E19" t="str">
        <f>IF(Table134[[#This Row],[Pclass]]=1,"First Class",IF(Table134[[#This Row],[Pclass]]=2,"Second Class","Third Class"))</f>
        <v>Second Class</v>
      </c>
      <c r="F19" t="s">
        <v>44</v>
      </c>
      <c r="G19" t="s">
        <v>13</v>
      </c>
      <c r="U19" s="17"/>
      <c r="V19" s="17"/>
      <c r="W19" s="17"/>
      <c r="X19" s="17"/>
      <c r="Y19" s="17"/>
      <c r="Z19" s="17"/>
      <c r="AA19" s="17"/>
      <c r="AB19" s="17"/>
    </row>
    <row r="20" spans="1:28" ht="15.75" thickBot="1" x14ac:dyDescent="0.3">
      <c r="A20">
        <v>19</v>
      </c>
      <c r="B20">
        <v>0</v>
      </c>
      <c r="C20" t="str">
        <f>IF(Table134[[#This Row],[Survived]]=1,"Survived","Died")</f>
        <v>Died</v>
      </c>
      <c r="D20">
        <v>3</v>
      </c>
      <c r="E20" t="str">
        <f>IF(Table134[[#This Row],[Pclass]]=1,"First Class",IF(Table134[[#This Row],[Pclass]]=2,"Second Class","Third Class"))</f>
        <v>Third Class</v>
      </c>
      <c r="F20" t="s">
        <v>45</v>
      </c>
      <c r="G20" t="s">
        <v>17</v>
      </c>
      <c r="H20">
        <v>31</v>
      </c>
      <c r="U20" s="17"/>
      <c r="V20" s="17"/>
      <c r="W20" s="17"/>
      <c r="X20" s="17"/>
      <c r="Y20" s="17"/>
      <c r="Z20" s="17"/>
      <c r="AA20" s="17"/>
      <c r="AB20" s="17"/>
    </row>
    <row r="21" spans="1:28" x14ac:dyDescent="0.25">
      <c r="A21">
        <v>20</v>
      </c>
      <c r="B21">
        <v>1</v>
      </c>
      <c r="C21" t="str">
        <f>IF(Table134[[#This Row],[Survived]]=1,"Survived","Died")</f>
        <v>Survived</v>
      </c>
      <c r="D21">
        <v>3</v>
      </c>
      <c r="E21" t="str">
        <f>IF(Table134[[#This Row],[Pclass]]=1,"First Class",IF(Table134[[#This Row],[Pclass]]=2,"Second Class","Third Class"))</f>
        <v>Third Class</v>
      </c>
      <c r="F21" t="s">
        <v>46</v>
      </c>
      <c r="G21" t="s">
        <v>17</v>
      </c>
      <c r="U21" s="32" t="s">
        <v>1310</v>
      </c>
      <c r="V21" s="33"/>
      <c r="W21" s="33"/>
      <c r="X21" s="33"/>
      <c r="Y21" s="33"/>
      <c r="Z21" s="33"/>
      <c r="AA21" s="33"/>
      <c r="AB21" s="34"/>
    </row>
    <row r="22" spans="1:28" x14ac:dyDescent="0.25">
      <c r="A22">
        <v>21</v>
      </c>
      <c r="B22">
        <v>0</v>
      </c>
      <c r="C22" t="str">
        <f>IF(Table134[[#This Row],[Survived]]=1,"Survived","Died")</f>
        <v>Died</v>
      </c>
      <c r="D22">
        <v>2</v>
      </c>
      <c r="E22" t="str">
        <f>IF(Table134[[#This Row],[Pclass]]=1,"First Class",IF(Table134[[#This Row],[Pclass]]=2,"Second Class","Third Class"))</f>
        <v>Second Class</v>
      </c>
      <c r="F22" t="s">
        <v>47</v>
      </c>
      <c r="G22" t="s">
        <v>13</v>
      </c>
      <c r="H22">
        <v>35</v>
      </c>
      <c r="U22" s="35" t="s">
        <v>1311</v>
      </c>
      <c r="V22" s="17"/>
      <c r="W22" s="17"/>
      <c r="X22" s="17"/>
      <c r="Y22" s="17"/>
      <c r="Z22" s="17"/>
      <c r="AA22" s="17"/>
      <c r="AB22" s="36"/>
    </row>
    <row r="23" spans="1:28" x14ac:dyDescent="0.25">
      <c r="A23">
        <v>22</v>
      </c>
      <c r="B23">
        <v>1</v>
      </c>
      <c r="C23" t="str">
        <f>IF(Table134[[#This Row],[Survived]]=1,"Survived","Died")</f>
        <v>Survived</v>
      </c>
      <c r="D23">
        <v>2</v>
      </c>
      <c r="E23" t="str">
        <f>IF(Table134[[#This Row],[Pclass]]=1,"First Class",IF(Table134[[#This Row],[Pclass]]=2,"Second Class","Third Class"))</f>
        <v>Second Class</v>
      </c>
      <c r="F23" t="s">
        <v>48</v>
      </c>
      <c r="G23" t="s">
        <v>13</v>
      </c>
      <c r="H23">
        <v>34</v>
      </c>
      <c r="U23" s="35"/>
      <c r="V23" s="17"/>
      <c r="W23" s="17"/>
      <c r="X23" s="17"/>
      <c r="Y23" s="17"/>
      <c r="Z23" s="17"/>
      <c r="AA23" s="17"/>
      <c r="AB23" s="36"/>
    </row>
    <row r="24" spans="1:28" ht="15.75" thickBot="1" x14ac:dyDescent="0.3">
      <c r="A24">
        <v>23</v>
      </c>
      <c r="B24">
        <v>1</v>
      </c>
      <c r="C24" t="str">
        <f>IF(Table134[[#This Row],[Survived]]=1,"Survived","Died")</f>
        <v>Survived</v>
      </c>
      <c r="D24">
        <v>3</v>
      </c>
      <c r="E24" t="str">
        <f>IF(Table134[[#This Row],[Pclass]]=1,"First Class",IF(Table134[[#This Row],[Pclass]]=2,"Second Class","Third Class"))</f>
        <v>Third Class</v>
      </c>
      <c r="F24" t="s">
        <v>50</v>
      </c>
      <c r="G24" t="s">
        <v>17</v>
      </c>
      <c r="H24">
        <v>15</v>
      </c>
      <c r="U24" s="37"/>
      <c r="V24" s="38"/>
      <c r="W24" s="38"/>
      <c r="X24" s="38"/>
      <c r="Y24" s="38"/>
      <c r="Z24" s="38"/>
      <c r="AA24" s="38"/>
      <c r="AB24" s="39"/>
    </row>
    <row r="25" spans="1:28" x14ac:dyDescent="0.25">
      <c r="A25">
        <v>24</v>
      </c>
      <c r="B25">
        <v>1</v>
      </c>
      <c r="C25" t="str">
        <f>IF(Table134[[#This Row],[Survived]]=1,"Survived","Died")</f>
        <v>Survived</v>
      </c>
      <c r="D25">
        <v>1</v>
      </c>
      <c r="E25" t="str">
        <f>IF(Table134[[#This Row],[Pclass]]=1,"First Class",IF(Table134[[#This Row],[Pclass]]=2,"Second Class","Third Class"))</f>
        <v>First Class</v>
      </c>
      <c r="F25" t="s">
        <v>51</v>
      </c>
      <c r="G25" t="s">
        <v>13</v>
      </c>
      <c r="H25">
        <v>28</v>
      </c>
      <c r="U25" s="17"/>
      <c r="V25" s="17"/>
      <c r="W25" s="17"/>
      <c r="X25" s="17"/>
      <c r="Y25" s="17"/>
      <c r="Z25" s="17"/>
      <c r="AA25" s="17"/>
      <c r="AB25" s="17"/>
    </row>
    <row r="26" spans="1:28" x14ac:dyDescent="0.25">
      <c r="A26">
        <v>25</v>
      </c>
      <c r="B26">
        <v>0</v>
      </c>
      <c r="C26" t="str">
        <f>IF(Table134[[#This Row],[Survived]]=1,"Survived","Died")</f>
        <v>Died</v>
      </c>
      <c r="D26">
        <v>3</v>
      </c>
      <c r="E26" t="str">
        <f>IF(Table134[[#This Row],[Pclass]]=1,"First Class",IF(Table134[[#This Row],[Pclass]]=2,"Second Class","Third Class"))</f>
        <v>Third Class</v>
      </c>
      <c r="F26" t="s">
        <v>53</v>
      </c>
      <c r="G26" t="s">
        <v>17</v>
      </c>
      <c r="H26">
        <v>8</v>
      </c>
      <c r="U26" s="17"/>
      <c r="V26" s="17"/>
      <c r="W26" s="17"/>
      <c r="X26" s="17"/>
      <c r="Y26" s="17"/>
      <c r="Z26" s="17"/>
      <c r="AA26" s="17"/>
      <c r="AB26" s="17"/>
    </row>
    <row r="27" spans="1:28" x14ac:dyDescent="0.25">
      <c r="A27">
        <v>26</v>
      </c>
      <c r="B27">
        <v>1</v>
      </c>
      <c r="C27" t="str">
        <f>IF(Table134[[#This Row],[Survived]]=1,"Survived","Died")</f>
        <v>Survived</v>
      </c>
      <c r="D27">
        <v>3</v>
      </c>
      <c r="E27" t="str">
        <f>IF(Table134[[#This Row],[Pclass]]=1,"First Class",IF(Table134[[#This Row],[Pclass]]=2,"Second Class","Third Class"))</f>
        <v>Third Class</v>
      </c>
      <c r="F27" t="s">
        <v>54</v>
      </c>
      <c r="G27" t="s">
        <v>17</v>
      </c>
      <c r="H27">
        <v>38</v>
      </c>
      <c r="U27" s="17"/>
      <c r="V27" s="17"/>
      <c r="W27" s="17"/>
      <c r="X27" s="17"/>
      <c r="Y27" s="17"/>
      <c r="Z27" s="17"/>
      <c r="AA27" s="17"/>
      <c r="AB27" s="17"/>
    </row>
    <row r="28" spans="1:28" x14ac:dyDescent="0.25">
      <c r="A28">
        <v>27</v>
      </c>
      <c r="B28">
        <v>0</v>
      </c>
      <c r="C28" t="str">
        <f>IF(Table134[[#This Row],[Survived]]=1,"Survived","Died")</f>
        <v>Died</v>
      </c>
      <c r="D28">
        <v>3</v>
      </c>
      <c r="E28" t="str">
        <f>IF(Table134[[#This Row],[Pclass]]=1,"First Class",IF(Table134[[#This Row],[Pclass]]=2,"Second Class","Third Class"))</f>
        <v>Third Class</v>
      </c>
      <c r="F28" t="s">
        <v>55</v>
      </c>
      <c r="G28" t="s">
        <v>13</v>
      </c>
    </row>
    <row r="29" spans="1:28" x14ac:dyDescent="0.25">
      <c r="A29">
        <v>28</v>
      </c>
      <c r="B29">
        <v>0</v>
      </c>
      <c r="C29" t="str">
        <f>IF(Table134[[#This Row],[Survived]]=1,"Survived","Died")</f>
        <v>Died</v>
      </c>
      <c r="D29">
        <v>1</v>
      </c>
      <c r="E29" t="str">
        <f>IF(Table134[[#This Row],[Pclass]]=1,"First Class",IF(Table134[[#This Row],[Pclass]]=2,"Second Class","Third Class"))</f>
        <v>First Class</v>
      </c>
      <c r="F29" t="s">
        <v>56</v>
      </c>
      <c r="G29" t="s">
        <v>13</v>
      </c>
      <c r="H29">
        <v>19</v>
      </c>
    </row>
    <row r="30" spans="1:28" x14ac:dyDescent="0.25">
      <c r="A30">
        <v>29</v>
      </c>
      <c r="B30">
        <v>1</v>
      </c>
      <c r="C30" t="str">
        <f>IF(Table134[[#This Row],[Survived]]=1,"Survived","Died")</f>
        <v>Survived</v>
      </c>
      <c r="D30">
        <v>3</v>
      </c>
      <c r="E30" t="str">
        <f>IF(Table134[[#This Row],[Pclass]]=1,"First Class",IF(Table134[[#This Row],[Pclass]]=2,"Second Class","Third Class"))</f>
        <v>Third Class</v>
      </c>
      <c r="F30" t="s">
        <v>58</v>
      </c>
      <c r="G30" t="s">
        <v>17</v>
      </c>
    </row>
    <row r="31" spans="1:28" x14ac:dyDescent="0.25">
      <c r="A31">
        <v>30</v>
      </c>
      <c r="B31">
        <v>0</v>
      </c>
      <c r="C31" t="str">
        <f>IF(Table134[[#This Row],[Survived]]=1,"Survived","Died")</f>
        <v>Died</v>
      </c>
      <c r="D31">
        <v>3</v>
      </c>
      <c r="E31" t="str">
        <f>IF(Table134[[#This Row],[Pclass]]=1,"First Class",IF(Table134[[#This Row],[Pclass]]=2,"Second Class","Third Class"))</f>
        <v>Third Class</v>
      </c>
      <c r="F31" t="s">
        <v>59</v>
      </c>
      <c r="G31" t="s">
        <v>13</v>
      </c>
    </row>
    <row r="32" spans="1:28" x14ac:dyDescent="0.25">
      <c r="A32">
        <v>31</v>
      </c>
      <c r="B32">
        <v>0</v>
      </c>
      <c r="C32" t="str">
        <f>IF(Table134[[#This Row],[Survived]]=1,"Survived","Died")</f>
        <v>Died</v>
      </c>
      <c r="D32">
        <v>1</v>
      </c>
      <c r="E32" t="str">
        <f>IF(Table134[[#This Row],[Pclass]]=1,"First Class",IF(Table134[[#This Row],[Pclass]]=2,"Second Class","Third Class"))</f>
        <v>First Class</v>
      </c>
      <c r="F32" t="s">
        <v>60</v>
      </c>
      <c r="G32" t="s">
        <v>13</v>
      </c>
      <c r="H32">
        <v>40</v>
      </c>
    </row>
    <row r="33" spans="1:8" x14ac:dyDescent="0.25">
      <c r="A33">
        <v>32</v>
      </c>
      <c r="B33">
        <v>1</v>
      </c>
      <c r="C33" t="str">
        <f>IF(Table134[[#This Row],[Survived]]=1,"Survived","Died")</f>
        <v>Survived</v>
      </c>
      <c r="D33">
        <v>1</v>
      </c>
      <c r="E33" t="str">
        <f>IF(Table134[[#This Row],[Pclass]]=1,"First Class",IF(Table134[[#This Row],[Pclass]]=2,"Second Class","Third Class"))</f>
        <v>First Class</v>
      </c>
      <c r="F33" t="s">
        <v>62</v>
      </c>
      <c r="G33" t="s">
        <v>17</v>
      </c>
    </row>
    <row r="34" spans="1:8" x14ac:dyDescent="0.25">
      <c r="A34">
        <v>33</v>
      </c>
      <c r="B34">
        <v>1</v>
      </c>
      <c r="C34" t="str">
        <f>IF(Table134[[#This Row],[Survived]]=1,"Survived","Died")</f>
        <v>Survived</v>
      </c>
      <c r="D34">
        <v>3</v>
      </c>
      <c r="E34" t="str">
        <f>IF(Table134[[#This Row],[Pclass]]=1,"First Class",IF(Table134[[#This Row],[Pclass]]=2,"Second Class","Third Class"))</f>
        <v>Third Class</v>
      </c>
      <c r="F34" t="s">
        <v>65</v>
      </c>
      <c r="G34" t="s">
        <v>17</v>
      </c>
    </row>
    <row r="35" spans="1:8" x14ac:dyDescent="0.25">
      <c r="A35">
        <v>34</v>
      </c>
      <c r="B35">
        <v>0</v>
      </c>
      <c r="C35" t="str">
        <f>IF(Table134[[#This Row],[Survived]]=1,"Survived","Died")</f>
        <v>Died</v>
      </c>
      <c r="D35">
        <v>2</v>
      </c>
      <c r="E35" t="str">
        <f>IF(Table134[[#This Row],[Pclass]]=1,"First Class",IF(Table134[[#This Row],[Pclass]]=2,"Second Class","Third Class"))</f>
        <v>Second Class</v>
      </c>
      <c r="F35" t="s">
        <v>66</v>
      </c>
      <c r="G35" t="s">
        <v>13</v>
      </c>
      <c r="H35">
        <v>66</v>
      </c>
    </row>
    <row r="36" spans="1:8" x14ac:dyDescent="0.25">
      <c r="A36">
        <v>35</v>
      </c>
      <c r="B36">
        <v>0</v>
      </c>
      <c r="C36" t="str">
        <f>IF(Table134[[#This Row],[Survived]]=1,"Survived","Died")</f>
        <v>Died</v>
      </c>
      <c r="D36">
        <v>1</v>
      </c>
      <c r="E36" t="str">
        <f>IF(Table134[[#This Row],[Pclass]]=1,"First Class",IF(Table134[[#This Row],[Pclass]]=2,"Second Class","Third Class"))</f>
        <v>First Class</v>
      </c>
      <c r="F36" t="s">
        <v>68</v>
      </c>
      <c r="G36" t="s">
        <v>13</v>
      </c>
      <c r="H36">
        <v>28</v>
      </c>
    </row>
    <row r="37" spans="1:8" x14ac:dyDescent="0.25">
      <c r="A37">
        <v>36</v>
      </c>
      <c r="B37">
        <v>0</v>
      </c>
      <c r="C37" t="str">
        <f>IF(Table134[[#This Row],[Survived]]=1,"Survived","Died")</f>
        <v>Died</v>
      </c>
      <c r="D37">
        <v>1</v>
      </c>
      <c r="E37" t="str">
        <f>IF(Table134[[#This Row],[Pclass]]=1,"First Class",IF(Table134[[#This Row],[Pclass]]=2,"Second Class","Third Class"))</f>
        <v>First Class</v>
      </c>
      <c r="F37" t="s">
        <v>70</v>
      </c>
      <c r="G37" t="s">
        <v>13</v>
      </c>
      <c r="H37">
        <v>42</v>
      </c>
    </row>
    <row r="38" spans="1:8" x14ac:dyDescent="0.25">
      <c r="A38">
        <v>37</v>
      </c>
      <c r="B38">
        <v>1</v>
      </c>
      <c r="C38" t="str">
        <f>IF(Table134[[#This Row],[Survived]]=1,"Survived","Died")</f>
        <v>Survived</v>
      </c>
      <c r="D38">
        <v>3</v>
      </c>
      <c r="E38" t="str">
        <f>IF(Table134[[#This Row],[Pclass]]=1,"First Class",IF(Table134[[#This Row],[Pclass]]=2,"Second Class","Third Class"))</f>
        <v>Third Class</v>
      </c>
      <c r="F38" t="s">
        <v>71</v>
      </c>
      <c r="G38" t="s">
        <v>13</v>
      </c>
    </row>
    <row r="39" spans="1:8" x14ac:dyDescent="0.25">
      <c r="A39">
        <v>38</v>
      </c>
      <c r="B39">
        <v>0</v>
      </c>
      <c r="C39" t="str">
        <f>IF(Table134[[#This Row],[Survived]]=1,"Survived","Died")</f>
        <v>Died</v>
      </c>
      <c r="D39">
        <v>3</v>
      </c>
      <c r="E39" t="str">
        <f>IF(Table134[[#This Row],[Pclass]]=1,"First Class",IF(Table134[[#This Row],[Pclass]]=2,"Second Class","Third Class"))</f>
        <v>Third Class</v>
      </c>
      <c r="F39" t="s">
        <v>72</v>
      </c>
      <c r="G39" t="s">
        <v>13</v>
      </c>
      <c r="H39">
        <v>21</v>
      </c>
    </row>
    <row r="40" spans="1:8" x14ac:dyDescent="0.25">
      <c r="A40">
        <v>39</v>
      </c>
      <c r="B40">
        <v>0</v>
      </c>
      <c r="C40" t="str">
        <f>IF(Table134[[#This Row],[Survived]]=1,"Survived","Died")</f>
        <v>Died</v>
      </c>
      <c r="D40">
        <v>3</v>
      </c>
      <c r="E40" t="str">
        <f>IF(Table134[[#This Row],[Pclass]]=1,"First Class",IF(Table134[[#This Row],[Pclass]]=2,"Second Class","Third Class"))</f>
        <v>Third Class</v>
      </c>
      <c r="F40" t="s">
        <v>74</v>
      </c>
      <c r="G40" t="s">
        <v>17</v>
      </c>
      <c r="H40">
        <v>18</v>
      </c>
    </row>
    <row r="41" spans="1:8" x14ac:dyDescent="0.25">
      <c r="A41">
        <v>40</v>
      </c>
      <c r="B41">
        <v>1</v>
      </c>
      <c r="C41" t="str">
        <f>IF(Table134[[#This Row],[Survived]]=1,"Survived","Died")</f>
        <v>Survived</v>
      </c>
      <c r="D41">
        <v>3</v>
      </c>
      <c r="E41" t="str">
        <f>IF(Table134[[#This Row],[Pclass]]=1,"First Class",IF(Table134[[#This Row],[Pclass]]=2,"Second Class","Third Class"))</f>
        <v>Third Class</v>
      </c>
      <c r="F41" t="s">
        <v>75</v>
      </c>
      <c r="G41" t="s">
        <v>17</v>
      </c>
      <c r="H41">
        <v>14</v>
      </c>
    </row>
    <row r="42" spans="1:8" x14ac:dyDescent="0.25">
      <c r="A42">
        <v>41</v>
      </c>
      <c r="B42">
        <v>0</v>
      </c>
      <c r="C42" t="str">
        <f>IF(Table134[[#This Row],[Survived]]=1,"Survived","Died")</f>
        <v>Died</v>
      </c>
      <c r="D42">
        <v>3</v>
      </c>
      <c r="E42" t="str">
        <f>IF(Table134[[#This Row],[Pclass]]=1,"First Class",IF(Table134[[#This Row],[Pclass]]=2,"Second Class","Third Class"))</f>
        <v>Third Class</v>
      </c>
      <c r="F42" t="s">
        <v>76</v>
      </c>
      <c r="G42" t="s">
        <v>17</v>
      </c>
      <c r="H42">
        <v>40</v>
      </c>
    </row>
    <row r="43" spans="1:8" x14ac:dyDescent="0.25">
      <c r="A43">
        <v>42</v>
      </c>
      <c r="B43">
        <v>0</v>
      </c>
      <c r="C43" t="str">
        <f>IF(Table134[[#This Row],[Survived]]=1,"Survived","Died")</f>
        <v>Died</v>
      </c>
      <c r="D43">
        <v>2</v>
      </c>
      <c r="E43" t="str">
        <f>IF(Table134[[#This Row],[Pclass]]=1,"First Class",IF(Table134[[#This Row],[Pclass]]=2,"Second Class","Third Class"))</f>
        <v>Second Class</v>
      </c>
      <c r="F43" t="s">
        <v>77</v>
      </c>
      <c r="G43" t="s">
        <v>17</v>
      </c>
      <c r="H43">
        <v>27</v>
      </c>
    </row>
    <row r="44" spans="1:8" x14ac:dyDescent="0.25">
      <c r="A44">
        <v>43</v>
      </c>
      <c r="B44">
        <v>0</v>
      </c>
      <c r="C44" t="str">
        <f>IF(Table134[[#This Row],[Survived]]=1,"Survived","Died")</f>
        <v>Died</v>
      </c>
      <c r="D44">
        <v>3</v>
      </c>
      <c r="E44" t="str">
        <f>IF(Table134[[#This Row],[Pclass]]=1,"First Class",IF(Table134[[#This Row],[Pclass]]=2,"Second Class","Third Class"))</f>
        <v>Third Class</v>
      </c>
      <c r="F44" t="s">
        <v>78</v>
      </c>
      <c r="G44" t="s">
        <v>13</v>
      </c>
    </row>
    <row r="45" spans="1:8" x14ac:dyDescent="0.25">
      <c r="A45">
        <v>44</v>
      </c>
      <c r="B45">
        <v>1</v>
      </c>
      <c r="C45" t="str">
        <f>IF(Table134[[#This Row],[Survived]]=1,"Survived","Died")</f>
        <v>Survived</v>
      </c>
      <c r="D45">
        <v>2</v>
      </c>
      <c r="E45" t="str">
        <f>IF(Table134[[#This Row],[Pclass]]=1,"First Class",IF(Table134[[#This Row],[Pclass]]=2,"Second Class","Third Class"))</f>
        <v>Second Class</v>
      </c>
      <c r="F45" t="s">
        <v>79</v>
      </c>
      <c r="G45" t="s">
        <v>17</v>
      </c>
      <c r="H45">
        <v>3</v>
      </c>
    </row>
    <row r="46" spans="1:8" x14ac:dyDescent="0.25">
      <c r="A46">
        <v>45</v>
      </c>
      <c r="B46">
        <v>1</v>
      </c>
      <c r="C46" t="str">
        <f>IF(Table134[[#This Row],[Survived]]=1,"Survived","Died")</f>
        <v>Survived</v>
      </c>
      <c r="D46">
        <v>3</v>
      </c>
      <c r="E46" t="str">
        <f>IF(Table134[[#This Row],[Pclass]]=1,"First Class",IF(Table134[[#This Row],[Pclass]]=2,"Second Class","Third Class"))</f>
        <v>Third Class</v>
      </c>
      <c r="F46" t="s">
        <v>81</v>
      </c>
      <c r="G46" t="s">
        <v>17</v>
      </c>
      <c r="H46">
        <v>19</v>
      </c>
    </row>
    <row r="47" spans="1:8" x14ac:dyDescent="0.25">
      <c r="A47">
        <v>46</v>
      </c>
      <c r="B47">
        <v>0</v>
      </c>
      <c r="C47" t="str">
        <f>IF(Table134[[#This Row],[Survived]]=1,"Survived","Died")</f>
        <v>Died</v>
      </c>
      <c r="D47">
        <v>3</v>
      </c>
      <c r="E47" t="str">
        <f>IF(Table134[[#This Row],[Pclass]]=1,"First Class",IF(Table134[[#This Row],[Pclass]]=2,"Second Class","Third Class"))</f>
        <v>Third Class</v>
      </c>
      <c r="F47" t="s">
        <v>82</v>
      </c>
      <c r="G47" t="s">
        <v>13</v>
      </c>
    </row>
    <row r="48" spans="1:8" x14ac:dyDescent="0.25">
      <c r="A48">
        <v>47</v>
      </c>
      <c r="B48">
        <v>0</v>
      </c>
      <c r="C48" t="str">
        <f>IF(Table134[[#This Row],[Survived]]=1,"Survived","Died")</f>
        <v>Died</v>
      </c>
      <c r="D48">
        <v>3</v>
      </c>
      <c r="E48" t="str">
        <f>IF(Table134[[#This Row],[Pclass]]=1,"First Class",IF(Table134[[#This Row],[Pclass]]=2,"Second Class","Third Class"))</f>
        <v>Third Class</v>
      </c>
      <c r="F48" t="s">
        <v>84</v>
      </c>
      <c r="G48" t="s">
        <v>13</v>
      </c>
    </row>
    <row r="49" spans="1:8" x14ac:dyDescent="0.25">
      <c r="A49">
        <v>48</v>
      </c>
      <c r="B49">
        <v>1</v>
      </c>
      <c r="C49" t="str">
        <f>IF(Table134[[#This Row],[Survived]]=1,"Survived","Died")</f>
        <v>Survived</v>
      </c>
      <c r="D49">
        <v>3</v>
      </c>
      <c r="E49" t="str">
        <f>IF(Table134[[#This Row],[Pclass]]=1,"First Class",IF(Table134[[#This Row],[Pclass]]=2,"Second Class","Third Class"))</f>
        <v>Third Class</v>
      </c>
      <c r="F49" t="s">
        <v>85</v>
      </c>
      <c r="G49" t="s">
        <v>17</v>
      </c>
    </row>
    <row r="50" spans="1:8" x14ac:dyDescent="0.25">
      <c r="A50">
        <v>49</v>
      </c>
      <c r="B50">
        <v>0</v>
      </c>
      <c r="C50" t="str">
        <f>IF(Table134[[#This Row],[Survived]]=1,"Survived","Died")</f>
        <v>Died</v>
      </c>
      <c r="D50">
        <v>3</v>
      </c>
      <c r="E50" t="str">
        <f>IF(Table134[[#This Row],[Pclass]]=1,"First Class",IF(Table134[[#This Row],[Pclass]]=2,"Second Class","Third Class"))</f>
        <v>Third Class</v>
      </c>
      <c r="F50" t="s">
        <v>86</v>
      </c>
      <c r="G50" t="s">
        <v>13</v>
      </c>
    </row>
    <row r="51" spans="1:8" x14ac:dyDescent="0.25">
      <c r="A51">
        <v>50</v>
      </c>
      <c r="B51">
        <v>0</v>
      </c>
      <c r="C51" t="str">
        <f>IF(Table134[[#This Row],[Survived]]=1,"Survived","Died")</f>
        <v>Died</v>
      </c>
      <c r="D51">
        <v>3</v>
      </c>
      <c r="E51" t="str">
        <f>IF(Table134[[#This Row],[Pclass]]=1,"First Class",IF(Table134[[#This Row],[Pclass]]=2,"Second Class","Third Class"))</f>
        <v>Third Class</v>
      </c>
      <c r="F51" t="s">
        <v>87</v>
      </c>
      <c r="G51" t="s">
        <v>17</v>
      </c>
      <c r="H51">
        <v>18</v>
      </c>
    </row>
    <row r="52" spans="1:8" x14ac:dyDescent="0.25">
      <c r="A52">
        <v>51</v>
      </c>
      <c r="B52">
        <v>0</v>
      </c>
      <c r="C52" t="str">
        <f>IF(Table134[[#This Row],[Survived]]=1,"Survived","Died")</f>
        <v>Died</v>
      </c>
      <c r="D52">
        <v>3</v>
      </c>
      <c r="E52" t="str">
        <f>IF(Table134[[#This Row],[Pclass]]=1,"First Class",IF(Table134[[#This Row],[Pclass]]=2,"Second Class","Third Class"))</f>
        <v>Third Class</v>
      </c>
      <c r="F52" t="s">
        <v>88</v>
      </c>
      <c r="G52" t="s">
        <v>13</v>
      </c>
      <c r="H52">
        <v>7</v>
      </c>
    </row>
    <row r="53" spans="1:8" x14ac:dyDescent="0.25">
      <c r="A53">
        <v>52</v>
      </c>
      <c r="B53">
        <v>0</v>
      </c>
      <c r="C53" t="str">
        <f>IF(Table134[[#This Row],[Survived]]=1,"Survived","Died")</f>
        <v>Died</v>
      </c>
      <c r="D53">
        <v>3</v>
      </c>
      <c r="E53" t="str">
        <f>IF(Table134[[#This Row],[Pclass]]=1,"First Class",IF(Table134[[#This Row],[Pclass]]=2,"Second Class","Third Class"))</f>
        <v>Third Class</v>
      </c>
      <c r="F53" t="s">
        <v>89</v>
      </c>
      <c r="G53" t="s">
        <v>13</v>
      </c>
      <c r="H53">
        <v>21</v>
      </c>
    </row>
    <row r="54" spans="1:8" x14ac:dyDescent="0.25">
      <c r="A54">
        <v>53</v>
      </c>
      <c r="B54">
        <v>1</v>
      </c>
      <c r="C54" t="str">
        <f>IF(Table134[[#This Row],[Survived]]=1,"Survived","Died")</f>
        <v>Survived</v>
      </c>
      <c r="D54">
        <v>1</v>
      </c>
      <c r="E54" t="str">
        <f>IF(Table134[[#This Row],[Pclass]]=1,"First Class",IF(Table134[[#This Row],[Pclass]]=2,"Second Class","Third Class"))</f>
        <v>First Class</v>
      </c>
      <c r="F54" t="s">
        <v>91</v>
      </c>
      <c r="G54" t="s">
        <v>17</v>
      </c>
      <c r="H54">
        <v>49</v>
      </c>
    </row>
    <row r="55" spans="1:8" x14ac:dyDescent="0.25">
      <c r="A55">
        <v>54</v>
      </c>
      <c r="B55">
        <v>1</v>
      </c>
      <c r="C55" t="str">
        <f>IF(Table134[[#This Row],[Survived]]=1,"Survived","Died")</f>
        <v>Survived</v>
      </c>
      <c r="D55">
        <v>2</v>
      </c>
      <c r="E55" t="str">
        <f>IF(Table134[[#This Row],[Pclass]]=1,"First Class",IF(Table134[[#This Row],[Pclass]]=2,"Second Class","Third Class"))</f>
        <v>Second Class</v>
      </c>
      <c r="F55" t="s">
        <v>94</v>
      </c>
      <c r="G55" t="s">
        <v>17</v>
      </c>
      <c r="H55">
        <v>29</v>
      </c>
    </row>
    <row r="56" spans="1:8" x14ac:dyDescent="0.25">
      <c r="A56">
        <v>55</v>
      </c>
      <c r="B56">
        <v>0</v>
      </c>
      <c r="C56" t="str">
        <f>IF(Table134[[#This Row],[Survived]]=1,"Survived","Died")</f>
        <v>Died</v>
      </c>
      <c r="D56">
        <v>1</v>
      </c>
      <c r="E56" t="str">
        <f>IF(Table134[[#This Row],[Pclass]]=1,"First Class",IF(Table134[[#This Row],[Pclass]]=2,"Second Class","Third Class"))</f>
        <v>First Class</v>
      </c>
      <c r="F56" t="s">
        <v>95</v>
      </c>
      <c r="G56" t="s">
        <v>13</v>
      </c>
      <c r="H56">
        <v>65</v>
      </c>
    </row>
    <row r="57" spans="1:8" x14ac:dyDescent="0.25">
      <c r="A57">
        <v>56</v>
      </c>
      <c r="B57">
        <v>1</v>
      </c>
      <c r="C57" t="str">
        <f>IF(Table134[[#This Row],[Survived]]=1,"Survived","Died")</f>
        <v>Survived</v>
      </c>
      <c r="D57">
        <v>1</v>
      </c>
      <c r="E57" t="str">
        <f>IF(Table134[[#This Row],[Pclass]]=1,"First Class",IF(Table134[[#This Row],[Pclass]]=2,"Second Class","Third Class"))</f>
        <v>First Class</v>
      </c>
      <c r="F57" t="s">
        <v>97</v>
      </c>
      <c r="G57" t="s">
        <v>13</v>
      </c>
    </row>
    <row r="58" spans="1:8" x14ac:dyDescent="0.25">
      <c r="A58">
        <v>57</v>
      </c>
      <c r="B58">
        <v>1</v>
      </c>
      <c r="C58" t="str">
        <f>IF(Table134[[#This Row],[Survived]]=1,"Survived","Died")</f>
        <v>Survived</v>
      </c>
      <c r="D58">
        <v>2</v>
      </c>
      <c r="E58" t="str">
        <f>IF(Table134[[#This Row],[Pclass]]=1,"First Class",IF(Table134[[#This Row],[Pclass]]=2,"Second Class","Third Class"))</f>
        <v>Second Class</v>
      </c>
      <c r="F58" t="s">
        <v>99</v>
      </c>
      <c r="G58" t="s">
        <v>17</v>
      </c>
      <c r="H58">
        <v>21</v>
      </c>
    </row>
    <row r="59" spans="1:8" x14ac:dyDescent="0.25">
      <c r="A59">
        <v>58</v>
      </c>
      <c r="B59">
        <v>0</v>
      </c>
      <c r="C59" t="str">
        <f>IF(Table134[[#This Row],[Survived]]=1,"Survived","Died")</f>
        <v>Died</v>
      </c>
      <c r="D59">
        <v>3</v>
      </c>
      <c r="E59" t="str">
        <f>IF(Table134[[#This Row],[Pclass]]=1,"First Class",IF(Table134[[#This Row],[Pclass]]=2,"Second Class","Third Class"))</f>
        <v>Third Class</v>
      </c>
      <c r="F59" t="s">
        <v>101</v>
      </c>
      <c r="G59" t="s">
        <v>13</v>
      </c>
      <c r="H59">
        <v>28.5</v>
      </c>
    </row>
    <row r="60" spans="1:8" x14ac:dyDescent="0.25">
      <c r="A60">
        <v>59</v>
      </c>
      <c r="B60">
        <v>1</v>
      </c>
      <c r="C60" t="str">
        <f>IF(Table134[[#This Row],[Survived]]=1,"Survived","Died")</f>
        <v>Survived</v>
      </c>
      <c r="D60">
        <v>2</v>
      </c>
      <c r="E60" t="str">
        <f>IF(Table134[[#This Row],[Pclass]]=1,"First Class",IF(Table134[[#This Row],[Pclass]]=2,"Second Class","Third Class"))</f>
        <v>Second Class</v>
      </c>
      <c r="F60" t="s">
        <v>102</v>
      </c>
      <c r="G60" t="s">
        <v>17</v>
      </c>
      <c r="H60">
        <v>5</v>
      </c>
    </row>
    <row r="61" spans="1:8" x14ac:dyDescent="0.25">
      <c r="A61">
        <v>60</v>
      </c>
      <c r="B61">
        <v>0</v>
      </c>
      <c r="C61" t="str">
        <f>IF(Table134[[#This Row],[Survived]]=1,"Survived","Died")</f>
        <v>Died</v>
      </c>
      <c r="D61">
        <v>3</v>
      </c>
      <c r="E61" t="str">
        <f>IF(Table134[[#This Row],[Pclass]]=1,"First Class",IF(Table134[[#This Row],[Pclass]]=2,"Second Class","Third Class"))</f>
        <v>Third Class</v>
      </c>
      <c r="F61" t="s">
        <v>104</v>
      </c>
      <c r="G61" t="s">
        <v>13</v>
      </c>
      <c r="H61">
        <v>11</v>
      </c>
    </row>
    <row r="62" spans="1:8" x14ac:dyDescent="0.25">
      <c r="A62">
        <v>61</v>
      </c>
      <c r="B62">
        <v>0</v>
      </c>
      <c r="C62" t="str">
        <f>IF(Table134[[#This Row],[Survived]]=1,"Survived","Died")</f>
        <v>Died</v>
      </c>
      <c r="D62">
        <v>3</v>
      </c>
      <c r="E62" t="str">
        <f>IF(Table134[[#This Row],[Pclass]]=1,"First Class",IF(Table134[[#This Row],[Pclass]]=2,"Second Class","Third Class"))</f>
        <v>Third Class</v>
      </c>
      <c r="F62" t="s">
        <v>106</v>
      </c>
      <c r="G62" t="s">
        <v>13</v>
      </c>
      <c r="H62">
        <v>22</v>
      </c>
    </row>
    <row r="63" spans="1:8" x14ac:dyDescent="0.25">
      <c r="A63">
        <v>62</v>
      </c>
      <c r="B63">
        <v>1</v>
      </c>
      <c r="C63" t="str">
        <f>IF(Table134[[#This Row],[Survived]]=1,"Survived","Died")</f>
        <v>Survived</v>
      </c>
      <c r="D63">
        <v>1</v>
      </c>
      <c r="E63" t="str">
        <f>IF(Table134[[#This Row],[Pclass]]=1,"First Class",IF(Table134[[#This Row],[Pclass]]=2,"Second Class","Third Class"))</f>
        <v>First Class</v>
      </c>
      <c r="F63" t="s">
        <v>107</v>
      </c>
      <c r="G63" t="s">
        <v>17</v>
      </c>
      <c r="H63">
        <v>38</v>
      </c>
    </row>
    <row r="64" spans="1:8" x14ac:dyDescent="0.25">
      <c r="A64">
        <v>63</v>
      </c>
      <c r="B64">
        <v>0</v>
      </c>
      <c r="C64" t="str">
        <f>IF(Table134[[#This Row],[Survived]]=1,"Survived","Died")</f>
        <v>Died</v>
      </c>
      <c r="D64">
        <v>1</v>
      </c>
      <c r="E64" t="str">
        <f>IF(Table134[[#This Row],[Pclass]]=1,"First Class",IF(Table134[[#This Row],[Pclass]]=2,"Second Class","Third Class"))</f>
        <v>First Class</v>
      </c>
      <c r="F64" t="s">
        <v>109</v>
      </c>
      <c r="G64" t="s">
        <v>13</v>
      </c>
      <c r="H64">
        <v>45</v>
      </c>
    </row>
    <row r="65" spans="1:8" x14ac:dyDescent="0.25">
      <c r="A65">
        <v>64</v>
      </c>
      <c r="B65">
        <v>0</v>
      </c>
      <c r="C65" t="str">
        <f>IF(Table134[[#This Row],[Survived]]=1,"Survived","Died")</f>
        <v>Died</v>
      </c>
      <c r="D65">
        <v>3</v>
      </c>
      <c r="E65" t="str">
        <f>IF(Table134[[#This Row],[Pclass]]=1,"First Class",IF(Table134[[#This Row],[Pclass]]=2,"Second Class","Third Class"))</f>
        <v>Third Class</v>
      </c>
      <c r="F65" t="s">
        <v>111</v>
      </c>
      <c r="G65" t="s">
        <v>13</v>
      </c>
      <c r="H65">
        <v>4</v>
      </c>
    </row>
    <row r="66" spans="1:8" x14ac:dyDescent="0.25">
      <c r="A66">
        <v>65</v>
      </c>
      <c r="B66">
        <v>0</v>
      </c>
      <c r="C66" t="str">
        <f>IF(Table134[[#This Row],[Survived]]=1,"Survived","Died")</f>
        <v>Died</v>
      </c>
      <c r="D66">
        <v>1</v>
      </c>
      <c r="E66" t="str">
        <f>IF(Table134[[#This Row],[Pclass]]=1,"First Class",IF(Table134[[#This Row],[Pclass]]=2,"Second Class","Third Class"))</f>
        <v>First Class</v>
      </c>
      <c r="F66" t="s">
        <v>112</v>
      </c>
      <c r="G66" t="s">
        <v>13</v>
      </c>
    </row>
    <row r="67" spans="1:8" x14ac:dyDescent="0.25">
      <c r="A67">
        <v>66</v>
      </c>
      <c r="B67">
        <v>1</v>
      </c>
      <c r="C67" t="str">
        <f>IF(Table134[[#This Row],[Survived]]=1,"Survived","Died")</f>
        <v>Survived</v>
      </c>
      <c r="D67">
        <v>3</v>
      </c>
      <c r="E67" t="str">
        <f>IF(Table134[[#This Row],[Pclass]]=1,"First Class",IF(Table134[[#This Row],[Pclass]]=2,"Second Class","Third Class"))</f>
        <v>Third Class</v>
      </c>
      <c r="F67" t="s">
        <v>114</v>
      </c>
      <c r="G67" t="s">
        <v>13</v>
      </c>
    </row>
    <row r="68" spans="1:8" x14ac:dyDescent="0.25">
      <c r="A68">
        <v>67</v>
      </c>
      <c r="B68">
        <v>1</v>
      </c>
      <c r="C68" t="str">
        <f>IF(Table134[[#This Row],[Survived]]=1,"Survived","Died")</f>
        <v>Survived</v>
      </c>
      <c r="D68">
        <v>2</v>
      </c>
      <c r="E68" t="str">
        <f>IF(Table134[[#This Row],[Pclass]]=1,"First Class",IF(Table134[[#This Row],[Pclass]]=2,"Second Class","Third Class"))</f>
        <v>Second Class</v>
      </c>
      <c r="F68" t="s">
        <v>115</v>
      </c>
      <c r="G68" t="s">
        <v>17</v>
      </c>
      <c r="H68">
        <v>29</v>
      </c>
    </row>
    <row r="69" spans="1:8" x14ac:dyDescent="0.25">
      <c r="A69">
        <v>68</v>
      </c>
      <c r="B69">
        <v>0</v>
      </c>
      <c r="C69" t="str">
        <f>IF(Table134[[#This Row],[Survived]]=1,"Survived","Died")</f>
        <v>Died</v>
      </c>
      <c r="D69">
        <v>3</v>
      </c>
      <c r="E69" t="str">
        <f>IF(Table134[[#This Row],[Pclass]]=1,"First Class",IF(Table134[[#This Row],[Pclass]]=2,"Second Class","Third Class"))</f>
        <v>Third Class</v>
      </c>
      <c r="F69" t="s">
        <v>118</v>
      </c>
      <c r="G69" t="s">
        <v>13</v>
      </c>
      <c r="H69">
        <v>19</v>
      </c>
    </row>
    <row r="70" spans="1:8" x14ac:dyDescent="0.25">
      <c r="A70">
        <v>69</v>
      </c>
      <c r="B70">
        <v>1</v>
      </c>
      <c r="C70" t="str">
        <f>IF(Table134[[#This Row],[Survived]]=1,"Survived","Died")</f>
        <v>Survived</v>
      </c>
      <c r="D70">
        <v>3</v>
      </c>
      <c r="E70" t="str">
        <f>IF(Table134[[#This Row],[Pclass]]=1,"First Class",IF(Table134[[#This Row],[Pclass]]=2,"Second Class","Third Class"))</f>
        <v>Third Class</v>
      </c>
      <c r="F70" t="s">
        <v>120</v>
      </c>
      <c r="G70" t="s">
        <v>17</v>
      </c>
      <c r="H70">
        <v>17</v>
      </c>
    </row>
    <row r="71" spans="1:8" x14ac:dyDescent="0.25">
      <c r="A71">
        <v>70</v>
      </c>
      <c r="B71">
        <v>0</v>
      </c>
      <c r="C71" t="str">
        <f>IF(Table134[[#This Row],[Survived]]=1,"Survived","Died")</f>
        <v>Died</v>
      </c>
      <c r="D71">
        <v>3</v>
      </c>
      <c r="E71" t="str">
        <f>IF(Table134[[#This Row],[Pclass]]=1,"First Class",IF(Table134[[#This Row],[Pclass]]=2,"Second Class","Third Class"))</f>
        <v>Third Class</v>
      </c>
      <c r="F71" t="s">
        <v>121</v>
      </c>
      <c r="G71" t="s">
        <v>13</v>
      </c>
      <c r="H71">
        <v>26</v>
      </c>
    </row>
    <row r="72" spans="1:8" x14ac:dyDescent="0.25">
      <c r="A72">
        <v>71</v>
      </c>
      <c r="B72">
        <v>0</v>
      </c>
      <c r="C72" t="str">
        <f>IF(Table134[[#This Row],[Survived]]=1,"Survived","Died")</f>
        <v>Died</v>
      </c>
      <c r="D72">
        <v>2</v>
      </c>
      <c r="E72" t="str">
        <f>IF(Table134[[#This Row],[Pclass]]=1,"First Class",IF(Table134[[#This Row],[Pclass]]=2,"Second Class","Third Class"))</f>
        <v>Second Class</v>
      </c>
      <c r="F72" t="s">
        <v>122</v>
      </c>
      <c r="G72" t="s">
        <v>13</v>
      </c>
      <c r="H72">
        <v>32</v>
      </c>
    </row>
    <row r="73" spans="1:8" x14ac:dyDescent="0.25">
      <c r="A73">
        <v>72</v>
      </c>
      <c r="B73">
        <v>0</v>
      </c>
      <c r="C73" t="str">
        <f>IF(Table134[[#This Row],[Survived]]=1,"Survived","Died")</f>
        <v>Died</v>
      </c>
      <c r="D73">
        <v>3</v>
      </c>
      <c r="E73" t="str">
        <f>IF(Table134[[#This Row],[Pclass]]=1,"First Class",IF(Table134[[#This Row],[Pclass]]=2,"Second Class","Third Class"))</f>
        <v>Third Class</v>
      </c>
      <c r="F73" t="s">
        <v>124</v>
      </c>
      <c r="G73" t="s">
        <v>17</v>
      </c>
      <c r="H73">
        <v>16</v>
      </c>
    </row>
    <row r="74" spans="1:8" x14ac:dyDescent="0.25">
      <c r="A74">
        <v>73</v>
      </c>
      <c r="B74">
        <v>0</v>
      </c>
      <c r="C74" t="str">
        <f>IF(Table134[[#This Row],[Survived]]=1,"Survived","Died")</f>
        <v>Died</v>
      </c>
      <c r="D74">
        <v>2</v>
      </c>
      <c r="E74" t="str">
        <f>IF(Table134[[#This Row],[Pclass]]=1,"First Class",IF(Table134[[#This Row],[Pclass]]=2,"Second Class","Third Class"))</f>
        <v>Second Class</v>
      </c>
      <c r="F74" t="s">
        <v>125</v>
      </c>
      <c r="G74" t="s">
        <v>13</v>
      </c>
      <c r="H74">
        <v>21</v>
      </c>
    </row>
    <row r="75" spans="1:8" x14ac:dyDescent="0.25">
      <c r="A75">
        <v>74</v>
      </c>
      <c r="B75">
        <v>0</v>
      </c>
      <c r="C75" t="str">
        <f>IF(Table134[[#This Row],[Survived]]=1,"Survived","Died")</f>
        <v>Died</v>
      </c>
      <c r="D75">
        <v>3</v>
      </c>
      <c r="E75" t="str">
        <f>IF(Table134[[#This Row],[Pclass]]=1,"First Class",IF(Table134[[#This Row],[Pclass]]=2,"Second Class","Third Class"))</f>
        <v>Third Class</v>
      </c>
      <c r="F75" t="s">
        <v>127</v>
      </c>
      <c r="G75" t="s">
        <v>13</v>
      </c>
      <c r="H75">
        <v>26</v>
      </c>
    </row>
    <row r="76" spans="1:8" x14ac:dyDescent="0.25">
      <c r="A76">
        <v>75</v>
      </c>
      <c r="B76">
        <v>1</v>
      </c>
      <c r="C76" t="str">
        <f>IF(Table134[[#This Row],[Survived]]=1,"Survived","Died")</f>
        <v>Survived</v>
      </c>
      <c r="D76">
        <v>3</v>
      </c>
      <c r="E76" t="str">
        <f>IF(Table134[[#This Row],[Pclass]]=1,"First Class",IF(Table134[[#This Row],[Pclass]]=2,"Second Class","Third Class"))</f>
        <v>Third Class</v>
      </c>
      <c r="F76" t="s">
        <v>128</v>
      </c>
      <c r="G76" t="s">
        <v>13</v>
      </c>
      <c r="H76">
        <v>32</v>
      </c>
    </row>
    <row r="77" spans="1:8" x14ac:dyDescent="0.25">
      <c r="A77">
        <v>76</v>
      </c>
      <c r="B77">
        <v>0</v>
      </c>
      <c r="C77" t="str">
        <f>IF(Table134[[#This Row],[Survived]]=1,"Survived","Died")</f>
        <v>Died</v>
      </c>
      <c r="D77">
        <v>3</v>
      </c>
      <c r="E77" t="str">
        <f>IF(Table134[[#This Row],[Pclass]]=1,"First Class",IF(Table134[[#This Row],[Pclass]]=2,"Second Class","Third Class"))</f>
        <v>Third Class</v>
      </c>
      <c r="F77" t="s">
        <v>129</v>
      </c>
      <c r="G77" t="s">
        <v>13</v>
      </c>
      <c r="H77">
        <v>25</v>
      </c>
    </row>
    <row r="78" spans="1:8" x14ac:dyDescent="0.25">
      <c r="A78">
        <v>77</v>
      </c>
      <c r="B78">
        <v>0</v>
      </c>
      <c r="C78" t="str">
        <f>IF(Table134[[#This Row],[Survived]]=1,"Survived","Died")</f>
        <v>Died</v>
      </c>
      <c r="D78">
        <v>3</v>
      </c>
      <c r="E78" t="str">
        <f>IF(Table134[[#This Row],[Pclass]]=1,"First Class",IF(Table134[[#This Row],[Pclass]]=2,"Second Class","Third Class"))</f>
        <v>Third Class</v>
      </c>
      <c r="F78" t="s">
        <v>131</v>
      </c>
      <c r="G78" t="s">
        <v>13</v>
      </c>
    </row>
    <row r="79" spans="1:8" x14ac:dyDescent="0.25">
      <c r="A79">
        <v>78</v>
      </c>
      <c r="B79">
        <v>0</v>
      </c>
      <c r="C79" t="str">
        <f>IF(Table134[[#This Row],[Survived]]=1,"Survived","Died")</f>
        <v>Died</v>
      </c>
      <c r="D79">
        <v>3</v>
      </c>
      <c r="E79" t="str">
        <f>IF(Table134[[#This Row],[Pclass]]=1,"First Class",IF(Table134[[#This Row],[Pclass]]=2,"Second Class","Third Class"))</f>
        <v>Third Class</v>
      </c>
      <c r="F79" t="s">
        <v>132</v>
      </c>
      <c r="G79" t="s">
        <v>13</v>
      </c>
    </row>
    <row r="80" spans="1:8" x14ac:dyDescent="0.25">
      <c r="A80">
        <v>79</v>
      </c>
      <c r="B80">
        <v>1</v>
      </c>
      <c r="C80" t="str">
        <f>IF(Table134[[#This Row],[Survived]]=1,"Survived","Died")</f>
        <v>Survived</v>
      </c>
      <c r="D80">
        <v>2</v>
      </c>
      <c r="E80" t="str">
        <f>IF(Table134[[#This Row],[Pclass]]=1,"First Class",IF(Table134[[#This Row],[Pclass]]=2,"Second Class","Third Class"))</f>
        <v>Second Class</v>
      </c>
      <c r="F80" t="s">
        <v>133</v>
      </c>
      <c r="G80" t="s">
        <v>13</v>
      </c>
      <c r="H80">
        <v>0.83</v>
      </c>
    </row>
    <row r="81" spans="1:8" x14ac:dyDescent="0.25">
      <c r="A81">
        <v>80</v>
      </c>
      <c r="B81">
        <v>1</v>
      </c>
      <c r="C81" t="str">
        <f>IF(Table134[[#This Row],[Survived]]=1,"Survived","Died")</f>
        <v>Survived</v>
      </c>
      <c r="D81">
        <v>3</v>
      </c>
      <c r="E81" t="str">
        <f>IF(Table134[[#This Row],[Pclass]]=1,"First Class",IF(Table134[[#This Row],[Pclass]]=2,"Second Class","Third Class"))</f>
        <v>Third Class</v>
      </c>
      <c r="F81" t="s">
        <v>134</v>
      </c>
      <c r="G81" t="s">
        <v>17</v>
      </c>
      <c r="H81">
        <v>30</v>
      </c>
    </row>
    <row r="82" spans="1:8" x14ac:dyDescent="0.25">
      <c r="A82">
        <v>81</v>
      </c>
      <c r="B82">
        <v>0</v>
      </c>
      <c r="C82" t="str">
        <f>IF(Table134[[#This Row],[Survived]]=1,"Survived","Died")</f>
        <v>Died</v>
      </c>
      <c r="D82">
        <v>3</v>
      </c>
      <c r="E82" t="str">
        <f>IF(Table134[[#This Row],[Pclass]]=1,"First Class",IF(Table134[[#This Row],[Pclass]]=2,"Second Class","Third Class"))</f>
        <v>Third Class</v>
      </c>
      <c r="F82" t="s">
        <v>135</v>
      </c>
      <c r="G82" t="s">
        <v>13</v>
      </c>
      <c r="H82">
        <v>22</v>
      </c>
    </row>
    <row r="83" spans="1:8" x14ac:dyDescent="0.25">
      <c r="A83">
        <v>82</v>
      </c>
      <c r="B83">
        <v>1</v>
      </c>
      <c r="C83" t="str">
        <f>IF(Table134[[#This Row],[Survived]]=1,"Survived","Died")</f>
        <v>Survived</v>
      </c>
      <c r="D83">
        <v>3</v>
      </c>
      <c r="E83" t="str">
        <f>IF(Table134[[#This Row],[Pclass]]=1,"First Class",IF(Table134[[#This Row],[Pclass]]=2,"Second Class","Third Class"))</f>
        <v>Third Class</v>
      </c>
      <c r="F83" t="s">
        <v>136</v>
      </c>
      <c r="G83" t="s">
        <v>13</v>
      </c>
      <c r="H83">
        <v>29</v>
      </c>
    </row>
    <row r="84" spans="1:8" x14ac:dyDescent="0.25">
      <c r="A84">
        <v>83</v>
      </c>
      <c r="B84">
        <v>1</v>
      </c>
      <c r="C84" t="str">
        <f>IF(Table134[[#This Row],[Survived]]=1,"Survived","Died")</f>
        <v>Survived</v>
      </c>
      <c r="D84">
        <v>3</v>
      </c>
      <c r="E84" t="str">
        <f>IF(Table134[[#This Row],[Pclass]]=1,"First Class",IF(Table134[[#This Row],[Pclass]]=2,"Second Class","Third Class"))</f>
        <v>Third Class</v>
      </c>
      <c r="F84" t="s">
        <v>137</v>
      </c>
      <c r="G84" t="s">
        <v>17</v>
      </c>
    </row>
    <row r="85" spans="1:8" x14ac:dyDescent="0.25">
      <c r="A85">
        <v>84</v>
      </c>
      <c r="B85">
        <v>0</v>
      </c>
      <c r="C85" t="str">
        <f>IF(Table134[[#This Row],[Survived]]=1,"Survived","Died")</f>
        <v>Died</v>
      </c>
      <c r="D85">
        <v>1</v>
      </c>
      <c r="E85" t="str">
        <f>IF(Table134[[#This Row],[Pclass]]=1,"First Class",IF(Table134[[#This Row],[Pclass]]=2,"Second Class","Third Class"))</f>
        <v>First Class</v>
      </c>
      <c r="F85" t="s">
        <v>138</v>
      </c>
      <c r="G85" t="s">
        <v>13</v>
      </c>
      <c r="H85">
        <v>28</v>
      </c>
    </row>
    <row r="86" spans="1:8" x14ac:dyDescent="0.25">
      <c r="A86">
        <v>85</v>
      </c>
      <c r="B86">
        <v>1</v>
      </c>
      <c r="C86" t="str">
        <f>IF(Table134[[#This Row],[Survived]]=1,"Survived","Died")</f>
        <v>Survived</v>
      </c>
      <c r="D86">
        <v>2</v>
      </c>
      <c r="E86" t="str">
        <f>IF(Table134[[#This Row],[Pclass]]=1,"First Class",IF(Table134[[#This Row],[Pclass]]=2,"Second Class","Third Class"))</f>
        <v>Second Class</v>
      </c>
      <c r="F86" t="s">
        <v>139</v>
      </c>
      <c r="G86" t="s">
        <v>17</v>
      </c>
      <c r="H86">
        <v>17</v>
      </c>
    </row>
    <row r="87" spans="1:8" x14ac:dyDescent="0.25">
      <c r="A87">
        <v>86</v>
      </c>
      <c r="B87">
        <v>1</v>
      </c>
      <c r="C87" t="str">
        <f>IF(Table134[[#This Row],[Survived]]=1,"Survived","Died")</f>
        <v>Survived</v>
      </c>
      <c r="D87">
        <v>3</v>
      </c>
      <c r="E87" t="str">
        <f>IF(Table134[[#This Row],[Pclass]]=1,"First Class",IF(Table134[[#This Row],[Pclass]]=2,"Second Class","Third Class"))</f>
        <v>Third Class</v>
      </c>
      <c r="F87" t="s">
        <v>141</v>
      </c>
      <c r="G87" t="s">
        <v>17</v>
      </c>
      <c r="H87">
        <v>33</v>
      </c>
    </row>
    <row r="88" spans="1:8" x14ac:dyDescent="0.25">
      <c r="A88">
        <v>87</v>
      </c>
      <c r="B88">
        <v>0</v>
      </c>
      <c r="C88" t="str">
        <f>IF(Table134[[#This Row],[Survived]]=1,"Survived","Died")</f>
        <v>Died</v>
      </c>
      <c r="D88">
        <v>3</v>
      </c>
      <c r="E88" t="str">
        <f>IF(Table134[[#This Row],[Pclass]]=1,"First Class",IF(Table134[[#This Row],[Pclass]]=2,"Second Class","Third Class"))</f>
        <v>Third Class</v>
      </c>
      <c r="F88" t="s">
        <v>142</v>
      </c>
      <c r="G88" t="s">
        <v>13</v>
      </c>
      <c r="H88">
        <v>16</v>
      </c>
    </row>
    <row r="89" spans="1:8" x14ac:dyDescent="0.25">
      <c r="A89">
        <v>88</v>
      </c>
      <c r="B89">
        <v>0</v>
      </c>
      <c r="C89" t="str">
        <f>IF(Table134[[#This Row],[Survived]]=1,"Survived","Died")</f>
        <v>Died</v>
      </c>
      <c r="D89">
        <v>3</v>
      </c>
      <c r="E89" t="str">
        <f>IF(Table134[[#This Row],[Pclass]]=1,"First Class",IF(Table134[[#This Row],[Pclass]]=2,"Second Class","Third Class"))</f>
        <v>Third Class</v>
      </c>
      <c r="F89" t="s">
        <v>144</v>
      </c>
      <c r="G89" t="s">
        <v>13</v>
      </c>
    </row>
    <row r="90" spans="1:8" x14ac:dyDescent="0.25">
      <c r="A90">
        <v>89</v>
      </c>
      <c r="B90">
        <v>1</v>
      </c>
      <c r="C90" t="str">
        <f>IF(Table134[[#This Row],[Survived]]=1,"Survived","Died")</f>
        <v>Survived</v>
      </c>
      <c r="D90">
        <v>1</v>
      </c>
      <c r="E90" t="str">
        <f>IF(Table134[[#This Row],[Pclass]]=1,"First Class",IF(Table134[[#This Row],[Pclass]]=2,"Second Class","Third Class"))</f>
        <v>First Class</v>
      </c>
      <c r="F90" t="s">
        <v>146</v>
      </c>
      <c r="G90" t="s">
        <v>17</v>
      </c>
      <c r="H90">
        <v>23</v>
      </c>
    </row>
    <row r="91" spans="1:8" x14ac:dyDescent="0.25">
      <c r="A91">
        <v>90</v>
      </c>
      <c r="B91">
        <v>0</v>
      </c>
      <c r="C91" t="str">
        <f>IF(Table134[[#This Row],[Survived]]=1,"Survived","Died")</f>
        <v>Died</v>
      </c>
      <c r="D91">
        <v>3</v>
      </c>
      <c r="E91" t="str">
        <f>IF(Table134[[#This Row],[Pclass]]=1,"First Class",IF(Table134[[#This Row],[Pclass]]=2,"Second Class","Third Class"))</f>
        <v>Third Class</v>
      </c>
      <c r="F91" t="s">
        <v>147</v>
      </c>
      <c r="G91" t="s">
        <v>13</v>
      </c>
      <c r="H91">
        <v>24</v>
      </c>
    </row>
    <row r="92" spans="1:8" x14ac:dyDescent="0.25">
      <c r="A92">
        <v>91</v>
      </c>
      <c r="B92">
        <v>0</v>
      </c>
      <c r="C92" t="str">
        <f>IF(Table134[[#This Row],[Survived]]=1,"Survived","Died")</f>
        <v>Died</v>
      </c>
      <c r="D92">
        <v>3</v>
      </c>
      <c r="E92" t="str">
        <f>IF(Table134[[#This Row],[Pclass]]=1,"First Class",IF(Table134[[#This Row],[Pclass]]=2,"Second Class","Third Class"))</f>
        <v>Third Class</v>
      </c>
      <c r="F92" t="s">
        <v>148</v>
      </c>
      <c r="G92" t="s">
        <v>13</v>
      </c>
      <c r="H92">
        <v>29</v>
      </c>
    </row>
    <row r="93" spans="1:8" x14ac:dyDescent="0.25">
      <c r="A93">
        <v>92</v>
      </c>
      <c r="B93">
        <v>0</v>
      </c>
      <c r="C93" t="str">
        <f>IF(Table134[[#This Row],[Survived]]=1,"Survived","Died")</f>
        <v>Died</v>
      </c>
      <c r="D93">
        <v>3</v>
      </c>
      <c r="E93" t="str">
        <f>IF(Table134[[#This Row],[Pclass]]=1,"First Class",IF(Table134[[#This Row],[Pclass]]=2,"Second Class","Third Class"))</f>
        <v>Third Class</v>
      </c>
      <c r="F93" t="s">
        <v>149</v>
      </c>
      <c r="G93" t="s">
        <v>13</v>
      </c>
      <c r="H93">
        <v>20</v>
      </c>
    </row>
    <row r="94" spans="1:8" x14ac:dyDescent="0.25">
      <c r="A94">
        <v>93</v>
      </c>
      <c r="B94">
        <v>0</v>
      </c>
      <c r="C94" t="str">
        <f>IF(Table134[[#This Row],[Survived]]=1,"Survived","Died")</f>
        <v>Died</v>
      </c>
      <c r="D94">
        <v>1</v>
      </c>
      <c r="E94" t="str">
        <f>IF(Table134[[#This Row],[Pclass]]=1,"First Class",IF(Table134[[#This Row],[Pclass]]=2,"Second Class","Third Class"))</f>
        <v>First Class</v>
      </c>
      <c r="F94" t="s">
        <v>150</v>
      </c>
      <c r="G94" t="s">
        <v>13</v>
      </c>
      <c r="H94">
        <v>46</v>
      </c>
    </row>
    <row r="95" spans="1:8" x14ac:dyDescent="0.25">
      <c r="A95">
        <v>94</v>
      </c>
      <c r="B95">
        <v>0</v>
      </c>
      <c r="C95" t="str">
        <f>IF(Table134[[#This Row],[Survived]]=1,"Survived","Died")</f>
        <v>Died</v>
      </c>
      <c r="D95">
        <v>3</v>
      </c>
      <c r="E95" t="str">
        <f>IF(Table134[[#This Row],[Pclass]]=1,"First Class",IF(Table134[[#This Row],[Pclass]]=2,"Second Class","Third Class"))</f>
        <v>Third Class</v>
      </c>
      <c r="F95" t="s">
        <v>153</v>
      </c>
      <c r="G95" t="s">
        <v>13</v>
      </c>
      <c r="H95">
        <v>26</v>
      </c>
    </row>
    <row r="96" spans="1:8" x14ac:dyDescent="0.25">
      <c r="A96">
        <v>95</v>
      </c>
      <c r="B96">
        <v>0</v>
      </c>
      <c r="C96" t="str">
        <f>IF(Table134[[#This Row],[Survived]]=1,"Survived","Died")</f>
        <v>Died</v>
      </c>
      <c r="D96">
        <v>3</v>
      </c>
      <c r="E96" t="str">
        <f>IF(Table134[[#This Row],[Pclass]]=1,"First Class",IF(Table134[[#This Row],[Pclass]]=2,"Second Class","Third Class"))</f>
        <v>Third Class</v>
      </c>
      <c r="F96" t="s">
        <v>155</v>
      </c>
      <c r="G96" t="s">
        <v>13</v>
      </c>
      <c r="H96">
        <v>59</v>
      </c>
    </row>
    <row r="97" spans="1:8" x14ac:dyDescent="0.25">
      <c r="A97">
        <v>96</v>
      </c>
      <c r="B97">
        <v>0</v>
      </c>
      <c r="C97" t="str">
        <f>IF(Table134[[#This Row],[Survived]]=1,"Survived","Died")</f>
        <v>Died</v>
      </c>
      <c r="D97">
        <v>3</v>
      </c>
      <c r="E97" t="str">
        <f>IF(Table134[[#This Row],[Pclass]]=1,"First Class",IF(Table134[[#This Row],[Pclass]]=2,"Second Class","Third Class"))</f>
        <v>Third Class</v>
      </c>
      <c r="F97" t="s">
        <v>156</v>
      </c>
      <c r="G97" t="s">
        <v>13</v>
      </c>
    </row>
    <row r="98" spans="1:8" x14ac:dyDescent="0.25">
      <c r="A98">
        <v>97</v>
      </c>
      <c r="B98">
        <v>0</v>
      </c>
      <c r="C98" t="str">
        <f>IF(Table134[[#This Row],[Survived]]=1,"Survived","Died")</f>
        <v>Died</v>
      </c>
      <c r="D98">
        <v>1</v>
      </c>
      <c r="E98" t="str">
        <f>IF(Table134[[#This Row],[Pclass]]=1,"First Class",IF(Table134[[#This Row],[Pclass]]=2,"Second Class","Third Class"))</f>
        <v>First Class</v>
      </c>
      <c r="F98" t="s">
        <v>157</v>
      </c>
      <c r="G98" t="s">
        <v>13</v>
      </c>
      <c r="H98">
        <v>71</v>
      </c>
    </row>
    <row r="99" spans="1:8" x14ac:dyDescent="0.25">
      <c r="A99">
        <v>98</v>
      </c>
      <c r="B99">
        <v>1</v>
      </c>
      <c r="C99" t="str">
        <f>IF(Table134[[#This Row],[Survived]]=1,"Survived","Died")</f>
        <v>Survived</v>
      </c>
      <c r="D99">
        <v>1</v>
      </c>
      <c r="E99" t="str">
        <f>IF(Table134[[#This Row],[Pclass]]=1,"First Class",IF(Table134[[#This Row],[Pclass]]=2,"Second Class","Third Class"))</f>
        <v>First Class</v>
      </c>
      <c r="F99" t="s">
        <v>160</v>
      </c>
      <c r="G99" t="s">
        <v>13</v>
      </c>
      <c r="H99">
        <v>23</v>
      </c>
    </row>
    <row r="100" spans="1:8" x14ac:dyDescent="0.25">
      <c r="A100">
        <v>99</v>
      </c>
      <c r="B100">
        <v>1</v>
      </c>
      <c r="C100" t="str">
        <f>IF(Table134[[#This Row],[Survived]]=1,"Survived","Died")</f>
        <v>Survived</v>
      </c>
      <c r="D100">
        <v>2</v>
      </c>
      <c r="E100" t="str">
        <f>IF(Table134[[#This Row],[Pclass]]=1,"First Class",IF(Table134[[#This Row],[Pclass]]=2,"Second Class","Third Class"))</f>
        <v>Second Class</v>
      </c>
      <c r="F100" t="s">
        <v>163</v>
      </c>
      <c r="G100" t="s">
        <v>17</v>
      </c>
      <c r="H100">
        <v>34</v>
      </c>
    </row>
    <row r="101" spans="1:8" x14ac:dyDescent="0.25">
      <c r="A101">
        <v>100</v>
      </c>
      <c r="B101">
        <v>0</v>
      </c>
      <c r="C101" t="str">
        <f>IF(Table134[[#This Row],[Survived]]=1,"Survived","Died")</f>
        <v>Died</v>
      </c>
      <c r="D101">
        <v>2</v>
      </c>
      <c r="E101" t="str">
        <f>IF(Table134[[#This Row],[Pclass]]=1,"First Class",IF(Table134[[#This Row],[Pclass]]=2,"Second Class","Third Class"))</f>
        <v>Second Class</v>
      </c>
      <c r="F101" t="s">
        <v>164</v>
      </c>
      <c r="G101" t="s">
        <v>13</v>
      </c>
      <c r="H101">
        <v>34</v>
      </c>
    </row>
    <row r="102" spans="1:8" x14ac:dyDescent="0.25">
      <c r="A102">
        <v>101</v>
      </c>
      <c r="B102">
        <v>0</v>
      </c>
      <c r="C102" t="str">
        <f>IF(Table134[[#This Row],[Survived]]=1,"Survived","Died")</f>
        <v>Died</v>
      </c>
      <c r="D102">
        <v>3</v>
      </c>
      <c r="E102" t="str">
        <f>IF(Table134[[#This Row],[Pclass]]=1,"First Class",IF(Table134[[#This Row],[Pclass]]=2,"Second Class","Third Class"))</f>
        <v>Third Class</v>
      </c>
      <c r="F102" t="s">
        <v>165</v>
      </c>
      <c r="G102" t="s">
        <v>17</v>
      </c>
      <c r="H102">
        <v>28</v>
      </c>
    </row>
    <row r="103" spans="1:8" x14ac:dyDescent="0.25">
      <c r="A103">
        <v>102</v>
      </c>
      <c r="B103">
        <v>0</v>
      </c>
      <c r="C103" t="str">
        <f>IF(Table134[[#This Row],[Survived]]=1,"Survived","Died")</f>
        <v>Died</v>
      </c>
      <c r="D103">
        <v>3</v>
      </c>
      <c r="E103" t="str">
        <f>IF(Table134[[#This Row],[Pclass]]=1,"First Class",IF(Table134[[#This Row],[Pclass]]=2,"Second Class","Third Class"))</f>
        <v>Third Class</v>
      </c>
      <c r="F103" t="s">
        <v>166</v>
      </c>
      <c r="G103" t="s">
        <v>13</v>
      </c>
    </row>
    <row r="104" spans="1:8" x14ac:dyDescent="0.25">
      <c r="A104">
        <v>103</v>
      </c>
      <c r="B104">
        <v>0</v>
      </c>
      <c r="C104" t="str">
        <f>IF(Table134[[#This Row],[Survived]]=1,"Survived","Died")</f>
        <v>Died</v>
      </c>
      <c r="D104">
        <v>1</v>
      </c>
      <c r="E104" t="str">
        <f>IF(Table134[[#This Row],[Pclass]]=1,"First Class",IF(Table134[[#This Row],[Pclass]]=2,"Second Class","Third Class"))</f>
        <v>First Class</v>
      </c>
      <c r="F104" t="s">
        <v>167</v>
      </c>
      <c r="G104" t="s">
        <v>13</v>
      </c>
      <c r="H104">
        <v>21</v>
      </c>
    </row>
    <row r="105" spans="1:8" x14ac:dyDescent="0.25">
      <c r="A105">
        <v>104</v>
      </c>
      <c r="B105">
        <v>0</v>
      </c>
      <c r="C105" t="str">
        <f>IF(Table134[[#This Row],[Survived]]=1,"Survived","Died")</f>
        <v>Died</v>
      </c>
      <c r="D105">
        <v>3</v>
      </c>
      <c r="E105" t="str">
        <f>IF(Table134[[#This Row],[Pclass]]=1,"First Class",IF(Table134[[#This Row],[Pclass]]=2,"Second Class","Third Class"))</f>
        <v>Third Class</v>
      </c>
      <c r="F105" t="s">
        <v>169</v>
      </c>
      <c r="G105" t="s">
        <v>13</v>
      </c>
      <c r="H105">
        <v>33</v>
      </c>
    </row>
    <row r="106" spans="1:8" x14ac:dyDescent="0.25">
      <c r="A106">
        <v>105</v>
      </c>
      <c r="B106">
        <v>0</v>
      </c>
      <c r="C106" t="str">
        <f>IF(Table134[[#This Row],[Survived]]=1,"Survived","Died")</f>
        <v>Died</v>
      </c>
      <c r="D106">
        <v>3</v>
      </c>
      <c r="E106" t="str">
        <f>IF(Table134[[#This Row],[Pclass]]=1,"First Class",IF(Table134[[#This Row],[Pclass]]=2,"Second Class","Third Class"))</f>
        <v>Third Class</v>
      </c>
      <c r="F106" t="s">
        <v>170</v>
      </c>
      <c r="G106" t="s">
        <v>13</v>
      </c>
      <c r="H106">
        <v>37</v>
      </c>
    </row>
    <row r="107" spans="1:8" x14ac:dyDescent="0.25">
      <c r="A107">
        <v>106</v>
      </c>
      <c r="B107">
        <v>0</v>
      </c>
      <c r="C107" t="str">
        <f>IF(Table134[[#This Row],[Survived]]=1,"Survived","Died")</f>
        <v>Died</v>
      </c>
      <c r="D107">
        <v>3</v>
      </c>
      <c r="E107" t="str">
        <f>IF(Table134[[#This Row],[Pclass]]=1,"First Class",IF(Table134[[#This Row],[Pclass]]=2,"Second Class","Third Class"))</f>
        <v>Third Class</v>
      </c>
      <c r="F107" t="s">
        <v>171</v>
      </c>
      <c r="G107" t="s">
        <v>13</v>
      </c>
      <c r="H107">
        <v>28</v>
      </c>
    </row>
    <row r="108" spans="1:8" x14ac:dyDescent="0.25">
      <c r="A108">
        <v>107</v>
      </c>
      <c r="B108">
        <v>1</v>
      </c>
      <c r="C108" t="str">
        <f>IF(Table134[[#This Row],[Survived]]=1,"Survived","Died")</f>
        <v>Survived</v>
      </c>
      <c r="D108">
        <v>3</v>
      </c>
      <c r="E108" t="str">
        <f>IF(Table134[[#This Row],[Pclass]]=1,"First Class",IF(Table134[[#This Row],[Pclass]]=2,"Second Class","Third Class"))</f>
        <v>Third Class</v>
      </c>
      <c r="F108" t="s">
        <v>172</v>
      </c>
      <c r="G108" t="s">
        <v>17</v>
      </c>
      <c r="H108">
        <v>21</v>
      </c>
    </row>
    <row r="109" spans="1:8" x14ac:dyDescent="0.25">
      <c r="A109">
        <v>108</v>
      </c>
      <c r="B109">
        <v>1</v>
      </c>
      <c r="C109" t="str">
        <f>IF(Table134[[#This Row],[Survived]]=1,"Survived","Died")</f>
        <v>Survived</v>
      </c>
      <c r="D109">
        <v>3</v>
      </c>
      <c r="E109" t="str">
        <f>IF(Table134[[#This Row],[Pclass]]=1,"First Class",IF(Table134[[#This Row],[Pclass]]=2,"Second Class","Third Class"))</f>
        <v>Third Class</v>
      </c>
      <c r="F109" t="s">
        <v>173</v>
      </c>
      <c r="G109" t="s">
        <v>13</v>
      </c>
    </row>
    <row r="110" spans="1:8" x14ac:dyDescent="0.25">
      <c r="A110">
        <v>109</v>
      </c>
      <c r="B110">
        <v>0</v>
      </c>
      <c r="C110" t="str">
        <f>IF(Table134[[#This Row],[Survived]]=1,"Survived","Died")</f>
        <v>Died</v>
      </c>
      <c r="D110">
        <v>3</v>
      </c>
      <c r="E110" t="str">
        <f>IF(Table134[[#This Row],[Pclass]]=1,"First Class",IF(Table134[[#This Row],[Pclass]]=2,"Second Class","Third Class"))</f>
        <v>Third Class</v>
      </c>
      <c r="F110" t="s">
        <v>174</v>
      </c>
      <c r="G110" t="s">
        <v>13</v>
      </c>
      <c r="H110">
        <v>38</v>
      </c>
    </row>
    <row r="111" spans="1:8" x14ac:dyDescent="0.25">
      <c r="A111">
        <v>110</v>
      </c>
      <c r="B111">
        <v>1</v>
      </c>
      <c r="C111" t="str">
        <f>IF(Table134[[#This Row],[Survived]]=1,"Survived","Died")</f>
        <v>Survived</v>
      </c>
      <c r="D111">
        <v>3</v>
      </c>
      <c r="E111" t="str">
        <f>IF(Table134[[#This Row],[Pclass]]=1,"First Class",IF(Table134[[#This Row],[Pclass]]=2,"Second Class","Third Class"))</f>
        <v>Third Class</v>
      </c>
      <c r="F111" t="s">
        <v>175</v>
      </c>
      <c r="G111" t="s">
        <v>17</v>
      </c>
    </row>
    <row r="112" spans="1:8" x14ac:dyDescent="0.25">
      <c r="A112">
        <v>111</v>
      </c>
      <c r="B112">
        <v>0</v>
      </c>
      <c r="C112" t="str">
        <f>IF(Table134[[#This Row],[Survived]]=1,"Survived","Died")</f>
        <v>Died</v>
      </c>
      <c r="D112">
        <v>1</v>
      </c>
      <c r="E112" t="str">
        <f>IF(Table134[[#This Row],[Pclass]]=1,"First Class",IF(Table134[[#This Row],[Pclass]]=2,"Second Class","Third Class"))</f>
        <v>First Class</v>
      </c>
      <c r="F112" t="s">
        <v>176</v>
      </c>
      <c r="G112" t="s">
        <v>13</v>
      </c>
      <c r="H112">
        <v>47</v>
      </c>
    </row>
    <row r="113" spans="1:8" x14ac:dyDescent="0.25">
      <c r="A113">
        <v>112</v>
      </c>
      <c r="B113">
        <v>0</v>
      </c>
      <c r="C113" t="str">
        <f>IF(Table134[[#This Row],[Survived]]=1,"Survived","Died")</f>
        <v>Died</v>
      </c>
      <c r="D113">
        <v>3</v>
      </c>
      <c r="E113" t="str">
        <f>IF(Table134[[#This Row],[Pclass]]=1,"First Class",IF(Table134[[#This Row],[Pclass]]=2,"Second Class","Third Class"))</f>
        <v>Third Class</v>
      </c>
      <c r="F113" t="s">
        <v>178</v>
      </c>
      <c r="G113" t="s">
        <v>17</v>
      </c>
      <c r="H113">
        <v>14.5</v>
      </c>
    </row>
    <row r="114" spans="1:8" x14ac:dyDescent="0.25">
      <c r="A114">
        <v>113</v>
      </c>
      <c r="B114">
        <v>0</v>
      </c>
      <c r="C114" t="str">
        <f>IF(Table134[[#This Row],[Survived]]=1,"Survived","Died")</f>
        <v>Died</v>
      </c>
      <c r="D114">
        <v>3</v>
      </c>
      <c r="E114" t="str">
        <f>IF(Table134[[#This Row],[Pclass]]=1,"First Class",IF(Table134[[#This Row],[Pclass]]=2,"Second Class","Third Class"))</f>
        <v>Third Class</v>
      </c>
      <c r="F114" t="s">
        <v>179</v>
      </c>
      <c r="G114" t="s">
        <v>13</v>
      </c>
      <c r="H114">
        <v>22</v>
      </c>
    </row>
    <row r="115" spans="1:8" x14ac:dyDescent="0.25">
      <c r="A115">
        <v>114</v>
      </c>
      <c r="B115">
        <v>0</v>
      </c>
      <c r="C115" t="str">
        <f>IF(Table134[[#This Row],[Survived]]=1,"Survived","Died")</f>
        <v>Died</v>
      </c>
      <c r="D115">
        <v>3</v>
      </c>
      <c r="E115" t="str">
        <f>IF(Table134[[#This Row],[Pclass]]=1,"First Class",IF(Table134[[#This Row],[Pclass]]=2,"Second Class","Third Class"))</f>
        <v>Third Class</v>
      </c>
      <c r="F115" t="s">
        <v>180</v>
      </c>
      <c r="G115" t="s">
        <v>17</v>
      </c>
      <c r="H115">
        <v>20</v>
      </c>
    </row>
    <row r="116" spans="1:8" x14ac:dyDescent="0.25">
      <c r="A116">
        <v>115</v>
      </c>
      <c r="B116">
        <v>0</v>
      </c>
      <c r="C116" t="str">
        <f>IF(Table134[[#This Row],[Survived]]=1,"Survived","Died")</f>
        <v>Died</v>
      </c>
      <c r="D116">
        <v>3</v>
      </c>
      <c r="E116" t="str">
        <f>IF(Table134[[#This Row],[Pclass]]=1,"First Class",IF(Table134[[#This Row],[Pclass]]=2,"Second Class","Third Class"))</f>
        <v>Third Class</v>
      </c>
      <c r="F116" t="s">
        <v>181</v>
      </c>
      <c r="G116" t="s">
        <v>17</v>
      </c>
      <c r="H116">
        <v>17</v>
      </c>
    </row>
    <row r="117" spans="1:8" x14ac:dyDescent="0.25">
      <c r="A117">
        <v>116</v>
      </c>
      <c r="B117">
        <v>0</v>
      </c>
      <c r="C117" t="str">
        <f>IF(Table134[[#This Row],[Survived]]=1,"Survived","Died")</f>
        <v>Died</v>
      </c>
      <c r="D117">
        <v>3</v>
      </c>
      <c r="E117" t="str">
        <f>IF(Table134[[#This Row],[Pclass]]=1,"First Class",IF(Table134[[#This Row],[Pclass]]=2,"Second Class","Third Class"))</f>
        <v>Third Class</v>
      </c>
      <c r="F117" t="s">
        <v>182</v>
      </c>
      <c r="G117" t="s">
        <v>13</v>
      </c>
      <c r="H117">
        <v>21</v>
      </c>
    </row>
    <row r="118" spans="1:8" x14ac:dyDescent="0.25">
      <c r="A118">
        <v>117</v>
      </c>
      <c r="B118">
        <v>0</v>
      </c>
      <c r="C118" t="str">
        <f>IF(Table134[[#This Row],[Survived]]=1,"Survived","Died")</f>
        <v>Died</v>
      </c>
      <c r="D118">
        <v>3</v>
      </c>
      <c r="E118" t="str">
        <f>IF(Table134[[#This Row],[Pclass]]=1,"First Class",IF(Table134[[#This Row],[Pclass]]=2,"Second Class","Third Class"))</f>
        <v>Third Class</v>
      </c>
      <c r="F118" t="s">
        <v>184</v>
      </c>
      <c r="G118" t="s">
        <v>13</v>
      </c>
      <c r="H118">
        <v>70.5</v>
      </c>
    </row>
    <row r="119" spans="1:8" x14ac:dyDescent="0.25">
      <c r="A119">
        <v>118</v>
      </c>
      <c r="B119">
        <v>0</v>
      </c>
      <c r="C119" t="str">
        <f>IF(Table134[[#This Row],[Survived]]=1,"Survived","Died")</f>
        <v>Died</v>
      </c>
      <c r="D119">
        <v>2</v>
      </c>
      <c r="E119" t="str">
        <f>IF(Table134[[#This Row],[Pclass]]=1,"First Class",IF(Table134[[#This Row],[Pclass]]=2,"Second Class","Third Class"))</f>
        <v>Second Class</v>
      </c>
      <c r="F119" t="s">
        <v>185</v>
      </c>
      <c r="G119" t="s">
        <v>13</v>
      </c>
      <c r="H119">
        <v>29</v>
      </c>
    </row>
    <row r="120" spans="1:8" x14ac:dyDescent="0.25">
      <c r="A120">
        <v>119</v>
      </c>
      <c r="B120">
        <v>0</v>
      </c>
      <c r="C120" t="str">
        <f>IF(Table134[[#This Row],[Survived]]=1,"Survived","Died")</f>
        <v>Died</v>
      </c>
      <c r="D120">
        <v>1</v>
      </c>
      <c r="E120" t="str">
        <f>IF(Table134[[#This Row],[Pclass]]=1,"First Class",IF(Table134[[#This Row],[Pclass]]=2,"Second Class","Third Class"))</f>
        <v>First Class</v>
      </c>
      <c r="F120" t="s">
        <v>186</v>
      </c>
      <c r="G120" t="s">
        <v>13</v>
      </c>
      <c r="H120">
        <v>24</v>
      </c>
    </row>
    <row r="121" spans="1:8" x14ac:dyDescent="0.25">
      <c r="A121">
        <v>120</v>
      </c>
      <c r="B121">
        <v>0</v>
      </c>
      <c r="C121" t="str">
        <f>IF(Table134[[#This Row],[Survived]]=1,"Survived","Died")</f>
        <v>Died</v>
      </c>
      <c r="D121">
        <v>3</v>
      </c>
      <c r="E121" t="str">
        <f>IF(Table134[[#This Row],[Pclass]]=1,"First Class",IF(Table134[[#This Row],[Pclass]]=2,"Second Class","Third Class"))</f>
        <v>Third Class</v>
      </c>
      <c r="F121" t="s">
        <v>189</v>
      </c>
      <c r="G121" t="s">
        <v>17</v>
      </c>
      <c r="H121">
        <v>2</v>
      </c>
    </row>
    <row r="122" spans="1:8" x14ac:dyDescent="0.25">
      <c r="A122">
        <v>121</v>
      </c>
      <c r="B122">
        <v>0</v>
      </c>
      <c r="C122" t="str">
        <f>IF(Table134[[#This Row],[Survived]]=1,"Survived","Died")</f>
        <v>Died</v>
      </c>
      <c r="D122">
        <v>2</v>
      </c>
      <c r="E122" t="str">
        <f>IF(Table134[[#This Row],[Pclass]]=1,"First Class",IF(Table134[[#This Row],[Pclass]]=2,"Second Class","Third Class"))</f>
        <v>Second Class</v>
      </c>
      <c r="F122" t="s">
        <v>190</v>
      </c>
      <c r="G122" t="s">
        <v>13</v>
      </c>
      <c r="H122">
        <v>21</v>
      </c>
    </row>
    <row r="123" spans="1:8" x14ac:dyDescent="0.25">
      <c r="A123">
        <v>122</v>
      </c>
      <c r="B123">
        <v>0</v>
      </c>
      <c r="C123" t="str">
        <f>IF(Table134[[#This Row],[Survived]]=1,"Survived","Died")</f>
        <v>Died</v>
      </c>
      <c r="D123">
        <v>3</v>
      </c>
      <c r="E123" t="str">
        <f>IF(Table134[[#This Row],[Pclass]]=1,"First Class",IF(Table134[[#This Row],[Pclass]]=2,"Second Class","Third Class"))</f>
        <v>Third Class</v>
      </c>
      <c r="F123" t="s">
        <v>191</v>
      </c>
      <c r="G123" t="s">
        <v>13</v>
      </c>
    </row>
    <row r="124" spans="1:8" x14ac:dyDescent="0.25">
      <c r="A124">
        <v>123</v>
      </c>
      <c r="B124">
        <v>0</v>
      </c>
      <c r="C124" t="str">
        <f>IF(Table134[[#This Row],[Survived]]=1,"Survived","Died")</f>
        <v>Died</v>
      </c>
      <c r="D124">
        <v>2</v>
      </c>
      <c r="E124" t="str">
        <f>IF(Table134[[#This Row],[Pclass]]=1,"First Class",IF(Table134[[#This Row],[Pclass]]=2,"Second Class","Third Class"))</f>
        <v>Second Class</v>
      </c>
      <c r="F124" t="s">
        <v>193</v>
      </c>
      <c r="G124" t="s">
        <v>13</v>
      </c>
      <c r="H124">
        <v>32.5</v>
      </c>
    </row>
    <row r="125" spans="1:8" x14ac:dyDescent="0.25">
      <c r="A125">
        <v>124</v>
      </c>
      <c r="B125">
        <v>1</v>
      </c>
      <c r="C125" t="str">
        <f>IF(Table134[[#This Row],[Survived]]=1,"Survived","Died")</f>
        <v>Survived</v>
      </c>
      <c r="D125">
        <v>2</v>
      </c>
      <c r="E125" t="str">
        <f>IF(Table134[[#This Row],[Pclass]]=1,"First Class",IF(Table134[[#This Row],[Pclass]]=2,"Second Class","Third Class"))</f>
        <v>Second Class</v>
      </c>
      <c r="F125" t="s">
        <v>194</v>
      </c>
      <c r="G125" t="s">
        <v>17</v>
      </c>
      <c r="H125">
        <v>32.5</v>
      </c>
    </row>
    <row r="126" spans="1:8" x14ac:dyDescent="0.25">
      <c r="A126">
        <v>125</v>
      </c>
      <c r="B126">
        <v>0</v>
      </c>
      <c r="C126" t="str">
        <f>IF(Table134[[#This Row],[Survived]]=1,"Survived","Died")</f>
        <v>Died</v>
      </c>
      <c r="D126">
        <v>1</v>
      </c>
      <c r="E126" t="str">
        <f>IF(Table134[[#This Row],[Pclass]]=1,"First Class",IF(Table134[[#This Row],[Pclass]]=2,"Second Class","Third Class"))</f>
        <v>First Class</v>
      </c>
      <c r="F126" t="s">
        <v>196</v>
      </c>
      <c r="G126" t="s">
        <v>13</v>
      </c>
      <c r="H126">
        <v>54</v>
      </c>
    </row>
    <row r="127" spans="1:8" x14ac:dyDescent="0.25">
      <c r="A127">
        <v>126</v>
      </c>
      <c r="B127">
        <v>1</v>
      </c>
      <c r="C127" t="str">
        <f>IF(Table134[[#This Row],[Survived]]=1,"Survived","Died")</f>
        <v>Survived</v>
      </c>
      <c r="D127">
        <v>3</v>
      </c>
      <c r="E127" t="str">
        <f>IF(Table134[[#This Row],[Pclass]]=1,"First Class",IF(Table134[[#This Row],[Pclass]]=2,"Second Class","Third Class"))</f>
        <v>Third Class</v>
      </c>
      <c r="F127" t="s">
        <v>197</v>
      </c>
      <c r="G127" t="s">
        <v>13</v>
      </c>
      <c r="H127">
        <v>12</v>
      </c>
    </row>
    <row r="128" spans="1:8" x14ac:dyDescent="0.25">
      <c r="A128">
        <v>127</v>
      </c>
      <c r="B128">
        <v>0</v>
      </c>
      <c r="C128" t="str">
        <f>IF(Table134[[#This Row],[Survived]]=1,"Survived","Died")</f>
        <v>Died</v>
      </c>
      <c r="D128">
        <v>3</v>
      </c>
      <c r="E128" t="str">
        <f>IF(Table134[[#This Row],[Pclass]]=1,"First Class",IF(Table134[[#This Row],[Pclass]]=2,"Second Class","Third Class"))</f>
        <v>Third Class</v>
      </c>
      <c r="F128" t="s">
        <v>198</v>
      </c>
      <c r="G128" t="s">
        <v>13</v>
      </c>
    </row>
    <row r="129" spans="1:8" x14ac:dyDescent="0.25">
      <c r="A129">
        <v>128</v>
      </c>
      <c r="B129">
        <v>1</v>
      </c>
      <c r="C129" t="str">
        <f>IF(Table134[[#This Row],[Survived]]=1,"Survived","Died")</f>
        <v>Survived</v>
      </c>
      <c r="D129">
        <v>3</v>
      </c>
      <c r="E129" t="str">
        <f>IF(Table134[[#This Row],[Pclass]]=1,"First Class",IF(Table134[[#This Row],[Pclass]]=2,"Second Class","Third Class"))</f>
        <v>Third Class</v>
      </c>
      <c r="F129" t="s">
        <v>199</v>
      </c>
      <c r="G129" t="s">
        <v>13</v>
      </c>
      <c r="H129">
        <v>24</v>
      </c>
    </row>
    <row r="130" spans="1:8" x14ac:dyDescent="0.25">
      <c r="A130">
        <v>129</v>
      </c>
      <c r="B130">
        <v>1</v>
      </c>
      <c r="C130" t="str">
        <f>IF(Table134[[#This Row],[Survived]]=1,"Survived","Died")</f>
        <v>Survived</v>
      </c>
      <c r="D130">
        <v>3</v>
      </c>
      <c r="E130" t="str">
        <f>IF(Table134[[#This Row],[Pclass]]=1,"First Class",IF(Table134[[#This Row],[Pclass]]=2,"Second Class","Third Class"))</f>
        <v>Third Class</v>
      </c>
      <c r="F130" t="s">
        <v>201</v>
      </c>
      <c r="G130" t="s">
        <v>17</v>
      </c>
    </row>
    <row r="131" spans="1:8" x14ac:dyDescent="0.25">
      <c r="A131">
        <v>130</v>
      </c>
      <c r="B131">
        <v>0</v>
      </c>
      <c r="C131" t="str">
        <f>IF(Table134[[#This Row],[Survived]]=1,"Survived","Died")</f>
        <v>Died</v>
      </c>
      <c r="D131">
        <v>3</v>
      </c>
      <c r="E131" t="str">
        <f>IF(Table134[[#This Row],[Pclass]]=1,"First Class",IF(Table134[[#This Row],[Pclass]]=2,"Second Class","Third Class"))</f>
        <v>Third Class</v>
      </c>
      <c r="F131" t="s">
        <v>203</v>
      </c>
      <c r="G131" t="s">
        <v>13</v>
      </c>
      <c r="H131">
        <v>45</v>
      </c>
    </row>
    <row r="132" spans="1:8" x14ac:dyDescent="0.25">
      <c r="A132">
        <v>131</v>
      </c>
      <c r="B132">
        <v>0</v>
      </c>
      <c r="C132" t="str">
        <f>IF(Table134[[#This Row],[Survived]]=1,"Survived","Died")</f>
        <v>Died</v>
      </c>
      <c r="D132">
        <v>3</v>
      </c>
      <c r="E132" t="str">
        <f>IF(Table134[[#This Row],[Pclass]]=1,"First Class",IF(Table134[[#This Row],[Pclass]]=2,"Second Class","Third Class"))</f>
        <v>Third Class</v>
      </c>
      <c r="F132" t="s">
        <v>204</v>
      </c>
      <c r="G132" t="s">
        <v>13</v>
      </c>
      <c r="H132">
        <v>33</v>
      </c>
    </row>
    <row r="133" spans="1:8" x14ac:dyDescent="0.25">
      <c r="A133">
        <v>132</v>
      </c>
      <c r="B133">
        <v>0</v>
      </c>
      <c r="C133" t="str">
        <f>IF(Table134[[#This Row],[Survived]]=1,"Survived","Died")</f>
        <v>Died</v>
      </c>
      <c r="D133">
        <v>3</v>
      </c>
      <c r="E133" t="str">
        <f>IF(Table134[[#This Row],[Pclass]]=1,"First Class",IF(Table134[[#This Row],[Pclass]]=2,"Second Class","Third Class"))</f>
        <v>Third Class</v>
      </c>
      <c r="F133" t="s">
        <v>205</v>
      </c>
      <c r="G133" t="s">
        <v>13</v>
      </c>
      <c r="H133">
        <v>20</v>
      </c>
    </row>
    <row r="134" spans="1:8" x14ac:dyDescent="0.25">
      <c r="A134">
        <v>133</v>
      </c>
      <c r="B134">
        <v>0</v>
      </c>
      <c r="C134" t="str">
        <f>IF(Table134[[#This Row],[Survived]]=1,"Survived","Died")</f>
        <v>Died</v>
      </c>
      <c r="D134">
        <v>3</v>
      </c>
      <c r="E134" t="str">
        <f>IF(Table134[[#This Row],[Pclass]]=1,"First Class",IF(Table134[[#This Row],[Pclass]]=2,"Second Class","Third Class"))</f>
        <v>Third Class</v>
      </c>
      <c r="F134" t="s">
        <v>207</v>
      </c>
      <c r="G134" t="s">
        <v>17</v>
      </c>
      <c r="H134">
        <v>47</v>
      </c>
    </row>
    <row r="135" spans="1:8" x14ac:dyDescent="0.25">
      <c r="A135">
        <v>134</v>
      </c>
      <c r="B135">
        <v>1</v>
      </c>
      <c r="C135" t="str">
        <f>IF(Table134[[#This Row],[Survived]]=1,"Survived","Died")</f>
        <v>Survived</v>
      </c>
      <c r="D135">
        <v>2</v>
      </c>
      <c r="E135" t="str">
        <f>IF(Table134[[#This Row],[Pclass]]=1,"First Class",IF(Table134[[#This Row],[Pclass]]=2,"Second Class","Third Class"))</f>
        <v>Second Class</v>
      </c>
      <c r="F135" t="s">
        <v>209</v>
      </c>
      <c r="G135" t="s">
        <v>17</v>
      </c>
      <c r="H135">
        <v>29</v>
      </c>
    </row>
    <row r="136" spans="1:8" x14ac:dyDescent="0.25">
      <c r="A136">
        <v>135</v>
      </c>
      <c r="B136">
        <v>0</v>
      </c>
      <c r="C136" t="str">
        <f>IF(Table134[[#This Row],[Survived]]=1,"Survived","Died")</f>
        <v>Died</v>
      </c>
      <c r="D136">
        <v>2</v>
      </c>
      <c r="E136" t="str">
        <f>IF(Table134[[#This Row],[Pclass]]=1,"First Class",IF(Table134[[#This Row],[Pclass]]=2,"Second Class","Third Class"))</f>
        <v>Second Class</v>
      </c>
      <c r="F136" t="s">
        <v>210</v>
      </c>
      <c r="G136" t="s">
        <v>13</v>
      </c>
      <c r="H136">
        <v>25</v>
      </c>
    </row>
    <row r="137" spans="1:8" x14ac:dyDescent="0.25">
      <c r="A137">
        <v>136</v>
      </c>
      <c r="B137">
        <v>0</v>
      </c>
      <c r="C137" t="str">
        <f>IF(Table134[[#This Row],[Survived]]=1,"Survived","Died")</f>
        <v>Died</v>
      </c>
      <c r="D137">
        <v>2</v>
      </c>
      <c r="E137" t="str">
        <f>IF(Table134[[#This Row],[Pclass]]=1,"First Class",IF(Table134[[#This Row],[Pclass]]=2,"Second Class","Third Class"))</f>
        <v>Second Class</v>
      </c>
      <c r="F137" t="s">
        <v>212</v>
      </c>
      <c r="G137" t="s">
        <v>13</v>
      </c>
      <c r="H137">
        <v>23</v>
      </c>
    </row>
    <row r="138" spans="1:8" x14ac:dyDescent="0.25">
      <c r="A138">
        <v>137</v>
      </c>
      <c r="B138">
        <v>1</v>
      </c>
      <c r="C138" t="str">
        <f>IF(Table134[[#This Row],[Survived]]=1,"Survived","Died")</f>
        <v>Survived</v>
      </c>
      <c r="D138">
        <v>1</v>
      </c>
      <c r="E138" t="str">
        <f>IF(Table134[[#This Row],[Pclass]]=1,"First Class",IF(Table134[[#This Row],[Pclass]]=2,"Second Class","Third Class"))</f>
        <v>First Class</v>
      </c>
      <c r="F138" t="s">
        <v>214</v>
      </c>
      <c r="G138" t="s">
        <v>17</v>
      </c>
      <c r="H138">
        <v>19</v>
      </c>
    </row>
    <row r="139" spans="1:8" x14ac:dyDescent="0.25">
      <c r="A139">
        <v>138</v>
      </c>
      <c r="B139">
        <v>0</v>
      </c>
      <c r="C139" t="str">
        <f>IF(Table134[[#This Row],[Survived]]=1,"Survived","Died")</f>
        <v>Died</v>
      </c>
      <c r="D139">
        <v>1</v>
      </c>
      <c r="E139" t="str">
        <f>IF(Table134[[#This Row],[Pclass]]=1,"First Class",IF(Table134[[#This Row],[Pclass]]=2,"Second Class","Third Class"))</f>
        <v>First Class</v>
      </c>
      <c r="F139" t="s">
        <v>216</v>
      </c>
      <c r="G139" t="s">
        <v>13</v>
      </c>
      <c r="H139">
        <v>37</v>
      </c>
    </row>
    <row r="140" spans="1:8" x14ac:dyDescent="0.25">
      <c r="A140">
        <v>139</v>
      </c>
      <c r="B140">
        <v>0</v>
      </c>
      <c r="C140" t="str">
        <f>IF(Table134[[#This Row],[Survived]]=1,"Survived","Died")</f>
        <v>Died</v>
      </c>
      <c r="D140">
        <v>3</v>
      </c>
      <c r="E140" t="str">
        <f>IF(Table134[[#This Row],[Pclass]]=1,"First Class",IF(Table134[[#This Row],[Pclass]]=2,"Second Class","Third Class"))</f>
        <v>Third Class</v>
      </c>
      <c r="F140" t="s">
        <v>217</v>
      </c>
      <c r="G140" t="s">
        <v>13</v>
      </c>
      <c r="H140">
        <v>16</v>
      </c>
    </row>
    <row r="141" spans="1:8" x14ac:dyDescent="0.25">
      <c r="A141">
        <v>140</v>
      </c>
      <c r="B141">
        <v>0</v>
      </c>
      <c r="C141" t="str">
        <f>IF(Table134[[#This Row],[Survived]]=1,"Survived","Died")</f>
        <v>Died</v>
      </c>
      <c r="D141">
        <v>1</v>
      </c>
      <c r="E141" t="str">
        <f>IF(Table134[[#This Row],[Pclass]]=1,"First Class",IF(Table134[[#This Row],[Pclass]]=2,"Second Class","Third Class"))</f>
        <v>First Class</v>
      </c>
      <c r="F141" t="s">
        <v>218</v>
      </c>
      <c r="G141" t="s">
        <v>13</v>
      </c>
      <c r="H141">
        <v>24</v>
      </c>
    </row>
    <row r="142" spans="1:8" x14ac:dyDescent="0.25">
      <c r="A142">
        <v>141</v>
      </c>
      <c r="B142">
        <v>0</v>
      </c>
      <c r="C142" t="str">
        <f>IF(Table134[[#This Row],[Survived]]=1,"Survived","Died")</f>
        <v>Died</v>
      </c>
      <c r="D142">
        <v>3</v>
      </c>
      <c r="E142" t="str">
        <f>IF(Table134[[#This Row],[Pclass]]=1,"First Class",IF(Table134[[#This Row],[Pclass]]=2,"Second Class","Third Class"))</f>
        <v>Third Class</v>
      </c>
      <c r="F142" t="s">
        <v>221</v>
      </c>
      <c r="G142" t="s">
        <v>17</v>
      </c>
    </row>
    <row r="143" spans="1:8" x14ac:dyDescent="0.25">
      <c r="A143">
        <v>142</v>
      </c>
      <c r="B143">
        <v>1</v>
      </c>
      <c r="C143" t="str">
        <f>IF(Table134[[#This Row],[Survived]]=1,"Survived","Died")</f>
        <v>Survived</v>
      </c>
      <c r="D143">
        <v>3</v>
      </c>
      <c r="E143" t="str">
        <f>IF(Table134[[#This Row],[Pclass]]=1,"First Class",IF(Table134[[#This Row],[Pclass]]=2,"Second Class","Third Class"))</f>
        <v>Third Class</v>
      </c>
      <c r="F143" t="s">
        <v>222</v>
      </c>
      <c r="G143" t="s">
        <v>17</v>
      </c>
      <c r="H143">
        <v>22</v>
      </c>
    </row>
    <row r="144" spans="1:8" x14ac:dyDescent="0.25">
      <c r="A144">
        <v>143</v>
      </c>
      <c r="B144">
        <v>1</v>
      </c>
      <c r="C144" t="str">
        <f>IF(Table134[[#This Row],[Survived]]=1,"Survived","Died")</f>
        <v>Survived</v>
      </c>
      <c r="D144">
        <v>3</v>
      </c>
      <c r="E144" t="str">
        <f>IF(Table134[[#This Row],[Pclass]]=1,"First Class",IF(Table134[[#This Row],[Pclass]]=2,"Second Class","Third Class"))</f>
        <v>Third Class</v>
      </c>
      <c r="F144" t="s">
        <v>223</v>
      </c>
      <c r="G144" t="s">
        <v>17</v>
      </c>
      <c r="H144">
        <v>24</v>
      </c>
    </row>
    <row r="145" spans="1:8" x14ac:dyDescent="0.25">
      <c r="A145">
        <v>144</v>
      </c>
      <c r="B145">
        <v>0</v>
      </c>
      <c r="C145" t="str">
        <f>IF(Table134[[#This Row],[Survived]]=1,"Survived","Died")</f>
        <v>Died</v>
      </c>
      <c r="D145">
        <v>3</v>
      </c>
      <c r="E145" t="str">
        <f>IF(Table134[[#This Row],[Pclass]]=1,"First Class",IF(Table134[[#This Row],[Pclass]]=2,"Second Class","Third Class"))</f>
        <v>Third Class</v>
      </c>
      <c r="F145" t="s">
        <v>225</v>
      </c>
      <c r="G145" t="s">
        <v>13</v>
      </c>
      <c r="H145">
        <v>19</v>
      </c>
    </row>
    <row r="146" spans="1:8" x14ac:dyDescent="0.25">
      <c r="A146">
        <v>145</v>
      </c>
      <c r="B146">
        <v>0</v>
      </c>
      <c r="C146" t="str">
        <f>IF(Table134[[#This Row],[Survived]]=1,"Survived","Died")</f>
        <v>Died</v>
      </c>
      <c r="D146">
        <v>2</v>
      </c>
      <c r="E146" t="str">
        <f>IF(Table134[[#This Row],[Pclass]]=1,"First Class",IF(Table134[[#This Row],[Pclass]]=2,"Second Class","Third Class"))</f>
        <v>Second Class</v>
      </c>
      <c r="F146" t="s">
        <v>226</v>
      </c>
      <c r="G146" t="s">
        <v>13</v>
      </c>
      <c r="H146">
        <v>18</v>
      </c>
    </row>
    <row r="147" spans="1:8" x14ac:dyDescent="0.25">
      <c r="A147">
        <v>146</v>
      </c>
      <c r="B147">
        <v>0</v>
      </c>
      <c r="C147" t="str">
        <f>IF(Table134[[#This Row],[Survived]]=1,"Survived","Died")</f>
        <v>Died</v>
      </c>
      <c r="D147">
        <v>2</v>
      </c>
      <c r="E147" t="str">
        <f>IF(Table134[[#This Row],[Pclass]]=1,"First Class",IF(Table134[[#This Row],[Pclass]]=2,"Second Class","Third Class"))</f>
        <v>Second Class</v>
      </c>
      <c r="F147" t="s">
        <v>227</v>
      </c>
      <c r="G147" t="s">
        <v>13</v>
      </c>
      <c r="H147">
        <v>19</v>
      </c>
    </row>
    <row r="148" spans="1:8" x14ac:dyDescent="0.25">
      <c r="A148">
        <v>147</v>
      </c>
      <c r="B148">
        <v>1</v>
      </c>
      <c r="C148" t="str">
        <f>IF(Table134[[#This Row],[Survived]]=1,"Survived","Died")</f>
        <v>Survived</v>
      </c>
      <c r="D148">
        <v>3</v>
      </c>
      <c r="E148" t="str">
        <f>IF(Table134[[#This Row],[Pclass]]=1,"First Class",IF(Table134[[#This Row],[Pclass]]=2,"Second Class","Third Class"))</f>
        <v>Third Class</v>
      </c>
      <c r="F148" t="s">
        <v>229</v>
      </c>
      <c r="G148" t="s">
        <v>13</v>
      </c>
      <c r="H148">
        <v>27</v>
      </c>
    </row>
    <row r="149" spans="1:8" x14ac:dyDescent="0.25">
      <c r="A149">
        <v>148</v>
      </c>
      <c r="B149">
        <v>0</v>
      </c>
      <c r="C149" t="str">
        <f>IF(Table134[[#This Row],[Survived]]=1,"Survived","Died")</f>
        <v>Died</v>
      </c>
      <c r="D149">
        <v>3</v>
      </c>
      <c r="E149" t="str">
        <f>IF(Table134[[#This Row],[Pclass]]=1,"First Class",IF(Table134[[#This Row],[Pclass]]=2,"Second Class","Third Class"))</f>
        <v>Third Class</v>
      </c>
      <c r="F149" t="s">
        <v>230</v>
      </c>
      <c r="G149" t="s">
        <v>17</v>
      </c>
      <c r="H149">
        <v>9</v>
      </c>
    </row>
    <row r="150" spans="1:8" x14ac:dyDescent="0.25">
      <c r="A150">
        <v>149</v>
      </c>
      <c r="B150">
        <v>0</v>
      </c>
      <c r="C150" t="str">
        <f>IF(Table134[[#This Row],[Survived]]=1,"Survived","Died")</f>
        <v>Died</v>
      </c>
      <c r="D150">
        <v>2</v>
      </c>
      <c r="E150" t="str">
        <f>IF(Table134[[#This Row],[Pclass]]=1,"First Class",IF(Table134[[#This Row],[Pclass]]=2,"Second Class","Third Class"))</f>
        <v>Second Class</v>
      </c>
      <c r="F150" t="s">
        <v>231</v>
      </c>
      <c r="G150" t="s">
        <v>13</v>
      </c>
      <c r="H150">
        <v>36.5</v>
      </c>
    </row>
    <row r="151" spans="1:8" x14ac:dyDescent="0.25">
      <c r="A151">
        <v>150</v>
      </c>
      <c r="B151">
        <v>0</v>
      </c>
      <c r="C151" t="str">
        <f>IF(Table134[[#This Row],[Survived]]=1,"Survived","Died")</f>
        <v>Died</v>
      </c>
      <c r="D151">
        <v>2</v>
      </c>
      <c r="E151" t="str">
        <f>IF(Table134[[#This Row],[Pclass]]=1,"First Class",IF(Table134[[#This Row],[Pclass]]=2,"Second Class","Third Class"))</f>
        <v>Second Class</v>
      </c>
      <c r="F151" t="s">
        <v>233</v>
      </c>
      <c r="G151" t="s">
        <v>13</v>
      </c>
      <c r="H151">
        <v>42</v>
      </c>
    </row>
    <row r="152" spans="1:8" x14ac:dyDescent="0.25">
      <c r="A152">
        <v>151</v>
      </c>
      <c r="B152">
        <v>0</v>
      </c>
      <c r="C152" t="str">
        <f>IF(Table134[[#This Row],[Survived]]=1,"Survived","Died")</f>
        <v>Died</v>
      </c>
      <c r="D152">
        <v>2</v>
      </c>
      <c r="E152" t="str">
        <f>IF(Table134[[#This Row],[Pclass]]=1,"First Class",IF(Table134[[#This Row],[Pclass]]=2,"Second Class","Third Class"))</f>
        <v>Second Class</v>
      </c>
      <c r="F152" t="s">
        <v>234</v>
      </c>
      <c r="G152" t="s">
        <v>13</v>
      </c>
      <c r="H152">
        <v>51</v>
      </c>
    </row>
    <row r="153" spans="1:8" x14ac:dyDescent="0.25">
      <c r="A153">
        <v>152</v>
      </c>
      <c r="B153">
        <v>1</v>
      </c>
      <c r="C153" t="str">
        <f>IF(Table134[[#This Row],[Survived]]=1,"Survived","Died")</f>
        <v>Survived</v>
      </c>
      <c r="D153">
        <v>1</v>
      </c>
      <c r="E153" t="str">
        <f>IF(Table134[[#This Row],[Pclass]]=1,"First Class",IF(Table134[[#This Row],[Pclass]]=2,"Second Class","Third Class"))</f>
        <v>First Class</v>
      </c>
      <c r="F153" t="s">
        <v>236</v>
      </c>
      <c r="G153" t="s">
        <v>17</v>
      </c>
      <c r="H153">
        <v>22</v>
      </c>
    </row>
    <row r="154" spans="1:8" x14ac:dyDescent="0.25">
      <c r="A154">
        <v>153</v>
      </c>
      <c r="B154">
        <v>0</v>
      </c>
      <c r="C154" t="str">
        <f>IF(Table134[[#This Row],[Survived]]=1,"Survived","Died")</f>
        <v>Died</v>
      </c>
      <c r="D154">
        <v>3</v>
      </c>
      <c r="E154" t="str">
        <f>IF(Table134[[#This Row],[Pclass]]=1,"First Class",IF(Table134[[#This Row],[Pclass]]=2,"Second Class","Third Class"))</f>
        <v>Third Class</v>
      </c>
      <c r="F154" t="s">
        <v>238</v>
      </c>
      <c r="G154" t="s">
        <v>13</v>
      </c>
      <c r="H154">
        <v>55.5</v>
      </c>
    </row>
    <row r="155" spans="1:8" x14ac:dyDescent="0.25">
      <c r="A155">
        <v>154</v>
      </c>
      <c r="B155">
        <v>0</v>
      </c>
      <c r="C155" t="str">
        <f>IF(Table134[[#This Row],[Survived]]=1,"Survived","Died")</f>
        <v>Died</v>
      </c>
      <c r="D155">
        <v>3</v>
      </c>
      <c r="E155" t="str">
        <f>IF(Table134[[#This Row],[Pclass]]=1,"First Class",IF(Table134[[#This Row],[Pclass]]=2,"Second Class","Third Class"))</f>
        <v>Third Class</v>
      </c>
      <c r="F155" t="s">
        <v>240</v>
      </c>
      <c r="G155" t="s">
        <v>13</v>
      </c>
      <c r="H155">
        <v>40.5</v>
      </c>
    </row>
    <row r="156" spans="1:8" x14ac:dyDescent="0.25">
      <c r="A156">
        <v>155</v>
      </c>
      <c r="B156">
        <v>0</v>
      </c>
      <c r="C156" t="str">
        <f>IF(Table134[[#This Row],[Survived]]=1,"Survived","Died")</f>
        <v>Died</v>
      </c>
      <c r="D156">
        <v>3</v>
      </c>
      <c r="E156" t="str">
        <f>IF(Table134[[#This Row],[Pclass]]=1,"First Class",IF(Table134[[#This Row],[Pclass]]=2,"Second Class","Third Class"))</f>
        <v>Third Class</v>
      </c>
      <c r="F156" t="s">
        <v>242</v>
      </c>
      <c r="G156" t="s">
        <v>13</v>
      </c>
    </row>
    <row r="157" spans="1:8" x14ac:dyDescent="0.25">
      <c r="A157">
        <v>156</v>
      </c>
      <c r="B157">
        <v>0</v>
      </c>
      <c r="C157" t="str">
        <f>IF(Table134[[#This Row],[Survived]]=1,"Survived","Died")</f>
        <v>Died</v>
      </c>
      <c r="D157">
        <v>1</v>
      </c>
      <c r="E157" t="str">
        <f>IF(Table134[[#This Row],[Pclass]]=1,"First Class",IF(Table134[[#This Row],[Pclass]]=2,"Second Class","Third Class"))</f>
        <v>First Class</v>
      </c>
      <c r="F157" t="s">
        <v>244</v>
      </c>
      <c r="G157" t="s">
        <v>13</v>
      </c>
      <c r="H157">
        <v>51</v>
      </c>
    </row>
    <row r="158" spans="1:8" x14ac:dyDescent="0.25">
      <c r="A158">
        <v>157</v>
      </c>
      <c r="B158">
        <v>1</v>
      </c>
      <c r="C158" t="str">
        <f>IF(Table134[[#This Row],[Survived]]=1,"Survived","Died")</f>
        <v>Survived</v>
      </c>
      <c r="D158">
        <v>3</v>
      </c>
      <c r="E158" t="str">
        <f>IF(Table134[[#This Row],[Pclass]]=1,"First Class",IF(Table134[[#This Row],[Pclass]]=2,"Second Class","Third Class"))</f>
        <v>Third Class</v>
      </c>
      <c r="F158" t="s">
        <v>246</v>
      </c>
      <c r="G158" t="s">
        <v>17</v>
      </c>
      <c r="H158">
        <v>16</v>
      </c>
    </row>
    <row r="159" spans="1:8" x14ac:dyDescent="0.25">
      <c r="A159">
        <v>158</v>
      </c>
      <c r="B159">
        <v>0</v>
      </c>
      <c r="C159" t="str">
        <f>IF(Table134[[#This Row],[Survived]]=1,"Survived","Died")</f>
        <v>Died</v>
      </c>
      <c r="D159">
        <v>3</v>
      </c>
      <c r="E159" t="str">
        <f>IF(Table134[[#This Row],[Pclass]]=1,"First Class",IF(Table134[[#This Row],[Pclass]]=2,"Second Class","Third Class"))</f>
        <v>Third Class</v>
      </c>
      <c r="F159" t="s">
        <v>247</v>
      </c>
      <c r="G159" t="s">
        <v>13</v>
      </c>
      <c r="H159">
        <v>30</v>
      </c>
    </row>
    <row r="160" spans="1:8" x14ac:dyDescent="0.25">
      <c r="A160">
        <v>159</v>
      </c>
      <c r="B160">
        <v>0</v>
      </c>
      <c r="C160" t="str">
        <f>IF(Table134[[#This Row],[Survived]]=1,"Survived","Died")</f>
        <v>Died</v>
      </c>
      <c r="D160">
        <v>3</v>
      </c>
      <c r="E160" t="str">
        <f>IF(Table134[[#This Row],[Pclass]]=1,"First Class",IF(Table134[[#This Row],[Pclass]]=2,"Second Class","Third Class"))</f>
        <v>Third Class</v>
      </c>
      <c r="F160" t="s">
        <v>249</v>
      </c>
      <c r="G160" t="s">
        <v>13</v>
      </c>
    </row>
    <row r="161" spans="1:8" x14ac:dyDescent="0.25">
      <c r="A161">
        <v>160</v>
      </c>
      <c r="B161">
        <v>0</v>
      </c>
      <c r="C161" t="str">
        <f>IF(Table134[[#This Row],[Survived]]=1,"Survived","Died")</f>
        <v>Died</v>
      </c>
      <c r="D161">
        <v>3</v>
      </c>
      <c r="E161" t="str">
        <f>IF(Table134[[#This Row],[Pclass]]=1,"First Class",IF(Table134[[#This Row],[Pclass]]=2,"Second Class","Third Class"))</f>
        <v>Third Class</v>
      </c>
      <c r="F161" t="s">
        <v>250</v>
      </c>
      <c r="G161" t="s">
        <v>13</v>
      </c>
    </row>
    <row r="162" spans="1:8" x14ac:dyDescent="0.25">
      <c r="A162">
        <v>161</v>
      </c>
      <c r="B162">
        <v>0</v>
      </c>
      <c r="C162" t="str">
        <f>IF(Table134[[#This Row],[Survived]]=1,"Survived","Died")</f>
        <v>Died</v>
      </c>
      <c r="D162">
        <v>3</v>
      </c>
      <c r="E162" t="str">
        <f>IF(Table134[[#This Row],[Pclass]]=1,"First Class",IF(Table134[[#This Row],[Pclass]]=2,"Second Class","Third Class"))</f>
        <v>Third Class</v>
      </c>
      <c r="F162" t="s">
        <v>252</v>
      </c>
      <c r="G162" t="s">
        <v>13</v>
      </c>
      <c r="H162">
        <v>44</v>
      </c>
    </row>
    <row r="163" spans="1:8" x14ac:dyDescent="0.25">
      <c r="A163">
        <v>162</v>
      </c>
      <c r="B163">
        <v>1</v>
      </c>
      <c r="C163" t="str">
        <f>IF(Table134[[#This Row],[Survived]]=1,"Survived","Died")</f>
        <v>Survived</v>
      </c>
      <c r="D163">
        <v>2</v>
      </c>
      <c r="E163" t="str">
        <f>IF(Table134[[#This Row],[Pclass]]=1,"First Class",IF(Table134[[#This Row],[Pclass]]=2,"Second Class","Third Class"))</f>
        <v>Second Class</v>
      </c>
      <c r="F163" t="s">
        <v>253</v>
      </c>
      <c r="G163" t="s">
        <v>17</v>
      </c>
      <c r="H163">
        <v>40</v>
      </c>
    </row>
    <row r="164" spans="1:8" x14ac:dyDescent="0.25">
      <c r="A164">
        <v>163</v>
      </c>
      <c r="B164">
        <v>0</v>
      </c>
      <c r="C164" t="str">
        <f>IF(Table134[[#This Row],[Survived]]=1,"Survived","Died")</f>
        <v>Died</v>
      </c>
      <c r="D164">
        <v>3</v>
      </c>
      <c r="E164" t="str">
        <f>IF(Table134[[#This Row],[Pclass]]=1,"First Class",IF(Table134[[#This Row],[Pclass]]=2,"Second Class","Third Class"))</f>
        <v>Third Class</v>
      </c>
      <c r="F164" t="s">
        <v>255</v>
      </c>
      <c r="G164" t="s">
        <v>13</v>
      </c>
      <c r="H164">
        <v>26</v>
      </c>
    </row>
    <row r="165" spans="1:8" x14ac:dyDescent="0.25">
      <c r="A165">
        <v>164</v>
      </c>
      <c r="B165">
        <v>0</v>
      </c>
      <c r="C165" t="str">
        <f>IF(Table134[[#This Row],[Survived]]=1,"Survived","Died")</f>
        <v>Died</v>
      </c>
      <c r="D165">
        <v>3</v>
      </c>
      <c r="E165" t="str">
        <f>IF(Table134[[#This Row],[Pclass]]=1,"First Class",IF(Table134[[#This Row],[Pclass]]=2,"Second Class","Third Class"))</f>
        <v>Third Class</v>
      </c>
      <c r="F165" t="s">
        <v>256</v>
      </c>
      <c r="G165" t="s">
        <v>13</v>
      </c>
      <c r="H165">
        <v>17</v>
      </c>
    </row>
    <row r="166" spans="1:8" x14ac:dyDescent="0.25">
      <c r="A166">
        <v>165</v>
      </c>
      <c r="B166">
        <v>0</v>
      </c>
      <c r="C166" t="str">
        <f>IF(Table134[[#This Row],[Survived]]=1,"Survived","Died")</f>
        <v>Died</v>
      </c>
      <c r="D166">
        <v>3</v>
      </c>
      <c r="E166" t="str">
        <f>IF(Table134[[#This Row],[Pclass]]=1,"First Class",IF(Table134[[#This Row],[Pclass]]=2,"Second Class","Third Class"))</f>
        <v>Third Class</v>
      </c>
      <c r="F166" t="s">
        <v>257</v>
      </c>
      <c r="G166" t="s">
        <v>13</v>
      </c>
      <c r="H166">
        <v>1</v>
      </c>
    </row>
    <row r="167" spans="1:8" x14ac:dyDescent="0.25">
      <c r="A167">
        <v>166</v>
      </c>
      <c r="B167">
        <v>1</v>
      </c>
      <c r="C167" t="str">
        <f>IF(Table134[[#This Row],[Survived]]=1,"Survived","Died")</f>
        <v>Survived</v>
      </c>
      <c r="D167">
        <v>3</v>
      </c>
      <c r="E167" t="str">
        <f>IF(Table134[[#This Row],[Pclass]]=1,"First Class",IF(Table134[[#This Row],[Pclass]]=2,"Second Class","Third Class"))</f>
        <v>Third Class</v>
      </c>
      <c r="F167" t="s">
        <v>258</v>
      </c>
      <c r="G167" t="s">
        <v>13</v>
      </c>
      <c r="H167">
        <v>9</v>
      </c>
    </row>
    <row r="168" spans="1:8" x14ac:dyDescent="0.25">
      <c r="A168">
        <v>167</v>
      </c>
      <c r="B168">
        <v>1</v>
      </c>
      <c r="C168" t="str">
        <f>IF(Table134[[#This Row],[Survived]]=1,"Survived","Died")</f>
        <v>Survived</v>
      </c>
      <c r="D168">
        <v>1</v>
      </c>
      <c r="E168" t="str">
        <f>IF(Table134[[#This Row],[Pclass]]=1,"First Class",IF(Table134[[#This Row],[Pclass]]=2,"Second Class","Third Class"))</f>
        <v>First Class</v>
      </c>
      <c r="F168" t="s">
        <v>259</v>
      </c>
      <c r="G168" t="s">
        <v>17</v>
      </c>
    </row>
    <row r="169" spans="1:8" x14ac:dyDescent="0.25">
      <c r="A169">
        <v>168</v>
      </c>
      <c r="B169">
        <v>0</v>
      </c>
      <c r="C169" t="str">
        <f>IF(Table134[[#This Row],[Survived]]=1,"Survived","Died")</f>
        <v>Died</v>
      </c>
      <c r="D169">
        <v>3</v>
      </c>
      <c r="E169" t="str">
        <f>IF(Table134[[#This Row],[Pclass]]=1,"First Class",IF(Table134[[#This Row],[Pclass]]=2,"Second Class","Third Class"))</f>
        <v>Third Class</v>
      </c>
      <c r="F169" t="s">
        <v>261</v>
      </c>
      <c r="G169" t="s">
        <v>17</v>
      </c>
      <c r="H169">
        <v>45</v>
      </c>
    </row>
    <row r="170" spans="1:8" x14ac:dyDescent="0.25">
      <c r="A170">
        <v>169</v>
      </c>
      <c r="B170">
        <v>0</v>
      </c>
      <c r="C170" t="str">
        <f>IF(Table134[[#This Row],[Survived]]=1,"Survived","Died")</f>
        <v>Died</v>
      </c>
      <c r="D170">
        <v>1</v>
      </c>
      <c r="E170" t="str">
        <f>IF(Table134[[#This Row],[Pclass]]=1,"First Class",IF(Table134[[#This Row],[Pclass]]=2,"Second Class","Third Class"))</f>
        <v>First Class</v>
      </c>
      <c r="F170" t="s">
        <v>262</v>
      </c>
      <c r="G170" t="s">
        <v>13</v>
      </c>
    </row>
    <row r="171" spans="1:8" x14ac:dyDescent="0.25">
      <c r="A171">
        <v>170</v>
      </c>
      <c r="B171">
        <v>0</v>
      </c>
      <c r="C171" t="str">
        <f>IF(Table134[[#This Row],[Survived]]=1,"Survived","Died")</f>
        <v>Died</v>
      </c>
      <c r="D171">
        <v>3</v>
      </c>
      <c r="E171" t="str">
        <f>IF(Table134[[#This Row],[Pclass]]=1,"First Class",IF(Table134[[#This Row],[Pclass]]=2,"Second Class","Third Class"))</f>
        <v>Third Class</v>
      </c>
      <c r="F171" t="s">
        <v>264</v>
      </c>
      <c r="G171" t="s">
        <v>13</v>
      </c>
      <c r="H171">
        <v>28</v>
      </c>
    </row>
    <row r="172" spans="1:8" x14ac:dyDescent="0.25">
      <c r="A172">
        <v>171</v>
      </c>
      <c r="B172">
        <v>0</v>
      </c>
      <c r="C172" t="str">
        <f>IF(Table134[[#This Row],[Survived]]=1,"Survived","Died")</f>
        <v>Died</v>
      </c>
      <c r="D172">
        <v>1</v>
      </c>
      <c r="E172" t="str">
        <f>IF(Table134[[#This Row],[Pclass]]=1,"First Class",IF(Table134[[#This Row],[Pclass]]=2,"Second Class","Third Class"))</f>
        <v>First Class</v>
      </c>
      <c r="F172" t="s">
        <v>265</v>
      </c>
      <c r="G172" t="s">
        <v>13</v>
      </c>
      <c r="H172">
        <v>61</v>
      </c>
    </row>
    <row r="173" spans="1:8" x14ac:dyDescent="0.25">
      <c r="A173">
        <v>172</v>
      </c>
      <c r="B173">
        <v>0</v>
      </c>
      <c r="C173" t="str">
        <f>IF(Table134[[#This Row],[Survived]]=1,"Survived","Died")</f>
        <v>Died</v>
      </c>
      <c r="D173">
        <v>3</v>
      </c>
      <c r="E173" t="str">
        <f>IF(Table134[[#This Row],[Pclass]]=1,"First Class",IF(Table134[[#This Row],[Pclass]]=2,"Second Class","Third Class"))</f>
        <v>Third Class</v>
      </c>
      <c r="F173" t="s">
        <v>267</v>
      </c>
      <c r="G173" t="s">
        <v>13</v>
      </c>
      <c r="H173">
        <v>4</v>
      </c>
    </row>
    <row r="174" spans="1:8" x14ac:dyDescent="0.25">
      <c r="A174">
        <v>173</v>
      </c>
      <c r="B174">
        <v>1</v>
      </c>
      <c r="C174" t="str">
        <f>IF(Table134[[#This Row],[Survived]]=1,"Survived","Died")</f>
        <v>Survived</v>
      </c>
      <c r="D174">
        <v>3</v>
      </c>
      <c r="E174" t="str">
        <f>IF(Table134[[#This Row],[Pclass]]=1,"First Class",IF(Table134[[#This Row],[Pclass]]=2,"Second Class","Third Class"))</f>
        <v>Third Class</v>
      </c>
      <c r="F174" t="s">
        <v>268</v>
      </c>
      <c r="G174" t="s">
        <v>17</v>
      </c>
      <c r="H174">
        <v>1</v>
      </c>
    </row>
    <row r="175" spans="1:8" x14ac:dyDescent="0.25">
      <c r="A175">
        <v>174</v>
      </c>
      <c r="B175">
        <v>0</v>
      </c>
      <c r="C175" t="str">
        <f>IF(Table134[[#This Row],[Survived]]=1,"Survived","Died")</f>
        <v>Died</v>
      </c>
      <c r="D175">
        <v>3</v>
      </c>
      <c r="E175" t="str">
        <f>IF(Table134[[#This Row],[Pclass]]=1,"First Class",IF(Table134[[#This Row],[Pclass]]=2,"Second Class","Third Class"))</f>
        <v>Third Class</v>
      </c>
      <c r="F175" t="s">
        <v>269</v>
      </c>
      <c r="G175" t="s">
        <v>13</v>
      </c>
      <c r="H175">
        <v>21</v>
      </c>
    </row>
    <row r="176" spans="1:8" x14ac:dyDescent="0.25">
      <c r="A176">
        <v>175</v>
      </c>
      <c r="B176">
        <v>0</v>
      </c>
      <c r="C176" t="str">
        <f>IF(Table134[[#This Row],[Survived]]=1,"Survived","Died")</f>
        <v>Died</v>
      </c>
      <c r="D176">
        <v>1</v>
      </c>
      <c r="E176" t="str">
        <f>IF(Table134[[#This Row],[Pclass]]=1,"First Class",IF(Table134[[#This Row],[Pclass]]=2,"Second Class","Third Class"))</f>
        <v>First Class</v>
      </c>
      <c r="F176" t="s">
        <v>271</v>
      </c>
      <c r="G176" t="s">
        <v>13</v>
      </c>
      <c r="H176">
        <v>56</v>
      </c>
    </row>
    <row r="177" spans="1:8" x14ac:dyDescent="0.25">
      <c r="A177">
        <v>176</v>
      </c>
      <c r="B177">
        <v>0</v>
      </c>
      <c r="C177" t="str">
        <f>IF(Table134[[#This Row],[Survived]]=1,"Survived","Died")</f>
        <v>Died</v>
      </c>
      <c r="D177">
        <v>3</v>
      </c>
      <c r="E177" t="str">
        <f>IF(Table134[[#This Row],[Pclass]]=1,"First Class",IF(Table134[[#This Row],[Pclass]]=2,"Second Class","Third Class"))</f>
        <v>Third Class</v>
      </c>
      <c r="F177" t="s">
        <v>273</v>
      </c>
      <c r="G177" t="s">
        <v>13</v>
      </c>
      <c r="H177">
        <v>18</v>
      </c>
    </row>
    <row r="178" spans="1:8" x14ac:dyDescent="0.25">
      <c r="A178">
        <v>177</v>
      </c>
      <c r="B178">
        <v>0</v>
      </c>
      <c r="C178" t="str">
        <f>IF(Table134[[#This Row],[Survived]]=1,"Survived","Died")</f>
        <v>Died</v>
      </c>
      <c r="D178">
        <v>3</v>
      </c>
      <c r="E178" t="str">
        <f>IF(Table134[[#This Row],[Pclass]]=1,"First Class",IF(Table134[[#This Row],[Pclass]]=2,"Second Class","Third Class"))</f>
        <v>Third Class</v>
      </c>
      <c r="F178" t="s">
        <v>274</v>
      </c>
      <c r="G178" t="s">
        <v>13</v>
      </c>
    </row>
    <row r="179" spans="1:8" x14ac:dyDescent="0.25">
      <c r="A179">
        <v>178</v>
      </c>
      <c r="B179">
        <v>0</v>
      </c>
      <c r="C179" t="str">
        <f>IF(Table134[[#This Row],[Survived]]=1,"Survived","Died")</f>
        <v>Died</v>
      </c>
      <c r="D179">
        <v>1</v>
      </c>
      <c r="E179" t="str">
        <f>IF(Table134[[#This Row],[Pclass]]=1,"First Class",IF(Table134[[#This Row],[Pclass]]=2,"Second Class","Third Class"))</f>
        <v>First Class</v>
      </c>
      <c r="F179" t="s">
        <v>275</v>
      </c>
      <c r="G179" t="s">
        <v>17</v>
      </c>
      <c r="H179">
        <v>50</v>
      </c>
    </row>
    <row r="180" spans="1:8" x14ac:dyDescent="0.25">
      <c r="A180">
        <v>179</v>
      </c>
      <c r="B180">
        <v>0</v>
      </c>
      <c r="C180" t="str">
        <f>IF(Table134[[#This Row],[Survived]]=1,"Survived","Died")</f>
        <v>Died</v>
      </c>
      <c r="D180">
        <v>2</v>
      </c>
      <c r="E180" t="str">
        <f>IF(Table134[[#This Row],[Pclass]]=1,"First Class",IF(Table134[[#This Row],[Pclass]]=2,"Second Class","Third Class"))</f>
        <v>Second Class</v>
      </c>
      <c r="F180" t="s">
        <v>278</v>
      </c>
      <c r="G180" t="s">
        <v>13</v>
      </c>
      <c r="H180">
        <v>30</v>
      </c>
    </row>
    <row r="181" spans="1:8" x14ac:dyDescent="0.25">
      <c r="A181">
        <v>180</v>
      </c>
      <c r="B181">
        <v>0</v>
      </c>
      <c r="C181" t="str">
        <f>IF(Table134[[#This Row],[Survived]]=1,"Survived","Died")</f>
        <v>Died</v>
      </c>
      <c r="D181">
        <v>3</v>
      </c>
      <c r="E181" t="str">
        <f>IF(Table134[[#This Row],[Pclass]]=1,"First Class",IF(Table134[[#This Row],[Pclass]]=2,"Second Class","Third Class"))</f>
        <v>Third Class</v>
      </c>
      <c r="F181" t="s">
        <v>279</v>
      </c>
      <c r="G181" t="s">
        <v>13</v>
      </c>
      <c r="H181">
        <v>36</v>
      </c>
    </row>
    <row r="182" spans="1:8" x14ac:dyDescent="0.25">
      <c r="A182">
        <v>181</v>
      </c>
      <c r="B182">
        <v>0</v>
      </c>
      <c r="C182" t="str">
        <f>IF(Table134[[#This Row],[Survived]]=1,"Survived","Died")</f>
        <v>Died</v>
      </c>
      <c r="D182">
        <v>3</v>
      </c>
      <c r="E182" t="str">
        <f>IF(Table134[[#This Row],[Pclass]]=1,"First Class",IF(Table134[[#This Row],[Pclass]]=2,"Second Class","Third Class"))</f>
        <v>Third Class</v>
      </c>
      <c r="F182" t="s">
        <v>281</v>
      </c>
      <c r="G182" t="s">
        <v>17</v>
      </c>
    </row>
    <row r="183" spans="1:8" x14ac:dyDescent="0.25">
      <c r="A183">
        <v>182</v>
      </c>
      <c r="B183">
        <v>0</v>
      </c>
      <c r="C183" t="str">
        <f>IF(Table134[[#This Row],[Survived]]=1,"Survived","Died")</f>
        <v>Died</v>
      </c>
      <c r="D183">
        <v>2</v>
      </c>
      <c r="E183" t="str">
        <f>IF(Table134[[#This Row],[Pclass]]=1,"First Class",IF(Table134[[#This Row],[Pclass]]=2,"Second Class","Third Class"))</f>
        <v>Second Class</v>
      </c>
      <c r="F183" t="s">
        <v>282</v>
      </c>
      <c r="G183" t="s">
        <v>13</v>
      </c>
    </row>
    <row r="184" spans="1:8" x14ac:dyDescent="0.25">
      <c r="A184">
        <v>183</v>
      </c>
      <c r="B184">
        <v>0</v>
      </c>
      <c r="C184" t="str">
        <f>IF(Table134[[#This Row],[Survived]]=1,"Survived","Died")</f>
        <v>Died</v>
      </c>
      <c r="D184">
        <v>3</v>
      </c>
      <c r="E184" t="str">
        <f>IF(Table134[[#This Row],[Pclass]]=1,"First Class",IF(Table134[[#This Row],[Pclass]]=2,"Second Class","Third Class"))</f>
        <v>Third Class</v>
      </c>
      <c r="F184" t="s">
        <v>284</v>
      </c>
      <c r="G184" t="s">
        <v>13</v>
      </c>
      <c r="H184">
        <v>9</v>
      </c>
    </row>
    <row r="185" spans="1:8" x14ac:dyDescent="0.25">
      <c r="A185">
        <v>184</v>
      </c>
      <c r="B185">
        <v>1</v>
      </c>
      <c r="C185" t="str">
        <f>IF(Table134[[#This Row],[Survived]]=1,"Survived","Died")</f>
        <v>Survived</v>
      </c>
      <c r="D185">
        <v>2</v>
      </c>
      <c r="E185" t="str">
        <f>IF(Table134[[#This Row],[Pclass]]=1,"First Class",IF(Table134[[#This Row],[Pclass]]=2,"Second Class","Third Class"))</f>
        <v>Second Class</v>
      </c>
      <c r="F185" t="s">
        <v>285</v>
      </c>
      <c r="G185" t="s">
        <v>13</v>
      </c>
      <c r="H185">
        <v>1</v>
      </c>
    </row>
    <row r="186" spans="1:8" x14ac:dyDescent="0.25">
      <c r="A186">
        <v>185</v>
      </c>
      <c r="B186">
        <v>1</v>
      </c>
      <c r="C186" t="str">
        <f>IF(Table134[[#This Row],[Survived]]=1,"Survived","Died")</f>
        <v>Survived</v>
      </c>
      <c r="D186">
        <v>3</v>
      </c>
      <c r="E186" t="str">
        <f>IF(Table134[[#This Row],[Pclass]]=1,"First Class",IF(Table134[[#This Row],[Pclass]]=2,"Second Class","Third Class"))</f>
        <v>Third Class</v>
      </c>
      <c r="F186" t="s">
        <v>287</v>
      </c>
      <c r="G186" t="s">
        <v>17</v>
      </c>
      <c r="H186">
        <v>4</v>
      </c>
    </row>
    <row r="187" spans="1:8" x14ac:dyDescent="0.25">
      <c r="A187">
        <v>186</v>
      </c>
      <c r="B187">
        <v>0</v>
      </c>
      <c r="C187" t="str">
        <f>IF(Table134[[#This Row],[Survived]]=1,"Survived","Died")</f>
        <v>Died</v>
      </c>
      <c r="D187">
        <v>1</v>
      </c>
      <c r="E187" t="str">
        <f>IF(Table134[[#This Row],[Pclass]]=1,"First Class",IF(Table134[[#This Row],[Pclass]]=2,"Second Class","Third Class"))</f>
        <v>First Class</v>
      </c>
      <c r="F187" t="s">
        <v>288</v>
      </c>
      <c r="G187" t="s">
        <v>13</v>
      </c>
    </row>
    <row r="188" spans="1:8" x14ac:dyDescent="0.25">
      <c r="A188">
        <v>187</v>
      </c>
      <c r="B188">
        <v>1</v>
      </c>
      <c r="C188" t="str">
        <f>IF(Table134[[#This Row],[Survived]]=1,"Survived","Died")</f>
        <v>Survived</v>
      </c>
      <c r="D188">
        <v>3</v>
      </c>
      <c r="E188" t="str">
        <f>IF(Table134[[#This Row],[Pclass]]=1,"First Class",IF(Table134[[#This Row],[Pclass]]=2,"Second Class","Third Class"))</f>
        <v>Third Class</v>
      </c>
      <c r="F188" t="s">
        <v>290</v>
      </c>
      <c r="G188" t="s">
        <v>17</v>
      </c>
    </row>
    <row r="189" spans="1:8" x14ac:dyDescent="0.25">
      <c r="A189">
        <v>188</v>
      </c>
      <c r="B189">
        <v>1</v>
      </c>
      <c r="C189" t="str">
        <f>IF(Table134[[#This Row],[Survived]]=1,"Survived","Died")</f>
        <v>Survived</v>
      </c>
      <c r="D189">
        <v>1</v>
      </c>
      <c r="E189" t="str">
        <f>IF(Table134[[#This Row],[Pclass]]=1,"First Class",IF(Table134[[#This Row],[Pclass]]=2,"Second Class","Third Class"))</f>
        <v>First Class</v>
      </c>
      <c r="F189" t="s">
        <v>291</v>
      </c>
      <c r="G189" t="s">
        <v>13</v>
      </c>
      <c r="H189">
        <v>45</v>
      </c>
    </row>
    <row r="190" spans="1:8" x14ac:dyDescent="0.25">
      <c r="A190">
        <v>189</v>
      </c>
      <c r="B190">
        <v>0</v>
      </c>
      <c r="C190" t="str">
        <f>IF(Table134[[#This Row],[Survived]]=1,"Survived","Died")</f>
        <v>Died</v>
      </c>
      <c r="D190">
        <v>3</v>
      </c>
      <c r="E190" t="str">
        <f>IF(Table134[[#This Row],[Pclass]]=1,"First Class",IF(Table134[[#This Row],[Pclass]]=2,"Second Class","Third Class"))</f>
        <v>Third Class</v>
      </c>
      <c r="F190" t="s">
        <v>292</v>
      </c>
      <c r="G190" t="s">
        <v>13</v>
      </c>
      <c r="H190">
        <v>40</v>
      </c>
    </row>
    <row r="191" spans="1:8" x14ac:dyDescent="0.25">
      <c r="A191">
        <v>190</v>
      </c>
      <c r="B191">
        <v>0</v>
      </c>
      <c r="C191" t="str">
        <f>IF(Table134[[#This Row],[Survived]]=1,"Survived","Died")</f>
        <v>Died</v>
      </c>
      <c r="D191">
        <v>3</v>
      </c>
      <c r="E191" t="str">
        <f>IF(Table134[[#This Row],[Pclass]]=1,"First Class",IF(Table134[[#This Row],[Pclass]]=2,"Second Class","Third Class"))</f>
        <v>Third Class</v>
      </c>
      <c r="F191" t="s">
        <v>293</v>
      </c>
      <c r="G191" t="s">
        <v>13</v>
      </c>
      <c r="H191">
        <v>36</v>
      </c>
    </row>
    <row r="192" spans="1:8" x14ac:dyDescent="0.25">
      <c r="A192">
        <v>191</v>
      </c>
      <c r="B192">
        <v>1</v>
      </c>
      <c r="C192" t="str">
        <f>IF(Table134[[#This Row],[Survived]]=1,"Survived","Died")</f>
        <v>Survived</v>
      </c>
      <c r="D192">
        <v>2</v>
      </c>
      <c r="E192" t="str">
        <f>IF(Table134[[#This Row],[Pclass]]=1,"First Class",IF(Table134[[#This Row],[Pclass]]=2,"Second Class","Third Class"))</f>
        <v>Second Class</v>
      </c>
      <c r="F192" t="s">
        <v>294</v>
      </c>
      <c r="G192" t="s">
        <v>17</v>
      </c>
      <c r="H192">
        <v>32</v>
      </c>
    </row>
    <row r="193" spans="1:8" x14ac:dyDescent="0.25">
      <c r="A193">
        <v>192</v>
      </c>
      <c r="B193">
        <v>0</v>
      </c>
      <c r="C193" t="str">
        <f>IF(Table134[[#This Row],[Survived]]=1,"Survived","Died")</f>
        <v>Died</v>
      </c>
      <c r="D193">
        <v>2</v>
      </c>
      <c r="E193" t="str">
        <f>IF(Table134[[#This Row],[Pclass]]=1,"First Class",IF(Table134[[#This Row],[Pclass]]=2,"Second Class","Third Class"))</f>
        <v>Second Class</v>
      </c>
      <c r="F193" t="s">
        <v>295</v>
      </c>
      <c r="G193" t="s">
        <v>13</v>
      </c>
      <c r="H193">
        <v>19</v>
      </c>
    </row>
    <row r="194" spans="1:8" x14ac:dyDescent="0.25">
      <c r="A194">
        <v>193</v>
      </c>
      <c r="B194">
        <v>1</v>
      </c>
      <c r="C194" t="str">
        <f>IF(Table134[[#This Row],[Survived]]=1,"Survived","Died")</f>
        <v>Survived</v>
      </c>
      <c r="D194">
        <v>3</v>
      </c>
      <c r="E194" t="str">
        <f>IF(Table134[[#This Row],[Pclass]]=1,"First Class",IF(Table134[[#This Row],[Pclass]]=2,"Second Class","Third Class"))</f>
        <v>Third Class</v>
      </c>
      <c r="F194" t="s">
        <v>296</v>
      </c>
      <c r="G194" t="s">
        <v>17</v>
      </c>
      <c r="H194">
        <v>19</v>
      </c>
    </row>
    <row r="195" spans="1:8" x14ac:dyDescent="0.25">
      <c r="A195">
        <v>194</v>
      </c>
      <c r="B195">
        <v>1</v>
      </c>
      <c r="C195" t="str">
        <f>IF(Table134[[#This Row],[Survived]]=1,"Survived","Died")</f>
        <v>Survived</v>
      </c>
      <c r="D195">
        <v>2</v>
      </c>
      <c r="E195" t="str">
        <f>IF(Table134[[#This Row],[Pclass]]=1,"First Class",IF(Table134[[#This Row],[Pclass]]=2,"Second Class","Third Class"))</f>
        <v>Second Class</v>
      </c>
      <c r="F195" t="s">
        <v>297</v>
      </c>
      <c r="G195" t="s">
        <v>13</v>
      </c>
      <c r="H195">
        <v>3</v>
      </c>
    </row>
    <row r="196" spans="1:8" x14ac:dyDescent="0.25">
      <c r="A196">
        <v>195</v>
      </c>
      <c r="B196">
        <v>1</v>
      </c>
      <c r="C196" t="str">
        <f>IF(Table134[[#This Row],[Survived]]=1,"Survived","Died")</f>
        <v>Survived</v>
      </c>
      <c r="D196">
        <v>1</v>
      </c>
      <c r="E196" t="str">
        <f>IF(Table134[[#This Row],[Pclass]]=1,"First Class",IF(Table134[[#This Row],[Pclass]]=2,"Second Class","Third Class"))</f>
        <v>First Class</v>
      </c>
      <c r="F196" t="s">
        <v>298</v>
      </c>
      <c r="G196" t="s">
        <v>17</v>
      </c>
      <c r="H196">
        <v>44</v>
      </c>
    </row>
    <row r="197" spans="1:8" x14ac:dyDescent="0.25">
      <c r="A197">
        <v>196</v>
      </c>
      <c r="B197">
        <v>1</v>
      </c>
      <c r="C197" t="str">
        <f>IF(Table134[[#This Row],[Survived]]=1,"Survived","Died")</f>
        <v>Survived</v>
      </c>
      <c r="D197">
        <v>1</v>
      </c>
      <c r="E197" t="str">
        <f>IF(Table134[[#This Row],[Pclass]]=1,"First Class",IF(Table134[[#This Row],[Pclass]]=2,"Second Class","Third Class"))</f>
        <v>First Class</v>
      </c>
      <c r="F197" t="s">
        <v>301</v>
      </c>
      <c r="G197" t="s">
        <v>17</v>
      </c>
      <c r="H197">
        <v>58</v>
      </c>
    </row>
    <row r="198" spans="1:8" x14ac:dyDescent="0.25">
      <c r="A198">
        <v>197</v>
      </c>
      <c r="B198">
        <v>0</v>
      </c>
      <c r="C198" t="str">
        <f>IF(Table134[[#This Row],[Survived]]=1,"Survived","Died")</f>
        <v>Died</v>
      </c>
      <c r="D198">
        <v>3</v>
      </c>
      <c r="E198" t="str">
        <f>IF(Table134[[#This Row],[Pclass]]=1,"First Class",IF(Table134[[#This Row],[Pclass]]=2,"Second Class","Third Class"))</f>
        <v>Third Class</v>
      </c>
      <c r="F198" t="s">
        <v>303</v>
      </c>
      <c r="G198" t="s">
        <v>13</v>
      </c>
    </row>
    <row r="199" spans="1:8" x14ac:dyDescent="0.25">
      <c r="A199">
        <v>198</v>
      </c>
      <c r="B199">
        <v>0</v>
      </c>
      <c r="C199" t="str">
        <f>IF(Table134[[#This Row],[Survived]]=1,"Survived","Died")</f>
        <v>Died</v>
      </c>
      <c r="D199">
        <v>3</v>
      </c>
      <c r="E199" t="str">
        <f>IF(Table134[[#This Row],[Pclass]]=1,"First Class",IF(Table134[[#This Row],[Pclass]]=2,"Second Class","Third Class"))</f>
        <v>Third Class</v>
      </c>
      <c r="F199" t="s">
        <v>304</v>
      </c>
      <c r="G199" t="s">
        <v>13</v>
      </c>
      <c r="H199">
        <v>42</v>
      </c>
    </row>
    <row r="200" spans="1:8" x14ac:dyDescent="0.25">
      <c r="A200">
        <v>199</v>
      </c>
      <c r="B200">
        <v>1</v>
      </c>
      <c r="C200" t="str">
        <f>IF(Table134[[#This Row],[Survived]]=1,"Survived","Died")</f>
        <v>Survived</v>
      </c>
      <c r="D200">
        <v>3</v>
      </c>
      <c r="E200" t="str">
        <f>IF(Table134[[#This Row],[Pclass]]=1,"First Class",IF(Table134[[#This Row],[Pclass]]=2,"Second Class","Third Class"))</f>
        <v>Third Class</v>
      </c>
      <c r="F200" t="s">
        <v>305</v>
      </c>
      <c r="G200" t="s">
        <v>17</v>
      </c>
    </row>
    <row r="201" spans="1:8" x14ac:dyDescent="0.25">
      <c r="A201">
        <v>200</v>
      </c>
      <c r="B201">
        <v>0</v>
      </c>
      <c r="C201" t="str">
        <f>IF(Table134[[#This Row],[Survived]]=1,"Survived","Died")</f>
        <v>Died</v>
      </c>
      <c r="D201">
        <v>2</v>
      </c>
      <c r="E201" t="str">
        <f>IF(Table134[[#This Row],[Pclass]]=1,"First Class",IF(Table134[[#This Row],[Pclass]]=2,"Second Class","Third Class"))</f>
        <v>Second Class</v>
      </c>
      <c r="F201" t="s">
        <v>306</v>
      </c>
      <c r="G201" t="s">
        <v>17</v>
      </c>
      <c r="H201">
        <v>24</v>
      </c>
    </row>
    <row r="202" spans="1:8" x14ac:dyDescent="0.25">
      <c r="A202">
        <v>201</v>
      </c>
      <c r="B202">
        <v>0</v>
      </c>
      <c r="C202" t="str">
        <f>IF(Table134[[#This Row],[Survived]]=1,"Survived","Died")</f>
        <v>Died</v>
      </c>
      <c r="D202">
        <v>3</v>
      </c>
      <c r="E202" t="str">
        <f>IF(Table134[[#This Row],[Pclass]]=1,"First Class",IF(Table134[[#This Row],[Pclass]]=2,"Second Class","Third Class"))</f>
        <v>Third Class</v>
      </c>
      <c r="F202" t="s">
        <v>307</v>
      </c>
      <c r="G202" t="s">
        <v>13</v>
      </c>
      <c r="H202">
        <v>28</v>
      </c>
    </row>
    <row r="203" spans="1:8" x14ac:dyDescent="0.25">
      <c r="A203">
        <v>202</v>
      </c>
      <c r="B203">
        <v>0</v>
      </c>
      <c r="C203" t="str">
        <f>IF(Table134[[#This Row],[Survived]]=1,"Survived","Died")</f>
        <v>Died</v>
      </c>
      <c r="D203">
        <v>3</v>
      </c>
      <c r="E203" t="str">
        <f>IF(Table134[[#This Row],[Pclass]]=1,"First Class",IF(Table134[[#This Row],[Pclass]]=2,"Second Class","Third Class"))</f>
        <v>Third Class</v>
      </c>
      <c r="F203" t="s">
        <v>308</v>
      </c>
      <c r="G203" t="s">
        <v>13</v>
      </c>
    </row>
    <row r="204" spans="1:8" x14ac:dyDescent="0.25">
      <c r="A204">
        <v>203</v>
      </c>
      <c r="B204">
        <v>0</v>
      </c>
      <c r="C204" t="str">
        <f>IF(Table134[[#This Row],[Survived]]=1,"Survived","Died")</f>
        <v>Died</v>
      </c>
      <c r="D204">
        <v>3</v>
      </c>
      <c r="E204" t="str">
        <f>IF(Table134[[#This Row],[Pclass]]=1,"First Class",IF(Table134[[#This Row],[Pclass]]=2,"Second Class","Third Class"))</f>
        <v>Third Class</v>
      </c>
      <c r="F204" t="s">
        <v>309</v>
      </c>
      <c r="G204" t="s">
        <v>13</v>
      </c>
      <c r="H204">
        <v>34</v>
      </c>
    </row>
    <row r="205" spans="1:8" x14ac:dyDescent="0.25">
      <c r="A205">
        <v>204</v>
      </c>
      <c r="B205">
        <v>0</v>
      </c>
      <c r="C205" t="str">
        <f>IF(Table134[[#This Row],[Survived]]=1,"Survived","Died")</f>
        <v>Died</v>
      </c>
      <c r="D205">
        <v>3</v>
      </c>
      <c r="E205" t="str">
        <f>IF(Table134[[#This Row],[Pclass]]=1,"First Class",IF(Table134[[#This Row],[Pclass]]=2,"Second Class","Third Class"))</f>
        <v>Third Class</v>
      </c>
      <c r="F205" t="s">
        <v>310</v>
      </c>
      <c r="G205" t="s">
        <v>13</v>
      </c>
      <c r="H205">
        <v>45.5</v>
      </c>
    </row>
    <row r="206" spans="1:8" x14ac:dyDescent="0.25">
      <c r="A206">
        <v>205</v>
      </c>
      <c r="B206">
        <v>1</v>
      </c>
      <c r="C206" t="str">
        <f>IF(Table134[[#This Row],[Survived]]=1,"Survived","Died")</f>
        <v>Survived</v>
      </c>
      <c r="D206">
        <v>3</v>
      </c>
      <c r="E206" t="str">
        <f>IF(Table134[[#This Row],[Pclass]]=1,"First Class",IF(Table134[[#This Row],[Pclass]]=2,"Second Class","Third Class"))</f>
        <v>Third Class</v>
      </c>
      <c r="F206" t="s">
        <v>311</v>
      </c>
      <c r="G206" t="s">
        <v>13</v>
      </c>
      <c r="H206">
        <v>18</v>
      </c>
    </row>
    <row r="207" spans="1:8" x14ac:dyDescent="0.25">
      <c r="A207">
        <v>206</v>
      </c>
      <c r="B207">
        <v>0</v>
      </c>
      <c r="C207" t="str">
        <f>IF(Table134[[#This Row],[Survived]]=1,"Survived","Died")</f>
        <v>Died</v>
      </c>
      <c r="D207">
        <v>3</v>
      </c>
      <c r="E207" t="str">
        <f>IF(Table134[[#This Row],[Pclass]]=1,"First Class",IF(Table134[[#This Row],[Pclass]]=2,"Second Class","Third Class"))</f>
        <v>Third Class</v>
      </c>
      <c r="F207" t="s">
        <v>313</v>
      </c>
      <c r="G207" t="s">
        <v>17</v>
      </c>
      <c r="H207">
        <v>2</v>
      </c>
    </row>
    <row r="208" spans="1:8" x14ac:dyDescent="0.25">
      <c r="A208">
        <v>207</v>
      </c>
      <c r="B208">
        <v>0</v>
      </c>
      <c r="C208" t="str">
        <f>IF(Table134[[#This Row],[Survived]]=1,"Survived","Died")</f>
        <v>Died</v>
      </c>
      <c r="D208">
        <v>3</v>
      </c>
      <c r="E208" t="str">
        <f>IF(Table134[[#This Row],[Pclass]]=1,"First Class",IF(Table134[[#This Row],[Pclass]]=2,"Second Class","Third Class"))</f>
        <v>Third Class</v>
      </c>
      <c r="F208" t="s">
        <v>314</v>
      </c>
      <c r="G208" t="s">
        <v>13</v>
      </c>
      <c r="H208">
        <v>32</v>
      </c>
    </row>
    <row r="209" spans="1:8" x14ac:dyDescent="0.25">
      <c r="A209">
        <v>208</v>
      </c>
      <c r="B209">
        <v>1</v>
      </c>
      <c r="C209" t="str">
        <f>IF(Table134[[#This Row],[Survived]]=1,"Survived","Died")</f>
        <v>Survived</v>
      </c>
      <c r="D209">
        <v>3</v>
      </c>
      <c r="E209" t="str">
        <f>IF(Table134[[#This Row],[Pclass]]=1,"First Class",IF(Table134[[#This Row],[Pclass]]=2,"Second Class","Third Class"))</f>
        <v>Third Class</v>
      </c>
      <c r="F209" t="s">
        <v>315</v>
      </c>
      <c r="G209" t="s">
        <v>13</v>
      </c>
      <c r="H209">
        <v>26</v>
      </c>
    </row>
    <row r="210" spans="1:8" x14ac:dyDescent="0.25">
      <c r="A210">
        <v>209</v>
      </c>
      <c r="B210">
        <v>1</v>
      </c>
      <c r="C210" t="str">
        <f>IF(Table134[[#This Row],[Survived]]=1,"Survived","Died")</f>
        <v>Survived</v>
      </c>
      <c r="D210">
        <v>3</v>
      </c>
      <c r="E210" t="str">
        <f>IF(Table134[[#This Row],[Pclass]]=1,"First Class",IF(Table134[[#This Row],[Pclass]]=2,"Second Class","Third Class"))</f>
        <v>Third Class</v>
      </c>
      <c r="F210" t="s">
        <v>316</v>
      </c>
      <c r="G210" t="s">
        <v>17</v>
      </c>
      <c r="H210">
        <v>16</v>
      </c>
    </row>
    <row r="211" spans="1:8" x14ac:dyDescent="0.25">
      <c r="A211">
        <v>210</v>
      </c>
      <c r="B211">
        <v>1</v>
      </c>
      <c r="C211" t="str">
        <f>IF(Table134[[#This Row],[Survived]]=1,"Survived","Died")</f>
        <v>Survived</v>
      </c>
      <c r="D211">
        <v>1</v>
      </c>
      <c r="E211" t="str">
        <f>IF(Table134[[#This Row],[Pclass]]=1,"First Class",IF(Table134[[#This Row],[Pclass]]=2,"Second Class","Third Class"))</f>
        <v>First Class</v>
      </c>
      <c r="F211" t="s">
        <v>317</v>
      </c>
      <c r="G211" t="s">
        <v>13</v>
      </c>
      <c r="H211">
        <v>40</v>
      </c>
    </row>
    <row r="212" spans="1:8" x14ac:dyDescent="0.25">
      <c r="A212">
        <v>211</v>
      </c>
      <c r="B212">
        <v>0</v>
      </c>
      <c r="C212" t="str">
        <f>IF(Table134[[#This Row],[Survived]]=1,"Survived","Died")</f>
        <v>Died</v>
      </c>
      <c r="D212">
        <v>3</v>
      </c>
      <c r="E212" t="str">
        <f>IF(Table134[[#This Row],[Pclass]]=1,"First Class",IF(Table134[[#This Row],[Pclass]]=2,"Second Class","Third Class"))</f>
        <v>Third Class</v>
      </c>
      <c r="F212" t="s">
        <v>319</v>
      </c>
      <c r="G212" t="s">
        <v>13</v>
      </c>
      <c r="H212">
        <v>24</v>
      </c>
    </row>
    <row r="213" spans="1:8" x14ac:dyDescent="0.25">
      <c r="A213">
        <v>212</v>
      </c>
      <c r="B213">
        <v>1</v>
      </c>
      <c r="C213" t="str">
        <f>IF(Table134[[#This Row],[Survived]]=1,"Survived","Died")</f>
        <v>Survived</v>
      </c>
      <c r="D213">
        <v>2</v>
      </c>
      <c r="E213" t="str">
        <f>IF(Table134[[#This Row],[Pclass]]=1,"First Class",IF(Table134[[#This Row],[Pclass]]=2,"Second Class","Third Class"))</f>
        <v>Second Class</v>
      </c>
      <c r="F213" t="s">
        <v>321</v>
      </c>
      <c r="G213" t="s">
        <v>17</v>
      </c>
      <c r="H213">
        <v>35</v>
      </c>
    </row>
    <row r="214" spans="1:8" x14ac:dyDescent="0.25">
      <c r="A214">
        <v>213</v>
      </c>
      <c r="B214">
        <v>0</v>
      </c>
      <c r="C214" t="str">
        <f>IF(Table134[[#This Row],[Survived]]=1,"Survived","Died")</f>
        <v>Died</v>
      </c>
      <c r="D214">
        <v>3</v>
      </c>
      <c r="E214" t="str">
        <f>IF(Table134[[#This Row],[Pclass]]=1,"First Class",IF(Table134[[#This Row],[Pclass]]=2,"Second Class","Third Class"))</f>
        <v>Third Class</v>
      </c>
      <c r="F214" t="s">
        <v>323</v>
      </c>
      <c r="G214" t="s">
        <v>13</v>
      </c>
      <c r="H214">
        <v>22</v>
      </c>
    </row>
    <row r="215" spans="1:8" x14ac:dyDescent="0.25">
      <c r="A215">
        <v>214</v>
      </c>
      <c r="B215">
        <v>0</v>
      </c>
      <c r="C215" t="str">
        <f>IF(Table134[[#This Row],[Survived]]=1,"Survived","Died")</f>
        <v>Died</v>
      </c>
      <c r="D215">
        <v>2</v>
      </c>
      <c r="E215" t="str">
        <f>IF(Table134[[#This Row],[Pclass]]=1,"First Class",IF(Table134[[#This Row],[Pclass]]=2,"Second Class","Third Class"))</f>
        <v>Second Class</v>
      </c>
      <c r="F215" t="s">
        <v>325</v>
      </c>
      <c r="G215" t="s">
        <v>13</v>
      </c>
      <c r="H215">
        <v>30</v>
      </c>
    </row>
    <row r="216" spans="1:8" x14ac:dyDescent="0.25">
      <c r="A216">
        <v>215</v>
      </c>
      <c r="B216">
        <v>0</v>
      </c>
      <c r="C216" t="str">
        <f>IF(Table134[[#This Row],[Survived]]=1,"Survived","Died")</f>
        <v>Died</v>
      </c>
      <c r="D216">
        <v>3</v>
      </c>
      <c r="E216" t="str">
        <f>IF(Table134[[#This Row],[Pclass]]=1,"First Class",IF(Table134[[#This Row],[Pclass]]=2,"Second Class","Third Class"))</f>
        <v>Third Class</v>
      </c>
      <c r="F216" t="s">
        <v>326</v>
      </c>
      <c r="G216" t="s">
        <v>13</v>
      </c>
    </row>
    <row r="217" spans="1:8" x14ac:dyDescent="0.25">
      <c r="A217">
        <v>216</v>
      </c>
      <c r="B217">
        <v>1</v>
      </c>
      <c r="C217" t="str">
        <f>IF(Table134[[#This Row],[Survived]]=1,"Survived","Died")</f>
        <v>Survived</v>
      </c>
      <c r="D217">
        <v>1</v>
      </c>
      <c r="E217" t="str">
        <f>IF(Table134[[#This Row],[Pclass]]=1,"First Class",IF(Table134[[#This Row],[Pclass]]=2,"Second Class","Third Class"))</f>
        <v>First Class</v>
      </c>
      <c r="F217" t="s">
        <v>327</v>
      </c>
      <c r="G217" t="s">
        <v>17</v>
      </c>
      <c r="H217">
        <v>31</v>
      </c>
    </row>
    <row r="218" spans="1:8" x14ac:dyDescent="0.25">
      <c r="A218">
        <v>217</v>
      </c>
      <c r="B218">
        <v>1</v>
      </c>
      <c r="C218" t="str">
        <f>IF(Table134[[#This Row],[Survived]]=1,"Survived","Died")</f>
        <v>Survived</v>
      </c>
      <c r="D218">
        <v>3</v>
      </c>
      <c r="E218" t="str">
        <f>IF(Table134[[#This Row],[Pclass]]=1,"First Class",IF(Table134[[#This Row],[Pclass]]=2,"Second Class","Third Class"))</f>
        <v>Third Class</v>
      </c>
      <c r="F218" t="s">
        <v>329</v>
      </c>
      <c r="G218" t="s">
        <v>17</v>
      </c>
      <c r="H218">
        <v>27</v>
      </c>
    </row>
    <row r="219" spans="1:8" x14ac:dyDescent="0.25">
      <c r="A219">
        <v>218</v>
      </c>
      <c r="B219">
        <v>0</v>
      </c>
      <c r="C219" t="str">
        <f>IF(Table134[[#This Row],[Survived]]=1,"Survived","Died")</f>
        <v>Died</v>
      </c>
      <c r="D219">
        <v>2</v>
      </c>
      <c r="E219" t="str">
        <f>IF(Table134[[#This Row],[Pclass]]=1,"First Class",IF(Table134[[#This Row],[Pclass]]=2,"Second Class","Third Class"))</f>
        <v>Second Class</v>
      </c>
      <c r="F219" t="s">
        <v>331</v>
      </c>
      <c r="G219" t="s">
        <v>13</v>
      </c>
      <c r="H219">
        <v>42</v>
      </c>
    </row>
    <row r="220" spans="1:8" x14ac:dyDescent="0.25">
      <c r="A220">
        <v>219</v>
      </c>
      <c r="B220">
        <v>1</v>
      </c>
      <c r="C220" t="str">
        <f>IF(Table134[[#This Row],[Survived]]=1,"Survived","Died")</f>
        <v>Survived</v>
      </c>
      <c r="D220">
        <v>1</v>
      </c>
      <c r="E220" t="str">
        <f>IF(Table134[[#This Row],[Pclass]]=1,"First Class",IF(Table134[[#This Row],[Pclass]]=2,"Second Class","Third Class"))</f>
        <v>First Class</v>
      </c>
      <c r="F220" t="s">
        <v>332</v>
      </c>
      <c r="G220" t="s">
        <v>17</v>
      </c>
      <c r="H220">
        <v>32</v>
      </c>
    </row>
    <row r="221" spans="1:8" x14ac:dyDescent="0.25">
      <c r="A221">
        <v>220</v>
      </c>
      <c r="B221">
        <v>0</v>
      </c>
      <c r="C221" t="str">
        <f>IF(Table134[[#This Row],[Survived]]=1,"Survived","Died")</f>
        <v>Died</v>
      </c>
      <c r="D221">
        <v>2</v>
      </c>
      <c r="E221" t="str">
        <f>IF(Table134[[#This Row],[Pclass]]=1,"First Class",IF(Table134[[#This Row],[Pclass]]=2,"Second Class","Third Class"))</f>
        <v>Second Class</v>
      </c>
      <c r="F221" t="s">
        <v>334</v>
      </c>
      <c r="G221" t="s">
        <v>13</v>
      </c>
      <c r="H221">
        <v>30</v>
      </c>
    </row>
    <row r="222" spans="1:8" x14ac:dyDescent="0.25">
      <c r="A222">
        <v>221</v>
      </c>
      <c r="B222">
        <v>1</v>
      </c>
      <c r="C222" t="str">
        <f>IF(Table134[[#This Row],[Survived]]=1,"Survived","Died")</f>
        <v>Survived</v>
      </c>
      <c r="D222">
        <v>3</v>
      </c>
      <c r="E222" t="str">
        <f>IF(Table134[[#This Row],[Pclass]]=1,"First Class",IF(Table134[[#This Row],[Pclass]]=2,"Second Class","Third Class"))</f>
        <v>Third Class</v>
      </c>
      <c r="F222" t="s">
        <v>336</v>
      </c>
      <c r="G222" t="s">
        <v>13</v>
      </c>
      <c r="H222">
        <v>16</v>
      </c>
    </row>
    <row r="223" spans="1:8" x14ac:dyDescent="0.25">
      <c r="A223">
        <v>222</v>
      </c>
      <c r="B223">
        <v>0</v>
      </c>
      <c r="C223" t="str">
        <f>IF(Table134[[#This Row],[Survived]]=1,"Survived","Died")</f>
        <v>Died</v>
      </c>
      <c r="D223">
        <v>2</v>
      </c>
      <c r="E223" t="str">
        <f>IF(Table134[[#This Row],[Pclass]]=1,"First Class",IF(Table134[[#This Row],[Pclass]]=2,"Second Class","Third Class"))</f>
        <v>Second Class</v>
      </c>
      <c r="F223" t="s">
        <v>338</v>
      </c>
      <c r="G223" t="s">
        <v>13</v>
      </c>
      <c r="H223">
        <v>27</v>
      </c>
    </row>
    <row r="224" spans="1:8" x14ac:dyDescent="0.25">
      <c r="A224">
        <v>223</v>
      </c>
      <c r="B224">
        <v>0</v>
      </c>
      <c r="C224" t="str">
        <f>IF(Table134[[#This Row],[Survived]]=1,"Survived","Died")</f>
        <v>Died</v>
      </c>
      <c r="D224">
        <v>3</v>
      </c>
      <c r="E224" t="str">
        <f>IF(Table134[[#This Row],[Pclass]]=1,"First Class",IF(Table134[[#This Row],[Pclass]]=2,"Second Class","Third Class"))</f>
        <v>Third Class</v>
      </c>
      <c r="F224" t="s">
        <v>339</v>
      </c>
      <c r="G224" t="s">
        <v>13</v>
      </c>
      <c r="H224">
        <v>51</v>
      </c>
    </row>
    <row r="225" spans="1:8" x14ac:dyDescent="0.25">
      <c r="A225">
        <v>224</v>
      </c>
      <c r="B225">
        <v>0</v>
      </c>
      <c r="C225" t="str">
        <f>IF(Table134[[#This Row],[Survived]]=1,"Survived","Died")</f>
        <v>Died</v>
      </c>
      <c r="D225">
        <v>3</v>
      </c>
      <c r="E225" t="str">
        <f>IF(Table134[[#This Row],[Pclass]]=1,"First Class",IF(Table134[[#This Row],[Pclass]]=2,"Second Class","Third Class"))</f>
        <v>Third Class</v>
      </c>
      <c r="F225" t="s">
        <v>340</v>
      </c>
      <c r="G225" t="s">
        <v>13</v>
      </c>
    </row>
    <row r="226" spans="1:8" x14ac:dyDescent="0.25">
      <c r="A226">
        <v>225</v>
      </c>
      <c r="B226">
        <v>1</v>
      </c>
      <c r="C226" t="str">
        <f>IF(Table134[[#This Row],[Survived]]=1,"Survived","Died")</f>
        <v>Survived</v>
      </c>
      <c r="D226">
        <v>1</v>
      </c>
      <c r="E226" t="str">
        <f>IF(Table134[[#This Row],[Pclass]]=1,"First Class",IF(Table134[[#This Row],[Pclass]]=2,"Second Class","Third Class"))</f>
        <v>First Class</v>
      </c>
      <c r="F226" t="s">
        <v>341</v>
      </c>
      <c r="G226" t="s">
        <v>13</v>
      </c>
      <c r="H226">
        <v>38</v>
      </c>
    </row>
    <row r="227" spans="1:8" x14ac:dyDescent="0.25">
      <c r="A227">
        <v>226</v>
      </c>
      <c r="B227">
        <v>0</v>
      </c>
      <c r="C227" t="str">
        <f>IF(Table134[[#This Row],[Survived]]=1,"Survived","Died")</f>
        <v>Died</v>
      </c>
      <c r="D227">
        <v>3</v>
      </c>
      <c r="E227" t="str">
        <f>IF(Table134[[#This Row],[Pclass]]=1,"First Class",IF(Table134[[#This Row],[Pclass]]=2,"Second Class","Third Class"))</f>
        <v>Third Class</v>
      </c>
      <c r="F227" t="s">
        <v>343</v>
      </c>
      <c r="G227" t="s">
        <v>13</v>
      </c>
      <c r="H227">
        <v>22</v>
      </c>
    </row>
    <row r="228" spans="1:8" x14ac:dyDescent="0.25">
      <c r="A228">
        <v>227</v>
      </c>
      <c r="B228">
        <v>1</v>
      </c>
      <c r="C228" t="str">
        <f>IF(Table134[[#This Row],[Survived]]=1,"Survived","Died")</f>
        <v>Survived</v>
      </c>
      <c r="D228">
        <v>2</v>
      </c>
      <c r="E228" t="str">
        <f>IF(Table134[[#This Row],[Pclass]]=1,"First Class",IF(Table134[[#This Row],[Pclass]]=2,"Second Class","Third Class"))</f>
        <v>Second Class</v>
      </c>
      <c r="F228" t="s">
        <v>345</v>
      </c>
      <c r="G228" t="s">
        <v>13</v>
      </c>
      <c r="H228">
        <v>19</v>
      </c>
    </row>
    <row r="229" spans="1:8" x14ac:dyDescent="0.25">
      <c r="A229">
        <v>228</v>
      </c>
      <c r="B229">
        <v>0</v>
      </c>
      <c r="C229" t="str">
        <f>IF(Table134[[#This Row],[Survived]]=1,"Survived","Died")</f>
        <v>Died</v>
      </c>
      <c r="D229">
        <v>3</v>
      </c>
      <c r="E229" t="str">
        <f>IF(Table134[[#This Row],[Pclass]]=1,"First Class",IF(Table134[[#This Row],[Pclass]]=2,"Second Class","Third Class"))</f>
        <v>Third Class</v>
      </c>
      <c r="F229" t="s">
        <v>347</v>
      </c>
      <c r="G229" t="s">
        <v>13</v>
      </c>
      <c r="H229">
        <v>20.5</v>
      </c>
    </row>
    <row r="230" spans="1:8" x14ac:dyDescent="0.25">
      <c r="A230">
        <v>229</v>
      </c>
      <c r="B230">
        <v>0</v>
      </c>
      <c r="C230" t="str">
        <f>IF(Table134[[#This Row],[Survived]]=1,"Survived","Died")</f>
        <v>Died</v>
      </c>
      <c r="D230">
        <v>2</v>
      </c>
      <c r="E230" t="str">
        <f>IF(Table134[[#This Row],[Pclass]]=1,"First Class",IF(Table134[[#This Row],[Pclass]]=2,"Second Class","Third Class"))</f>
        <v>Second Class</v>
      </c>
      <c r="F230" t="s">
        <v>349</v>
      </c>
      <c r="G230" t="s">
        <v>13</v>
      </c>
      <c r="H230">
        <v>18</v>
      </c>
    </row>
    <row r="231" spans="1:8" x14ac:dyDescent="0.25">
      <c r="A231">
        <v>230</v>
      </c>
      <c r="B231">
        <v>0</v>
      </c>
      <c r="C231" t="str">
        <f>IF(Table134[[#This Row],[Survived]]=1,"Survived","Died")</f>
        <v>Died</v>
      </c>
      <c r="D231">
        <v>3</v>
      </c>
      <c r="E231" t="str">
        <f>IF(Table134[[#This Row],[Pclass]]=1,"First Class",IF(Table134[[#This Row],[Pclass]]=2,"Second Class","Third Class"))</f>
        <v>Third Class</v>
      </c>
      <c r="F231" t="s">
        <v>350</v>
      </c>
      <c r="G231" t="s">
        <v>17</v>
      </c>
    </row>
    <row r="232" spans="1:8" x14ac:dyDescent="0.25">
      <c r="A232">
        <v>231</v>
      </c>
      <c r="B232">
        <v>1</v>
      </c>
      <c r="C232" t="str">
        <f>IF(Table134[[#This Row],[Survived]]=1,"Survived","Died")</f>
        <v>Survived</v>
      </c>
      <c r="D232">
        <v>1</v>
      </c>
      <c r="E232" t="str">
        <f>IF(Table134[[#This Row],[Pclass]]=1,"First Class",IF(Table134[[#This Row],[Pclass]]=2,"Second Class","Third Class"))</f>
        <v>First Class</v>
      </c>
      <c r="F232" t="s">
        <v>351</v>
      </c>
      <c r="G232" t="s">
        <v>17</v>
      </c>
      <c r="H232">
        <v>35</v>
      </c>
    </row>
    <row r="233" spans="1:8" x14ac:dyDescent="0.25">
      <c r="A233">
        <v>232</v>
      </c>
      <c r="B233">
        <v>0</v>
      </c>
      <c r="C233" t="str">
        <f>IF(Table134[[#This Row],[Survived]]=1,"Survived","Died")</f>
        <v>Died</v>
      </c>
      <c r="D233">
        <v>3</v>
      </c>
      <c r="E233" t="str">
        <f>IF(Table134[[#This Row],[Pclass]]=1,"First Class",IF(Table134[[#This Row],[Pclass]]=2,"Second Class","Third Class"))</f>
        <v>Third Class</v>
      </c>
      <c r="F233" t="s">
        <v>352</v>
      </c>
      <c r="G233" t="s">
        <v>13</v>
      </c>
      <c r="H233">
        <v>29</v>
      </c>
    </row>
    <row r="234" spans="1:8" x14ac:dyDescent="0.25">
      <c r="A234">
        <v>233</v>
      </c>
      <c r="B234">
        <v>0</v>
      </c>
      <c r="C234" t="str">
        <f>IF(Table134[[#This Row],[Survived]]=1,"Survived","Died")</f>
        <v>Died</v>
      </c>
      <c r="D234">
        <v>2</v>
      </c>
      <c r="E234" t="str">
        <f>IF(Table134[[#This Row],[Pclass]]=1,"First Class",IF(Table134[[#This Row],[Pclass]]=2,"Second Class","Third Class"))</f>
        <v>Second Class</v>
      </c>
      <c r="F234" t="s">
        <v>353</v>
      </c>
      <c r="G234" t="s">
        <v>13</v>
      </c>
      <c r="H234">
        <v>59</v>
      </c>
    </row>
    <row r="235" spans="1:8" x14ac:dyDescent="0.25">
      <c r="A235">
        <v>234</v>
      </c>
      <c r="B235">
        <v>1</v>
      </c>
      <c r="C235" t="str">
        <f>IF(Table134[[#This Row],[Survived]]=1,"Survived","Died")</f>
        <v>Survived</v>
      </c>
      <c r="D235">
        <v>3</v>
      </c>
      <c r="E235" t="str">
        <f>IF(Table134[[#This Row],[Pclass]]=1,"First Class",IF(Table134[[#This Row],[Pclass]]=2,"Second Class","Third Class"))</f>
        <v>Third Class</v>
      </c>
      <c r="F235" t="s">
        <v>354</v>
      </c>
      <c r="G235" t="s">
        <v>17</v>
      </c>
      <c r="H235">
        <v>5</v>
      </c>
    </row>
    <row r="236" spans="1:8" x14ac:dyDescent="0.25">
      <c r="A236">
        <v>235</v>
      </c>
      <c r="B236">
        <v>0</v>
      </c>
      <c r="C236" t="str">
        <f>IF(Table134[[#This Row],[Survived]]=1,"Survived","Died")</f>
        <v>Died</v>
      </c>
      <c r="D236">
        <v>2</v>
      </c>
      <c r="E236" t="str">
        <f>IF(Table134[[#This Row],[Pclass]]=1,"First Class",IF(Table134[[#This Row],[Pclass]]=2,"Second Class","Third Class"))</f>
        <v>Second Class</v>
      </c>
      <c r="F236" t="s">
        <v>355</v>
      </c>
      <c r="G236" t="s">
        <v>13</v>
      </c>
      <c r="H236">
        <v>24</v>
      </c>
    </row>
    <row r="237" spans="1:8" x14ac:dyDescent="0.25">
      <c r="A237">
        <v>236</v>
      </c>
      <c r="B237">
        <v>0</v>
      </c>
      <c r="C237" t="str">
        <f>IF(Table134[[#This Row],[Survived]]=1,"Survived","Died")</f>
        <v>Died</v>
      </c>
      <c r="D237">
        <v>3</v>
      </c>
      <c r="E237" t="str">
        <f>IF(Table134[[#This Row],[Pclass]]=1,"First Class",IF(Table134[[#This Row],[Pclass]]=2,"Second Class","Third Class"))</f>
        <v>Third Class</v>
      </c>
      <c r="F237" t="s">
        <v>357</v>
      </c>
      <c r="G237" t="s">
        <v>17</v>
      </c>
    </row>
    <row r="238" spans="1:8" x14ac:dyDescent="0.25">
      <c r="A238">
        <v>237</v>
      </c>
      <c r="B238">
        <v>0</v>
      </c>
      <c r="C238" t="str">
        <f>IF(Table134[[#This Row],[Survived]]=1,"Survived","Died")</f>
        <v>Died</v>
      </c>
      <c r="D238">
        <v>2</v>
      </c>
      <c r="E238" t="str">
        <f>IF(Table134[[#This Row],[Pclass]]=1,"First Class",IF(Table134[[#This Row],[Pclass]]=2,"Second Class","Third Class"))</f>
        <v>Second Class</v>
      </c>
      <c r="F238" t="s">
        <v>359</v>
      </c>
      <c r="G238" t="s">
        <v>13</v>
      </c>
      <c r="H238">
        <v>44</v>
      </c>
    </row>
    <row r="239" spans="1:8" x14ac:dyDescent="0.25">
      <c r="A239">
        <v>238</v>
      </c>
      <c r="B239">
        <v>1</v>
      </c>
      <c r="C239" t="str">
        <f>IF(Table134[[#This Row],[Survived]]=1,"Survived","Died")</f>
        <v>Survived</v>
      </c>
      <c r="D239">
        <v>2</v>
      </c>
      <c r="E239" t="str">
        <f>IF(Table134[[#This Row],[Pclass]]=1,"First Class",IF(Table134[[#This Row],[Pclass]]=2,"Second Class","Third Class"))</f>
        <v>Second Class</v>
      </c>
      <c r="F239" t="s">
        <v>360</v>
      </c>
      <c r="G239" t="s">
        <v>17</v>
      </c>
      <c r="H239">
        <v>8</v>
      </c>
    </row>
    <row r="240" spans="1:8" x14ac:dyDescent="0.25">
      <c r="A240">
        <v>239</v>
      </c>
      <c r="B240">
        <v>0</v>
      </c>
      <c r="C240" t="str">
        <f>IF(Table134[[#This Row],[Survived]]=1,"Survived","Died")</f>
        <v>Died</v>
      </c>
      <c r="D240">
        <v>2</v>
      </c>
      <c r="E240" t="str">
        <f>IF(Table134[[#This Row],[Pclass]]=1,"First Class",IF(Table134[[#This Row],[Pclass]]=2,"Second Class","Third Class"))</f>
        <v>Second Class</v>
      </c>
      <c r="F240" t="s">
        <v>362</v>
      </c>
      <c r="G240" t="s">
        <v>13</v>
      </c>
      <c r="H240">
        <v>19</v>
      </c>
    </row>
    <row r="241" spans="1:8" x14ac:dyDescent="0.25">
      <c r="A241">
        <v>240</v>
      </c>
      <c r="B241">
        <v>0</v>
      </c>
      <c r="C241" t="str">
        <f>IF(Table134[[#This Row],[Survived]]=1,"Survived","Died")</f>
        <v>Died</v>
      </c>
      <c r="D241">
        <v>2</v>
      </c>
      <c r="E241" t="str">
        <f>IF(Table134[[#This Row],[Pclass]]=1,"First Class",IF(Table134[[#This Row],[Pclass]]=2,"Second Class","Third Class"))</f>
        <v>Second Class</v>
      </c>
      <c r="F241" t="s">
        <v>363</v>
      </c>
      <c r="G241" t="s">
        <v>13</v>
      </c>
      <c r="H241">
        <v>33</v>
      </c>
    </row>
    <row r="242" spans="1:8" x14ac:dyDescent="0.25">
      <c r="A242">
        <v>241</v>
      </c>
      <c r="B242">
        <v>0</v>
      </c>
      <c r="C242" t="str">
        <f>IF(Table134[[#This Row],[Survived]]=1,"Survived","Died")</f>
        <v>Died</v>
      </c>
      <c r="D242">
        <v>3</v>
      </c>
      <c r="E242" t="str">
        <f>IF(Table134[[#This Row],[Pclass]]=1,"First Class",IF(Table134[[#This Row],[Pclass]]=2,"Second Class","Third Class"))</f>
        <v>Third Class</v>
      </c>
      <c r="F242" t="s">
        <v>365</v>
      </c>
      <c r="G242" t="s">
        <v>17</v>
      </c>
    </row>
    <row r="243" spans="1:8" x14ac:dyDescent="0.25">
      <c r="A243">
        <v>242</v>
      </c>
      <c r="B243">
        <v>1</v>
      </c>
      <c r="C243" t="str">
        <f>IF(Table134[[#This Row],[Survived]]=1,"Survived","Died")</f>
        <v>Survived</v>
      </c>
      <c r="D243">
        <v>3</v>
      </c>
      <c r="E243" t="str">
        <f>IF(Table134[[#This Row],[Pclass]]=1,"First Class",IF(Table134[[#This Row],[Pclass]]=2,"Second Class","Third Class"))</f>
        <v>Third Class</v>
      </c>
      <c r="F243" t="s">
        <v>366</v>
      </c>
      <c r="G243" t="s">
        <v>17</v>
      </c>
    </row>
    <row r="244" spans="1:8" x14ac:dyDescent="0.25">
      <c r="A244">
        <v>243</v>
      </c>
      <c r="B244">
        <v>0</v>
      </c>
      <c r="C244" t="str">
        <f>IF(Table134[[#This Row],[Survived]]=1,"Survived","Died")</f>
        <v>Died</v>
      </c>
      <c r="D244">
        <v>2</v>
      </c>
      <c r="E244" t="str">
        <f>IF(Table134[[#This Row],[Pclass]]=1,"First Class",IF(Table134[[#This Row],[Pclass]]=2,"Second Class","Third Class"))</f>
        <v>Second Class</v>
      </c>
      <c r="F244" t="s">
        <v>367</v>
      </c>
      <c r="G244" t="s">
        <v>13</v>
      </c>
      <c r="H244">
        <v>29</v>
      </c>
    </row>
    <row r="245" spans="1:8" x14ac:dyDescent="0.25">
      <c r="A245">
        <v>244</v>
      </c>
      <c r="B245">
        <v>0</v>
      </c>
      <c r="C245" t="str">
        <f>IF(Table134[[#This Row],[Survived]]=1,"Survived","Died")</f>
        <v>Died</v>
      </c>
      <c r="D245">
        <v>3</v>
      </c>
      <c r="E245" t="str">
        <f>IF(Table134[[#This Row],[Pclass]]=1,"First Class",IF(Table134[[#This Row],[Pclass]]=2,"Second Class","Third Class"))</f>
        <v>Third Class</v>
      </c>
      <c r="F245" t="s">
        <v>369</v>
      </c>
      <c r="G245" t="s">
        <v>13</v>
      </c>
      <c r="H245">
        <v>22</v>
      </c>
    </row>
    <row r="246" spans="1:8" x14ac:dyDescent="0.25">
      <c r="A246">
        <v>245</v>
      </c>
      <c r="B246">
        <v>0</v>
      </c>
      <c r="C246" t="str">
        <f>IF(Table134[[#This Row],[Survived]]=1,"Survived","Died")</f>
        <v>Died</v>
      </c>
      <c r="D246">
        <v>3</v>
      </c>
      <c r="E246" t="str">
        <f>IF(Table134[[#This Row],[Pclass]]=1,"First Class",IF(Table134[[#This Row],[Pclass]]=2,"Second Class","Third Class"))</f>
        <v>Third Class</v>
      </c>
      <c r="F246" t="s">
        <v>371</v>
      </c>
      <c r="G246" t="s">
        <v>13</v>
      </c>
      <c r="H246">
        <v>30</v>
      </c>
    </row>
    <row r="247" spans="1:8" x14ac:dyDescent="0.25">
      <c r="A247">
        <v>246</v>
      </c>
      <c r="B247">
        <v>0</v>
      </c>
      <c r="C247" t="str">
        <f>IF(Table134[[#This Row],[Survived]]=1,"Survived","Died")</f>
        <v>Died</v>
      </c>
      <c r="D247">
        <v>1</v>
      </c>
      <c r="E247" t="str">
        <f>IF(Table134[[#This Row],[Pclass]]=1,"First Class",IF(Table134[[#This Row],[Pclass]]=2,"Second Class","Third Class"))</f>
        <v>First Class</v>
      </c>
      <c r="F247" t="s">
        <v>372</v>
      </c>
      <c r="G247" t="s">
        <v>13</v>
      </c>
      <c r="H247">
        <v>44</v>
      </c>
    </row>
    <row r="248" spans="1:8" x14ac:dyDescent="0.25">
      <c r="A248">
        <v>247</v>
      </c>
      <c r="B248">
        <v>0</v>
      </c>
      <c r="C248" t="str">
        <f>IF(Table134[[#This Row],[Survived]]=1,"Survived","Died")</f>
        <v>Died</v>
      </c>
      <c r="D248">
        <v>3</v>
      </c>
      <c r="E248" t="str">
        <f>IF(Table134[[#This Row],[Pclass]]=1,"First Class",IF(Table134[[#This Row],[Pclass]]=2,"Second Class","Third Class"))</f>
        <v>Third Class</v>
      </c>
      <c r="F248" t="s">
        <v>374</v>
      </c>
      <c r="G248" t="s">
        <v>17</v>
      </c>
      <c r="H248">
        <v>25</v>
      </c>
    </row>
    <row r="249" spans="1:8" x14ac:dyDescent="0.25">
      <c r="A249">
        <v>248</v>
      </c>
      <c r="B249">
        <v>1</v>
      </c>
      <c r="C249" t="str">
        <f>IF(Table134[[#This Row],[Survived]]=1,"Survived","Died")</f>
        <v>Survived</v>
      </c>
      <c r="D249">
        <v>2</v>
      </c>
      <c r="E249" t="str">
        <f>IF(Table134[[#This Row],[Pclass]]=1,"First Class",IF(Table134[[#This Row],[Pclass]]=2,"Second Class","Third Class"))</f>
        <v>Second Class</v>
      </c>
      <c r="F249" t="s">
        <v>375</v>
      </c>
      <c r="G249" t="s">
        <v>17</v>
      </c>
      <c r="H249">
        <v>24</v>
      </c>
    </row>
    <row r="250" spans="1:8" x14ac:dyDescent="0.25">
      <c r="A250">
        <v>249</v>
      </c>
      <c r="B250">
        <v>1</v>
      </c>
      <c r="C250" t="str">
        <f>IF(Table134[[#This Row],[Survived]]=1,"Survived","Died")</f>
        <v>Survived</v>
      </c>
      <c r="D250">
        <v>1</v>
      </c>
      <c r="E250" t="str">
        <f>IF(Table134[[#This Row],[Pclass]]=1,"First Class",IF(Table134[[#This Row],[Pclass]]=2,"Second Class","Third Class"))</f>
        <v>First Class</v>
      </c>
      <c r="F250" t="s">
        <v>376</v>
      </c>
      <c r="G250" t="s">
        <v>13</v>
      </c>
      <c r="H250">
        <v>37</v>
      </c>
    </row>
    <row r="251" spans="1:8" x14ac:dyDescent="0.25">
      <c r="A251">
        <v>250</v>
      </c>
      <c r="B251">
        <v>0</v>
      </c>
      <c r="C251" t="str">
        <f>IF(Table134[[#This Row],[Survived]]=1,"Survived","Died")</f>
        <v>Died</v>
      </c>
      <c r="D251">
        <v>2</v>
      </c>
      <c r="E251" t="str">
        <f>IF(Table134[[#This Row],[Pclass]]=1,"First Class",IF(Table134[[#This Row],[Pclass]]=2,"Second Class","Third Class"))</f>
        <v>Second Class</v>
      </c>
      <c r="F251" t="s">
        <v>378</v>
      </c>
      <c r="G251" t="s">
        <v>13</v>
      </c>
      <c r="H251">
        <v>54</v>
      </c>
    </row>
    <row r="252" spans="1:8" x14ac:dyDescent="0.25">
      <c r="A252">
        <v>251</v>
      </c>
      <c r="B252">
        <v>0</v>
      </c>
      <c r="C252" t="str">
        <f>IF(Table134[[#This Row],[Survived]]=1,"Survived","Died")</f>
        <v>Died</v>
      </c>
      <c r="D252">
        <v>3</v>
      </c>
      <c r="E252" t="str">
        <f>IF(Table134[[#This Row],[Pclass]]=1,"First Class",IF(Table134[[#This Row],[Pclass]]=2,"Second Class","Third Class"))</f>
        <v>Third Class</v>
      </c>
      <c r="F252" t="s">
        <v>379</v>
      </c>
      <c r="G252" t="s">
        <v>13</v>
      </c>
    </row>
    <row r="253" spans="1:8" x14ac:dyDescent="0.25">
      <c r="A253">
        <v>252</v>
      </c>
      <c r="B253">
        <v>0</v>
      </c>
      <c r="C253" t="str">
        <f>IF(Table134[[#This Row],[Survived]]=1,"Survived","Died")</f>
        <v>Died</v>
      </c>
      <c r="D253">
        <v>3</v>
      </c>
      <c r="E253" t="str">
        <f>IF(Table134[[#This Row],[Pclass]]=1,"First Class",IF(Table134[[#This Row],[Pclass]]=2,"Second Class","Third Class"))</f>
        <v>Third Class</v>
      </c>
      <c r="F253" t="s">
        <v>380</v>
      </c>
      <c r="G253" t="s">
        <v>17</v>
      </c>
      <c r="H253">
        <v>29</v>
      </c>
    </row>
    <row r="254" spans="1:8" x14ac:dyDescent="0.25">
      <c r="A254">
        <v>253</v>
      </c>
      <c r="B254">
        <v>0</v>
      </c>
      <c r="C254" t="str">
        <f>IF(Table134[[#This Row],[Survived]]=1,"Survived","Died")</f>
        <v>Died</v>
      </c>
      <c r="D254">
        <v>1</v>
      </c>
      <c r="E254" t="str">
        <f>IF(Table134[[#This Row],[Pclass]]=1,"First Class",IF(Table134[[#This Row],[Pclass]]=2,"Second Class","Third Class"))</f>
        <v>First Class</v>
      </c>
      <c r="F254" t="s">
        <v>381</v>
      </c>
      <c r="G254" t="s">
        <v>13</v>
      </c>
      <c r="H254">
        <v>62</v>
      </c>
    </row>
    <row r="255" spans="1:8" x14ac:dyDescent="0.25">
      <c r="A255">
        <v>254</v>
      </c>
      <c r="B255">
        <v>0</v>
      </c>
      <c r="C255" t="str">
        <f>IF(Table134[[#This Row],[Survived]]=1,"Survived","Died")</f>
        <v>Died</v>
      </c>
      <c r="D255">
        <v>3</v>
      </c>
      <c r="E255" t="str">
        <f>IF(Table134[[#This Row],[Pclass]]=1,"First Class",IF(Table134[[#This Row],[Pclass]]=2,"Second Class","Third Class"))</f>
        <v>Third Class</v>
      </c>
      <c r="F255" t="s">
        <v>383</v>
      </c>
      <c r="G255" t="s">
        <v>13</v>
      </c>
      <c r="H255">
        <v>30</v>
      </c>
    </row>
    <row r="256" spans="1:8" x14ac:dyDescent="0.25">
      <c r="A256">
        <v>255</v>
      </c>
      <c r="B256">
        <v>0</v>
      </c>
      <c r="C256" t="str">
        <f>IF(Table134[[#This Row],[Survived]]=1,"Survived","Died")</f>
        <v>Died</v>
      </c>
      <c r="D256">
        <v>3</v>
      </c>
      <c r="E256" t="str">
        <f>IF(Table134[[#This Row],[Pclass]]=1,"First Class",IF(Table134[[#This Row],[Pclass]]=2,"Second Class","Third Class"))</f>
        <v>Third Class</v>
      </c>
      <c r="F256" t="s">
        <v>385</v>
      </c>
      <c r="G256" t="s">
        <v>17</v>
      </c>
      <c r="H256">
        <v>41</v>
      </c>
    </row>
    <row r="257" spans="1:8" x14ac:dyDescent="0.25">
      <c r="A257">
        <v>256</v>
      </c>
      <c r="B257">
        <v>1</v>
      </c>
      <c r="C257" t="str">
        <f>IF(Table134[[#This Row],[Survived]]=1,"Survived","Died")</f>
        <v>Survived</v>
      </c>
      <c r="D257">
        <v>3</v>
      </c>
      <c r="E257" t="str">
        <f>IF(Table134[[#This Row],[Pclass]]=1,"First Class",IF(Table134[[#This Row],[Pclass]]=2,"Second Class","Third Class"))</f>
        <v>Third Class</v>
      </c>
      <c r="F257" t="s">
        <v>386</v>
      </c>
      <c r="G257" t="s">
        <v>17</v>
      </c>
      <c r="H257">
        <v>29</v>
      </c>
    </row>
    <row r="258" spans="1:8" x14ac:dyDescent="0.25">
      <c r="A258">
        <v>257</v>
      </c>
      <c r="B258">
        <v>1</v>
      </c>
      <c r="C258" t="str">
        <f>IF(Table134[[#This Row],[Survived]]=1,"Survived","Died")</f>
        <v>Survived</v>
      </c>
      <c r="D258">
        <v>1</v>
      </c>
      <c r="E258" t="str">
        <f>IF(Table134[[#This Row],[Pclass]]=1,"First Class",IF(Table134[[#This Row],[Pclass]]=2,"Second Class","Third Class"))</f>
        <v>First Class</v>
      </c>
      <c r="F258" t="s">
        <v>387</v>
      </c>
      <c r="G258" t="s">
        <v>17</v>
      </c>
    </row>
    <row r="259" spans="1:8" x14ac:dyDescent="0.25">
      <c r="A259">
        <v>258</v>
      </c>
      <c r="B259">
        <v>1</v>
      </c>
      <c r="C259" t="str">
        <f>IF(Table134[[#This Row],[Survived]]=1,"Survived","Died")</f>
        <v>Survived</v>
      </c>
      <c r="D259">
        <v>1</v>
      </c>
      <c r="E259" t="str">
        <f>IF(Table134[[#This Row],[Pclass]]=1,"First Class",IF(Table134[[#This Row],[Pclass]]=2,"Second Class","Third Class"))</f>
        <v>First Class</v>
      </c>
      <c r="F259" t="s">
        <v>389</v>
      </c>
      <c r="G259" t="s">
        <v>17</v>
      </c>
      <c r="H259">
        <v>30</v>
      </c>
    </row>
    <row r="260" spans="1:8" x14ac:dyDescent="0.25">
      <c r="A260">
        <v>259</v>
      </c>
      <c r="B260">
        <v>1</v>
      </c>
      <c r="C260" t="str">
        <f>IF(Table134[[#This Row],[Survived]]=1,"Survived","Died")</f>
        <v>Survived</v>
      </c>
      <c r="D260">
        <v>1</v>
      </c>
      <c r="E260" t="str">
        <f>IF(Table134[[#This Row],[Pclass]]=1,"First Class",IF(Table134[[#This Row],[Pclass]]=2,"Second Class","Third Class"))</f>
        <v>First Class</v>
      </c>
      <c r="F260" t="s">
        <v>391</v>
      </c>
      <c r="G260" t="s">
        <v>17</v>
      </c>
      <c r="H260">
        <v>35</v>
      </c>
    </row>
    <row r="261" spans="1:8" x14ac:dyDescent="0.25">
      <c r="A261">
        <v>260</v>
      </c>
      <c r="B261">
        <v>1</v>
      </c>
      <c r="C261" t="str">
        <f>IF(Table134[[#This Row],[Survived]]=1,"Survived","Died")</f>
        <v>Survived</v>
      </c>
      <c r="D261">
        <v>2</v>
      </c>
      <c r="E261" t="str">
        <f>IF(Table134[[#This Row],[Pclass]]=1,"First Class",IF(Table134[[#This Row],[Pclass]]=2,"Second Class","Third Class"))</f>
        <v>Second Class</v>
      </c>
      <c r="F261" t="s">
        <v>393</v>
      </c>
      <c r="G261" t="s">
        <v>17</v>
      </c>
      <c r="H261">
        <v>50</v>
      </c>
    </row>
    <row r="262" spans="1:8" x14ac:dyDescent="0.25">
      <c r="A262">
        <v>261</v>
      </c>
      <c r="B262">
        <v>0</v>
      </c>
      <c r="C262" t="str">
        <f>IF(Table134[[#This Row],[Survived]]=1,"Survived","Died")</f>
        <v>Died</v>
      </c>
      <c r="D262">
        <v>3</v>
      </c>
      <c r="E262" t="str">
        <f>IF(Table134[[#This Row],[Pclass]]=1,"First Class",IF(Table134[[#This Row],[Pclass]]=2,"Second Class","Third Class"))</f>
        <v>Third Class</v>
      </c>
      <c r="F262" t="s">
        <v>394</v>
      </c>
      <c r="G262" t="s">
        <v>13</v>
      </c>
    </row>
    <row r="263" spans="1:8" x14ac:dyDescent="0.25">
      <c r="A263">
        <v>262</v>
      </c>
      <c r="B263">
        <v>1</v>
      </c>
      <c r="C263" t="str">
        <f>IF(Table134[[#This Row],[Survived]]=1,"Survived","Died")</f>
        <v>Survived</v>
      </c>
      <c r="D263">
        <v>3</v>
      </c>
      <c r="E263" t="str">
        <f>IF(Table134[[#This Row],[Pclass]]=1,"First Class",IF(Table134[[#This Row],[Pclass]]=2,"Second Class","Third Class"))</f>
        <v>Third Class</v>
      </c>
      <c r="F263" t="s">
        <v>395</v>
      </c>
      <c r="G263" t="s">
        <v>13</v>
      </c>
      <c r="H263">
        <v>3</v>
      </c>
    </row>
    <row r="264" spans="1:8" x14ac:dyDescent="0.25">
      <c r="A264">
        <v>263</v>
      </c>
      <c r="B264">
        <v>0</v>
      </c>
      <c r="C264" t="str">
        <f>IF(Table134[[#This Row],[Survived]]=1,"Survived","Died")</f>
        <v>Died</v>
      </c>
      <c r="D264">
        <v>1</v>
      </c>
      <c r="E264" t="str">
        <f>IF(Table134[[#This Row],[Pclass]]=1,"First Class",IF(Table134[[#This Row],[Pclass]]=2,"Second Class","Third Class"))</f>
        <v>First Class</v>
      </c>
      <c r="F264" t="s">
        <v>396</v>
      </c>
      <c r="G264" t="s">
        <v>13</v>
      </c>
      <c r="H264">
        <v>52</v>
      </c>
    </row>
    <row r="265" spans="1:8" x14ac:dyDescent="0.25">
      <c r="A265">
        <v>264</v>
      </c>
      <c r="B265">
        <v>0</v>
      </c>
      <c r="C265" t="str">
        <f>IF(Table134[[#This Row],[Survived]]=1,"Survived","Died")</f>
        <v>Died</v>
      </c>
      <c r="D265">
        <v>1</v>
      </c>
      <c r="E265" t="str">
        <f>IF(Table134[[#This Row],[Pclass]]=1,"First Class",IF(Table134[[#This Row],[Pclass]]=2,"Second Class","Third Class"))</f>
        <v>First Class</v>
      </c>
      <c r="F265" t="s">
        <v>398</v>
      </c>
      <c r="G265" t="s">
        <v>13</v>
      </c>
      <c r="H265">
        <v>40</v>
      </c>
    </row>
    <row r="266" spans="1:8" x14ac:dyDescent="0.25">
      <c r="A266">
        <v>265</v>
      </c>
      <c r="B266">
        <v>0</v>
      </c>
      <c r="C266" t="str">
        <f>IF(Table134[[#This Row],[Survived]]=1,"Survived","Died")</f>
        <v>Died</v>
      </c>
      <c r="D266">
        <v>3</v>
      </c>
      <c r="E266" t="str">
        <f>IF(Table134[[#This Row],[Pclass]]=1,"First Class",IF(Table134[[#This Row],[Pclass]]=2,"Second Class","Third Class"))</f>
        <v>Third Class</v>
      </c>
      <c r="F266" t="s">
        <v>400</v>
      </c>
      <c r="G266" t="s">
        <v>17</v>
      </c>
    </row>
    <row r="267" spans="1:8" x14ac:dyDescent="0.25">
      <c r="A267">
        <v>266</v>
      </c>
      <c r="B267">
        <v>0</v>
      </c>
      <c r="C267" t="str">
        <f>IF(Table134[[#This Row],[Survived]]=1,"Survived","Died")</f>
        <v>Died</v>
      </c>
      <c r="D267">
        <v>2</v>
      </c>
      <c r="E267" t="str">
        <f>IF(Table134[[#This Row],[Pclass]]=1,"First Class",IF(Table134[[#This Row],[Pclass]]=2,"Second Class","Third Class"))</f>
        <v>Second Class</v>
      </c>
      <c r="F267" t="s">
        <v>401</v>
      </c>
      <c r="G267" t="s">
        <v>13</v>
      </c>
      <c r="H267">
        <v>36</v>
      </c>
    </row>
    <row r="268" spans="1:8" x14ac:dyDescent="0.25">
      <c r="A268">
        <v>267</v>
      </c>
      <c r="B268">
        <v>0</v>
      </c>
      <c r="C268" t="str">
        <f>IF(Table134[[#This Row],[Survived]]=1,"Survived","Died")</f>
        <v>Died</v>
      </c>
      <c r="D268">
        <v>3</v>
      </c>
      <c r="E268" t="str">
        <f>IF(Table134[[#This Row],[Pclass]]=1,"First Class",IF(Table134[[#This Row],[Pclass]]=2,"Second Class","Third Class"))</f>
        <v>Third Class</v>
      </c>
      <c r="F268" t="s">
        <v>403</v>
      </c>
      <c r="G268" t="s">
        <v>13</v>
      </c>
      <c r="H268">
        <v>16</v>
      </c>
    </row>
    <row r="269" spans="1:8" x14ac:dyDescent="0.25">
      <c r="A269">
        <v>268</v>
      </c>
      <c r="B269">
        <v>1</v>
      </c>
      <c r="C269" t="str">
        <f>IF(Table134[[#This Row],[Survived]]=1,"Survived","Died")</f>
        <v>Survived</v>
      </c>
      <c r="D269">
        <v>3</v>
      </c>
      <c r="E269" t="str">
        <f>IF(Table134[[#This Row],[Pclass]]=1,"First Class",IF(Table134[[#This Row],[Pclass]]=2,"Second Class","Third Class"))</f>
        <v>Third Class</v>
      </c>
      <c r="F269" t="s">
        <v>404</v>
      </c>
      <c r="G269" t="s">
        <v>13</v>
      </c>
      <c r="H269">
        <v>25</v>
      </c>
    </row>
    <row r="270" spans="1:8" x14ac:dyDescent="0.25">
      <c r="A270">
        <v>269</v>
      </c>
      <c r="B270">
        <v>1</v>
      </c>
      <c r="C270" t="str">
        <f>IF(Table134[[#This Row],[Survived]]=1,"Survived","Died")</f>
        <v>Survived</v>
      </c>
      <c r="D270">
        <v>1</v>
      </c>
      <c r="E270" t="str">
        <f>IF(Table134[[#This Row],[Pclass]]=1,"First Class",IF(Table134[[#This Row],[Pclass]]=2,"Second Class","Third Class"))</f>
        <v>First Class</v>
      </c>
      <c r="F270" t="s">
        <v>405</v>
      </c>
      <c r="G270" t="s">
        <v>17</v>
      </c>
      <c r="H270">
        <v>58</v>
      </c>
    </row>
    <row r="271" spans="1:8" x14ac:dyDescent="0.25">
      <c r="A271">
        <v>270</v>
      </c>
      <c r="B271">
        <v>1</v>
      </c>
      <c r="C271" t="str">
        <f>IF(Table134[[#This Row],[Survived]]=1,"Survived","Died")</f>
        <v>Survived</v>
      </c>
      <c r="D271">
        <v>1</v>
      </c>
      <c r="E271" t="str">
        <f>IF(Table134[[#This Row],[Pclass]]=1,"First Class",IF(Table134[[#This Row],[Pclass]]=2,"Second Class","Third Class"))</f>
        <v>First Class</v>
      </c>
      <c r="F271" t="s">
        <v>408</v>
      </c>
      <c r="G271" t="s">
        <v>17</v>
      </c>
      <c r="H271">
        <v>35</v>
      </c>
    </row>
    <row r="272" spans="1:8" x14ac:dyDescent="0.25">
      <c r="A272">
        <v>271</v>
      </c>
      <c r="B272">
        <v>0</v>
      </c>
      <c r="C272" t="str">
        <f>IF(Table134[[#This Row],[Survived]]=1,"Survived","Died")</f>
        <v>Died</v>
      </c>
      <c r="D272">
        <v>1</v>
      </c>
      <c r="E272" t="str">
        <f>IF(Table134[[#This Row],[Pclass]]=1,"First Class",IF(Table134[[#This Row],[Pclass]]=2,"Second Class","Third Class"))</f>
        <v>First Class</v>
      </c>
      <c r="F272" t="s">
        <v>411</v>
      </c>
      <c r="G272" t="s">
        <v>13</v>
      </c>
    </row>
    <row r="273" spans="1:8" x14ac:dyDescent="0.25">
      <c r="A273">
        <v>272</v>
      </c>
      <c r="B273">
        <v>1</v>
      </c>
      <c r="C273" t="str">
        <f>IF(Table134[[#This Row],[Survived]]=1,"Survived","Died")</f>
        <v>Survived</v>
      </c>
      <c r="D273">
        <v>3</v>
      </c>
      <c r="E273" t="str">
        <f>IF(Table134[[#This Row],[Pclass]]=1,"First Class",IF(Table134[[#This Row],[Pclass]]=2,"Second Class","Third Class"))</f>
        <v>Third Class</v>
      </c>
      <c r="F273" t="s">
        <v>412</v>
      </c>
      <c r="G273" t="s">
        <v>13</v>
      </c>
      <c r="H273">
        <v>25</v>
      </c>
    </row>
    <row r="274" spans="1:8" x14ac:dyDescent="0.25">
      <c r="A274">
        <v>273</v>
      </c>
      <c r="B274">
        <v>1</v>
      </c>
      <c r="C274" t="str">
        <f>IF(Table134[[#This Row],[Survived]]=1,"Survived","Died")</f>
        <v>Survived</v>
      </c>
      <c r="D274">
        <v>2</v>
      </c>
      <c r="E274" t="str">
        <f>IF(Table134[[#This Row],[Pclass]]=1,"First Class",IF(Table134[[#This Row],[Pclass]]=2,"Second Class","Third Class"))</f>
        <v>Second Class</v>
      </c>
      <c r="F274" t="s">
        <v>413</v>
      </c>
      <c r="G274" t="s">
        <v>17</v>
      </c>
      <c r="H274">
        <v>41</v>
      </c>
    </row>
    <row r="275" spans="1:8" x14ac:dyDescent="0.25">
      <c r="A275">
        <v>274</v>
      </c>
      <c r="B275">
        <v>0</v>
      </c>
      <c r="C275" t="str">
        <f>IF(Table134[[#This Row],[Survived]]=1,"Survived","Died")</f>
        <v>Died</v>
      </c>
      <c r="D275">
        <v>1</v>
      </c>
      <c r="E275" t="str">
        <f>IF(Table134[[#This Row],[Pclass]]=1,"First Class",IF(Table134[[#This Row],[Pclass]]=2,"Second Class","Third Class"))</f>
        <v>First Class</v>
      </c>
      <c r="F275" t="s">
        <v>414</v>
      </c>
      <c r="G275" t="s">
        <v>13</v>
      </c>
      <c r="H275">
        <v>37</v>
      </c>
    </row>
    <row r="276" spans="1:8" x14ac:dyDescent="0.25">
      <c r="A276">
        <v>275</v>
      </c>
      <c r="B276">
        <v>1</v>
      </c>
      <c r="C276" t="str">
        <f>IF(Table134[[#This Row],[Survived]]=1,"Survived","Died")</f>
        <v>Survived</v>
      </c>
      <c r="D276">
        <v>3</v>
      </c>
      <c r="E276" t="str">
        <f>IF(Table134[[#This Row],[Pclass]]=1,"First Class",IF(Table134[[#This Row],[Pclass]]=2,"Second Class","Third Class"))</f>
        <v>Third Class</v>
      </c>
      <c r="F276" t="s">
        <v>417</v>
      </c>
      <c r="G276" t="s">
        <v>17</v>
      </c>
    </row>
    <row r="277" spans="1:8" x14ac:dyDescent="0.25">
      <c r="A277">
        <v>276</v>
      </c>
      <c r="B277">
        <v>1</v>
      </c>
      <c r="C277" t="str">
        <f>IF(Table134[[#This Row],[Survived]]=1,"Survived","Died")</f>
        <v>Survived</v>
      </c>
      <c r="D277">
        <v>1</v>
      </c>
      <c r="E277" t="str">
        <f>IF(Table134[[#This Row],[Pclass]]=1,"First Class",IF(Table134[[#This Row],[Pclass]]=2,"Second Class","Third Class"))</f>
        <v>First Class</v>
      </c>
      <c r="F277" t="s">
        <v>418</v>
      </c>
      <c r="G277" t="s">
        <v>17</v>
      </c>
      <c r="H277">
        <v>63</v>
      </c>
    </row>
    <row r="278" spans="1:8" x14ac:dyDescent="0.25">
      <c r="A278">
        <v>277</v>
      </c>
      <c r="B278">
        <v>0</v>
      </c>
      <c r="C278" t="str">
        <f>IF(Table134[[#This Row],[Survived]]=1,"Survived","Died")</f>
        <v>Died</v>
      </c>
      <c r="D278">
        <v>3</v>
      </c>
      <c r="E278" t="str">
        <f>IF(Table134[[#This Row],[Pclass]]=1,"First Class",IF(Table134[[#This Row],[Pclass]]=2,"Second Class","Third Class"))</f>
        <v>Third Class</v>
      </c>
      <c r="F278" t="s">
        <v>420</v>
      </c>
      <c r="G278" t="s">
        <v>17</v>
      </c>
      <c r="H278">
        <v>45</v>
      </c>
    </row>
    <row r="279" spans="1:8" x14ac:dyDescent="0.25">
      <c r="A279">
        <v>278</v>
      </c>
      <c r="B279">
        <v>0</v>
      </c>
      <c r="C279" t="str">
        <f>IF(Table134[[#This Row],[Survived]]=1,"Survived","Died")</f>
        <v>Died</v>
      </c>
      <c r="D279">
        <v>2</v>
      </c>
      <c r="E279" t="str">
        <f>IF(Table134[[#This Row],[Pclass]]=1,"First Class",IF(Table134[[#This Row],[Pclass]]=2,"Second Class","Third Class"))</f>
        <v>Second Class</v>
      </c>
      <c r="F279" t="s">
        <v>421</v>
      </c>
      <c r="G279" t="s">
        <v>13</v>
      </c>
    </row>
    <row r="280" spans="1:8" x14ac:dyDescent="0.25">
      <c r="A280">
        <v>279</v>
      </c>
      <c r="B280">
        <v>0</v>
      </c>
      <c r="C280" t="str">
        <f>IF(Table134[[#This Row],[Survived]]=1,"Survived","Died")</f>
        <v>Died</v>
      </c>
      <c r="D280">
        <v>3</v>
      </c>
      <c r="E280" t="str">
        <f>IF(Table134[[#This Row],[Pclass]]=1,"First Class",IF(Table134[[#This Row],[Pclass]]=2,"Second Class","Third Class"))</f>
        <v>Third Class</v>
      </c>
      <c r="F280" t="s">
        <v>422</v>
      </c>
      <c r="G280" t="s">
        <v>13</v>
      </c>
      <c r="H280">
        <v>7</v>
      </c>
    </row>
    <row r="281" spans="1:8" x14ac:dyDescent="0.25">
      <c r="A281">
        <v>280</v>
      </c>
      <c r="B281">
        <v>1</v>
      </c>
      <c r="C281" t="str">
        <f>IF(Table134[[#This Row],[Survived]]=1,"Survived","Died")</f>
        <v>Survived</v>
      </c>
      <c r="D281">
        <v>3</v>
      </c>
      <c r="E281" t="str">
        <f>IF(Table134[[#This Row],[Pclass]]=1,"First Class",IF(Table134[[#This Row],[Pclass]]=2,"Second Class","Third Class"))</f>
        <v>Third Class</v>
      </c>
      <c r="F281" t="s">
        <v>423</v>
      </c>
      <c r="G281" t="s">
        <v>17</v>
      </c>
      <c r="H281">
        <v>35</v>
      </c>
    </row>
    <row r="282" spans="1:8" x14ac:dyDescent="0.25">
      <c r="A282">
        <v>281</v>
      </c>
      <c r="B282">
        <v>0</v>
      </c>
      <c r="C282" t="str">
        <f>IF(Table134[[#This Row],[Survived]]=1,"Survived","Died")</f>
        <v>Died</v>
      </c>
      <c r="D282">
        <v>3</v>
      </c>
      <c r="E282" t="str">
        <f>IF(Table134[[#This Row],[Pclass]]=1,"First Class",IF(Table134[[#This Row],[Pclass]]=2,"Second Class","Third Class"))</f>
        <v>Third Class</v>
      </c>
      <c r="F282" t="s">
        <v>425</v>
      </c>
      <c r="G282" t="s">
        <v>13</v>
      </c>
      <c r="H282">
        <v>65</v>
      </c>
    </row>
    <row r="283" spans="1:8" x14ac:dyDescent="0.25">
      <c r="A283">
        <v>282</v>
      </c>
      <c r="B283">
        <v>0</v>
      </c>
      <c r="C283" t="str">
        <f>IF(Table134[[#This Row],[Survived]]=1,"Survived","Died")</f>
        <v>Died</v>
      </c>
      <c r="D283">
        <v>3</v>
      </c>
      <c r="E283" t="str">
        <f>IF(Table134[[#This Row],[Pclass]]=1,"First Class",IF(Table134[[#This Row],[Pclass]]=2,"Second Class","Third Class"))</f>
        <v>Third Class</v>
      </c>
      <c r="F283" t="s">
        <v>426</v>
      </c>
      <c r="G283" t="s">
        <v>13</v>
      </c>
      <c r="H283">
        <v>28</v>
      </c>
    </row>
    <row r="284" spans="1:8" x14ac:dyDescent="0.25">
      <c r="A284">
        <v>283</v>
      </c>
      <c r="B284">
        <v>0</v>
      </c>
      <c r="C284" t="str">
        <f>IF(Table134[[#This Row],[Survived]]=1,"Survived","Died")</f>
        <v>Died</v>
      </c>
      <c r="D284">
        <v>3</v>
      </c>
      <c r="E284" t="str">
        <f>IF(Table134[[#This Row],[Pclass]]=1,"First Class",IF(Table134[[#This Row],[Pclass]]=2,"Second Class","Third Class"))</f>
        <v>Third Class</v>
      </c>
      <c r="F284" t="s">
        <v>427</v>
      </c>
      <c r="G284" t="s">
        <v>13</v>
      </c>
      <c r="H284">
        <v>16</v>
      </c>
    </row>
    <row r="285" spans="1:8" x14ac:dyDescent="0.25">
      <c r="A285">
        <v>284</v>
      </c>
      <c r="B285">
        <v>1</v>
      </c>
      <c r="C285" t="str">
        <f>IF(Table134[[#This Row],[Survived]]=1,"Survived","Died")</f>
        <v>Survived</v>
      </c>
      <c r="D285">
        <v>3</v>
      </c>
      <c r="E285" t="str">
        <f>IF(Table134[[#This Row],[Pclass]]=1,"First Class",IF(Table134[[#This Row],[Pclass]]=2,"Second Class","Third Class"))</f>
        <v>Third Class</v>
      </c>
      <c r="F285" t="s">
        <v>428</v>
      </c>
      <c r="G285" t="s">
        <v>13</v>
      </c>
      <c r="H285">
        <v>19</v>
      </c>
    </row>
    <row r="286" spans="1:8" x14ac:dyDescent="0.25">
      <c r="A286">
        <v>285</v>
      </c>
      <c r="B286">
        <v>0</v>
      </c>
      <c r="C286" t="str">
        <f>IF(Table134[[#This Row],[Survived]]=1,"Survived","Died")</f>
        <v>Died</v>
      </c>
      <c r="D286">
        <v>1</v>
      </c>
      <c r="E286" t="str">
        <f>IF(Table134[[#This Row],[Pclass]]=1,"First Class",IF(Table134[[#This Row],[Pclass]]=2,"Second Class","Third Class"))</f>
        <v>First Class</v>
      </c>
      <c r="F286" t="s">
        <v>430</v>
      </c>
      <c r="G286" t="s">
        <v>13</v>
      </c>
    </row>
    <row r="287" spans="1:8" x14ac:dyDescent="0.25">
      <c r="A287">
        <v>286</v>
      </c>
      <c r="B287">
        <v>0</v>
      </c>
      <c r="C287" t="str">
        <f>IF(Table134[[#This Row],[Survived]]=1,"Survived","Died")</f>
        <v>Died</v>
      </c>
      <c r="D287">
        <v>3</v>
      </c>
      <c r="E287" t="str">
        <f>IF(Table134[[#This Row],[Pclass]]=1,"First Class",IF(Table134[[#This Row],[Pclass]]=2,"Second Class","Third Class"))</f>
        <v>Third Class</v>
      </c>
      <c r="F287" t="s">
        <v>432</v>
      </c>
      <c r="G287" t="s">
        <v>13</v>
      </c>
      <c r="H287">
        <v>33</v>
      </c>
    </row>
    <row r="288" spans="1:8" x14ac:dyDescent="0.25">
      <c r="A288">
        <v>287</v>
      </c>
      <c r="B288">
        <v>1</v>
      </c>
      <c r="C288" t="str">
        <f>IF(Table134[[#This Row],[Survived]]=1,"Survived","Died")</f>
        <v>Survived</v>
      </c>
      <c r="D288">
        <v>3</v>
      </c>
      <c r="E288" t="str">
        <f>IF(Table134[[#This Row],[Pclass]]=1,"First Class",IF(Table134[[#This Row],[Pclass]]=2,"Second Class","Third Class"))</f>
        <v>Third Class</v>
      </c>
      <c r="F288" t="s">
        <v>433</v>
      </c>
      <c r="G288" t="s">
        <v>13</v>
      </c>
      <c r="H288">
        <v>30</v>
      </c>
    </row>
    <row r="289" spans="1:8" x14ac:dyDescent="0.25">
      <c r="A289">
        <v>288</v>
      </c>
      <c r="B289">
        <v>0</v>
      </c>
      <c r="C289" t="str">
        <f>IF(Table134[[#This Row],[Survived]]=1,"Survived","Died")</f>
        <v>Died</v>
      </c>
      <c r="D289">
        <v>3</v>
      </c>
      <c r="E289" t="str">
        <f>IF(Table134[[#This Row],[Pclass]]=1,"First Class",IF(Table134[[#This Row],[Pclass]]=2,"Second Class","Third Class"))</f>
        <v>Third Class</v>
      </c>
      <c r="F289" t="s">
        <v>434</v>
      </c>
      <c r="G289" t="s">
        <v>13</v>
      </c>
      <c r="H289">
        <v>22</v>
      </c>
    </row>
    <row r="290" spans="1:8" x14ac:dyDescent="0.25">
      <c r="A290">
        <v>289</v>
      </c>
      <c r="B290">
        <v>1</v>
      </c>
      <c r="C290" t="str">
        <f>IF(Table134[[#This Row],[Survived]]=1,"Survived","Died")</f>
        <v>Survived</v>
      </c>
      <c r="D290">
        <v>2</v>
      </c>
      <c r="E290" t="str">
        <f>IF(Table134[[#This Row],[Pclass]]=1,"First Class",IF(Table134[[#This Row],[Pclass]]=2,"Second Class","Third Class"))</f>
        <v>Second Class</v>
      </c>
      <c r="F290" t="s">
        <v>435</v>
      </c>
      <c r="G290" t="s">
        <v>13</v>
      </c>
      <c r="H290">
        <v>42</v>
      </c>
    </row>
    <row r="291" spans="1:8" x14ac:dyDescent="0.25">
      <c r="A291">
        <v>290</v>
      </c>
      <c r="B291">
        <v>1</v>
      </c>
      <c r="C291" t="str">
        <f>IF(Table134[[#This Row],[Survived]]=1,"Survived","Died")</f>
        <v>Survived</v>
      </c>
      <c r="D291">
        <v>3</v>
      </c>
      <c r="E291" t="str">
        <f>IF(Table134[[#This Row],[Pclass]]=1,"First Class",IF(Table134[[#This Row],[Pclass]]=2,"Second Class","Third Class"))</f>
        <v>Third Class</v>
      </c>
      <c r="F291" t="s">
        <v>436</v>
      </c>
      <c r="G291" t="s">
        <v>17</v>
      </c>
      <c r="H291">
        <v>22</v>
      </c>
    </row>
    <row r="292" spans="1:8" x14ac:dyDescent="0.25">
      <c r="A292">
        <v>291</v>
      </c>
      <c r="B292">
        <v>1</v>
      </c>
      <c r="C292" t="str">
        <f>IF(Table134[[#This Row],[Survived]]=1,"Survived","Died")</f>
        <v>Survived</v>
      </c>
      <c r="D292">
        <v>1</v>
      </c>
      <c r="E292" t="str">
        <f>IF(Table134[[#This Row],[Pclass]]=1,"First Class",IF(Table134[[#This Row],[Pclass]]=2,"Second Class","Third Class"))</f>
        <v>First Class</v>
      </c>
      <c r="F292" t="s">
        <v>437</v>
      </c>
      <c r="G292" t="s">
        <v>17</v>
      </c>
      <c r="H292">
        <v>26</v>
      </c>
    </row>
    <row r="293" spans="1:8" x14ac:dyDescent="0.25">
      <c r="A293">
        <v>292</v>
      </c>
      <c r="B293">
        <v>1</v>
      </c>
      <c r="C293" t="str">
        <f>IF(Table134[[#This Row],[Survived]]=1,"Survived","Died")</f>
        <v>Survived</v>
      </c>
      <c r="D293">
        <v>1</v>
      </c>
      <c r="E293" t="str">
        <f>IF(Table134[[#This Row],[Pclass]]=1,"First Class",IF(Table134[[#This Row],[Pclass]]=2,"Second Class","Third Class"))</f>
        <v>First Class</v>
      </c>
      <c r="F293" t="s">
        <v>438</v>
      </c>
      <c r="G293" t="s">
        <v>17</v>
      </c>
      <c r="H293">
        <v>19</v>
      </c>
    </row>
    <row r="294" spans="1:8" x14ac:dyDescent="0.25">
      <c r="A294">
        <v>293</v>
      </c>
      <c r="B294">
        <v>0</v>
      </c>
      <c r="C294" t="str">
        <f>IF(Table134[[#This Row],[Survived]]=1,"Survived","Died")</f>
        <v>Died</v>
      </c>
      <c r="D294">
        <v>2</v>
      </c>
      <c r="E294" t="str">
        <f>IF(Table134[[#This Row],[Pclass]]=1,"First Class",IF(Table134[[#This Row],[Pclass]]=2,"Second Class","Third Class"))</f>
        <v>Second Class</v>
      </c>
      <c r="F294" t="s">
        <v>440</v>
      </c>
      <c r="G294" t="s">
        <v>13</v>
      </c>
      <c r="H294">
        <v>36</v>
      </c>
    </row>
    <row r="295" spans="1:8" x14ac:dyDescent="0.25">
      <c r="A295">
        <v>294</v>
      </c>
      <c r="B295">
        <v>0</v>
      </c>
      <c r="C295" t="str">
        <f>IF(Table134[[#This Row],[Survived]]=1,"Survived","Died")</f>
        <v>Died</v>
      </c>
      <c r="D295">
        <v>3</v>
      </c>
      <c r="E295" t="str">
        <f>IF(Table134[[#This Row],[Pclass]]=1,"First Class",IF(Table134[[#This Row],[Pclass]]=2,"Second Class","Third Class"))</f>
        <v>Third Class</v>
      </c>
      <c r="F295" t="s">
        <v>443</v>
      </c>
      <c r="G295" t="s">
        <v>17</v>
      </c>
      <c r="H295">
        <v>24</v>
      </c>
    </row>
    <row r="296" spans="1:8" x14ac:dyDescent="0.25">
      <c r="A296">
        <v>295</v>
      </c>
      <c r="B296">
        <v>0</v>
      </c>
      <c r="C296" t="str">
        <f>IF(Table134[[#This Row],[Survived]]=1,"Survived","Died")</f>
        <v>Died</v>
      </c>
      <c r="D296">
        <v>3</v>
      </c>
      <c r="E296" t="str">
        <f>IF(Table134[[#This Row],[Pclass]]=1,"First Class",IF(Table134[[#This Row],[Pclass]]=2,"Second Class","Third Class"))</f>
        <v>Third Class</v>
      </c>
      <c r="F296" t="s">
        <v>444</v>
      </c>
      <c r="G296" t="s">
        <v>13</v>
      </c>
      <c r="H296">
        <v>24</v>
      </c>
    </row>
    <row r="297" spans="1:8" x14ac:dyDescent="0.25">
      <c r="A297">
        <v>296</v>
      </c>
      <c r="B297">
        <v>0</v>
      </c>
      <c r="C297" t="str">
        <f>IF(Table134[[#This Row],[Survived]]=1,"Survived","Died")</f>
        <v>Died</v>
      </c>
      <c r="D297">
        <v>1</v>
      </c>
      <c r="E297" t="str">
        <f>IF(Table134[[#This Row],[Pclass]]=1,"First Class",IF(Table134[[#This Row],[Pclass]]=2,"Second Class","Third Class"))</f>
        <v>First Class</v>
      </c>
      <c r="F297" t="s">
        <v>445</v>
      </c>
      <c r="G297" t="s">
        <v>13</v>
      </c>
    </row>
    <row r="298" spans="1:8" x14ac:dyDescent="0.25">
      <c r="A298">
        <v>297</v>
      </c>
      <c r="B298">
        <v>0</v>
      </c>
      <c r="C298" t="str">
        <f>IF(Table134[[#This Row],[Survived]]=1,"Survived","Died")</f>
        <v>Died</v>
      </c>
      <c r="D298">
        <v>3</v>
      </c>
      <c r="E298" t="str">
        <f>IF(Table134[[#This Row],[Pclass]]=1,"First Class",IF(Table134[[#This Row],[Pclass]]=2,"Second Class","Third Class"))</f>
        <v>Third Class</v>
      </c>
      <c r="F298" t="s">
        <v>447</v>
      </c>
      <c r="G298" t="s">
        <v>13</v>
      </c>
      <c r="H298">
        <v>23.5</v>
      </c>
    </row>
    <row r="299" spans="1:8" x14ac:dyDescent="0.25">
      <c r="A299">
        <v>298</v>
      </c>
      <c r="B299">
        <v>0</v>
      </c>
      <c r="C299" t="str">
        <f>IF(Table134[[#This Row],[Survived]]=1,"Survived","Died")</f>
        <v>Died</v>
      </c>
      <c r="D299">
        <v>1</v>
      </c>
      <c r="E299" t="str">
        <f>IF(Table134[[#This Row],[Pclass]]=1,"First Class",IF(Table134[[#This Row],[Pclass]]=2,"Second Class","Third Class"))</f>
        <v>First Class</v>
      </c>
      <c r="F299" t="s">
        <v>448</v>
      </c>
      <c r="G299" t="s">
        <v>17</v>
      </c>
      <c r="H299">
        <v>2</v>
      </c>
    </row>
    <row r="300" spans="1:8" x14ac:dyDescent="0.25">
      <c r="A300">
        <v>299</v>
      </c>
      <c r="B300">
        <v>1</v>
      </c>
      <c r="C300" t="str">
        <f>IF(Table134[[#This Row],[Survived]]=1,"Survived","Died")</f>
        <v>Survived</v>
      </c>
      <c r="D300">
        <v>1</v>
      </c>
      <c r="E300" t="str">
        <f>IF(Table134[[#This Row],[Pclass]]=1,"First Class",IF(Table134[[#This Row],[Pclass]]=2,"Second Class","Third Class"))</f>
        <v>First Class</v>
      </c>
      <c r="F300" t="s">
        <v>450</v>
      </c>
      <c r="G300" t="s">
        <v>13</v>
      </c>
    </row>
    <row r="301" spans="1:8" x14ac:dyDescent="0.25">
      <c r="A301">
        <v>300</v>
      </c>
      <c r="B301">
        <v>1</v>
      </c>
      <c r="C301" t="str">
        <f>IF(Table134[[#This Row],[Survived]]=1,"Survived","Died")</f>
        <v>Survived</v>
      </c>
      <c r="D301">
        <v>1</v>
      </c>
      <c r="E301" t="str">
        <f>IF(Table134[[#This Row],[Pclass]]=1,"First Class",IF(Table134[[#This Row],[Pclass]]=2,"Second Class","Third Class"))</f>
        <v>First Class</v>
      </c>
      <c r="F301" t="s">
        <v>452</v>
      </c>
      <c r="G301" t="s">
        <v>17</v>
      </c>
      <c r="H301">
        <v>50</v>
      </c>
    </row>
    <row r="302" spans="1:8" x14ac:dyDescent="0.25">
      <c r="A302">
        <v>301</v>
      </c>
      <c r="B302">
        <v>1</v>
      </c>
      <c r="C302" t="str">
        <f>IF(Table134[[#This Row],[Survived]]=1,"Survived","Died")</f>
        <v>Survived</v>
      </c>
      <c r="D302">
        <v>3</v>
      </c>
      <c r="E302" t="str">
        <f>IF(Table134[[#This Row],[Pclass]]=1,"First Class",IF(Table134[[#This Row],[Pclass]]=2,"Second Class","Third Class"))</f>
        <v>Third Class</v>
      </c>
      <c r="F302" t="s">
        <v>453</v>
      </c>
      <c r="G302" t="s">
        <v>17</v>
      </c>
    </row>
    <row r="303" spans="1:8" x14ac:dyDescent="0.25">
      <c r="A303">
        <v>302</v>
      </c>
      <c r="B303">
        <v>1</v>
      </c>
      <c r="C303" t="str">
        <f>IF(Table134[[#This Row],[Survived]]=1,"Survived","Died")</f>
        <v>Survived</v>
      </c>
      <c r="D303">
        <v>3</v>
      </c>
      <c r="E303" t="str">
        <f>IF(Table134[[#This Row],[Pclass]]=1,"First Class",IF(Table134[[#This Row],[Pclass]]=2,"Second Class","Third Class"))</f>
        <v>Third Class</v>
      </c>
      <c r="F303" t="s">
        <v>454</v>
      </c>
      <c r="G303" t="s">
        <v>13</v>
      </c>
    </row>
    <row r="304" spans="1:8" x14ac:dyDescent="0.25">
      <c r="A304">
        <v>303</v>
      </c>
      <c r="B304">
        <v>0</v>
      </c>
      <c r="C304" t="str">
        <f>IF(Table134[[#This Row],[Survived]]=1,"Survived","Died")</f>
        <v>Died</v>
      </c>
      <c r="D304">
        <v>3</v>
      </c>
      <c r="E304" t="str">
        <f>IF(Table134[[#This Row],[Pclass]]=1,"First Class",IF(Table134[[#This Row],[Pclass]]=2,"Second Class","Third Class"))</f>
        <v>Third Class</v>
      </c>
      <c r="F304" t="s">
        <v>455</v>
      </c>
      <c r="G304" t="s">
        <v>13</v>
      </c>
      <c r="H304">
        <v>19</v>
      </c>
    </row>
    <row r="305" spans="1:8" x14ac:dyDescent="0.25">
      <c r="A305">
        <v>304</v>
      </c>
      <c r="B305">
        <v>1</v>
      </c>
      <c r="C305" t="str">
        <f>IF(Table134[[#This Row],[Survived]]=1,"Survived","Died")</f>
        <v>Survived</v>
      </c>
      <c r="D305">
        <v>2</v>
      </c>
      <c r="E305" t="str">
        <f>IF(Table134[[#This Row],[Pclass]]=1,"First Class",IF(Table134[[#This Row],[Pclass]]=2,"Second Class","Third Class"))</f>
        <v>Second Class</v>
      </c>
      <c r="F305" t="s">
        <v>456</v>
      </c>
      <c r="G305" t="s">
        <v>17</v>
      </c>
    </row>
    <row r="306" spans="1:8" x14ac:dyDescent="0.25">
      <c r="A306">
        <v>305</v>
      </c>
      <c r="B306">
        <v>0</v>
      </c>
      <c r="C306" t="str">
        <f>IF(Table134[[#This Row],[Survived]]=1,"Survived","Died")</f>
        <v>Died</v>
      </c>
      <c r="D306">
        <v>3</v>
      </c>
      <c r="E306" t="str">
        <f>IF(Table134[[#This Row],[Pclass]]=1,"First Class",IF(Table134[[#This Row],[Pclass]]=2,"Second Class","Third Class"))</f>
        <v>Third Class</v>
      </c>
      <c r="F306" t="s">
        <v>457</v>
      </c>
      <c r="G306" t="s">
        <v>13</v>
      </c>
    </row>
    <row r="307" spans="1:8" x14ac:dyDescent="0.25">
      <c r="A307">
        <v>306</v>
      </c>
      <c r="B307">
        <v>1</v>
      </c>
      <c r="C307" t="str">
        <f>IF(Table134[[#This Row],[Survived]]=1,"Survived","Died")</f>
        <v>Survived</v>
      </c>
      <c r="D307">
        <v>1</v>
      </c>
      <c r="E307" t="str">
        <f>IF(Table134[[#This Row],[Pclass]]=1,"First Class",IF(Table134[[#This Row],[Pclass]]=2,"Second Class","Third Class"))</f>
        <v>First Class</v>
      </c>
      <c r="F307" t="s">
        <v>459</v>
      </c>
      <c r="G307" t="s">
        <v>13</v>
      </c>
      <c r="H307">
        <v>0.92</v>
      </c>
    </row>
    <row r="308" spans="1:8" x14ac:dyDescent="0.25">
      <c r="A308">
        <v>307</v>
      </c>
      <c r="B308">
        <v>1</v>
      </c>
      <c r="C308" t="str">
        <f>IF(Table134[[#This Row],[Survived]]=1,"Survived","Died")</f>
        <v>Survived</v>
      </c>
      <c r="D308">
        <v>1</v>
      </c>
      <c r="E308" t="str">
        <f>IF(Table134[[#This Row],[Pclass]]=1,"First Class",IF(Table134[[#This Row],[Pclass]]=2,"Second Class","Third Class"))</f>
        <v>First Class</v>
      </c>
      <c r="F308" t="s">
        <v>460</v>
      </c>
      <c r="G308" t="s">
        <v>17</v>
      </c>
    </row>
    <row r="309" spans="1:8" x14ac:dyDescent="0.25">
      <c r="A309">
        <v>308</v>
      </c>
      <c r="B309">
        <v>1</v>
      </c>
      <c r="C309" t="str">
        <f>IF(Table134[[#This Row],[Survived]]=1,"Survived","Died")</f>
        <v>Survived</v>
      </c>
      <c r="D309">
        <v>1</v>
      </c>
      <c r="E309" t="str">
        <f>IF(Table134[[#This Row],[Pclass]]=1,"First Class",IF(Table134[[#This Row],[Pclass]]=2,"Second Class","Third Class"))</f>
        <v>First Class</v>
      </c>
      <c r="F309" t="s">
        <v>461</v>
      </c>
      <c r="G309" t="s">
        <v>17</v>
      </c>
      <c r="H309">
        <v>17</v>
      </c>
    </row>
    <row r="310" spans="1:8" x14ac:dyDescent="0.25">
      <c r="A310">
        <v>309</v>
      </c>
      <c r="B310">
        <v>0</v>
      </c>
      <c r="C310" t="str">
        <f>IF(Table134[[#This Row],[Survived]]=1,"Survived","Died")</f>
        <v>Died</v>
      </c>
      <c r="D310">
        <v>2</v>
      </c>
      <c r="E310" t="str">
        <f>IF(Table134[[#This Row],[Pclass]]=1,"First Class",IF(Table134[[#This Row],[Pclass]]=2,"Second Class","Third Class"))</f>
        <v>Second Class</v>
      </c>
      <c r="F310" t="s">
        <v>464</v>
      </c>
      <c r="G310" t="s">
        <v>13</v>
      </c>
      <c r="H310">
        <v>30</v>
      </c>
    </row>
    <row r="311" spans="1:8" x14ac:dyDescent="0.25">
      <c r="A311">
        <v>310</v>
      </c>
      <c r="B311">
        <v>1</v>
      </c>
      <c r="C311" t="str">
        <f>IF(Table134[[#This Row],[Survived]]=1,"Survived","Died")</f>
        <v>Survived</v>
      </c>
      <c r="D311">
        <v>1</v>
      </c>
      <c r="E311" t="str">
        <f>IF(Table134[[#This Row],[Pclass]]=1,"First Class",IF(Table134[[#This Row],[Pclass]]=2,"Second Class","Third Class"))</f>
        <v>First Class</v>
      </c>
      <c r="F311" t="s">
        <v>466</v>
      </c>
      <c r="G311" t="s">
        <v>17</v>
      </c>
      <c r="H311">
        <v>30</v>
      </c>
    </row>
    <row r="312" spans="1:8" x14ac:dyDescent="0.25">
      <c r="A312">
        <v>311</v>
      </c>
      <c r="B312">
        <v>1</v>
      </c>
      <c r="C312" t="str">
        <f>IF(Table134[[#This Row],[Survived]]=1,"Survived","Died")</f>
        <v>Survived</v>
      </c>
      <c r="D312">
        <v>1</v>
      </c>
      <c r="E312" t="str">
        <f>IF(Table134[[#This Row],[Pclass]]=1,"First Class",IF(Table134[[#This Row],[Pclass]]=2,"Second Class","Third Class"))</f>
        <v>First Class</v>
      </c>
      <c r="F312" t="s">
        <v>469</v>
      </c>
      <c r="G312" t="s">
        <v>17</v>
      </c>
      <c r="H312">
        <v>24</v>
      </c>
    </row>
    <row r="313" spans="1:8" x14ac:dyDescent="0.25">
      <c r="A313">
        <v>312</v>
      </c>
      <c r="B313">
        <v>1</v>
      </c>
      <c r="C313" t="str">
        <f>IF(Table134[[#This Row],[Survived]]=1,"Survived","Died")</f>
        <v>Survived</v>
      </c>
      <c r="D313">
        <v>1</v>
      </c>
      <c r="E313" t="str">
        <f>IF(Table134[[#This Row],[Pclass]]=1,"First Class",IF(Table134[[#This Row],[Pclass]]=2,"Second Class","Third Class"))</f>
        <v>First Class</v>
      </c>
      <c r="F313" t="s">
        <v>471</v>
      </c>
      <c r="G313" t="s">
        <v>17</v>
      </c>
      <c r="H313">
        <v>18</v>
      </c>
    </row>
    <row r="314" spans="1:8" x14ac:dyDescent="0.25">
      <c r="A314">
        <v>313</v>
      </c>
      <c r="B314">
        <v>0</v>
      </c>
      <c r="C314" t="str">
        <f>IF(Table134[[#This Row],[Survived]]=1,"Survived","Died")</f>
        <v>Died</v>
      </c>
      <c r="D314">
        <v>2</v>
      </c>
      <c r="E314" t="str">
        <f>IF(Table134[[#This Row],[Pclass]]=1,"First Class",IF(Table134[[#This Row],[Pclass]]=2,"Second Class","Third Class"))</f>
        <v>Second Class</v>
      </c>
      <c r="F314" t="s">
        <v>474</v>
      </c>
      <c r="G314" t="s">
        <v>17</v>
      </c>
      <c r="H314">
        <v>26</v>
      </c>
    </row>
    <row r="315" spans="1:8" x14ac:dyDescent="0.25">
      <c r="A315">
        <v>314</v>
      </c>
      <c r="B315">
        <v>0</v>
      </c>
      <c r="C315" t="str">
        <f>IF(Table134[[#This Row],[Survived]]=1,"Survived","Died")</f>
        <v>Died</v>
      </c>
      <c r="D315">
        <v>3</v>
      </c>
      <c r="E315" t="str">
        <f>IF(Table134[[#This Row],[Pclass]]=1,"First Class",IF(Table134[[#This Row],[Pclass]]=2,"Second Class","Third Class"))</f>
        <v>Third Class</v>
      </c>
      <c r="F315" t="s">
        <v>475</v>
      </c>
      <c r="G315" t="s">
        <v>13</v>
      </c>
      <c r="H315">
        <v>28</v>
      </c>
    </row>
    <row r="316" spans="1:8" x14ac:dyDescent="0.25">
      <c r="A316">
        <v>315</v>
      </c>
      <c r="B316">
        <v>0</v>
      </c>
      <c r="C316" t="str">
        <f>IF(Table134[[#This Row],[Survived]]=1,"Survived","Died")</f>
        <v>Died</v>
      </c>
      <c r="D316">
        <v>2</v>
      </c>
      <c r="E316" t="str">
        <f>IF(Table134[[#This Row],[Pclass]]=1,"First Class",IF(Table134[[#This Row],[Pclass]]=2,"Second Class","Third Class"))</f>
        <v>Second Class</v>
      </c>
      <c r="F316" t="s">
        <v>476</v>
      </c>
      <c r="G316" t="s">
        <v>13</v>
      </c>
      <c r="H316">
        <v>43</v>
      </c>
    </row>
    <row r="317" spans="1:8" x14ac:dyDescent="0.25">
      <c r="A317">
        <v>316</v>
      </c>
      <c r="B317">
        <v>1</v>
      </c>
      <c r="C317" t="str">
        <f>IF(Table134[[#This Row],[Survived]]=1,"Survived","Died")</f>
        <v>Survived</v>
      </c>
      <c r="D317">
        <v>3</v>
      </c>
      <c r="E317" t="str">
        <f>IF(Table134[[#This Row],[Pclass]]=1,"First Class",IF(Table134[[#This Row],[Pclass]]=2,"Second Class","Third Class"))</f>
        <v>Third Class</v>
      </c>
      <c r="F317" t="s">
        <v>478</v>
      </c>
      <c r="G317" t="s">
        <v>17</v>
      </c>
      <c r="H317">
        <v>26</v>
      </c>
    </row>
    <row r="318" spans="1:8" x14ac:dyDescent="0.25">
      <c r="A318">
        <v>317</v>
      </c>
      <c r="B318">
        <v>1</v>
      </c>
      <c r="C318" t="str">
        <f>IF(Table134[[#This Row],[Survived]]=1,"Survived","Died")</f>
        <v>Survived</v>
      </c>
      <c r="D318">
        <v>2</v>
      </c>
      <c r="E318" t="str">
        <f>IF(Table134[[#This Row],[Pclass]]=1,"First Class",IF(Table134[[#This Row],[Pclass]]=2,"Second Class","Third Class"))</f>
        <v>Second Class</v>
      </c>
      <c r="F318" t="s">
        <v>479</v>
      </c>
      <c r="G318" t="s">
        <v>17</v>
      </c>
      <c r="H318">
        <v>24</v>
      </c>
    </row>
    <row r="319" spans="1:8" x14ac:dyDescent="0.25">
      <c r="A319">
        <v>318</v>
      </c>
      <c r="B319">
        <v>0</v>
      </c>
      <c r="C319" t="str">
        <f>IF(Table134[[#This Row],[Survived]]=1,"Survived","Died")</f>
        <v>Died</v>
      </c>
      <c r="D319">
        <v>2</v>
      </c>
      <c r="E319" t="str">
        <f>IF(Table134[[#This Row],[Pclass]]=1,"First Class",IF(Table134[[#This Row],[Pclass]]=2,"Second Class","Third Class"))</f>
        <v>Second Class</v>
      </c>
      <c r="F319" t="s">
        <v>480</v>
      </c>
      <c r="G319" t="s">
        <v>13</v>
      </c>
      <c r="H319">
        <v>54</v>
      </c>
    </row>
    <row r="320" spans="1:8" x14ac:dyDescent="0.25">
      <c r="A320">
        <v>319</v>
      </c>
      <c r="B320">
        <v>1</v>
      </c>
      <c r="C320" t="str">
        <f>IF(Table134[[#This Row],[Survived]]=1,"Survived","Died")</f>
        <v>Survived</v>
      </c>
      <c r="D320">
        <v>1</v>
      </c>
      <c r="E320" t="str">
        <f>IF(Table134[[#This Row],[Pclass]]=1,"First Class",IF(Table134[[#This Row],[Pclass]]=2,"Second Class","Third Class"))</f>
        <v>First Class</v>
      </c>
      <c r="F320" t="s">
        <v>481</v>
      </c>
      <c r="G320" t="s">
        <v>17</v>
      </c>
      <c r="H320">
        <v>31</v>
      </c>
    </row>
    <row r="321" spans="1:8" x14ac:dyDescent="0.25">
      <c r="A321">
        <v>320</v>
      </c>
      <c r="B321">
        <v>1</v>
      </c>
      <c r="C321" t="str">
        <f>IF(Table134[[#This Row],[Survived]]=1,"Survived","Died")</f>
        <v>Survived</v>
      </c>
      <c r="D321">
        <v>1</v>
      </c>
      <c r="E321" t="str">
        <f>IF(Table134[[#This Row],[Pclass]]=1,"First Class",IF(Table134[[#This Row],[Pclass]]=2,"Second Class","Third Class"))</f>
        <v>First Class</v>
      </c>
      <c r="F321" t="s">
        <v>483</v>
      </c>
      <c r="G321" t="s">
        <v>17</v>
      </c>
      <c r="H321">
        <v>40</v>
      </c>
    </row>
    <row r="322" spans="1:8" x14ac:dyDescent="0.25">
      <c r="A322">
        <v>321</v>
      </c>
      <c r="B322">
        <v>0</v>
      </c>
      <c r="C322" t="str">
        <f>IF(Table134[[#This Row],[Survived]]=1,"Survived","Died")</f>
        <v>Died</v>
      </c>
      <c r="D322">
        <v>3</v>
      </c>
      <c r="E322" t="str">
        <f>IF(Table134[[#This Row],[Pclass]]=1,"First Class",IF(Table134[[#This Row],[Pclass]]=2,"Second Class","Third Class"))</f>
        <v>Third Class</v>
      </c>
      <c r="F322" t="s">
        <v>485</v>
      </c>
      <c r="G322" t="s">
        <v>13</v>
      </c>
      <c r="H322">
        <v>22</v>
      </c>
    </row>
    <row r="323" spans="1:8" x14ac:dyDescent="0.25">
      <c r="A323">
        <v>322</v>
      </c>
      <c r="B323">
        <v>0</v>
      </c>
      <c r="C323" t="str">
        <f>IF(Table134[[#This Row],[Survived]]=1,"Survived","Died")</f>
        <v>Died</v>
      </c>
      <c r="D323">
        <v>3</v>
      </c>
      <c r="E323" t="str">
        <f>IF(Table134[[#This Row],[Pclass]]=1,"First Class",IF(Table134[[#This Row],[Pclass]]=2,"Second Class","Third Class"))</f>
        <v>Third Class</v>
      </c>
      <c r="F323" t="s">
        <v>487</v>
      </c>
      <c r="G323" t="s">
        <v>13</v>
      </c>
      <c r="H323">
        <v>27</v>
      </c>
    </row>
    <row r="324" spans="1:8" x14ac:dyDescent="0.25">
      <c r="A324">
        <v>323</v>
      </c>
      <c r="B324">
        <v>1</v>
      </c>
      <c r="C324" t="str">
        <f>IF(Table134[[#This Row],[Survived]]=1,"Survived","Died")</f>
        <v>Survived</v>
      </c>
      <c r="D324">
        <v>2</v>
      </c>
      <c r="E324" t="str">
        <f>IF(Table134[[#This Row],[Pclass]]=1,"First Class",IF(Table134[[#This Row],[Pclass]]=2,"Second Class","Third Class"))</f>
        <v>Second Class</v>
      </c>
      <c r="F324" t="s">
        <v>488</v>
      </c>
      <c r="G324" t="s">
        <v>17</v>
      </c>
      <c r="H324">
        <v>30</v>
      </c>
    </row>
    <row r="325" spans="1:8" x14ac:dyDescent="0.25">
      <c r="A325">
        <v>324</v>
      </c>
      <c r="B325">
        <v>1</v>
      </c>
      <c r="C325" t="str">
        <f>IF(Table134[[#This Row],[Survived]]=1,"Survived","Died")</f>
        <v>Survived</v>
      </c>
      <c r="D325">
        <v>2</v>
      </c>
      <c r="E325" t="str">
        <f>IF(Table134[[#This Row],[Pclass]]=1,"First Class",IF(Table134[[#This Row],[Pclass]]=2,"Second Class","Third Class"))</f>
        <v>Second Class</v>
      </c>
      <c r="F325" t="s">
        <v>489</v>
      </c>
      <c r="G325" t="s">
        <v>17</v>
      </c>
      <c r="H325">
        <v>22</v>
      </c>
    </row>
    <row r="326" spans="1:8" x14ac:dyDescent="0.25">
      <c r="A326">
        <v>325</v>
      </c>
      <c r="B326">
        <v>0</v>
      </c>
      <c r="C326" t="str">
        <f>IF(Table134[[#This Row],[Survived]]=1,"Survived","Died")</f>
        <v>Died</v>
      </c>
      <c r="D326">
        <v>3</v>
      </c>
      <c r="E326" t="str">
        <f>IF(Table134[[#This Row],[Pclass]]=1,"First Class",IF(Table134[[#This Row],[Pclass]]=2,"Second Class","Third Class"))</f>
        <v>Third Class</v>
      </c>
      <c r="F326" t="s">
        <v>490</v>
      </c>
      <c r="G326" t="s">
        <v>13</v>
      </c>
    </row>
    <row r="327" spans="1:8" x14ac:dyDescent="0.25">
      <c r="A327">
        <v>326</v>
      </c>
      <c r="B327">
        <v>1</v>
      </c>
      <c r="C327" t="str">
        <f>IF(Table134[[#This Row],[Survived]]=1,"Survived","Died")</f>
        <v>Survived</v>
      </c>
      <c r="D327">
        <v>1</v>
      </c>
      <c r="E327" t="str">
        <f>IF(Table134[[#This Row],[Pclass]]=1,"First Class",IF(Table134[[#This Row],[Pclass]]=2,"Second Class","Third Class"))</f>
        <v>First Class</v>
      </c>
      <c r="F327" t="s">
        <v>491</v>
      </c>
      <c r="G327" t="s">
        <v>17</v>
      </c>
      <c r="H327">
        <v>36</v>
      </c>
    </row>
    <row r="328" spans="1:8" x14ac:dyDescent="0.25">
      <c r="A328">
        <v>327</v>
      </c>
      <c r="B328">
        <v>0</v>
      </c>
      <c r="C328" t="str">
        <f>IF(Table134[[#This Row],[Survived]]=1,"Survived","Died")</f>
        <v>Died</v>
      </c>
      <c r="D328">
        <v>3</v>
      </c>
      <c r="E328" t="str">
        <f>IF(Table134[[#This Row],[Pclass]]=1,"First Class",IF(Table134[[#This Row],[Pclass]]=2,"Second Class","Third Class"))</f>
        <v>Third Class</v>
      </c>
      <c r="F328" t="s">
        <v>493</v>
      </c>
      <c r="G328" t="s">
        <v>13</v>
      </c>
      <c r="H328">
        <v>61</v>
      </c>
    </row>
    <row r="329" spans="1:8" x14ac:dyDescent="0.25">
      <c r="A329">
        <v>328</v>
      </c>
      <c r="B329">
        <v>1</v>
      </c>
      <c r="C329" t="str">
        <f>IF(Table134[[#This Row],[Survived]]=1,"Survived","Died")</f>
        <v>Survived</v>
      </c>
      <c r="D329">
        <v>2</v>
      </c>
      <c r="E329" t="str">
        <f>IF(Table134[[#This Row],[Pclass]]=1,"First Class",IF(Table134[[#This Row],[Pclass]]=2,"Second Class","Third Class"))</f>
        <v>Second Class</v>
      </c>
      <c r="F329" t="s">
        <v>494</v>
      </c>
      <c r="G329" t="s">
        <v>17</v>
      </c>
      <c r="H329">
        <v>36</v>
      </c>
    </row>
    <row r="330" spans="1:8" x14ac:dyDescent="0.25">
      <c r="A330">
        <v>329</v>
      </c>
      <c r="B330">
        <v>1</v>
      </c>
      <c r="C330" t="str">
        <f>IF(Table134[[#This Row],[Survived]]=1,"Survived","Died")</f>
        <v>Survived</v>
      </c>
      <c r="D330">
        <v>3</v>
      </c>
      <c r="E330" t="str">
        <f>IF(Table134[[#This Row],[Pclass]]=1,"First Class",IF(Table134[[#This Row],[Pclass]]=2,"Second Class","Third Class"))</f>
        <v>Third Class</v>
      </c>
      <c r="F330" t="s">
        <v>495</v>
      </c>
      <c r="G330" t="s">
        <v>17</v>
      </c>
      <c r="H330">
        <v>31</v>
      </c>
    </row>
    <row r="331" spans="1:8" x14ac:dyDescent="0.25">
      <c r="A331">
        <v>330</v>
      </c>
      <c r="B331">
        <v>1</v>
      </c>
      <c r="C331" t="str">
        <f>IF(Table134[[#This Row],[Survived]]=1,"Survived","Died")</f>
        <v>Survived</v>
      </c>
      <c r="D331">
        <v>1</v>
      </c>
      <c r="E331" t="str">
        <f>IF(Table134[[#This Row],[Pclass]]=1,"First Class",IF(Table134[[#This Row],[Pclass]]=2,"Second Class","Third Class"))</f>
        <v>First Class</v>
      </c>
      <c r="F331" t="s">
        <v>496</v>
      </c>
      <c r="G331" t="s">
        <v>17</v>
      </c>
      <c r="H331">
        <v>16</v>
      </c>
    </row>
    <row r="332" spans="1:8" x14ac:dyDescent="0.25">
      <c r="A332">
        <v>331</v>
      </c>
      <c r="B332">
        <v>1</v>
      </c>
      <c r="C332" t="str">
        <f>IF(Table134[[#This Row],[Survived]]=1,"Survived","Died")</f>
        <v>Survived</v>
      </c>
      <c r="D332">
        <v>3</v>
      </c>
      <c r="E332" t="str">
        <f>IF(Table134[[#This Row],[Pclass]]=1,"First Class",IF(Table134[[#This Row],[Pclass]]=2,"Second Class","Third Class"))</f>
        <v>Third Class</v>
      </c>
      <c r="F332" t="s">
        <v>498</v>
      </c>
      <c r="G332" t="s">
        <v>17</v>
      </c>
    </row>
    <row r="333" spans="1:8" x14ac:dyDescent="0.25">
      <c r="A333">
        <v>332</v>
      </c>
      <c r="B333">
        <v>0</v>
      </c>
      <c r="C333" t="str">
        <f>IF(Table134[[#This Row],[Survived]]=1,"Survived","Died")</f>
        <v>Died</v>
      </c>
      <c r="D333">
        <v>1</v>
      </c>
      <c r="E333" t="str">
        <f>IF(Table134[[#This Row],[Pclass]]=1,"First Class",IF(Table134[[#This Row],[Pclass]]=2,"Second Class","Third Class"))</f>
        <v>First Class</v>
      </c>
      <c r="F333" t="s">
        <v>499</v>
      </c>
      <c r="G333" t="s">
        <v>13</v>
      </c>
      <c r="H333">
        <v>45.5</v>
      </c>
    </row>
    <row r="334" spans="1:8" x14ac:dyDescent="0.25">
      <c r="A334">
        <v>333</v>
      </c>
      <c r="B334">
        <v>0</v>
      </c>
      <c r="C334" t="str">
        <f>IF(Table134[[#This Row],[Survived]]=1,"Survived","Died")</f>
        <v>Died</v>
      </c>
      <c r="D334">
        <v>1</v>
      </c>
      <c r="E334" t="str">
        <f>IF(Table134[[#This Row],[Pclass]]=1,"First Class",IF(Table134[[#This Row],[Pclass]]=2,"Second Class","Third Class"))</f>
        <v>First Class</v>
      </c>
      <c r="F334" t="s">
        <v>501</v>
      </c>
      <c r="G334" t="s">
        <v>13</v>
      </c>
      <c r="H334">
        <v>38</v>
      </c>
    </row>
    <row r="335" spans="1:8" x14ac:dyDescent="0.25">
      <c r="A335">
        <v>334</v>
      </c>
      <c r="B335">
        <v>0</v>
      </c>
      <c r="C335" t="str">
        <f>IF(Table134[[#This Row],[Survived]]=1,"Survived","Died")</f>
        <v>Died</v>
      </c>
      <c r="D335">
        <v>3</v>
      </c>
      <c r="E335" t="str">
        <f>IF(Table134[[#This Row],[Pclass]]=1,"First Class",IF(Table134[[#This Row],[Pclass]]=2,"Second Class","Third Class"))</f>
        <v>Third Class</v>
      </c>
      <c r="F335" t="s">
        <v>503</v>
      </c>
      <c r="G335" t="s">
        <v>13</v>
      </c>
      <c r="H335">
        <v>16</v>
      </c>
    </row>
    <row r="336" spans="1:8" x14ac:dyDescent="0.25">
      <c r="A336">
        <v>335</v>
      </c>
      <c r="B336">
        <v>1</v>
      </c>
      <c r="C336" t="str">
        <f>IF(Table134[[#This Row],[Survived]]=1,"Survived","Died")</f>
        <v>Survived</v>
      </c>
      <c r="D336">
        <v>1</v>
      </c>
      <c r="E336" t="str">
        <f>IF(Table134[[#This Row],[Pclass]]=1,"First Class",IF(Table134[[#This Row],[Pclass]]=2,"Second Class","Third Class"))</f>
        <v>First Class</v>
      </c>
      <c r="F336" t="s">
        <v>504</v>
      </c>
      <c r="G336" t="s">
        <v>17</v>
      </c>
    </row>
    <row r="337" spans="1:8" x14ac:dyDescent="0.25">
      <c r="A337">
        <v>336</v>
      </c>
      <c r="B337">
        <v>0</v>
      </c>
      <c r="C337" t="str">
        <f>IF(Table134[[#This Row],[Survived]]=1,"Survived","Died")</f>
        <v>Died</v>
      </c>
      <c r="D337">
        <v>3</v>
      </c>
      <c r="E337" t="str">
        <f>IF(Table134[[#This Row],[Pclass]]=1,"First Class",IF(Table134[[#This Row],[Pclass]]=2,"Second Class","Third Class"))</f>
        <v>Third Class</v>
      </c>
      <c r="F337" t="s">
        <v>506</v>
      </c>
      <c r="G337" t="s">
        <v>13</v>
      </c>
    </row>
    <row r="338" spans="1:8" x14ac:dyDescent="0.25">
      <c r="A338">
        <v>337</v>
      </c>
      <c r="B338">
        <v>0</v>
      </c>
      <c r="C338" t="str">
        <f>IF(Table134[[#This Row],[Survived]]=1,"Survived","Died")</f>
        <v>Died</v>
      </c>
      <c r="D338">
        <v>1</v>
      </c>
      <c r="E338" t="str">
        <f>IF(Table134[[#This Row],[Pclass]]=1,"First Class",IF(Table134[[#This Row],[Pclass]]=2,"Second Class","Third Class"))</f>
        <v>First Class</v>
      </c>
      <c r="F338" t="s">
        <v>507</v>
      </c>
      <c r="G338" t="s">
        <v>13</v>
      </c>
      <c r="H338">
        <v>29</v>
      </c>
    </row>
    <row r="339" spans="1:8" x14ac:dyDescent="0.25">
      <c r="A339">
        <v>338</v>
      </c>
      <c r="B339">
        <v>1</v>
      </c>
      <c r="C339" t="str">
        <f>IF(Table134[[#This Row],[Survived]]=1,"Survived","Died")</f>
        <v>Survived</v>
      </c>
      <c r="D339">
        <v>1</v>
      </c>
      <c r="E339" t="str">
        <f>IF(Table134[[#This Row],[Pclass]]=1,"First Class",IF(Table134[[#This Row],[Pclass]]=2,"Second Class","Third Class"))</f>
        <v>First Class</v>
      </c>
      <c r="F339" t="s">
        <v>508</v>
      </c>
      <c r="G339" t="s">
        <v>17</v>
      </c>
      <c r="H339">
        <v>41</v>
      </c>
    </row>
    <row r="340" spans="1:8" x14ac:dyDescent="0.25">
      <c r="A340">
        <v>339</v>
      </c>
      <c r="B340">
        <v>1</v>
      </c>
      <c r="C340" t="str">
        <f>IF(Table134[[#This Row],[Survived]]=1,"Survived","Died")</f>
        <v>Survived</v>
      </c>
      <c r="D340">
        <v>3</v>
      </c>
      <c r="E340" t="str">
        <f>IF(Table134[[#This Row],[Pclass]]=1,"First Class",IF(Table134[[#This Row],[Pclass]]=2,"Second Class","Third Class"))</f>
        <v>Third Class</v>
      </c>
      <c r="F340" t="s">
        <v>510</v>
      </c>
      <c r="G340" t="s">
        <v>13</v>
      </c>
      <c r="H340">
        <v>45</v>
      </c>
    </row>
    <row r="341" spans="1:8" x14ac:dyDescent="0.25">
      <c r="A341">
        <v>340</v>
      </c>
      <c r="B341">
        <v>0</v>
      </c>
      <c r="C341" t="str">
        <f>IF(Table134[[#This Row],[Survived]]=1,"Survived","Died")</f>
        <v>Died</v>
      </c>
      <c r="D341">
        <v>1</v>
      </c>
      <c r="E341" t="str">
        <f>IF(Table134[[#This Row],[Pclass]]=1,"First Class",IF(Table134[[#This Row],[Pclass]]=2,"Second Class","Third Class"))</f>
        <v>First Class</v>
      </c>
      <c r="F341" t="s">
        <v>511</v>
      </c>
      <c r="G341" t="s">
        <v>13</v>
      </c>
      <c r="H341">
        <v>45</v>
      </c>
    </row>
    <row r="342" spans="1:8" x14ac:dyDescent="0.25">
      <c r="A342">
        <v>341</v>
      </c>
      <c r="B342">
        <v>1</v>
      </c>
      <c r="C342" t="str">
        <f>IF(Table134[[#This Row],[Survived]]=1,"Survived","Died")</f>
        <v>Survived</v>
      </c>
      <c r="D342">
        <v>2</v>
      </c>
      <c r="E342" t="str">
        <f>IF(Table134[[#This Row],[Pclass]]=1,"First Class",IF(Table134[[#This Row],[Pclass]]=2,"Second Class","Third Class"))</f>
        <v>Second Class</v>
      </c>
      <c r="F342" t="s">
        <v>513</v>
      </c>
      <c r="G342" t="s">
        <v>13</v>
      </c>
      <c r="H342">
        <v>2</v>
      </c>
    </row>
    <row r="343" spans="1:8" x14ac:dyDescent="0.25">
      <c r="A343">
        <v>342</v>
      </c>
      <c r="B343">
        <v>1</v>
      </c>
      <c r="C343" t="str">
        <f>IF(Table134[[#This Row],[Survived]]=1,"Survived","Died")</f>
        <v>Survived</v>
      </c>
      <c r="D343">
        <v>1</v>
      </c>
      <c r="E343" t="str">
        <f>IF(Table134[[#This Row],[Pclass]]=1,"First Class",IF(Table134[[#This Row],[Pclass]]=2,"Second Class","Third Class"))</f>
        <v>First Class</v>
      </c>
      <c r="F343" t="s">
        <v>514</v>
      </c>
      <c r="G343" t="s">
        <v>17</v>
      </c>
      <c r="H343">
        <v>24</v>
      </c>
    </row>
    <row r="344" spans="1:8" x14ac:dyDescent="0.25">
      <c r="A344">
        <v>343</v>
      </c>
      <c r="B344">
        <v>0</v>
      </c>
      <c r="C344" t="str">
        <f>IF(Table134[[#This Row],[Survived]]=1,"Survived","Died")</f>
        <v>Died</v>
      </c>
      <c r="D344">
        <v>2</v>
      </c>
      <c r="E344" t="str">
        <f>IF(Table134[[#This Row],[Pclass]]=1,"First Class",IF(Table134[[#This Row],[Pclass]]=2,"Second Class","Third Class"))</f>
        <v>Second Class</v>
      </c>
      <c r="F344" t="s">
        <v>515</v>
      </c>
      <c r="G344" t="s">
        <v>13</v>
      </c>
      <c r="H344">
        <v>28</v>
      </c>
    </row>
    <row r="345" spans="1:8" x14ac:dyDescent="0.25">
      <c r="A345">
        <v>344</v>
      </c>
      <c r="B345">
        <v>0</v>
      </c>
      <c r="C345" t="str">
        <f>IF(Table134[[#This Row],[Survived]]=1,"Survived","Died")</f>
        <v>Died</v>
      </c>
      <c r="D345">
        <v>2</v>
      </c>
      <c r="E345" t="str">
        <f>IF(Table134[[#This Row],[Pclass]]=1,"First Class",IF(Table134[[#This Row],[Pclass]]=2,"Second Class","Third Class"))</f>
        <v>Second Class</v>
      </c>
      <c r="F345" t="s">
        <v>516</v>
      </c>
      <c r="G345" t="s">
        <v>13</v>
      </c>
      <c r="H345">
        <v>25</v>
      </c>
    </row>
    <row r="346" spans="1:8" x14ac:dyDescent="0.25">
      <c r="A346">
        <v>345</v>
      </c>
      <c r="B346">
        <v>0</v>
      </c>
      <c r="C346" t="str">
        <f>IF(Table134[[#This Row],[Survived]]=1,"Survived","Died")</f>
        <v>Died</v>
      </c>
      <c r="D346">
        <v>2</v>
      </c>
      <c r="E346" t="str">
        <f>IF(Table134[[#This Row],[Pclass]]=1,"First Class",IF(Table134[[#This Row],[Pclass]]=2,"Second Class","Third Class"))</f>
        <v>Second Class</v>
      </c>
      <c r="F346" t="s">
        <v>517</v>
      </c>
      <c r="G346" t="s">
        <v>13</v>
      </c>
      <c r="H346">
        <v>36</v>
      </c>
    </row>
    <row r="347" spans="1:8" x14ac:dyDescent="0.25">
      <c r="A347">
        <v>346</v>
      </c>
      <c r="B347">
        <v>1</v>
      </c>
      <c r="C347" t="str">
        <f>IF(Table134[[#This Row],[Survived]]=1,"Survived","Died")</f>
        <v>Survived</v>
      </c>
      <c r="D347">
        <v>2</v>
      </c>
      <c r="E347" t="str">
        <f>IF(Table134[[#This Row],[Pclass]]=1,"First Class",IF(Table134[[#This Row],[Pclass]]=2,"Second Class","Third Class"))</f>
        <v>Second Class</v>
      </c>
      <c r="F347" t="s">
        <v>518</v>
      </c>
      <c r="G347" t="s">
        <v>17</v>
      </c>
      <c r="H347">
        <v>24</v>
      </c>
    </row>
    <row r="348" spans="1:8" x14ac:dyDescent="0.25">
      <c r="A348">
        <v>347</v>
      </c>
      <c r="B348">
        <v>1</v>
      </c>
      <c r="C348" t="str">
        <f>IF(Table134[[#This Row],[Survived]]=1,"Survived","Died")</f>
        <v>Survived</v>
      </c>
      <c r="D348">
        <v>2</v>
      </c>
      <c r="E348" t="str">
        <f>IF(Table134[[#This Row],[Pclass]]=1,"First Class",IF(Table134[[#This Row],[Pclass]]=2,"Second Class","Third Class"))</f>
        <v>Second Class</v>
      </c>
      <c r="F348" t="s">
        <v>519</v>
      </c>
      <c r="G348" t="s">
        <v>17</v>
      </c>
      <c r="H348">
        <v>40</v>
      </c>
    </row>
    <row r="349" spans="1:8" x14ac:dyDescent="0.25">
      <c r="A349">
        <v>348</v>
      </c>
      <c r="B349">
        <v>1</v>
      </c>
      <c r="C349" t="str">
        <f>IF(Table134[[#This Row],[Survived]]=1,"Survived","Died")</f>
        <v>Survived</v>
      </c>
      <c r="D349">
        <v>3</v>
      </c>
      <c r="E349" t="str">
        <f>IF(Table134[[#This Row],[Pclass]]=1,"First Class",IF(Table134[[#This Row],[Pclass]]=2,"Second Class","Third Class"))</f>
        <v>Third Class</v>
      </c>
      <c r="F349" t="s">
        <v>520</v>
      </c>
      <c r="G349" t="s">
        <v>17</v>
      </c>
    </row>
    <row r="350" spans="1:8" x14ac:dyDescent="0.25">
      <c r="A350">
        <v>349</v>
      </c>
      <c r="B350">
        <v>1</v>
      </c>
      <c r="C350" t="str">
        <f>IF(Table134[[#This Row],[Survived]]=1,"Survived","Died")</f>
        <v>Survived</v>
      </c>
      <c r="D350">
        <v>3</v>
      </c>
      <c r="E350" t="str">
        <f>IF(Table134[[#This Row],[Pclass]]=1,"First Class",IF(Table134[[#This Row],[Pclass]]=2,"Second Class","Third Class"))</f>
        <v>Third Class</v>
      </c>
      <c r="F350" t="s">
        <v>521</v>
      </c>
      <c r="G350" t="s">
        <v>13</v>
      </c>
      <c r="H350">
        <v>3</v>
      </c>
    </row>
    <row r="351" spans="1:8" x14ac:dyDescent="0.25">
      <c r="A351">
        <v>350</v>
      </c>
      <c r="B351">
        <v>0</v>
      </c>
      <c r="C351" t="str">
        <f>IF(Table134[[#This Row],[Survived]]=1,"Survived","Died")</f>
        <v>Died</v>
      </c>
      <c r="D351">
        <v>3</v>
      </c>
      <c r="E351" t="str">
        <f>IF(Table134[[#This Row],[Pclass]]=1,"First Class",IF(Table134[[#This Row],[Pclass]]=2,"Second Class","Third Class"))</f>
        <v>Third Class</v>
      </c>
      <c r="F351" t="s">
        <v>523</v>
      </c>
      <c r="G351" t="s">
        <v>13</v>
      </c>
      <c r="H351">
        <v>42</v>
      </c>
    </row>
    <row r="352" spans="1:8" x14ac:dyDescent="0.25">
      <c r="A352">
        <v>351</v>
      </c>
      <c r="B352">
        <v>0</v>
      </c>
      <c r="C352" t="str">
        <f>IF(Table134[[#This Row],[Survived]]=1,"Survived","Died")</f>
        <v>Died</v>
      </c>
      <c r="D352">
        <v>3</v>
      </c>
      <c r="E352" t="str">
        <f>IF(Table134[[#This Row],[Pclass]]=1,"First Class",IF(Table134[[#This Row],[Pclass]]=2,"Second Class","Third Class"))</f>
        <v>Third Class</v>
      </c>
      <c r="F352" t="s">
        <v>524</v>
      </c>
      <c r="G352" t="s">
        <v>13</v>
      </c>
      <c r="H352">
        <v>23</v>
      </c>
    </row>
    <row r="353" spans="1:8" x14ac:dyDescent="0.25">
      <c r="A353">
        <v>352</v>
      </c>
      <c r="B353">
        <v>0</v>
      </c>
      <c r="C353" t="str">
        <f>IF(Table134[[#This Row],[Survived]]=1,"Survived","Died")</f>
        <v>Died</v>
      </c>
      <c r="D353">
        <v>1</v>
      </c>
      <c r="E353" t="str">
        <f>IF(Table134[[#This Row],[Pclass]]=1,"First Class",IF(Table134[[#This Row],[Pclass]]=2,"Second Class","Third Class"))</f>
        <v>First Class</v>
      </c>
      <c r="F353" t="s">
        <v>525</v>
      </c>
      <c r="G353" t="s">
        <v>13</v>
      </c>
    </row>
    <row r="354" spans="1:8" x14ac:dyDescent="0.25">
      <c r="A354">
        <v>353</v>
      </c>
      <c r="B354">
        <v>0</v>
      </c>
      <c r="C354" t="str">
        <f>IF(Table134[[#This Row],[Survived]]=1,"Survived","Died")</f>
        <v>Died</v>
      </c>
      <c r="D354">
        <v>3</v>
      </c>
      <c r="E354" t="str">
        <f>IF(Table134[[#This Row],[Pclass]]=1,"First Class",IF(Table134[[#This Row],[Pclass]]=2,"Second Class","Third Class"))</f>
        <v>Third Class</v>
      </c>
      <c r="F354" t="s">
        <v>527</v>
      </c>
      <c r="G354" t="s">
        <v>13</v>
      </c>
      <c r="H354">
        <v>15</v>
      </c>
    </row>
    <row r="355" spans="1:8" x14ac:dyDescent="0.25">
      <c r="A355">
        <v>354</v>
      </c>
      <c r="B355">
        <v>0</v>
      </c>
      <c r="C355" t="str">
        <f>IF(Table134[[#This Row],[Survived]]=1,"Survived","Died")</f>
        <v>Died</v>
      </c>
      <c r="D355">
        <v>3</v>
      </c>
      <c r="E355" t="str">
        <f>IF(Table134[[#This Row],[Pclass]]=1,"First Class",IF(Table134[[#This Row],[Pclass]]=2,"Second Class","Third Class"))</f>
        <v>Third Class</v>
      </c>
      <c r="F355" t="s">
        <v>528</v>
      </c>
      <c r="G355" t="s">
        <v>13</v>
      </c>
      <c r="H355">
        <v>25</v>
      </c>
    </row>
    <row r="356" spans="1:8" x14ac:dyDescent="0.25">
      <c r="A356">
        <v>355</v>
      </c>
      <c r="B356">
        <v>0</v>
      </c>
      <c r="C356" t="str">
        <f>IF(Table134[[#This Row],[Survived]]=1,"Survived","Died")</f>
        <v>Died</v>
      </c>
      <c r="D356">
        <v>3</v>
      </c>
      <c r="E356" t="str">
        <f>IF(Table134[[#This Row],[Pclass]]=1,"First Class",IF(Table134[[#This Row],[Pclass]]=2,"Second Class","Third Class"))</f>
        <v>Third Class</v>
      </c>
      <c r="F356" t="s">
        <v>529</v>
      </c>
      <c r="G356" t="s">
        <v>13</v>
      </c>
    </row>
    <row r="357" spans="1:8" x14ac:dyDescent="0.25">
      <c r="A357">
        <v>356</v>
      </c>
      <c r="B357">
        <v>0</v>
      </c>
      <c r="C357" t="str">
        <f>IF(Table134[[#This Row],[Survived]]=1,"Survived","Died")</f>
        <v>Died</v>
      </c>
      <c r="D357">
        <v>3</v>
      </c>
      <c r="E357" t="str">
        <f>IF(Table134[[#This Row],[Pclass]]=1,"First Class",IF(Table134[[#This Row],[Pclass]]=2,"Second Class","Third Class"))</f>
        <v>Third Class</v>
      </c>
      <c r="F357" t="s">
        <v>530</v>
      </c>
      <c r="G357" t="s">
        <v>13</v>
      </c>
      <c r="H357">
        <v>28</v>
      </c>
    </row>
    <row r="358" spans="1:8" x14ac:dyDescent="0.25">
      <c r="A358">
        <v>357</v>
      </c>
      <c r="B358">
        <v>1</v>
      </c>
      <c r="C358" t="str">
        <f>IF(Table134[[#This Row],[Survived]]=1,"Survived","Died")</f>
        <v>Survived</v>
      </c>
      <c r="D358">
        <v>1</v>
      </c>
      <c r="E358" t="str">
        <f>IF(Table134[[#This Row],[Pclass]]=1,"First Class",IF(Table134[[#This Row],[Pclass]]=2,"Second Class","Third Class"))</f>
        <v>First Class</v>
      </c>
      <c r="F358" t="s">
        <v>531</v>
      </c>
      <c r="G358" t="s">
        <v>17</v>
      </c>
      <c r="H358">
        <v>22</v>
      </c>
    </row>
    <row r="359" spans="1:8" x14ac:dyDescent="0.25">
      <c r="A359">
        <v>358</v>
      </c>
      <c r="B359">
        <v>0</v>
      </c>
      <c r="C359" t="str">
        <f>IF(Table134[[#This Row],[Survived]]=1,"Survived","Died")</f>
        <v>Died</v>
      </c>
      <c r="D359">
        <v>2</v>
      </c>
      <c r="E359" t="str">
        <f>IF(Table134[[#This Row],[Pclass]]=1,"First Class",IF(Table134[[#This Row],[Pclass]]=2,"Second Class","Third Class"))</f>
        <v>Second Class</v>
      </c>
      <c r="F359" t="s">
        <v>532</v>
      </c>
      <c r="G359" t="s">
        <v>17</v>
      </c>
      <c r="H359">
        <v>38</v>
      </c>
    </row>
    <row r="360" spans="1:8" x14ac:dyDescent="0.25">
      <c r="A360">
        <v>359</v>
      </c>
      <c r="B360">
        <v>1</v>
      </c>
      <c r="C360" t="str">
        <f>IF(Table134[[#This Row],[Survived]]=1,"Survived","Died")</f>
        <v>Survived</v>
      </c>
      <c r="D360">
        <v>3</v>
      </c>
      <c r="E360" t="str">
        <f>IF(Table134[[#This Row],[Pclass]]=1,"First Class",IF(Table134[[#This Row],[Pclass]]=2,"Second Class","Third Class"))</f>
        <v>Third Class</v>
      </c>
      <c r="F360" t="s">
        <v>533</v>
      </c>
      <c r="G360" t="s">
        <v>17</v>
      </c>
    </row>
    <row r="361" spans="1:8" x14ac:dyDescent="0.25">
      <c r="A361">
        <v>360</v>
      </c>
      <c r="B361">
        <v>1</v>
      </c>
      <c r="C361" t="str">
        <f>IF(Table134[[#This Row],[Survived]]=1,"Survived","Died")</f>
        <v>Survived</v>
      </c>
      <c r="D361">
        <v>3</v>
      </c>
      <c r="E361" t="str">
        <f>IF(Table134[[#This Row],[Pclass]]=1,"First Class",IF(Table134[[#This Row],[Pclass]]=2,"Second Class","Third Class"))</f>
        <v>Third Class</v>
      </c>
      <c r="F361" t="s">
        <v>534</v>
      </c>
      <c r="G361" t="s">
        <v>17</v>
      </c>
    </row>
    <row r="362" spans="1:8" x14ac:dyDescent="0.25">
      <c r="A362">
        <v>361</v>
      </c>
      <c r="B362">
        <v>0</v>
      </c>
      <c r="C362" t="str">
        <f>IF(Table134[[#This Row],[Survived]]=1,"Survived","Died")</f>
        <v>Died</v>
      </c>
      <c r="D362">
        <v>3</v>
      </c>
      <c r="E362" t="str">
        <f>IF(Table134[[#This Row],[Pclass]]=1,"First Class",IF(Table134[[#This Row],[Pclass]]=2,"Second Class","Third Class"))</f>
        <v>Third Class</v>
      </c>
      <c r="F362" t="s">
        <v>535</v>
      </c>
      <c r="G362" t="s">
        <v>13</v>
      </c>
      <c r="H362">
        <v>40</v>
      </c>
    </row>
    <row r="363" spans="1:8" x14ac:dyDescent="0.25">
      <c r="A363">
        <v>362</v>
      </c>
      <c r="B363">
        <v>0</v>
      </c>
      <c r="C363" t="str">
        <f>IF(Table134[[#This Row],[Survived]]=1,"Survived","Died")</f>
        <v>Died</v>
      </c>
      <c r="D363">
        <v>2</v>
      </c>
      <c r="E363" t="str">
        <f>IF(Table134[[#This Row],[Pclass]]=1,"First Class",IF(Table134[[#This Row],[Pclass]]=2,"Second Class","Third Class"))</f>
        <v>Second Class</v>
      </c>
      <c r="F363" t="s">
        <v>536</v>
      </c>
      <c r="G363" t="s">
        <v>13</v>
      </c>
      <c r="H363">
        <v>29</v>
      </c>
    </row>
    <row r="364" spans="1:8" x14ac:dyDescent="0.25">
      <c r="A364">
        <v>363</v>
      </c>
      <c r="B364">
        <v>0</v>
      </c>
      <c r="C364" t="str">
        <f>IF(Table134[[#This Row],[Survived]]=1,"Survived","Died")</f>
        <v>Died</v>
      </c>
      <c r="D364">
        <v>3</v>
      </c>
      <c r="E364" t="str">
        <f>IF(Table134[[#This Row],[Pclass]]=1,"First Class",IF(Table134[[#This Row],[Pclass]]=2,"Second Class","Third Class"))</f>
        <v>Third Class</v>
      </c>
      <c r="F364" t="s">
        <v>538</v>
      </c>
      <c r="G364" t="s">
        <v>17</v>
      </c>
      <c r="H364">
        <v>45</v>
      </c>
    </row>
    <row r="365" spans="1:8" x14ac:dyDescent="0.25">
      <c r="A365">
        <v>364</v>
      </c>
      <c r="B365">
        <v>0</v>
      </c>
      <c r="C365" t="str">
        <f>IF(Table134[[#This Row],[Survived]]=1,"Survived","Died")</f>
        <v>Died</v>
      </c>
      <c r="D365">
        <v>3</v>
      </c>
      <c r="E365" t="str">
        <f>IF(Table134[[#This Row],[Pclass]]=1,"First Class",IF(Table134[[#This Row],[Pclass]]=2,"Second Class","Third Class"))</f>
        <v>Third Class</v>
      </c>
      <c r="F365" t="s">
        <v>539</v>
      </c>
      <c r="G365" t="s">
        <v>13</v>
      </c>
      <c r="H365">
        <v>35</v>
      </c>
    </row>
    <row r="366" spans="1:8" x14ac:dyDescent="0.25">
      <c r="A366">
        <v>365</v>
      </c>
      <c r="B366">
        <v>0</v>
      </c>
      <c r="C366" t="str">
        <f>IF(Table134[[#This Row],[Survived]]=1,"Survived","Died")</f>
        <v>Died</v>
      </c>
      <c r="D366">
        <v>3</v>
      </c>
      <c r="E366" t="str">
        <f>IF(Table134[[#This Row],[Pclass]]=1,"First Class",IF(Table134[[#This Row],[Pclass]]=2,"Second Class","Third Class"))</f>
        <v>Third Class</v>
      </c>
      <c r="F366" t="s">
        <v>541</v>
      </c>
      <c r="G366" t="s">
        <v>13</v>
      </c>
    </row>
    <row r="367" spans="1:8" x14ac:dyDescent="0.25">
      <c r="A367">
        <v>366</v>
      </c>
      <c r="B367">
        <v>0</v>
      </c>
      <c r="C367" t="str">
        <f>IF(Table134[[#This Row],[Survived]]=1,"Survived","Died")</f>
        <v>Died</v>
      </c>
      <c r="D367">
        <v>3</v>
      </c>
      <c r="E367" t="str">
        <f>IF(Table134[[#This Row],[Pclass]]=1,"First Class",IF(Table134[[#This Row],[Pclass]]=2,"Second Class","Third Class"))</f>
        <v>Third Class</v>
      </c>
      <c r="F367" t="s">
        <v>542</v>
      </c>
      <c r="G367" t="s">
        <v>13</v>
      </c>
      <c r="H367">
        <v>30</v>
      </c>
    </row>
    <row r="368" spans="1:8" x14ac:dyDescent="0.25">
      <c r="A368">
        <v>367</v>
      </c>
      <c r="B368">
        <v>1</v>
      </c>
      <c r="C368" t="str">
        <f>IF(Table134[[#This Row],[Survived]]=1,"Survived","Died")</f>
        <v>Survived</v>
      </c>
      <c r="D368">
        <v>1</v>
      </c>
      <c r="E368" t="str">
        <f>IF(Table134[[#This Row],[Pclass]]=1,"First Class",IF(Table134[[#This Row],[Pclass]]=2,"Second Class","Third Class"))</f>
        <v>First Class</v>
      </c>
      <c r="F368" t="s">
        <v>544</v>
      </c>
      <c r="G368" t="s">
        <v>17</v>
      </c>
      <c r="H368">
        <v>60</v>
      </c>
    </row>
    <row r="369" spans="1:8" x14ac:dyDescent="0.25">
      <c r="A369">
        <v>368</v>
      </c>
      <c r="B369">
        <v>1</v>
      </c>
      <c r="C369" t="str">
        <f>IF(Table134[[#This Row],[Survived]]=1,"Survived","Died")</f>
        <v>Survived</v>
      </c>
      <c r="D369">
        <v>3</v>
      </c>
      <c r="E369" t="str">
        <f>IF(Table134[[#This Row],[Pclass]]=1,"First Class",IF(Table134[[#This Row],[Pclass]]=2,"Second Class","Third Class"))</f>
        <v>Third Class</v>
      </c>
      <c r="F369" t="s">
        <v>546</v>
      </c>
      <c r="G369" t="s">
        <v>17</v>
      </c>
    </row>
    <row r="370" spans="1:8" x14ac:dyDescent="0.25">
      <c r="A370">
        <v>369</v>
      </c>
      <c r="B370">
        <v>1</v>
      </c>
      <c r="C370" t="str">
        <f>IF(Table134[[#This Row],[Survived]]=1,"Survived","Died")</f>
        <v>Survived</v>
      </c>
      <c r="D370">
        <v>3</v>
      </c>
      <c r="E370" t="str">
        <f>IF(Table134[[#This Row],[Pclass]]=1,"First Class",IF(Table134[[#This Row],[Pclass]]=2,"Second Class","Third Class"))</f>
        <v>Third Class</v>
      </c>
      <c r="F370" t="s">
        <v>547</v>
      </c>
      <c r="G370" t="s">
        <v>17</v>
      </c>
    </row>
    <row r="371" spans="1:8" x14ac:dyDescent="0.25">
      <c r="A371">
        <v>370</v>
      </c>
      <c r="B371">
        <v>1</v>
      </c>
      <c r="C371" t="str">
        <f>IF(Table134[[#This Row],[Survived]]=1,"Survived","Died")</f>
        <v>Survived</v>
      </c>
      <c r="D371">
        <v>1</v>
      </c>
      <c r="E371" t="str">
        <f>IF(Table134[[#This Row],[Pclass]]=1,"First Class",IF(Table134[[#This Row],[Pclass]]=2,"Second Class","Third Class"))</f>
        <v>First Class</v>
      </c>
      <c r="F371" t="s">
        <v>548</v>
      </c>
      <c r="G371" t="s">
        <v>17</v>
      </c>
      <c r="H371">
        <v>24</v>
      </c>
    </row>
    <row r="372" spans="1:8" x14ac:dyDescent="0.25">
      <c r="A372">
        <v>371</v>
      </c>
      <c r="B372">
        <v>1</v>
      </c>
      <c r="C372" t="str">
        <f>IF(Table134[[#This Row],[Survived]]=1,"Survived","Died")</f>
        <v>Survived</v>
      </c>
      <c r="D372">
        <v>1</v>
      </c>
      <c r="E372" t="str">
        <f>IF(Table134[[#This Row],[Pclass]]=1,"First Class",IF(Table134[[#This Row],[Pclass]]=2,"Second Class","Third Class"))</f>
        <v>First Class</v>
      </c>
      <c r="F372" t="s">
        <v>551</v>
      </c>
      <c r="G372" t="s">
        <v>13</v>
      </c>
      <c r="H372">
        <v>25</v>
      </c>
    </row>
    <row r="373" spans="1:8" x14ac:dyDescent="0.25">
      <c r="A373">
        <v>372</v>
      </c>
      <c r="B373">
        <v>0</v>
      </c>
      <c r="C373" t="str">
        <f>IF(Table134[[#This Row],[Survived]]=1,"Survived","Died")</f>
        <v>Died</v>
      </c>
      <c r="D373">
        <v>3</v>
      </c>
      <c r="E373" t="str">
        <f>IF(Table134[[#This Row],[Pclass]]=1,"First Class",IF(Table134[[#This Row],[Pclass]]=2,"Second Class","Third Class"))</f>
        <v>Third Class</v>
      </c>
      <c r="F373" t="s">
        <v>553</v>
      </c>
      <c r="G373" t="s">
        <v>13</v>
      </c>
      <c r="H373">
        <v>18</v>
      </c>
    </row>
    <row r="374" spans="1:8" x14ac:dyDescent="0.25">
      <c r="A374">
        <v>373</v>
      </c>
      <c r="B374">
        <v>0</v>
      </c>
      <c r="C374" t="str">
        <f>IF(Table134[[#This Row],[Survived]]=1,"Survived","Died")</f>
        <v>Died</v>
      </c>
      <c r="D374">
        <v>3</v>
      </c>
      <c r="E374" t="str">
        <f>IF(Table134[[#This Row],[Pclass]]=1,"First Class",IF(Table134[[#This Row],[Pclass]]=2,"Second Class","Third Class"))</f>
        <v>Third Class</v>
      </c>
      <c r="F374" t="s">
        <v>554</v>
      </c>
      <c r="G374" t="s">
        <v>13</v>
      </c>
      <c r="H374">
        <v>19</v>
      </c>
    </row>
    <row r="375" spans="1:8" x14ac:dyDescent="0.25">
      <c r="A375">
        <v>374</v>
      </c>
      <c r="B375">
        <v>0</v>
      </c>
      <c r="C375" t="str">
        <f>IF(Table134[[#This Row],[Survived]]=1,"Survived","Died")</f>
        <v>Died</v>
      </c>
      <c r="D375">
        <v>1</v>
      </c>
      <c r="E375" t="str">
        <f>IF(Table134[[#This Row],[Pclass]]=1,"First Class",IF(Table134[[#This Row],[Pclass]]=2,"Second Class","Third Class"))</f>
        <v>First Class</v>
      </c>
      <c r="F375" t="s">
        <v>555</v>
      </c>
      <c r="G375" t="s">
        <v>13</v>
      </c>
      <c r="H375">
        <v>22</v>
      </c>
    </row>
    <row r="376" spans="1:8" x14ac:dyDescent="0.25">
      <c r="A376">
        <v>375</v>
      </c>
      <c r="B376">
        <v>0</v>
      </c>
      <c r="C376" t="str">
        <f>IF(Table134[[#This Row],[Survived]]=1,"Survived","Died")</f>
        <v>Died</v>
      </c>
      <c r="D376">
        <v>3</v>
      </c>
      <c r="E376" t="str">
        <f>IF(Table134[[#This Row],[Pclass]]=1,"First Class",IF(Table134[[#This Row],[Pclass]]=2,"Second Class","Third Class"))</f>
        <v>Third Class</v>
      </c>
      <c r="F376" t="s">
        <v>556</v>
      </c>
      <c r="G376" t="s">
        <v>17</v>
      </c>
      <c r="H376">
        <v>3</v>
      </c>
    </row>
    <row r="377" spans="1:8" x14ac:dyDescent="0.25">
      <c r="A377">
        <v>376</v>
      </c>
      <c r="B377">
        <v>1</v>
      </c>
      <c r="C377" t="str">
        <f>IF(Table134[[#This Row],[Survived]]=1,"Survived","Died")</f>
        <v>Survived</v>
      </c>
      <c r="D377">
        <v>1</v>
      </c>
      <c r="E377" t="str">
        <f>IF(Table134[[#This Row],[Pclass]]=1,"First Class",IF(Table134[[#This Row],[Pclass]]=2,"Second Class","Third Class"))</f>
        <v>First Class</v>
      </c>
      <c r="F377" t="s">
        <v>557</v>
      </c>
      <c r="G377" t="s">
        <v>17</v>
      </c>
    </row>
    <row r="378" spans="1:8" x14ac:dyDescent="0.25">
      <c r="A378">
        <v>377</v>
      </c>
      <c r="B378">
        <v>1</v>
      </c>
      <c r="C378" t="str">
        <f>IF(Table134[[#This Row],[Survived]]=1,"Survived","Died")</f>
        <v>Survived</v>
      </c>
      <c r="D378">
        <v>3</v>
      </c>
      <c r="E378" t="str">
        <f>IF(Table134[[#This Row],[Pclass]]=1,"First Class",IF(Table134[[#This Row],[Pclass]]=2,"Second Class","Third Class"))</f>
        <v>Third Class</v>
      </c>
      <c r="F378" t="s">
        <v>558</v>
      </c>
      <c r="G378" t="s">
        <v>17</v>
      </c>
      <c r="H378">
        <v>22</v>
      </c>
    </row>
    <row r="379" spans="1:8" x14ac:dyDescent="0.25">
      <c r="A379">
        <v>378</v>
      </c>
      <c r="B379">
        <v>0</v>
      </c>
      <c r="C379" t="str">
        <f>IF(Table134[[#This Row],[Survived]]=1,"Survived","Died")</f>
        <v>Died</v>
      </c>
      <c r="D379">
        <v>1</v>
      </c>
      <c r="E379" t="str">
        <f>IF(Table134[[#This Row],[Pclass]]=1,"First Class",IF(Table134[[#This Row],[Pclass]]=2,"Second Class","Third Class"))</f>
        <v>First Class</v>
      </c>
      <c r="F379" t="s">
        <v>560</v>
      </c>
      <c r="G379" t="s">
        <v>13</v>
      </c>
      <c r="H379">
        <v>27</v>
      </c>
    </row>
    <row r="380" spans="1:8" x14ac:dyDescent="0.25">
      <c r="A380">
        <v>379</v>
      </c>
      <c r="B380">
        <v>0</v>
      </c>
      <c r="C380" t="str">
        <f>IF(Table134[[#This Row],[Survived]]=1,"Survived","Died")</f>
        <v>Died</v>
      </c>
      <c r="D380">
        <v>3</v>
      </c>
      <c r="E380" t="str">
        <f>IF(Table134[[#This Row],[Pclass]]=1,"First Class",IF(Table134[[#This Row],[Pclass]]=2,"Second Class","Third Class"))</f>
        <v>Third Class</v>
      </c>
      <c r="F380" t="s">
        <v>562</v>
      </c>
      <c r="G380" t="s">
        <v>13</v>
      </c>
      <c r="H380">
        <v>20</v>
      </c>
    </row>
    <row r="381" spans="1:8" x14ac:dyDescent="0.25">
      <c r="A381">
        <v>380</v>
      </c>
      <c r="B381">
        <v>0</v>
      </c>
      <c r="C381" t="str">
        <f>IF(Table134[[#This Row],[Survived]]=1,"Survived","Died")</f>
        <v>Died</v>
      </c>
      <c r="D381">
        <v>3</v>
      </c>
      <c r="E381" t="str">
        <f>IF(Table134[[#This Row],[Pclass]]=1,"First Class",IF(Table134[[#This Row],[Pclass]]=2,"Second Class","Third Class"))</f>
        <v>Third Class</v>
      </c>
      <c r="F381" t="s">
        <v>563</v>
      </c>
      <c r="G381" t="s">
        <v>13</v>
      </c>
      <c r="H381">
        <v>19</v>
      </c>
    </row>
    <row r="382" spans="1:8" x14ac:dyDescent="0.25">
      <c r="A382">
        <v>381</v>
      </c>
      <c r="B382">
        <v>1</v>
      </c>
      <c r="C382" t="str">
        <f>IF(Table134[[#This Row],[Survived]]=1,"Survived","Died")</f>
        <v>Survived</v>
      </c>
      <c r="D382">
        <v>1</v>
      </c>
      <c r="E382" t="str">
        <f>IF(Table134[[#This Row],[Pclass]]=1,"First Class",IF(Table134[[#This Row],[Pclass]]=2,"Second Class","Third Class"))</f>
        <v>First Class</v>
      </c>
      <c r="F382" t="s">
        <v>564</v>
      </c>
      <c r="G382" t="s">
        <v>17</v>
      </c>
      <c r="H382">
        <v>42</v>
      </c>
    </row>
    <row r="383" spans="1:8" x14ac:dyDescent="0.25">
      <c r="A383">
        <v>382</v>
      </c>
      <c r="B383">
        <v>1</v>
      </c>
      <c r="C383" t="str">
        <f>IF(Table134[[#This Row],[Survived]]=1,"Survived","Died")</f>
        <v>Survived</v>
      </c>
      <c r="D383">
        <v>3</v>
      </c>
      <c r="E383" t="str">
        <f>IF(Table134[[#This Row],[Pclass]]=1,"First Class",IF(Table134[[#This Row],[Pclass]]=2,"Second Class","Third Class"))</f>
        <v>Third Class</v>
      </c>
      <c r="F383" t="s">
        <v>566</v>
      </c>
      <c r="G383" t="s">
        <v>17</v>
      </c>
      <c r="H383">
        <v>1</v>
      </c>
    </row>
    <row r="384" spans="1:8" x14ac:dyDescent="0.25">
      <c r="A384">
        <v>383</v>
      </c>
      <c r="B384">
        <v>0</v>
      </c>
      <c r="C384" t="str">
        <f>IF(Table134[[#This Row],[Survived]]=1,"Survived","Died")</f>
        <v>Died</v>
      </c>
      <c r="D384">
        <v>3</v>
      </c>
      <c r="E384" t="str">
        <f>IF(Table134[[#This Row],[Pclass]]=1,"First Class",IF(Table134[[#This Row],[Pclass]]=2,"Second Class","Third Class"))</f>
        <v>Third Class</v>
      </c>
      <c r="F384" t="s">
        <v>567</v>
      </c>
      <c r="G384" t="s">
        <v>13</v>
      </c>
      <c r="H384">
        <v>32</v>
      </c>
    </row>
    <row r="385" spans="1:8" x14ac:dyDescent="0.25">
      <c r="A385">
        <v>384</v>
      </c>
      <c r="B385">
        <v>1</v>
      </c>
      <c r="C385" t="str">
        <f>IF(Table134[[#This Row],[Survived]]=1,"Survived","Died")</f>
        <v>Survived</v>
      </c>
      <c r="D385">
        <v>1</v>
      </c>
      <c r="E385" t="str">
        <f>IF(Table134[[#This Row],[Pclass]]=1,"First Class",IF(Table134[[#This Row],[Pclass]]=2,"Second Class","Third Class"))</f>
        <v>First Class</v>
      </c>
      <c r="F385" t="s">
        <v>569</v>
      </c>
      <c r="G385" t="s">
        <v>17</v>
      </c>
      <c r="H385">
        <v>35</v>
      </c>
    </row>
    <row r="386" spans="1:8" x14ac:dyDescent="0.25">
      <c r="A386">
        <v>385</v>
      </c>
      <c r="B386">
        <v>0</v>
      </c>
      <c r="C386" t="str">
        <f>IF(Table134[[#This Row],[Survived]]=1,"Survived","Died")</f>
        <v>Died</v>
      </c>
      <c r="D386">
        <v>3</v>
      </c>
      <c r="E386" t="str">
        <f>IF(Table134[[#This Row],[Pclass]]=1,"First Class",IF(Table134[[#This Row],[Pclass]]=2,"Second Class","Third Class"))</f>
        <v>Third Class</v>
      </c>
      <c r="F386" t="s">
        <v>570</v>
      </c>
      <c r="G386" t="s">
        <v>13</v>
      </c>
    </row>
    <row r="387" spans="1:8" x14ac:dyDescent="0.25">
      <c r="A387">
        <v>386</v>
      </c>
      <c r="B387">
        <v>0</v>
      </c>
      <c r="C387" t="str">
        <f>IF(Table134[[#This Row],[Survived]]=1,"Survived","Died")</f>
        <v>Died</v>
      </c>
      <c r="D387">
        <v>2</v>
      </c>
      <c r="E387" t="str">
        <f>IF(Table134[[#This Row],[Pclass]]=1,"First Class",IF(Table134[[#This Row],[Pclass]]=2,"Second Class","Third Class"))</f>
        <v>Second Class</v>
      </c>
      <c r="F387" t="s">
        <v>571</v>
      </c>
      <c r="G387" t="s">
        <v>13</v>
      </c>
      <c r="H387">
        <v>18</v>
      </c>
    </row>
    <row r="388" spans="1:8" x14ac:dyDescent="0.25">
      <c r="A388">
        <v>387</v>
      </c>
      <c r="B388">
        <v>0</v>
      </c>
      <c r="C388" t="str">
        <f>IF(Table134[[#This Row],[Survived]]=1,"Survived","Died")</f>
        <v>Died</v>
      </c>
      <c r="D388">
        <v>3</v>
      </c>
      <c r="E388" t="str">
        <f>IF(Table134[[#This Row],[Pclass]]=1,"First Class",IF(Table134[[#This Row],[Pclass]]=2,"Second Class","Third Class"))</f>
        <v>Third Class</v>
      </c>
      <c r="F388" t="s">
        <v>572</v>
      </c>
      <c r="G388" t="s">
        <v>13</v>
      </c>
      <c r="H388">
        <v>1</v>
      </c>
    </row>
    <row r="389" spans="1:8" x14ac:dyDescent="0.25">
      <c r="A389">
        <v>388</v>
      </c>
      <c r="B389">
        <v>1</v>
      </c>
      <c r="C389" t="str">
        <f>IF(Table134[[#This Row],[Survived]]=1,"Survived","Died")</f>
        <v>Survived</v>
      </c>
      <c r="D389">
        <v>2</v>
      </c>
      <c r="E389" t="str">
        <f>IF(Table134[[#This Row],[Pclass]]=1,"First Class",IF(Table134[[#This Row],[Pclass]]=2,"Second Class","Third Class"))</f>
        <v>Second Class</v>
      </c>
      <c r="F389" t="s">
        <v>573</v>
      </c>
      <c r="G389" t="s">
        <v>17</v>
      </c>
      <c r="H389">
        <v>36</v>
      </c>
    </row>
    <row r="390" spans="1:8" x14ac:dyDescent="0.25">
      <c r="A390">
        <v>389</v>
      </c>
      <c r="B390">
        <v>0</v>
      </c>
      <c r="C390" t="str">
        <f>IF(Table134[[#This Row],[Survived]]=1,"Survived","Died")</f>
        <v>Died</v>
      </c>
      <c r="D390">
        <v>3</v>
      </c>
      <c r="E390" t="str">
        <f>IF(Table134[[#This Row],[Pclass]]=1,"First Class",IF(Table134[[#This Row],[Pclass]]=2,"Second Class","Third Class"))</f>
        <v>Third Class</v>
      </c>
      <c r="F390" t="s">
        <v>574</v>
      </c>
      <c r="G390" t="s">
        <v>13</v>
      </c>
    </row>
    <row r="391" spans="1:8" x14ac:dyDescent="0.25">
      <c r="A391">
        <v>390</v>
      </c>
      <c r="B391">
        <v>1</v>
      </c>
      <c r="C391" t="str">
        <f>IF(Table134[[#This Row],[Survived]]=1,"Survived","Died")</f>
        <v>Survived</v>
      </c>
      <c r="D391">
        <v>2</v>
      </c>
      <c r="E391" t="str">
        <f>IF(Table134[[#This Row],[Pclass]]=1,"First Class",IF(Table134[[#This Row],[Pclass]]=2,"Second Class","Third Class"))</f>
        <v>Second Class</v>
      </c>
      <c r="F391" t="s">
        <v>575</v>
      </c>
      <c r="G391" t="s">
        <v>17</v>
      </c>
      <c r="H391">
        <v>17</v>
      </c>
    </row>
    <row r="392" spans="1:8" x14ac:dyDescent="0.25">
      <c r="A392">
        <v>391</v>
      </c>
      <c r="B392">
        <v>1</v>
      </c>
      <c r="C392" t="str">
        <f>IF(Table134[[#This Row],[Survived]]=1,"Survived","Died")</f>
        <v>Survived</v>
      </c>
      <c r="D392">
        <v>1</v>
      </c>
      <c r="E392" t="str">
        <f>IF(Table134[[#This Row],[Pclass]]=1,"First Class",IF(Table134[[#This Row],[Pclass]]=2,"Second Class","Third Class"))</f>
        <v>First Class</v>
      </c>
      <c r="F392" t="s">
        <v>577</v>
      </c>
      <c r="G392" t="s">
        <v>13</v>
      </c>
      <c r="H392">
        <v>36</v>
      </c>
    </row>
    <row r="393" spans="1:8" x14ac:dyDescent="0.25">
      <c r="A393">
        <v>392</v>
      </c>
      <c r="B393">
        <v>1</v>
      </c>
      <c r="C393" t="str">
        <f>IF(Table134[[#This Row],[Survived]]=1,"Survived","Died")</f>
        <v>Survived</v>
      </c>
      <c r="D393">
        <v>3</v>
      </c>
      <c r="E393" t="str">
        <f>IF(Table134[[#This Row],[Pclass]]=1,"First Class",IF(Table134[[#This Row],[Pclass]]=2,"Second Class","Third Class"))</f>
        <v>Third Class</v>
      </c>
      <c r="F393" t="s">
        <v>579</v>
      </c>
      <c r="G393" t="s">
        <v>13</v>
      </c>
      <c r="H393">
        <v>21</v>
      </c>
    </row>
    <row r="394" spans="1:8" x14ac:dyDescent="0.25">
      <c r="A394">
        <v>393</v>
      </c>
      <c r="B394">
        <v>0</v>
      </c>
      <c r="C394" t="str">
        <f>IF(Table134[[#This Row],[Survived]]=1,"Survived","Died")</f>
        <v>Died</v>
      </c>
      <c r="D394">
        <v>3</v>
      </c>
      <c r="E394" t="str">
        <f>IF(Table134[[#This Row],[Pclass]]=1,"First Class",IF(Table134[[#This Row],[Pclass]]=2,"Second Class","Third Class"))</f>
        <v>Third Class</v>
      </c>
      <c r="F394" t="s">
        <v>580</v>
      </c>
      <c r="G394" t="s">
        <v>13</v>
      </c>
      <c r="H394">
        <v>28</v>
      </c>
    </row>
    <row r="395" spans="1:8" x14ac:dyDescent="0.25">
      <c r="A395">
        <v>394</v>
      </c>
      <c r="B395">
        <v>1</v>
      </c>
      <c r="C395" t="str">
        <f>IF(Table134[[#This Row],[Survived]]=1,"Survived","Died")</f>
        <v>Survived</v>
      </c>
      <c r="D395">
        <v>1</v>
      </c>
      <c r="E395" t="str">
        <f>IF(Table134[[#This Row],[Pclass]]=1,"First Class",IF(Table134[[#This Row],[Pclass]]=2,"Second Class","Third Class"))</f>
        <v>First Class</v>
      </c>
      <c r="F395" t="s">
        <v>581</v>
      </c>
      <c r="G395" t="s">
        <v>17</v>
      </c>
      <c r="H395">
        <v>23</v>
      </c>
    </row>
    <row r="396" spans="1:8" x14ac:dyDescent="0.25">
      <c r="A396">
        <v>395</v>
      </c>
      <c r="B396">
        <v>1</v>
      </c>
      <c r="C396" t="str">
        <f>IF(Table134[[#This Row],[Survived]]=1,"Survived","Died")</f>
        <v>Survived</v>
      </c>
      <c r="D396">
        <v>3</v>
      </c>
      <c r="E396" t="str">
        <f>IF(Table134[[#This Row],[Pclass]]=1,"First Class",IF(Table134[[#This Row],[Pclass]]=2,"Second Class","Third Class"))</f>
        <v>Third Class</v>
      </c>
      <c r="F396" t="s">
        <v>582</v>
      </c>
      <c r="G396" t="s">
        <v>17</v>
      </c>
      <c r="H396">
        <v>24</v>
      </c>
    </row>
    <row r="397" spans="1:8" x14ac:dyDescent="0.25">
      <c r="A397">
        <v>396</v>
      </c>
      <c r="B397">
        <v>0</v>
      </c>
      <c r="C397" t="str">
        <f>IF(Table134[[#This Row],[Survived]]=1,"Survived","Died")</f>
        <v>Died</v>
      </c>
      <c r="D397">
        <v>3</v>
      </c>
      <c r="E397" t="str">
        <f>IF(Table134[[#This Row],[Pclass]]=1,"First Class",IF(Table134[[#This Row],[Pclass]]=2,"Second Class","Third Class"))</f>
        <v>Third Class</v>
      </c>
      <c r="F397" t="s">
        <v>583</v>
      </c>
      <c r="G397" t="s">
        <v>13</v>
      </c>
      <c r="H397">
        <v>22</v>
      </c>
    </row>
    <row r="398" spans="1:8" x14ac:dyDescent="0.25">
      <c r="A398">
        <v>397</v>
      </c>
      <c r="B398">
        <v>0</v>
      </c>
      <c r="C398" t="str">
        <f>IF(Table134[[#This Row],[Survived]]=1,"Survived","Died")</f>
        <v>Died</v>
      </c>
      <c r="D398">
        <v>3</v>
      </c>
      <c r="E398" t="str">
        <f>IF(Table134[[#This Row],[Pclass]]=1,"First Class",IF(Table134[[#This Row],[Pclass]]=2,"Second Class","Third Class"))</f>
        <v>Third Class</v>
      </c>
      <c r="F398" t="s">
        <v>584</v>
      </c>
      <c r="G398" t="s">
        <v>17</v>
      </c>
      <c r="H398">
        <v>31</v>
      </c>
    </row>
    <row r="399" spans="1:8" x14ac:dyDescent="0.25">
      <c r="A399">
        <v>398</v>
      </c>
      <c r="B399">
        <v>0</v>
      </c>
      <c r="C399" t="str">
        <f>IF(Table134[[#This Row],[Survived]]=1,"Survived","Died")</f>
        <v>Died</v>
      </c>
      <c r="D399">
        <v>2</v>
      </c>
      <c r="E399" t="str">
        <f>IF(Table134[[#This Row],[Pclass]]=1,"First Class",IF(Table134[[#This Row],[Pclass]]=2,"Second Class","Third Class"))</f>
        <v>Second Class</v>
      </c>
      <c r="F399" t="s">
        <v>585</v>
      </c>
      <c r="G399" t="s">
        <v>13</v>
      </c>
      <c r="H399">
        <v>46</v>
      </c>
    </row>
    <row r="400" spans="1:8" x14ac:dyDescent="0.25">
      <c r="A400">
        <v>399</v>
      </c>
      <c r="B400">
        <v>0</v>
      </c>
      <c r="C400" t="str">
        <f>IF(Table134[[#This Row],[Survived]]=1,"Survived","Died")</f>
        <v>Died</v>
      </c>
      <c r="D400">
        <v>2</v>
      </c>
      <c r="E400" t="str">
        <f>IF(Table134[[#This Row],[Pclass]]=1,"First Class",IF(Table134[[#This Row],[Pclass]]=2,"Second Class","Third Class"))</f>
        <v>Second Class</v>
      </c>
      <c r="F400" t="s">
        <v>586</v>
      </c>
      <c r="G400" t="s">
        <v>13</v>
      </c>
      <c r="H400">
        <v>23</v>
      </c>
    </row>
    <row r="401" spans="1:8" x14ac:dyDescent="0.25">
      <c r="A401">
        <v>400</v>
      </c>
      <c r="B401">
        <v>1</v>
      </c>
      <c r="C401" t="str">
        <f>IF(Table134[[#This Row],[Survived]]=1,"Survived","Died")</f>
        <v>Survived</v>
      </c>
      <c r="D401">
        <v>2</v>
      </c>
      <c r="E401" t="str">
        <f>IF(Table134[[#This Row],[Pclass]]=1,"First Class",IF(Table134[[#This Row],[Pclass]]=2,"Second Class","Third Class"))</f>
        <v>Second Class</v>
      </c>
      <c r="F401" t="s">
        <v>587</v>
      </c>
      <c r="G401" t="s">
        <v>17</v>
      </c>
      <c r="H401">
        <v>28</v>
      </c>
    </row>
    <row r="402" spans="1:8" x14ac:dyDescent="0.25">
      <c r="A402">
        <v>401</v>
      </c>
      <c r="B402">
        <v>1</v>
      </c>
      <c r="C402" t="str">
        <f>IF(Table134[[#This Row],[Survived]]=1,"Survived","Died")</f>
        <v>Survived</v>
      </c>
      <c r="D402">
        <v>3</v>
      </c>
      <c r="E402" t="str">
        <f>IF(Table134[[#This Row],[Pclass]]=1,"First Class",IF(Table134[[#This Row],[Pclass]]=2,"Second Class","Third Class"))</f>
        <v>Third Class</v>
      </c>
      <c r="F402" t="s">
        <v>588</v>
      </c>
      <c r="G402" t="s">
        <v>13</v>
      </c>
      <c r="H402">
        <v>39</v>
      </c>
    </row>
    <row r="403" spans="1:8" x14ac:dyDescent="0.25">
      <c r="A403">
        <v>402</v>
      </c>
      <c r="B403">
        <v>0</v>
      </c>
      <c r="C403" t="str">
        <f>IF(Table134[[#This Row],[Survived]]=1,"Survived","Died")</f>
        <v>Died</v>
      </c>
      <c r="D403">
        <v>3</v>
      </c>
      <c r="E403" t="str">
        <f>IF(Table134[[#This Row],[Pclass]]=1,"First Class",IF(Table134[[#This Row],[Pclass]]=2,"Second Class","Third Class"))</f>
        <v>Third Class</v>
      </c>
      <c r="F403" t="s">
        <v>590</v>
      </c>
      <c r="G403" t="s">
        <v>13</v>
      </c>
      <c r="H403">
        <v>26</v>
      </c>
    </row>
    <row r="404" spans="1:8" x14ac:dyDescent="0.25">
      <c r="A404">
        <v>403</v>
      </c>
      <c r="B404">
        <v>0</v>
      </c>
      <c r="C404" t="str">
        <f>IF(Table134[[#This Row],[Survived]]=1,"Survived","Died")</f>
        <v>Died</v>
      </c>
      <c r="D404">
        <v>3</v>
      </c>
      <c r="E404" t="str">
        <f>IF(Table134[[#This Row],[Pclass]]=1,"First Class",IF(Table134[[#This Row],[Pclass]]=2,"Second Class","Third Class"))</f>
        <v>Third Class</v>
      </c>
      <c r="F404" t="s">
        <v>591</v>
      </c>
      <c r="G404" t="s">
        <v>17</v>
      </c>
      <c r="H404">
        <v>21</v>
      </c>
    </row>
    <row r="405" spans="1:8" x14ac:dyDescent="0.25">
      <c r="A405">
        <v>404</v>
      </c>
      <c r="B405">
        <v>0</v>
      </c>
      <c r="C405" t="str">
        <f>IF(Table134[[#This Row],[Survived]]=1,"Survived","Died")</f>
        <v>Died</v>
      </c>
      <c r="D405">
        <v>3</v>
      </c>
      <c r="E405" t="str">
        <f>IF(Table134[[#This Row],[Pclass]]=1,"First Class",IF(Table134[[#This Row],[Pclass]]=2,"Second Class","Third Class"))</f>
        <v>Third Class</v>
      </c>
      <c r="F405" t="s">
        <v>592</v>
      </c>
      <c r="G405" t="s">
        <v>13</v>
      </c>
      <c r="H405">
        <v>28</v>
      </c>
    </row>
    <row r="406" spans="1:8" x14ac:dyDescent="0.25">
      <c r="A406">
        <v>405</v>
      </c>
      <c r="B406">
        <v>0</v>
      </c>
      <c r="C406" t="str">
        <f>IF(Table134[[#This Row],[Survived]]=1,"Survived","Died")</f>
        <v>Died</v>
      </c>
      <c r="D406">
        <v>3</v>
      </c>
      <c r="E406" t="str">
        <f>IF(Table134[[#This Row],[Pclass]]=1,"First Class",IF(Table134[[#This Row],[Pclass]]=2,"Second Class","Third Class"))</f>
        <v>Third Class</v>
      </c>
      <c r="F406" t="s">
        <v>593</v>
      </c>
      <c r="G406" t="s">
        <v>17</v>
      </c>
      <c r="H406">
        <v>20</v>
      </c>
    </row>
    <row r="407" spans="1:8" x14ac:dyDescent="0.25">
      <c r="A407">
        <v>406</v>
      </c>
      <c r="B407">
        <v>0</v>
      </c>
      <c r="C407" t="str">
        <f>IF(Table134[[#This Row],[Survived]]=1,"Survived","Died")</f>
        <v>Died</v>
      </c>
      <c r="D407">
        <v>2</v>
      </c>
      <c r="E407" t="str">
        <f>IF(Table134[[#This Row],[Pclass]]=1,"First Class",IF(Table134[[#This Row],[Pclass]]=2,"Second Class","Third Class"))</f>
        <v>Second Class</v>
      </c>
      <c r="F407" t="s">
        <v>594</v>
      </c>
      <c r="G407" t="s">
        <v>13</v>
      </c>
      <c r="H407">
        <v>34</v>
      </c>
    </row>
    <row r="408" spans="1:8" x14ac:dyDescent="0.25">
      <c r="A408">
        <v>407</v>
      </c>
      <c r="B408">
        <v>0</v>
      </c>
      <c r="C408" t="str">
        <f>IF(Table134[[#This Row],[Survived]]=1,"Survived","Died")</f>
        <v>Died</v>
      </c>
      <c r="D408">
        <v>3</v>
      </c>
      <c r="E408" t="str">
        <f>IF(Table134[[#This Row],[Pclass]]=1,"First Class",IF(Table134[[#This Row],[Pclass]]=2,"Second Class","Third Class"))</f>
        <v>Third Class</v>
      </c>
      <c r="F408" t="s">
        <v>595</v>
      </c>
      <c r="G408" t="s">
        <v>13</v>
      </c>
      <c r="H408">
        <v>51</v>
      </c>
    </row>
    <row r="409" spans="1:8" x14ac:dyDescent="0.25">
      <c r="A409">
        <v>408</v>
      </c>
      <c r="B409">
        <v>1</v>
      </c>
      <c r="C409" t="str">
        <f>IF(Table134[[#This Row],[Survived]]=1,"Survived","Died")</f>
        <v>Survived</v>
      </c>
      <c r="D409">
        <v>2</v>
      </c>
      <c r="E409" t="str">
        <f>IF(Table134[[#This Row],[Pclass]]=1,"First Class",IF(Table134[[#This Row],[Pclass]]=2,"Second Class","Third Class"))</f>
        <v>Second Class</v>
      </c>
      <c r="F409" t="s">
        <v>596</v>
      </c>
      <c r="G409" t="s">
        <v>13</v>
      </c>
      <c r="H409">
        <v>3</v>
      </c>
    </row>
    <row r="410" spans="1:8" x14ac:dyDescent="0.25">
      <c r="A410">
        <v>409</v>
      </c>
      <c r="B410">
        <v>0</v>
      </c>
      <c r="C410" t="str">
        <f>IF(Table134[[#This Row],[Survived]]=1,"Survived","Died")</f>
        <v>Died</v>
      </c>
      <c r="D410">
        <v>3</v>
      </c>
      <c r="E410" t="str">
        <f>IF(Table134[[#This Row],[Pclass]]=1,"First Class",IF(Table134[[#This Row],[Pclass]]=2,"Second Class","Third Class"))</f>
        <v>Third Class</v>
      </c>
      <c r="F410" t="s">
        <v>597</v>
      </c>
      <c r="G410" t="s">
        <v>13</v>
      </c>
      <c r="H410">
        <v>21</v>
      </c>
    </row>
    <row r="411" spans="1:8" x14ac:dyDescent="0.25">
      <c r="A411">
        <v>410</v>
      </c>
      <c r="B411">
        <v>0</v>
      </c>
      <c r="C411" t="str">
        <f>IF(Table134[[#This Row],[Survived]]=1,"Survived","Died")</f>
        <v>Died</v>
      </c>
      <c r="D411">
        <v>3</v>
      </c>
      <c r="E411" t="str">
        <f>IF(Table134[[#This Row],[Pclass]]=1,"First Class",IF(Table134[[#This Row],[Pclass]]=2,"Second Class","Third Class"))</f>
        <v>Third Class</v>
      </c>
      <c r="F411" t="s">
        <v>598</v>
      </c>
      <c r="G411" t="s">
        <v>17</v>
      </c>
    </row>
    <row r="412" spans="1:8" x14ac:dyDescent="0.25">
      <c r="A412">
        <v>411</v>
      </c>
      <c r="B412">
        <v>0</v>
      </c>
      <c r="C412" t="str">
        <f>IF(Table134[[#This Row],[Survived]]=1,"Survived","Died")</f>
        <v>Died</v>
      </c>
      <c r="D412">
        <v>3</v>
      </c>
      <c r="E412" t="str">
        <f>IF(Table134[[#This Row],[Pclass]]=1,"First Class",IF(Table134[[#This Row],[Pclass]]=2,"Second Class","Third Class"))</f>
        <v>Third Class</v>
      </c>
      <c r="F412" t="s">
        <v>599</v>
      </c>
      <c r="G412" t="s">
        <v>13</v>
      </c>
    </row>
    <row r="413" spans="1:8" x14ac:dyDescent="0.25">
      <c r="A413">
        <v>412</v>
      </c>
      <c r="B413">
        <v>0</v>
      </c>
      <c r="C413" t="str">
        <f>IF(Table134[[#This Row],[Survived]]=1,"Survived","Died")</f>
        <v>Died</v>
      </c>
      <c r="D413">
        <v>3</v>
      </c>
      <c r="E413" t="str">
        <f>IF(Table134[[#This Row],[Pclass]]=1,"First Class",IF(Table134[[#This Row],[Pclass]]=2,"Second Class","Third Class"))</f>
        <v>Third Class</v>
      </c>
      <c r="F413" t="s">
        <v>600</v>
      </c>
      <c r="G413" t="s">
        <v>13</v>
      </c>
    </row>
    <row r="414" spans="1:8" x14ac:dyDescent="0.25">
      <c r="A414">
        <v>413</v>
      </c>
      <c r="B414">
        <v>1</v>
      </c>
      <c r="C414" t="str">
        <f>IF(Table134[[#This Row],[Survived]]=1,"Survived","Died")</f>
        <v>Survived</v>
      </c>
      <c r="D414">
        <v>1</v>
      </c>
      <c r="E414" t="str">
        <f>IF(Table134[[#This Row],[Pclass]]=1,"First Class",IF(Table134[[#This Row],[Pclass]]=2,"Second Class","Third Class"))</f>
        <v>First Class</v>
      </c>
      <c r="F414" t="s">
        <v>601</v>
      </c>
      <c r="G414" t="s">
        <v>17</v>
      </c>
      <c r="H414">
        <v>33</v>
      </c>
    </row>
    <row r="415" spans="1:8" x14ac:dyDescent="0.25">
      <c r="A415">
        <v>414</v>
      </c>
      <c r="B415">
        <v>0</v>
      </c>
      <c r="C415" t="str">
        <f>IF(Table134[[#This Row],[Survived]]=1,"Survived","Died")</f>
        <v>Died</v>
      </c>
      <c r="D415">
        <v>2</v>
      </c>
      <c r="E415" t="str">
        <f>IF(Table134[[#This Row],[Pclass]]=1,"First Class",IF(Table134[[#This Row],[Pclass]]=2,"Second Class","Third Class"))</f>
        <v>Second Class</v>
      </c>
      <c r="F415" t="s">
        <v>602</v>
      </c>
      <c r="G415" t="s">
        <v>13</v>
      </c>
    </row>
    <row r="416" spans="1:8" x14ac:dyDescent="0.25">
      <c r="A416">
        <v>415</v>
      </c>
      <c r="B416">
        <v>1</v>
      </c>
      <c r="C416" t="str">
        <f>IF(Table134[[#This Row],[Survived]]=1,"Survived","Died")</f>
        <v>Survived</v>
      </c>
      <c r="D416">
        <v>3</v>
      </c>
      <c r="E416" t="str">
        <f>IF(Table134[[#This Row],[Pclass]]=1,"First Class",IF(Table134[[#This Row],[Pclass]]=2,"Second Class","Third Class"))</f>
        <v>Third Class</v>
      </c>
      <c r="F416" t="s">
        <v>603</v>
      </c>
      <c r="G416" t="s">
        <v>13</v>
      </c>
      <c r="H416">
        <v>44</v>
      </c>
    </row>
    <row r="417" spans="1:8" x14ac:dyDescent="0.25">
      <c r="A417">
        <v>416</v>
      </c>
      <c r="B417">
        <v>0</v>
      </c>
      <c r="C417" t="str">
        <f>IF(Table134[[#This Row],[Survived]]=1,"Survived","Died")</f>
        <v>Died</v>
      </c>
      <c r="D417">
        <v>3</v>
      </c>
      <c r="E417" t="str">
        <f>IF(Table134[[#This Row],[Pclass]]=1,"First Class",IF(Table134[[#This Row],[Pclass]]=2,"Second Class","Third Class"))</f>
        <v>Third Class</v>
      </c>
      <c r="F417" t="s">
        <v>605</v>
      </c>
      <c r="G417" t="s">
        <v>17</v>
      </c>
    </row>
    <row r="418" spans="1:8" x14ac:dyDescent="0.25">
      <c r="A418">
        <v>417</v>
      </c>
      <c r="B418">
        <v>1</v>
      </c>
      <c r="C418" t="str">
        <f>IF(Table134[[#This Row],[Survived]]=1,"Survived","Died")</f>
        <v>Survived</v>
      </c>
      <c r="D418">
        <v>2</v>
      </c>
      <c r="E418" t="str">
        <f>IF(Table134[[#This Row],[Pclass]]=1,"First Class",IF(Table134[[#This Row],[Pclass]]=2,"Second Class","Third Class"))</f>
        <v>Second Class</v>
      </c>
      <c r="F418" t="s">
        <v>606</v>
      </c>
      <c r="G418" t="s">
        <v>17</v>
      </c>
      <c r="H418">
        <v>34</v>
      </c>
    </row>
    <row r="419" spans="1:8" x14ac:dyDescent="0.25">
      <c r="A419">
        <v>418</v>
      </c>
      <c r="B419">
        <v>1</v>
      </c>
      <c r="C419" t="str">
        <f>IF(Table134[[#This Row],[Survived]]=1,"Survived","Died")</f>
        <v>Survived</v>
      </c>
      <c r="D419">
        <v>2</v>
      </c>
      <c r="E419" t="str">
        <f>IF(Table134[[#This Row],[Pclass]]=1,"First Class",IF(Table134[[#This Row],[Pclass]]=2,"Second Class","Third Class"))</f>
        <v>Second Class</v>
      </c>
      <c r="F419" t="s">
        <v>607</v>
      </c>
      <c r="G419" t="s">
        <v>17</v>
      </c>
      <c r="H419">
        <v>18</v>
      </c>
    </row>
    <row r="420" spans="1:8" x14ac:dyDescent="0.25">
      <c r="A420">
        <v>419</v>
      </c>
      <c r="B420">
        <v>0</v>
      </c>
      <c r="C420" t="str">
        <f>IF(Table134[[#This Row],[Survived]]=1,"Survived","Died")</f>
        <v>Died</v>
      </c>
      <c r="D420">
        <v>2</v>
      </c>
      <c r="E420" t="str">
        <f>IF(Table134[[#This Row],[Pclass]]=1,"First Class",IF(Table134[[#This Row],[Pclass]]=2,"Second Class","Third Class"))</f>
        <v>Second Class</v>
      </c>
      <c r="F420" t="s">
        <v>608</v>
      </c>
      <c r="G420" t="s">
        <v>13</v>
      </c>
      <c r="H420">
        <v>30</v>
      </c>
    </row>
    <row r="421" spans="1:8" x14ac:dyDescent="0.25">
      <c r="A421">
        <v>420</v>
      </c>
      <c r="B421">
        <v>0</v>
      </c>
      <c r="C421" t="str">
        <f>IF(Table134[[#This Row],[Survived]]=1,"Survived","Died")</f>
        <v>Died</v>
      </c>
      <c r="D421">
        <v>3</v>
      </c>
      <c r="E421" t="str">
        <f>IF(Table134[[#This Row],[Pclass]]=1,"First Class",IF(Table134[[#This Row],[Pclass]]=2,"Second Class","Third Class"))</f>
        <v>Third Class</v>
      </c>
      <c r="F421" t="s">
        <v>609</v>
      </c>
      <c r="G421" t="s">
        <v>17</v>
      </c>
      <c r="H421">
        <v>10</v>
      </c>
    </row>
    <row r="422" spans="1:8" x14ac:dyDescent="0.25">
      <c r="A422">
        <v>421</v>
      </c>
      <c r="B422">
        <v>0</v>
      </c>
      <c r="C422" t="str">
        <f>IF(Table134[[#This Row],[Survived]]=1,"Survived","Died")</f>
        <v>Died</v>
      </c>
      <c r="D422">
        <v>3</v>
      </c>
      <c r="E422" t="str">
        <f>IF(Table134[[#This Row],[Pclass]]=1,"First Class",IF(Table134[[#This Row],[Pclass]]=2,"Second Class","Third Class"))</f>
        <v>Third Class</v>
      </c>
      <c r="F422" t="s">
        <v>610</v>
      </c>
      <c r="G422" t="s">
        <v>13</v>
      </c>
    </row>
    <row r="423" spans="1:8" x14ac:dyDescent="0.25">
      <c r="A423">
        <v>422</v>
      </c>
      <c r="B423">
        <v>0</v>
      </c>
      <c r="C423" t="str">
        <f>IF(Table134[[#This Row],[Survived]]=1,"Survived","Died")</f>
        <v>Died</v>
      </c>
      <c r="D423">
        <v>3</v>
      </c>
      <c r="E423" t="str">
        <f>IF(Table134[[#This Row],[Pclass]]=1,"First Class",IF(Table134[[#This Row],[Pclass]]=2,"Second Class","Third Class"))</f>
        <v>Third Class</v>
      </c>
      <c r="F423" t="s">
        <v>611</v>
      </c>
      <c r="G423" t="s">
        <v>13</v>
      </c>
      <c r="H423">
        <v>21</v>
      </c>
    </row>
    <row r="424" spans="1:8" x14ac:dyDescent="0.25">
      <c r="A424">
        <v>423</v>
      </c>
      <c r="B424">
        <v>0</v>
      </c>
      <c r="C424" t="str">
        <f>IF(Table134[[#This Row],[Survived]]=1,"Survived","Died")</f>
        <v>Died</v>
      </c>
      <c r="D424">
        <v>3</v>
      </c>
      <c r="E424" t="str">
        <f>IF(Table134[[#This Row],[Pclass]]=1,"First Class",IF(Table134[[#This Row],[Pclass]]=2,"Second Class","Third Class"))</f>
        <v>Third Class</v>
      </c>
      <c r="F424" t="s">
        <v>613</v>
      </c>
      <c r="G424" t="s">
        <v>13</v>
      </c>
      <c r="H424">
        <v>29</v>
      </c>
    </row>
    <row r="425" spans="1:8" x14ac:dyDescent="0.25">
      <c r="A425">
        <v>424</v>
      </c>
      <c r="B425">
        <v>0</v>
      </c>
      <c r="C425" t="str">
        <f>IF(Table134[[#This Row],[Survived]]=1,"Survived","Died")</f>
        <v>Died</v>
      </c>
      <c r="D425">
        <v>3</v>
      </c>
      <c r="E425" t="str">
        <f>IF(Table134[[#This Row],[Pclass]]=1,"First Class",IF(Table134[[#This Row],[Pclass]]=2,"Second Class","Third Class"))</f>
        <v>Third Class</v>
      </c>
      <c r="F425" t="s">
        <v>614</v>
      </c>
      <c r="G425" t="s">
        <v>17</v>
      </c>
      <c r="H425">
        <v>28</v>
      </c>
    </row>
    <row r="426" spans="1:8" x14ac:dyDescent="0.25">
      <c r="A426">
        <v>425</v>
      </c>
      <c r="B426">
        <v>0</v>
      </c>
      <c r="C426" t="str">
        <f>IF(Table134[[#This Row],[Survived]]=1,"Survived","Died")</f>
        <v>Died</v>
      </c>
      <c r="D426">
        <v>3</v>
      </c>
      <c r="E426" t="str">
        <f>IF(Table134[[#This Row],[Pclass]]=1,"First Class",IF(Table134[[#This Row],[Pclass]]=2,"Second Class","Third Class"))</f>
        <v>Third Class</v>
      </c>
      <c r="F426" t="s">
        <v>615</v>
      </c>
      <c r="G426" t="s">
        <v>13</v>
      </c>
      <c r="H426">
        <v>18</v>
      </c>
    </row>
    <row r="427" spans="1:8" x14ac:dyDescent="0.25">
      <c r="A427">
        <v>426</v>
      </c>
      <c r="B427">
        <v>0</v>
      </c>
      <c r="C427" t="str">
        <f>IF(Table134[[#This Row],[Survived]]=1,"Survived","Died")</f>
        <v>Died</v>
      </c>
      <c r="D427">
        <v>3</v>
      </c>
      <c r="E427" t="str">
        <f>IF(Table134[[#This Row],[Pclass]]=1,"First Class",IF(Table134[[#This Row],[Pclass]]=2,"Second Class","Third Class"))</f>
        <v>Third Class</v>
      </c>
      <c r="F427" t="s">
        <v>616</v>
      </c>
      <c r="G427" t="s">
        <v>13</v>
      </c>
    </row>
    <row r="428" spans="1:8" x14ac:dyDescent="0.25">
      <c r="A428">
        <v>427</v>
      </c>
      <c r="B428">
        <v>1</v>
      </c>
      <c r="C428" t="str">
        <f>IF(Table134[[#This Row],[Survived]]=1,"Survived","Died")</f>
        <v>Survived</v>
      </c>
      <c r="D428">
        <v>2</v>
      </c>
      <c r="E428" t="str">
        <f>IF(Table134[[#This Row],[Pclass]]=1,"First Class",IF(Table134[[#This Row],[Pclass]]=2,"Second Class","Third Class"))</f>
        <v>Second Class</v>
      </c>
      <c r="F428" t="s">
        <v>618</v>
      </c>
      <c r="G428" t="s">
        <v>17</v>
      </c>
      <c r="H428">
        <v>28</v>
      </c>
    </row>
    <row r="429" spans="1:8" x14ac:dyDescent="0.25">
      <c r="A429">
        <v>428</v>
      </c>
      <c r="B429">
        <v>1</v>
      </c>
      <c r="C429" t="str">
        <f>IF(Table134[[#This Row],[Survived]]=1,"Survived","Died")</f>
        <v>Survived</v>
      </c>
      <c r="D429">
        <v>2</v>
      </c>
      <c r="E429" t="str">
        <f>IF(Table134[[#This Row],[Pclass]]=1,"First Class",IF(Table134[[#This Row],[Pclass]]=2,"Second Class","Third Class"))</f>
        <v>Second Class</v>
      </c>
      <c r="F429" t="s">
        <v>619</v>
      </c>
      <c r="G429" t="s">
        <v>17</v>
      </c>
      <c r="H429">
        <v>19</v>
      </c>
    </row>
    <row r="430" spans="1:8" x14ac:dyDescent="0.25">
      <c r="A430">
        <v>429</v>
      </c>
      <c r="B430">
        <v>0</v>
      </c>
      <c r="C430" t="str">
        <f>IF(Table134[[#This Row],[Survived]]=1,"Survived","Died")</f>
        <v>Died</v>
      </c>
      <c r="D430">
        <v>3</v>
      </c>
      <c r="E430" t="str">
        <f>IF(Table134[[#This Row],[Pclass]]=1,"First Class",IF(Table134[[#This Row],[Pclass]]=2,"Second Class","Third Class"))</f>
        <v>Third Class</v>
      </c>
      <c r="F430" t="s">
        <v>620</v>
      </c>
      <c r="G430" t="s">
        <v>13</v>
      </c>
    </row>
    <row r="431" spans="1:8" x14ac:dyDescent="0.25">
      <c r="A431">
        <v>430</v>
      </c>
      <c r="B431">
        <v>1</v>
      </c>
      <c r="C431" t="str">
        <f>IF(Table134[[#This Row],[Survived]]=1,"Survived","Died")</f>
        <v>Survived</v>
      </c>
      <c r="D431">
        <v>3</v>
      </c>
      <c r="E431" t="str">
        <f>IF(Table134[[#This Row],[Pclass]]=1,"First Class",IF(Table134[[#This Row],[Pclass]]=2,"Second Class","Third Class"))</f>
        <v>Third Class</v>
      </c>
      <c r="F431" t="s">
        <v>621</v>
      </c>
      <c r="G431" t="s">
        <v>13</v>
      </c>
      <c r="H431">
        <v>32</v>
      </c>
    </row>
    <row r="432" spans="1:8" x14ac:dyDescent="0.25">
      <c r="A432">
        <v>431</v>
      </c>
      <c r="B432">
        <v>1</v>
      </c>
      <c r="C432" t="str">
        <f>IF(Table134[[#This Row],[Survived]]=1,"Survived","Died")</f>
        <v>Survived</v>
      </c>
      <c r="D432">
        <v>1</v>
      </c>
      <c r="E432" t="str">
        <f>IF(Table134[[#This Row],[Pclass]]=1,"First Class",IF(Table134[[#This Row],[Pclass]]=2,"Second Class","Third Class"))</f>
        <v>First Class</v>
      </c>
      <c r="F432" t="s">
        <v>624</v>
      </c>
      <c r="G432" t="s">
        <v>13</v>
      </c>
      <c r="H432">
        <v>28</v>
      </c>
    </row>
    <row r="433" spans="1:8" x14ac:dyDescent="0.25">
      <c r="A433">
        <v>432</v>
      </c>
      <c r="B433">
        <v>1</v>
      </c>
      <c r="C433" t="str">
        <f>IF(Table134[[#This Row],[Survived]]=1,"Survived","Died")</f>
        <v>Survived</v>
      </c>
      <c r="D433">
        <v>3</v>
      </c>
      <c r="E433" t="str">
        <f>IF(Table134[[#This Row],[Pclass]]=1,"First Class",IF(Table134[[#This Row],[Pclass]]=2,"Second Class","Third Class"))</f>
        <v>Third Class</v>
      </c>
      <c r="F433" t="s">
        <v>625</v>
      </c>
      <c r="G433" t="s">
        <v>17</v>
      </c>
    </row>
    <row r="434" spans="1:8" x14ac:dyDescent="0.25">
      <c r="A434">
        <v>433</v>
      </c>
      <c r="B434">
        <v>1</v>
      </c>
      <c r="C434" t="str">
        <f>IF(Table134[[#This Row],[Survived]]=1,"Survived","Died")</f>
        <v>Survived</v>
      </c>
      <c r="D434">
        <v>2</v>
      </c>
      <c r="E434" t="str">
        <f>IF(Table134[[#This Row],[Pclass]]=1,"First Class",IF(Table134[[#This Row],[Pclass]]=2,"Second Class","Third Class"))</f>
        <v>Second Class</v>
      </c>
      <c r="F434" t="s">
        <v>626</v>
      </c>
      <c r="G434" t="s">
        <v>17</v>
      </c>
      <c r="H434">
        <v>42</v>
      </c>
    </row>
    <row r="435" spans="1:8" x14ac:dyDescent="0.25">
      <c r="A435">
        <v>434</v>
      </c>
      <c r="B435">
        <v>0</v>
      </c>
      <c r="C435" t="str">
        <f>IF(Table134[[#This Row],[Survived]]=1,"Survived","Died")</f>
        <v>Died</v>
      </c>
      <c r="D435">
        <v>3</v>
      </c>
      <c r="E435" t="str">
        <f>IF(Table134[[#This Row],[Pclass]]=1,"First Class",IF(Table134[[#This Row],[Pclass]]=2,"Second Class","Third Class"))</f>
        <v>Third Class</v>
      </c>
      <c r="F435" t="s">
        <v>628</v>
      </c>
      <c r="G435" t="s">
        <v>13</v>
      </c>
      <c r="H435">
        <v>17</v>
      </c>
    </row>
    <row r="436" spans="1:8" x14ac:dyDescent="0.25">
      <c r="A436">
        <v>435</v>
      </c>
      <c r="B436">
        <v>0</v>
      </c>
      <c r="C436" t="str">
        <f>IF(Table134[[#This Row],[Survived]]=1,"Survived","Died")</f>
        <v>Died</v>
      </c>
      <c r="D436">
        <v>1</v>
      </c>
      <c r="E436" t="str">
        <f>IF(Table134[[#This Row],[Pclass]]=1,"First Class",IF(Table134[[#This Row],[Pclass]]=2,"Second Class","Third Class"))</f>
        <v>First Class</v>
      </c>
      <c r="F436" t="s">
        <v>630</v>
      </c>
      <c r="G436" t="s">
        <v>13</v>
      </c>
      <c r="H436">
        <v>50</v>
      </c>
    </row>
    <row r="437" spans="1:8" x14ac:dyDescent="0.25">
      <c r="A437">
        <v>436</v>
      </c>
      <c r="B437">
        <v>1</v>
      </c>
      <c r="C437" t="str">
        <f>IF(Table134[[#This Row],[Survived]]=1,"Survived","Died")</f>
        <v>Survived</v>
      </c>
      <c r="D437">
        <v>1</v>
      </c>
      <c r="E437" t="str">
        <f>IF(Table134[[#This Row],[Pclass]]=1,"First Class",IF(Table134[[#This Row],[Pclass]]=2,"Second Class","Third Class"))</f>
        <v>First Class</v>
      </c>
      <c r="F437" t="s">
        <v>632</v>
      </c>
      <c r="G437" t="s">
        <v>17</v>
      </c>
      <c r="H437">
        <v>14</v>
      </c>
    </row>
    <row r="438" spans="1:8" x14ac:dyDescent="0.25">
      <c r="A438">
        <v>437</v>
      </c>
      <c r="B438">
        <v>0</v>
      </c>
      <c r="C438" t="str">
        <f>IF(Table134[[#This Row],[Survived]]=1,"Survived","Died")</f>
        <v>Died</v>
      </c>
      <c r="D438">
        <v>3</v>
      </c>
      <c r="E438" t="str">
        <f>IF(Table134[[#This Row],[Pclass]]=1,"First Class",IF(Table134[[#This Row],[Pclass]]=2,"Second Class","Third Class"))</f>
        <v>Third Class</v>
      </c>
      <c r="F438" t="s">
        <v>633</v>
      </c>
      <c r="G438" t="s">
        <v>17</v>
      </c>
      <c r="H438">
        <v>21</v>
      </c>
    </row>
    <row r="439" spans="1:8" x14ac:dyDescent="0.25">
      <c r="A439">
        <v>438</v>
      </c>
      <c r="B439">
        <v>1</v>
      </c>
      <c r="C439" t="str">
        <f>IF(Table134[[#This Row],[Survived]]=1,"Survived","Died")</f>
        <v>Survived</v>
      </c>
      <c r="D439">
        <v>2</v>
      </c>
      <c r="E439" t="str">
        <f>IF(Table134[[#This Row],[Pclass]]=1,"First Class",IF(Table134[[#This Row],[Pclass]]=2,"Second Class","Third Class"))</f>
        <v>Second Class</v>
      </c>
      <c r="F439" t="s">
        <v>634</v>
      </c>
      <c r="G439" t="s">
        <v>17</v>
      </c>
      <c r="H439">
        <v>24</v>
      </c>
    </row>
    <row r="440" spans="1:8" x14ac:dyDescent="0.25">
      <c r="A440">
        <v>439</v>
      </c>
      <c r="B440">
        <v>0</v>
      </c>
      <c r="C440" t="str">
        <f>IF(Table134[[#This Row],[Survived]]=1,"Survived","Died")</f>
        <v>Died</v>
      </c>
      <c r="D440">
        <v>1</v>
      </c>
      <c r="E440" t="str">
        <f>IF(Table134[[#This Row],[Pclass]]=1,"First Class",IF(Table134[[#This Row],[Pclass]]=2,"Second Class","Third Class"))</f>
        <v>First Class</v>
      </c>
      <c r="F440" t="s">
        <v>635</v>
      </c>
      <c r="G440" t="s">
        <v>13</v>
      </c>
      <c r="H440">
        <v>64</v>
      </c>
    </row>
    <row r="441" spans="1:8" x14ac:dyDescent="0.25">
      <c r="A441">
        <v>440</v>
      </c>
      <c r="B441">
        <v>0</v>
      </c>
      <c r="C441" t="str">
        <f>IF(Table134[[#This Row],[Survived]]=1,"Survived","Died")</f>
        <v>Died</v>
      </c>
      <c r="D441">
        <v>2</v>
      </c>
      <c r="E441" t="str">
        <f>IF(Table134[[#This Row],[Pclass]]=1,"First Class",IF(Table134[[#This Row],[Pclass]]=2,"Second Class","Third Class"))</f>
        <v>Second Class</v>
      </c>
      <c r="F441" t="s">
        <v>636</v>
      </c>
      <c r="G441" t="s">
        <v>13</v>
      </c>
      <c r="H441">
        <v>31</v>
      </c>
    </row>
    <row r="442" spans="1:8" x14ac:dyDescent="0.25">
      <c r="A442">
        <v>441</v>
      </c>
      <c r="B442">
        <v>1</v>
      </c>
      <c r="C442" t="str">
        <f>IF(Table134[[#This Row],[Survived]]=1,"Survived","Died")</f>
        <v>Survived</v>
      </c>
      <c r="D442">
        <v>2</v>
      </c>
      <c r="E442" t="str">
        <f>IF(Table134[[#This Row],[Pclass]]=1,"First Class",IF(Table134[[#This Row],[Pclass]]=2,"Second Class","Third Class"))</f>
        <v>Second Class</v>
      </c>
      <c r="F442" t="s">
        <v>638</v>
      </c>
      <c r="G442" t="s">
        <v>17</v>
      </c>
      <c r="H442">
        <v>45</v>
      </c>
    </row>
    <row r="443" spans="1:8" x14ac:dyDescent="0.25">
      <c r="A443">
        <v>442</v>
      </c>
      <c r="B443">
        <v>0</v>
      </c>
      <c r="C443" t="str">
        <f>IF(Table134[[#This Row],[Survived]]=1,"Survived","Died")</f>
        <v>Died</v>
      </c>
      <c r="D443">
        <v>3</v>
      </c>
      <c r="E443" t="str">
        <f>IF(Table134[[#This Row],[Pclass]]=1,"First Class",IF(Table134[[#This Row],[Pclass]]=2,"Second Class","Third Class"))</f>
        <v>Third Class</v>
      </c>
      <c r="F443" t="s">
        <v>639</v>
      </c>
      <c r="G443" t="s">
        <v>13</v>
      </c>
      <c r="H443">
        <v>20</v>
      </c>
    </row>
    <row r="444" spans="1:8" x14ac:dyDescent="0.25">
      <c r="A444">
        <v>443</v>
      </c>
      <c r="B444">
        <v>0</v>
      </c>
      <c r="C444" t="str">
        <f>IF(Table134[[#This Row],[Survived]]=1,"Survived","Died")</f>
        <v>Died</v>
      </c>
      <c r="D444">
        <v>3</v>
      </c>
      <c r="E444" t="str">
        <f>IF(Table134[[#This Row],[Pclass]]=1,"First Class",IF(Table134[[#This Row],[Pclass]]=2,"Second Class","Third Class"))</f>
        <v>Third Class</v>
      </c>
      <c r="F444" t="s">
        <v>640</v>
      </c>
      <c r="G444" t="s">
        <v>13</v>
      </c>
      <c r="H444">
        <v>25</v>
      </c>
    </row>
    <row r="445" spans="1:8" x14ac:dyDescent="0.25">
      <c r="A445">
        <v>444</v>
      </c>
      <c r="B445">
        <v>1</v>
      </c>
      <c r="C445" t="str">
        <f>IF(Table134[[#This Row],[Survived]]=1,"Survived","Died")</f>
        <v>Survived</v>
      </c>
      <c r="D445">
        <v>2</v>
      </c>
      <c r="E445" t="str">
        <f>IF(Table134[[#This Row],[Pclass]]=1,"First Class",IF(Table134[[#This Row],[Pclass]]=2,"Second Class","Third Class"))</f>
        <v>Second Class</v>
      </c>
      <c r="F445" t="s">
        <v>641</v>
      </c>
      <c r="G445" t="s">
        <v>17</v>
      </c>
      <c r="H445">
        <v>28</v>
      </c>
    </row>
    <row r="446" spans="1:8" x14ac:dyDescent="0.25">
      <c r="A446">
        <v>445</v>
      </c>
      <c r="B446">
        <v>1</v>
      </c>
      <c r="C446" t="str">
        <f>IF(Table134[[#This Row],[Survived]]=1,"Survived","Died")</f>
        <v>Survived</v>
      </c>
      <c r="D446">
        <v>3</v>
      </c>
      <c r="E446" t="str">
        <f>IF(Table134[[#This Row],[Pclass]]=1,"First Class",IF(Table134[[#This Row],[Pclass]]=2,"Second Class","Third Class"))</f>
        <v>Third Class</v>
      </c>
      <c r="F446" t="s">
        <v>642</v>
      </c>
      <c r="G446" t="s">
        <v>13</v>
      </c>
    </row>
    <row r="447" spans="1:8" x14ac:dyDescent="0.25">
      <c r="A447">
        <v>446</v>
      </c>
      <c r="B447">
        <v>1</v>
      </c>
      <c r="C447" t="str">
        <f>IF(Table134[[#This Row],[Survived]]=1,"Survived","Died")</f>
        <v>Survived</v>
      </c>
      <c r="D447">
        <v>1</v>
      </c>
      <c r="E447" t="str">
        <f>IF(Table134[[#This Row],[Pclass]]=1,"First Class",IF(Table134[[#This Row],[Pclass]]=2,"Second Class","Third Class"))</f>
        <v>First Class</v>
      </c>
      <c r="F447" t="s">
        <v>643</v>
      </c>
      <c r="G447" t="s">
        <v>13</v>
      </c>
      <c r="H447">
        <v>4</v>
      </c>
    </row>
    <row r="448" spans="1:8" x14ac:dyDescent="0.25">
      <c r="A448">
        <v>447</v>
      </c>
      <c r="B448">
        <v>1</v>
      </c>
      <c r="C448" t="str">
        <f>IF(Table134[[#This Row],[Survived]]=1,"Survived","Died")</f>
        <v>Survived</v>
      </c>
      <c r="D448">
        <v>2</v>
      </c>
      <c r="E448" t="str">
        <f>IF(Table134[[#This Row],[Pclass]]=1,"First Class",IF(Table134[[#This Row],[Pclass]]=2,"Second Class","Third Class"))</f>
        <v>Second Class</v>
      </c>
      <c r="F448" t="s">
        <v>645</v>
      </c>
      <c r="G448" t="s">
        <v>17</v>
      </c>
      <c r="H448">
        <v>13</v>
      </c>
    </row>
    <row r="449" spans="1:8" x14ac:dyDescent="0.25">
      <c r="A449">
        <v>448</v>
      </c>
      <c r="B449">
        <v>1</v>
      </c>
      <c r="C449" t="str">
        <f>IF(Table134[[#This Row],[Survived]]=1,"Survived","Died")</f>
        <v>Survived</v>
      </c>
      <c r="D449">
        <v>1</v>
      </c>
      <c r="E449" t="str">
        <f>IF(Table134[[#This Row],[Pclass]]=1,"First Class",IF(Table134[[#This Row],[Pclass]]=2,"Second Class","Third Class"))</f>
        <v>First Class</v>
      </c>
      <c r="F449" t="s">
        <v>646</v>
      </c>
      <c r="G449" t="s">
        <v>13</v>
      </c>
      <c r="H449">
        <v>34</v>
      </c>
    </row>
    <row r="450" spans="1:8" x14ac:dyDescent="0.25">
      <c r="A450">
        <v>449</v>
      </c>
      <c r="B450">
        <v>1</v>
      </c>
      <c r="C450" t="str">
        <f>IF(Table134[[#This Row],[Survived]]=1,"Survived","Died")</f>
        <v>Survived</v>
      </c>
      <c r="D450">
        <v>3</v>
      </c>
      <c r="E450" t="str">
        <f>IF(Table134[[#This Row],[Pclass]]=1,"First Class",IF(Table134[[#This Row],[Pclass]]=2,"Second Class","Third Class"))</f>
        <v>Third Class</v>
      </c>
      <c r="F450" t="s">
        <v>647</v>
      </c>
      <c r="G450" t="s">
        <v>17</v>
      </c>
      <c r="H450">
        <v>5</v>
      </c>
    </row>
    <row r="451" spans="1:8" x14ac:dyDescent="0.25">
      <c r="A451">
        <v>450</v>
      </c>
      <c r="B451">
        <v>1</v>
      </c>
      <c r="C451" t="str">
        <f>IF(Table134[[#This Row],[Survived]]=1,"Survived","Died")</f>
        <v>Survived</v>
      </c>
      <c r="D451">
        <v>1</v>
      </c>
      <c r="E451" t="str">
        <f>IF(Table134[[#This Row],[Pclass]]=1,"First Class",IF(Table134[[#This Row],[Pclass]]=2,"Second Class","Third Class"))</f>
        <v>First Class</v>
      </c>
      <c r="F451" t="s">
        <v>648</v>
      </c>
      <c r="G451" t="s">
        <v>13</v>
      </c>
      <c r="H451">
        <v>52</v>
      </c>
    </row>
    <row r="452" spans="1:8" x14ac:dyDescent="0.25">
      <c r="A452">
        <v>451</v>
      </c>
      <c r="B452">
        <v>0</v>
      </c>
      <c r="C452" t="str">
        <f>IF(Table134[[#This Row],[Survived]]=1,"Survived","Died")</f>
        <v>Died</v>
      </c>
      <c r="D452">
        <v>2</v>
      </c>
      <c r="E452" t="str">
        <f>IF(Table134[[#This Row],[Pclass]]=1,"First Class",IF(Table134[[#This Row],[Pclass]]=2,"Second Class","Third Class"))</f>
        <v>Second Class</v>
      </c>
      <c r="F452" t="s">
        <v>650</v>
      </c>
      <c r="G452" t="s">
        <v>13</v>
      </c>
      <c r="H452">
        <v>36</v>
      </c>
    </row>
    <row r="453" spans="1:8" x14ac:dyDescent="0.25">
      <c r="A453">
        <v>452</v>
      </c>
      <c r="B453">
        <v>0</v>
      </c>
      <c r="C453" t="str">
        <f>IF(Table134[[#This Row],[Survived]]=1,"Survived","Died")</f>
        <v>Died</v>
      </c>
      <c r="D453">
        <v>3</v>
      </c>
      <c r="E453" t="str">
        <f>IF(Table134[[#This Row],[Pclass]]=1,"First Class",IF(Table134[[#This Row],[Pclass]]=2,"Second Class","Third Class"))</f>
        <v>Third Class</v>
      </c>
      <c r="F453" t="s">
        <v>651</v>
      </c>
      <c r="G453" t="s">
        <v>13</v>
      </c>
    </row>
    <row r="454" spans="1:8" x14ac:dyDescent="0.25">
      <c r="A454">
        <v>453</v>
      </c>
      <c r="B454">
        <v>0</v>
      </c>
      <c r="C454" t="str">
        <f>IF(Table134[[#This Row],[Survived]]=1,"Survived","Died")</f>
        <v>Died</v>
      </c>
      <c r="D454">
        <v>1</v>
      </c>
      <c r="E454" t="str">
        <f>IF(Table134[[#This Row],[Pclass]]=1,"First Class",IF(Table134[[#This Row],[Pclass]]=2,"Second Class","Third Class"))</f>
        <v>First Class</v>
      </c>
      <c r="F454" t="s">
        <v>652</v>
      </c>
      <c r="G454" t="s">
        <v>13</v>
      </c>
      <c r="H454">
        <v>30</v>
      </c>
    </row>
    <row r="455" spans="1:8" x14ac:dyDescent="0.25">
      <c r="A455">
        <v>454</v>
      </c>
      <c r="B455">
        <v>1</v>
      </c>
      <c r="C455" t="str">
        <f>IF(Table134[[#This Row],[Survived]]=1,"Survived","Died")</f>
        <v>Survived</v>
      </c>
      <c r="D455">
        <v>1</v>
      </c>
      <c r="E455" t="str">
        <f>IF(Table134[[#This Row],[Pclass]]=1,"First Class",IF(Table134[[#This Row],[Pclass]]=2,"Second Class","Third Class"))</f>
        <v>First Class</v>
      </c>
      <c r="F455" t="s">
        <v>654</v>
      </c>
      <c r="G455" t="s">
        <v>13</v>
      </c>
      <c r="H455">
        <v>49</v>
      </c>
    </row>
    <row r="456" spans="1:8" x14ac:dyDescent="0.25">
      <c r="A456">
        <v>455</v>
      </c>
      <c r="B456">
        <v>0</v>
      </c>
      <c r="C456" t="str">
        <f>IF(Table134[[#This Row],[Survived]]=1,"Survived","Died")</f>
        <v>Died</v>
      </c>
      <c r="D456">
        <v>3</v>
      </c>
      <c r="E456" t="str">
        <f>IF(Table134[[#This Row],[Pclass]]=1,"First Class",IF(Table134[[#This Row],[Pclass]]=2,"Second Class","Third Class"))</f>
        <v>Third Class</v>
      </c>
      <c r="F456" t="s">
        <v>656</v>
      </c>
      <c r="G456" t="s">
        <v>13</v>
      </c>
    </row>
    <row r="457" spans="1:8" x14ac:dyDescent="0.25">
      <c r="A457">
        <v>456</v>
      </c>
      <c r="B457">
        <v>1</v>
      </c>
      <c r="C457" t="str">
        <f>IF(Table134[[#This Row],[Survived]]=1,"Survived","Died")</f>
        <v>Survived</v>
      </c>
      <c r="D457">
        <v>3</v>
      </c>
      <c r="E457" t="str">
        <f>IF(Table134[[#This Row],[Pclass]]=1,"First Class",IF(Table134[[#This Row],[Pclass]]=2,"Second Class","Third Class"))</f>
        <v>Third Class</v>
      </c>
      <c r="F457" t="s">
        <v>658</v>
      </c>
      <c r="G457" t="s">
        <v>13</v>
      </c>
      <c r="H457">
        <v>29</v>
      </c>
    </row>
    <row r="458" spans="1:8" x14ac:dyDescent="0.25">
      <c r="A458">
        <v>457</v>
      </c>
      <c r="B458">
        <v>0</v>
      </c>
      <c r="C458" t="str">
        <f>IF(Table134[[#This Row],[Survived]]=1,"Survived","Died")</f>
        <v>Died</v>
      </c>
      <c r="D458">
        <v>1</v>
      </c>
      <c r="E458" t="str">
        <f>IF(Table134[[#This Row],[Pclass]]=1,"First Class",IF(Table134[[#This Row],[Pclass]]=2,"Second Class","Third Class"))</f>
        <v>First Class</v>
      </c>
      <c r="F458" t="s">
        <v>659</v>
      </c>
      <c r="G458" t="s">
        <v>13</v>
      </c>
      <c r="H458">
        <v>65</v>
      </c>
    </row>
    <row r="459" spans="1:8" x14ac:dyDescent="0.25">
      <c r="A459">
        <v>458</v>
      </c>
      <c r="B459">
        <v>1</v>
      </c>
      <c r="C459" t="str">
        <f>IF(Table134[[#This Row],[Survived]]=1,"Survived","Died")</f>
        <v>Survived</v>
      </c>
      <c r="D459">
        <v>1</v>
      </c>
      <c r="E459" t="str">
        <f>IF(Table134[[#This Row],[Pclass]]=1,"First Class",IF(Table134[[#This Row],[Pclass]]=2,"Second Class","Third Class"))</f>
        <v>First Class</v>
      </c>
      <c r="F459" t="s">
        <v>661</v>
      </c>
      <c r="G459" t="s">
        <v>17</v>
      </c>
    </row>
    <row r="460" spans="1:8" x14ac:dyDescent="0.25">
      <c r="A460">
        <v>459</v>
      </c>
      <c r="B460">
        <v>1</v>
      </c>
      <c r="C460" t="str">
        <f>IF(Table134[[#This Row],[Survived]]=1,"Survived","Died")</f>
        <v>Survived</v>
      </c>
      <c r="D460">
        <v>2</v>
      </c>
      <c r="E460" t="str">
        <f>IF(Table134[[#This Row],[Pclass]]=1,"First Class",IF(Table134[[#This Row],[Pclass]]=2,"Second Class","Third Class"))</f>
        <v>Second Class</v>
      </c>
      <c r="F460" t="s">
        <v>663</v>
      </c>
      <c r="G460" t="s">
        <v>17</v>
      </c>
      <c r="H460">
        <v>50</v>
      </c>
    </row>
    <row r="461" spans="1:8" x14ac:dyDescent="0.25">
      <c r="A461">
        <v>460</v>
      </c>
      <c r="B461">
        <v>0</v>
      </c>
      <c r="C461" t="str">
        <f>IF(Table134[[#This Row],[Survived]]=1,"Survived","Died")</f>
        <v>Died</v>
      </c>
      <c r="D461">
        <v>3</v>
      </c>
      <c r="E461" t="str">
        <f>IF(Table134[[#This Row],[Pclass]]=1,"First Class",IF(Table134[[#This Row],[Pclass]]=2,"Second Class","Third Class"))</f>
        <v>Third Class</v>
      </c>
      <c r="F461" t="s">
        <v>665</v>
      </c>
      <c r="G461" t="s">
        <v>13</v>
      </c>
    </row>
    <row r="462" spans="1:8" x14ac:dyDescent="0.25">
      <c r="A462">
        <v>461</v>
      </c>
      <c r="B462">
        <v>1</v>
      </c>
      <c r="C462" t="str">
        <f>IF(Table134[[#This Row],[Survived]]=1,"Survived","Died")</f>
        <v>Survived</v>
      </c>
      <c r="D462">
        <v>1</v>
      </c>
      <c r="E462" t="str">
        <f>IF(Table134[[#This Row],[Pclass]]=1,"First Class",IF(Table134[[#This Row],[Pclass]]=2,"Second Class","Third Class"))</f>
        <v>First Class</v>
      </c>
      <c r="F462" t="s">
        <v>666</v>
      </c>
      <c r="G462" t="s">
        <v>13</v>
      </c>
      <c r="H462">
        <v>48</v>
      </c>
    </row>
    <row r="463" spans="1:8" x14ac:dyDescent="0.25">
      <c r="A463">
        <v>462</v>
      </c>
      <c r="B463">
        <v>0</v>
      </c>
      <c r="C463" t="str">
        <f>IF(Table134[[#This Row],[Survived]]=1,"Survived","Died")</f>
        <v>Died</v>
      </c>
      <c r="D463">
        <v>3</v>
      </c>
      <c r="E463" t="str">
        <f>IF(Table134[[#This Row],[Pclass]]=1,"First Class",IF(Table134[[#This Row],[Pclass]]=2,"Second Class","Third Class"))</f>
        <v>Third Class</v>
      </c>
      <c r="F463" t="s">
        <v>668</v>
      </c>
      <c r="G463" t="s">
        <v>13</v>
      </c>
      <c r="H463">
        <v>34</v>
      </c>
    </row>
    <row r="464" spans="1:8" x14ac:dyDescent="0.25">
      <c r="A464">
        <v>463</v>
      </c>
      <c r="B464">
        <v>0</v>
      </c>
      <c r="C464" t="str">
        <f>IF(Table134[[#This Row],[Survived]]=1,"Survived","Died")</f>
        <v>Died</v>
      </c>
      <c r="D464">
        <v>1</v>
      </c>
      <c r="E464" t="str">
        <f>IF(Table134[[#This Row],[Pclass]]=1,"First Class",IF(Table134[[#This Row],[Pclass]]=2,"Second Class","Third Class"))</f>
        <v>First Class</v>
      </c>
      <c r="F464" t="s">
        <v>669</v>
      </c>
      <c r="G464" t="s">
        <v>13</v>
      </c>
      <c r="H464">
        <v>47</v>
      </c>
    </row>
    <row r="465" spans="1:8" x14ac:dyDescent="0.25">
      <c r="A465">
        <v>464</v>
      </c>
      <c r="B465">
        <v>0</v>
      </c>
      <c r="C465" t="str">
        <f>IF(Table134[[#This Row],[Survived]]=1,"Survived","Died")</f>
        <v>Died</v>
      </c>
      <c r="D465">
        <v>2</v>
      </c>
      <c r="E465" t="str">
        <f>IF(Table134[[#This Row],[Pclass]]=1,"First Class",IF(Table134[[#This Row],[Pclass]]=2,"Second Class","Third Class"))</f>
        <v>Second Class</v>
      </c>
      <c r="F465" t="s">
        <v>671</v>
      </c>
      <c r="G465" t="s">
        <v>13</v>
      </c>
      <c r="H465">
        <v>48</v>
      </c>
    </row>
    <row r="466" spans="1:8" x14ac:dyDescent="0.25">
      <c r="A466">
        <v>465</v>
      </c>
      <c r="B466">
        <v>0</v>
      </c>
      <c r="C466" t="str">
        <f>IF(Table134[[#This Row],[Survived]]=1,"Survived","Died")</f>
        <v>Died</v>
      </c>
      <c r="D466">
        <v>3</v>
      </c>
      <c r="E466" t="str">
        <f>IF(Table134[[#This Row],[Pclass]]=1,"First Class",IF(Table134[[#This Row],[Pclass]]=2,"Second Class","Third Class"))</f>
        <v>Third Class</v>
      </c>
      <c r="F466" t="s">
        <v>672</v>
      </c>
      <c r="G466" t="s">
        <v>13</v>
      </c>
    </row>
    <row r="467" spans="1:8" x14ac:dyDescent="0.25">
      <c r="A467">
        <v>466</v>
      </c>
      <c r="B467">
        <v>0</v>
      </c>
      <c r="C467" t="str">
        <f>IF(Table134[[#This Row],[Survived]]=1,"Survived","Died")</f>
        <v>Died</v>
      </c>
      <c r="D467">
        <v>3</v>
      </c>
      <c r="E467" t="str">
        <f>IF(Table134[[#This Row],[Pclass]]=1,"First Class",IF(Table134[[#This Row],[Pclass]]=2,"Second Class","Third Class"))</f>
        <v>Third Class</v>
      </c>
      <c r="F467" t="s">
        <v>674</v>
      </c>
      <c r="G467" t="s">
        <v>13</v>
      </c>
      <c r="H467">
        <v>38</v>
      </c>
    </row>
    <row r="468" spans="1:8" x14ac:dyDescent="0.25">
      <c r="A468">
        <v>467</v>
      </c>
      <c r="B468">
        <v>0</v>
      </c>
      <c r="C468" t="str">
        <f>IF(Table134[[#This Row],[Survived]]=1,"Survived","Died")</f>
        <v>Died</v>
      </c>
      <c r="D468">
        <v>2</v>
      </c>
      <c r="E468" t="str">
        <f>IF(Table134[[#This Row],[Pclass]]=1,"First Class",IF(Table134[[#This Row],[Pclass]]=2,"Second Class","Third Class"))</f>
        <v>Second Class</v>
      </c>
      <c r="F468" t="s">
        <v>676</v>
      </c>
      <c r="G468" t="s">
        <v>13</v>
      </c>
    </row>
    <row r="469" spans="1:8" x14ac:dyDescent="0.25">
      <c r="A469">
        <v>468</v>
      </c>
      <c r="B469">
        <v>0</v>
      </c>
      <c r="C469" t="str">
        <f>IF(Table134[[#This Row],[Survived]]=1,"Survived","Died")</f>
        <v>Died</v>
      </c>
      <c r="D469">
        <v>1</v>
      </c>
      <c r="E469" t="str">
        <f>IF(Table134[[#This Row],[Pclass]]=1,"First Class",IF(Table134[[#This Row],[Pclass]]=2,"Second Class","Third Class"))</f>
        <v>First Class</v>
      </c>
      <c r="F469" t="s">
        <v>677</v>
      </c>
      <c r="G469" t="s">
        <v>13</v>
      </c>
      <c r="H469">
        <v>56</v>
      </c>
    </row>
    <row r="470" spans="1:8" x14ac:dyDescent="0.25">
      <c r="A470">
        <v>469</v>
      </c>
      <c r="B470">
        <v>0</v>
      </c>
      <c r="C470" t="str">
        <f>IF(Table134[[#This Row],[Survived]]=1,"Survived","Died")</f>
        <v>Died</v>
      </c>
      <c r="D470">
        <v>3</v>
      </c>
      <c r="E470" t="str">
        <f>IF(Table134[[#This Row],[Pclass]]=1,"First Class",IF(Table134[[#This Row],[Pclass]]=2,"Second Class","Third Class"))</f>
        <v>Third Class</v>
      </c>
      <c r="F470" t="s">
        <v>678</v>
      </c>
      <c r="G470" t="s">
        <v>13</v>
      </c>
    </row>
    <row r="471" spans="1:8" x14ac:dyDescent="0.25">
      <c r="A471">
        <v>470</v>
      </c>
      <c r="B471">
        <v>1</v>
      </c>
      <c r="C471" t="str">
        <f>IF(Table134[[#This Row],[Survived]]=1,"Survived","Died")</f>
        <v>Survived</v>
      </c>
      <c r="D471">
        <v>3</v>
      </c>
      <c r="E471" t="str">
        <f>IF(Table134[[#This Row],[Pclass]]=1,"First Class",IF(Table134[[#This Row],[Pclass]]=2,"Second Class","Third Class"))</f>
        <v>Third Class</v>
      </c>
      <c r="F471" t="s">
        <v>679</v>
      </c>
      <c r="G471" t="s">
        <v>17</v>
      </c>
      <c r="H471">
        <v>0.75</v>
      </c>
    </row>
    <row r="472" spans="1:8" x14ac:dyDescent="0.25">
      <c r="A472">
        <v>471</v>
      </c>
      <c r="B472">
        <v>0</v>
      </c>
      <c r="C472" t="str">
        <f>IF(Table134[[#This Row],[Survived]]=1,"Survived","Died")</f>
        <v>Died</v>
      </c>
      <c r="D472">
        <v>3</v>
      </c>
      <c r="E472" t="str">
        <f>IF(Table134[[#This Row],[Pclass]]=1,"First Class",IF(Table134[[#This Row],[Pclass]]=2,"Second Class","Third Class"))</f>
        <v>Third Class</v>
      </c>
      <c r="F472" t="s">
        <v>680</v>
      </c>
      <c r="G472" t="s">
        <v>13</v>
      </c>
    </row>
    <row r="473" spans="1:8" x14ac:dyDescent="0.25">
      <c r="A473">
        <v>472</v>
      </c>
      <c r="B473">
        <v>0</v>
      </c>
      <c r="C473" t="str">
        <f>IF(Table134[[#This Row],[Survived]]=1,"Survived","Died")</f>
        <v>Died</v>
      </c>
      <c r="D473">
        <v>3</v>
      </c>
      <c r="E473" t="str">
        <f>IF(Table134[[#This Row],[Pclass]]=1,"First Class",IF(Table134[[#This Row],[Pclass]]=2,"Second Class","Third Class"))</f>
        <v>Third Class</v>
      </c>
      <c r="F473" t="s">
        <v>681</v>
      </c>
      <c r="G473" t="s">
        <v>13</v>
      </c>
      <c r="H473">
        <v>38</v>
      </c>
    </row>
    <row r="474" spans="1:8" x14ac:dyDescent="0.25">
      <c r="A474">
        <v>473</v>
      </c>
      <c r="B474">
        <v>1</v>
      </c>
      <c r="C474" t="str">
        <f>IF(Table134[[#This Row],[Survived]]=1,"Survived","Died")</f>
        <v>Survived</v>
      </c>
      <c r="D474">
        <v>2</v>
      </c>
      <c r="E474" t="str">
        <f>IF(Table134[[#This Row],[Pclass]]=1,"First Class",IF(Table134[[#This Row],[Pclass]]=2,"Second Class","Third Class"))</f>
        <v>Second Class</v>
      </c>
      <c r="F474" t="s">
        <v>682</v>
      </c>
      <c r="G474" t="s">
        <v>17</v>
      </c>
      <c r="H474">
        <v>33</v>
      </c>
    </row>
    <row r="475" spans="1:8" x14ac:dyDescent="0.25">
      <c r="A475">
        <v>474</v>
      </c>
      <c r="B475">
        <v>1</v>
      </c>
      <c r="C475" t="str">
        <f>IF(Table134[[#This Row],[Survived]]=1,"Survived","Died")</f>
        <v>Survived</v>
      </c>
      <c r="D475">
        <v>2</v>
      </c>
      <c r="E475" t="str">
        <f>IF(Table134[[#This Row],[Pclass]]=1,"First Class",IF(Table134[[#This Row],[Pclass]]=2,"Second Class","Third Class"))</f>
        <v>Second Class</v>
      </c>
      <c r="F475" t="s">
        <v>683</v>
      </c>
      <c r="G475" t="s">
        <v>17</v>
      </c>
      <c r="H475">
        <v>23</v>
      </c>
    </row>
    <row r="476" spans="1:8" x14ac:dyDescent="0.25">
      <c r="A476">
        <v>475</v>
      </c>
      <c r="B476">
        <v>0</v>
      </c>
      <c r="C476" t="str">
        <f>IF(Table134[[#This Row],[Survived]]=1,"Survived","Died")</f>
        <v>Died</v>
      </c>
      <c r="D476">
        <v>3</v>
      </c>
      <c r="E476" t="str">
        <f>IF(Table134[[#This Row],[Pclass]]=1,"First Class",IF(Table134[[#This Row],[Pclass]]=2,"Second Class","Third Class"))</f>
        <v>Third Class</v>
      </c>
      <c r="F476" t="s">
        <v>685</v>
      </c>
      <c r="G476" t="s">
        <v>17</v>
      </c>
      <c r="H476">
        <v>22</v>
      </c>
    </row>
    <row r="477" spans="1:8" x14ac:dyDescent="0.25">
      <c r="A477">
        <v>476</v>
      </c>
      <c r="B477">
        <v>0</v>
      </c>
      <c r="C477" t="str">
        <f>IF(Table134[[#This Row],[Survived]]=1,"Survived","Died")</f>
        <v>Died</v>
      </c>
      <c r="D477">
        <v>1</v>
      </c>
      <c r="E477" t="str">
        <f>IF(Table134[[#This Row],[Pclass]]=1,"First Class",IF(Table134[[#This Row],[Pclass]]=2,"Second Class","Third Class"))</f>
        <v>First Class</v>
      </c>
      <c r="F477" t="s">
        <v>686</v>
      </c>
      <c r="G477" t="s">
        <v>13</v>
      </c>
    </row>
    <row r="478" spans="1:8" x14ac:dyDescent="0.25">
      <c r="A478">
        <v>477</v>
      </c>
      <c r="B478">
        <v>0</v>
      </c>
      <c r="C478" t="str">
        <f>IF(Table134[[#This Row],[Survived]]=1,"Survived","Died")</f>
        <v>Died</v>
      </c>
      <c r="D478">
        <v>2</v>
      </c>
      <c r="E478" t="str">
        <f>IF(Table134[[#This Row],[Pclass]]=1,"First Class",IF(Table134[[#This Row],[Pclass]]=2,"Second Class","Third Class"))</f>
        <v>Second Class</v>
      </c>
      <c r="F478" t="s">
        <v>688</v>
      </c>
      <c r="G478" t="s">
        <v>13</v>
      </c>
      <c r="H478">
        <v>34</v>
      </c>
    </row>
    <row r="479" spans="1:8" x14ac:dyDescent="0.25">
      <c r="A479">
        <v>478</v>
      </c>
      <c r="B479">
        <v>0</v>
      </c>
      <c r="C479" t="str">
        <f>IF(Table134[[#This Row],[Survived]]=1,"Survived","Died")</f>
        <v>Died</v>
      </c>
      <c r="D479">
        <v>3</v>
      </c>
      <c r="E479" t="str">
        <f>IF(Table134[[#This Row],[Pclass]]=1,"First Class",IF(Table134[[#This Row],[Pclass]]=2,"Second Class","Third Class"))</f>
        <v>Third Class</v>
      </c>
      <c r="F479" t="s">
        <v>689</v>
      </c>
      <c r="G479" t="s">
        <v>13</v>
      </c>
      <c r="H479">
        <v>29</v>
      </c>
    </row>
    <row r="480" spans="1:8" x14ac:dyDescent="0.25">
      <c r="A480">
        <v>479</v>
      </c>
      <c r="B480">
        <v>0</v>
      </c>
      <c r="C480" t="str">
        <f>IF(Table134[[#This Row],[Survived]]=1,"Survived","Died")</f>
        <v>Died</v>
      </c>
      <c r="D480">
        <v>3</v>
      </c>
      <c r="E480" t="str">
        <f>IF(Table134[[#This Row],[Pclass]]=1,"First Class",IF(Table134[[#This Row],[Pclass]]=2,"Second Class","Third Class"))</f>
        <v>Third Class</v>
      </c>
      <c r="F480" t="s">
        <v>690</v>
      </c>
      <c r="G480" t="s">
        <v>13</v>
      </c>
      <c r="H480">
        <v>22</v>
      </c>
    </row>
    <row r="481" spans="1:8" x14ac:dyDescent="0.25">
      <c r="A481">
        <v>480</v>
      </c>
      <c r="B481">
        <v>1</v>
      </c>
      <c r="C481" t="str">
        <f>IF(Table134[[#This Row],[Survived]]=1,"Survived","Died")</f>
        <v>Survived</v>
      </c>
      <c r="D481">
        <v>3</v>
      </c>
      <c r="E481" t="str">
        <f>IF(Table134[[#This Row],[Pclass]]=1,"First Class",IF(Table134[[#This Row],[Pclass]]=2,"Second Class","Third Class"))</f>
        <v>Third Class</v>
      </c>
      <c r="F481" t="s">
        <v>691</v>
      </c>
      <c r="G481" t="s">
        <v>17</v>
      </c>
      <c r="H481">
        <v>2</v>
      </c>
    </row>
    <row r="482" spans="1:8" x14ac:dyDescent="0.25">
      <c r="A482">
        <v>481</v>
      </c>
      <c r="B482">
        <v>0</v>
      </c>
      <c r="C482" t="str">
        <f>IF(Table134[[#This Row],[Survived]]=1,"Survived","Died")</f>
        <v>Died</v>
      </c>
      <c r="D482">
        <v>3</v>
      </c>
      <c r="E482" t="str">
        <f>IF(Table134[[#This Row],[Pclass]]=1,"First Class",IF(Table134[[#This Row],[Pclass]]=2,"Second Class","Third Class"))</f>
        <v>Third Class</v>
      </c>
      <c r="F482" t="s">
        <v>692</v>
      </c>
      <c r="G482" t="s">
        <v>13</v>
      </c>
      <c r="H482">
        <v>9</v>
      </c>
    </row>
    <row r="483" spans="1:8" x14ac:dyDescent="0.25">
      <c r="A483">
        <v>482</v>
      </c>
      <c r="B483">
        <v>0</v>
      </c>
      <c r="C483" t="str">
        <f>IF(Table134[[#This Row],[Survived]]=1,"Survived","Died")</f>
        <v>Died</v>
      </c>
      <c r="D483">
        <v>2</v>
      </c>
      <c r="E483" t="str">
        <f>IF(Table134[[#This Row],[Pclass]]=1,"First Class",IF(Table134[[#This Row],[Pclass]]=2,"Second Class","Third Class"))</f>
        <v>Second Class</v>
      </c>
      <c r="F483" t="s">
        <v>693</v>
      </c>
      <c r="G483" t="s">
        <v>13</v>
      </c>
    </row>
    <row r="484" spans="1:8" x14ac:dyDescent="0.25">
      <c r="A484">
        <v>483</v>
      </c>
      <c r="B484">
        <v>0</v>
      </c>
      <c r="C484" t="str">
        <f>IF(Table134[[#This Row],[Survived]]=1,"Survived","Died")</f>
        <v>Died</v>
      </c>
      <c r="D484">
        <v>3</v>
      </c>
      <c r="E484" t="str">
        <f>IF(Table134[[#This Row],[Pclass]]=1,"First Class",IF(Table134[[#This Row],[Pclass]]=2,"Second Class","Third Class"))</f>
        <v>Third Class</v>
      </c>
      <c r="F484" t="s">
        <v>694</v>
      </c>
      <c r="G484" t="s">
        <v>13</v>
      </c>
      <c r="H484">
        <v>50</v>
      </c>
    </row>
    <row r="485" spans="1:8" x14ac:dyDescent="0.25">
      <c r="A485">
        <v>484</v>
      </c>
      <c r="B485">
        <v>1</v>
      </c>
      <c r="C485" t="str">
        <f>IF(Table134[[#This Row],[Survived]]=1,"Survived","Died")</f>
        <v>Survived</v>
      </c>
      <c r="D485">
        <v>3</v>
      </c>
      <c r="E485" t="str">
        <f>IF(Table134[[#This Row],[Pclass]]=1,"First Class",IF(Table134[[#This Row],[Pclass]]=2,"Second Class","Third Class"))</f>
        <v>Third Class</v>
      </c>
      <c r="F485" t="s">
        <v>696</v>
      </c>
      <c r="G485" t="s">
        <v>17</v>
      </c>
      <c r="H485">
        <v>63</v>
      </c>
    </row>
    <row r="486" spans="1:8" x14ac:dyDescent="0.25">
      <c r="A486">
        <v>485</v>
      </c>
      <c r="B486">
        <v>1</v>
      </c>
      <c r="C486" t="str">
        <f>IF(Table134[[#This Row],[Survived]]=1,"Survived","Died")</f>
        <v>Survived</v>
      </c>
      <c r="D486">
        <v>1</v>
      </c>
      <c r="E486" t="str">
        <f>IF(Table134[[#This Row],[Pclass]]=1,"First Class",IF(Table134[[#This Row],[Pclass]]=2,"Second Class","Third Class"))</f>
        <v>First Class</v>
      </c>
      <c r="F486" t="s">
        <v>697</v>
      </c>
      <c r="G486" t="s">
        <v>13</v>
      </c>
      <c r="H486">
        <v>25</v>
      </c>
    </row>
    <row r="487" spans="1:8" x14ac:dyDescent="0.25">
      <c r="A487">
        <v>486</v>
      </c>
      <c r="B487">
        <v>0</v>
      </c>
      <c r="C487" t="str">
        <f>IF(Table134[[#This Row],[Survived]]=1,"Survived","Died")</f>
        <v>Died</v>
      </c>
      <c r="D487">
        <v>3</v>
      </c>
      <c r="E487" t="str">
        <f>IF(Table134[[#This Row],[Pclass]]=1,"First Class",IF(Table134[[#This Row],[Pclass]]=2,"Second Class","Third Class"))</f>
        <v>Third Class</v>
      </c>
      <c r="F487" t="s">
        <v>698</v>
      </c>
      <c r="G487" t="s">
        <v>17</v>
      </c>
    </row>
    <row r="488" spans="1:8" x14ac:dyDescent="0.25">
      <c r="A488">
        <v>487</v>
      </c>
      <c r="B488">
        <v>1</v>
      </c>
      <c r="C488" t="str">
        <f>IF(Table134[[#This Row],[Survived]]=1,"Survived","Died")</f>
        <v>Survived</v>
      </c>
      <c r="D488">
        <v>1</v>
      </c>
      <c r="E488" t="str">
        <f>IF(Table134[[#This Row],[Pclass]]=1,"First Class",IF(Table134[[#This Row],[Pclass]]=2,"Second Class","Third Class"))</f>
        <v>First Class</v>
      </c>
      <c r="F488" t="s">
        <v>699</v>
      </c>
      <c r="G488" t="s">
        <v>17</v>
      </c>
      <c r="H488">
        <v>35</v>
      </c>
    </row>
    <row r="489" spans="1:8" x14ac:dyDescent="0.25">
      <c r="A489">
        <v>488</v>
      </c>
      <c r="B489">
        <v>0</v>
      </c>
      <c r="C489" t="str">
        <f>IF(Table134[[#This Row],[Survived]]=1,"Survived","Died")</f>
        <v>Died</v>
      </c>
      <c r="D489">
        <v>1</v>
      </c>
      <c r="E489" t="str">
        <f>IF(Table134[[#This Row],[Pclass]]=1,"First Class",IF(Table134[[#This Row],[Pclass]]=2,"Second Class","Third Class"))</f>
        <v>First Class</v>
      </c>
      <c r="F489" t="s">
        <v>700</v>
      </c>
      <c r="G489" t="s">
        <v>13</v>
      </c>
      <c r="H489">
        <v>58</v>
      </c>
    </row>
    <row r="490" spans="1:8" x14ac:dyDescent="0.25">
      <c r="A490">
        <v>489</v>
      </c>
      <c r="B490">
        <v>0</v>
      </c>
      <c r="C490" t="str">
        <f>IF(Table134[[#This Row],[Survived]]=1,"Survived","Died")</f>
        <v>Died</v>
      </c>
      <c r="D490">
        <v>3</v>
      </c>
      <c r="E490" t="str">
        <f>IF(Table134[[#This Row],[Pclass]]=1,"First Class",IF(Table134[[#This Row],[Pclass]]=2,"Second Class","Third Class"))</f>
        <v>Third Class</v>
      </c>
      <c r="F490" t="s">
        <v>702</v>
      </c>
      <c r="G490" t="s">
        <v>13</v>
      </c>
      <c r="H490">
        <v>30</v>
      </c>
    </row>
    <row r="491" spans="1:8" x14ac:dyDescent="0.25">
      <c r="A491">
        <v>490</v>
      </c>
      <c r="B491">
        <v>1</v>
      </c>
      <c r="C491" t="str">
        <f>IF(Table134[[#This Row],[Survived]]=1,"Survived","Died")</f>
        <v>Survived</v>
      </c>
      <c r="D491">
        <v>3</v>
      </c>
      <c r="E491" t="str">
        <f>IF(Table134[[#This Row],[Pclass]]=1,"First Class",IF(Table134[[#This Row],[Pclass]]=2,"Second Class","Third Class"))</f>
        <v>Third Class</v>
      </c>
      <c r="F491" t="s">
        <v>704</v>
      </c>
      <c r="G491" t="s">
        <v>13</v>
      </c>
      <c r="H491">
        <v>9</v>
      </c>
    </row>
    <row r="492" spans="1:8" x14ac:dyDescent="0.25">
      <c r="A492">
        <v>491</v>
      </c>
      <c r="B492">
        <v>0</v>
      </c>
      <c r="C492" t="str">
        <f>IF(Table134[[#This Row],[Survived]]=1,"Survived","Died")</f>
        <v>Died</v>
      </c>
      <c r="D492">
        <v>3</v>
      </c>
      <c r="E492" t="str">
        <f>IF(Table134[[#This Row],[Pclass]]=1,"First Class",IF(Table134[[#This Row],[Pclass]]=2,"Second Class","Third Class"))</f>
        <v>Third Class</v>
      </c>
      <c r="F492" t="s">
        <v>705</v>
      </c>
      <c r="G492" t="s">
        <v>13</v>
      </c>
    </row>
    <row r="493" spans="1:8" x14ac:dyDescent="0.25">
      <c r="A493">
        <v>492</v>
      </c>
      <c r="B493">
        <v>0</v>
      </c>
      <c r="C493" t="str">
        <f>IF(Table134[[#This Row],[Survived]]=1,"Survived","Died")</f>
        <v>Died</v>
      </c>
      <c r="D493">
        <v>3</v>
      </c>
      <c r="E493" t="str">
        <f>IF(Table134[[#This Row],[Pclass]]=1,"First Class",IF(Table134[[#This Row],[Pclass]]=2,"Second Class","Third Class"))</f>
        <v>Third Class</v>
      </c>
      <c r="F493" t="s">
        <v>706</v>
      </c>
      <c r="G493" t="s">
        <v>13</v>
      </c>
      <c r="H493">
        <v>21</v>
      </c>
    </row>
    <row r="494" spans="1:8" x14ac:dyDescent="0.25">
      <c r="A494">
        <v>493</v>
      </c>
      <c r="B494">
        <v>0</v>
      </c>
      <c r="C494" t="str">
        <f>IF(Table134[[#This Row],[Survived]]=1,"Survived","Died")</f>
        <v>Died</v>
      </c>
      <c r="D494">
        <v>1</v>
      </c>
      <c r="E494" t="str">
        <f>IF(Table134[[#This Row],[Pclass]]=1,"First Class",IF(Table134[[#This Row],[Pclass]]=2,"Second Class","Third Class"))</f>
        <v>First Class</v>
      </c>
      <c r="F494" t="s">
        <v>708</v>
      </c>
      <c r="G494" t="s">
        <v>13</v>
      </c>
      <c r="H494">
        <v>55</v>
      </c>
    </row>
    <row r="495" spans="1:8" x14ac:dyDescent="0.25">
      <c r="A495">
        <v>494</v>
      </c>
      <c r="B495">
        <v>0</v>
      </c>
      <c r="C495" t="str">
        <f>IF(Table134[[#This Row],[Survived]]=1,"Survived","Died")</f>
        <v>Died</v>
      </c>
      <c r="D495">
        <v>1</v>
      </c>
      <c r="E495" t="str">
        <f>IF(Table134[[#This Row],[Pclass]]=1,"First Class",IF(Table134[[#This Row],[Pclass]]=2,"Second Class","Third Class"))</f>
        <v>First Class</v>
      </c>
      <c r="F495" t="s">
        <v>710</v>
      </c>
      <c r="G495" t="s">
        <v>13</v>
      </c>
      <c r="H495">
        <v>71</v>
      </c>
    </row>
    <row r="496" spans="1:8" x14ac:dyDescent="0.25">
      <c r="A496">
        <v>495</v>
      </c>
      <c r="B496">
        <v>0</v>
      </c>
      <c r="C496" t="str">
        <f>IF(Table134[[#This Row],[Survived]]=1,"Survived","Died")</f>
        <v>Died</v>
      </c>
      <c r="D496">
        <v>3</v>
      </c>
      <c r="E496" t="str">
        <f>IF(Table134[[#This Row],[Pclass]]=1,"First Class",IF(Table134[[#This Row],[Pclass]]=2,"Second Class","Third Class"))</f>
        <v>Third Class</v>
      </c>
      <c r="F496" t="s">
        <v>712</v>
      </c>
      <c r="G496" t="s">
        <v>13</v>
      </c>
      <c r="H496">
        <v>21</v>
      </c>
    </row>
    <row r="497" spans="1:8" x14ac:dyDescent="0.25">
      <c r="A497">
        <v>496</v>
      </c>
      <c r="B497">
        <v>0</v>
      </c>
      <c r="C497" t="str">
        <f>IF(Table134[[#This Row],[Survived]]=1,"Survived","Died")</f>
        <v>Died</v>
      </c>
      <c r="D497">
        <v>3</v>
      </c>
      <c r="E497" t="str">
        <f>IF(Table134[[#This Row],[Pclass]]=1,"First Class",IF(Table134[[#This Row],[Pclass]]=2,"Second Class","Third Class"))</f>
        <v>Third Class</v>
      </c>
      <c r="F497" t="s">
        <v>714</v>
      </c>
      <c r="G497" t="s">
        <v>13</v>
      </c>
    </row>
    <row r="498" spans="1:8" x14ac:dyDescent="0.25">
      <c r="A498">
        <v>497</v>
      </c>
      <c r="B498">
        <v>1</v>
      </c>
      <c r="C498" t="str">
        <f>IF(Table134[[#This Row],[Survived]]=1,"Survived","Died")</f>
        <v>Survived</v>
      </c>
      <c r="D498">
        <v>1</v>
      </c>
      <c r="E498" t="str">
        <f>IF(Table134[[#This Row],[Pclass]]=1,"First Class",IF(Table134[[#This Row],[Pclass]]=2,"Second Class","Third Class"))</f>
        <v>First Class</v>
      </c>
      <c r="F498" t="s">
        <v>715</v>
      </c>
      <c r="G498" t="s">
        <v>17</v>
      </c>
      <c r="H498">
        <v>54</v>
      </c>
    </row>
    <row r="499" spans="1:8" x14ac:dyDescent="0.25">
      <c r="A499">
        <v>498</v>
      </c>
      <c r="B499">
        <v>0</v>
      </c>
      <c r="C499" t="str">
        <f>IF(Table134[[#This Row],[Survived]]=1,"Survived","Died")</f>
        <v>Died</v>
      </c>
      <c r="D499">
        <v>3</v>
      </c>
      <c r="E499" t="str">
        <f>IF(Table134[[#This Row],[Pclass]]=1,"First Class",IF(Table134[[#This Row],[Pclass]]=2,"Second Class","Third Class"))</f>
        <v>Third Class</v>
      </c>
      <c r="F499" t="s">
        <v>717</v>
      </c>
      <c r="G499" t="s">
        <v>13</v>
      </c>
    </row>
    <row r="500" spans="1:8" x14ac:dyDescent="0.25">
      <c r="A500">
        <v>499</v>
      </c>
      <c r="B500">
        <v>0</v>
      </c>
      <c r="C500" t="str">
        <f>IF(Table134[[#This Row],[Survived]]=1,"Survived","Died")</f>
        <v>Died</v>
      </c>
      <c r="D500">
        <v>1</v>
      </c>
      <c r="E500" t="str">
        <f>IF(Table134[[#This Row],[Pclass]]=1,"First Class",IF(Table134[[#This Row],[Pclass]]=2,"Second Class","Third Class"))</f>
        <v>First Class</v>
      </c>
      <c r="F500" t="s">
        <v>719</v>
      </c>
      <c r="G500" t="s">
        <v>17</v>
      </c>
      <c r="H500">
        <v>25</v>
      </c>
    </row>
    <row r="501" spans="1:8" x14ac:dyDescent="0.25">
      <c r="A501">
        <v>500</v>
      </c>
      <c r="B501">
        <v>0</v>
      </c>
      <c r="C501" t="str">
        <f>IF(Table134[[#This Row],[Survived]]=1,"Survived","Died")</f>
        <v>Died</v>
      </c>
      <c r="D501">
        <v>3</v>
      </c>
      <c r="E501" t="str">
        <f>IF(Table134[[#This Row],[Pclass]]=1,"First Class",IF(Table134[[#This Row],[Pclass]]=2,"Second Class","Third Class"))</f>
        <v>Third Class</v>
      </c>
      <c r="F501" t="s">
        <v>720</v>
      </c>
      <c r="G501" t="s">
        <v>13</v>
      </c>
      <c r="H501">
        <v>24</v>
      </c>
    </row>
    <row r="502" spans="1:8" x14ac:dyDescent="0.25">
      <c r="A502">
        <v>501</v>
      </c>
      <c r="B502">
        <v>0</v>
      </c>
      <c r="C502" t="str">
        <f>IF(Table134[[#This Row],[Survived]]=1,"Survived","Died")</f>
        <v>Died</v>
      </c>
      <c r="D502">
        <v>3</v>
      </c>
      <c r="E502" t="str">
        <f>IF(Table134[[#This Row],[Pclass]]=1,"First Class",IF(Table134[[#This Row],[Pclass]]=2,"Second Class","Third Class"))</f>
        <v>Third Class</v>
      </c>
      <c r="F502" t="s">
        <v>721</v>
      </c>
      <c r="G502" t="s">
        <v>13</v>
      </c>
      <c r="H502">
        <v>17</v>
      </c>
    </row>
    <row r="503" spans="1:8" x14ac:dyDescent="0.25">
      <c r="A503">
        <v>502</v>
      </c>
      <c r="B503">
        <v>0</v>
      </c>
      <c r="C503" t="str">
        <f>IF(Table134[[#This Row],[Survived]]=1,"Survived","Died")</f>
        <v>Died</v>
      </c>
      <c r="D503">
        <v>3</v>
      </c>
      <c r="E503" t="str">
        <f>IF(Table134[[#This Row],[Pclass]]=1,"First Class",IF(Table134[[#This Row],[Pclass]]=2,"Second Class","Third Class"))</f>
        <v>Third Class</v>
      </c>
      <c r="F503" t="s">
        <v>722</v>
      </c>
      <c r="G503" t="s">
        <v>17</v>
      </c>
      <c r="H503">
        <v>21</v>
      </c>
    </row>
    <row r="504" spans="1:8" x14ac:dyDescent="0.25">
      <c r="A504">
        <v>503</v>
      </c>
      <c r="B504">
        <v>0</v>
      </c>
      <c r="C504" t="str">
        <f>IF(Table134[[#This Row],[Survived]]=1,"Survived","Died")</f>
        <v>Died</v>
      </c>
      <c r="D504">
        <v>3</v>
      </c>
      <c r="E504" t="str">
        <f>IF(Table134[[#This Row],[Pclass]]=1,"First Class",IF(Table134[[#This Row],[Pclass]]=2,"Second Class","Third Class"))</f>
        <v>Third Class</v>
      </c>
      <c r="F504" t="s">
        <v>723</v>
      </c>
      <c r="G504" t="s">
        <v>17</v>
      </c>
    </row>
    <row r="505" spans="1:8" x14ac:dyDescent="0.25">
      <c r="A505">
        <v>504</v>
      </c>
      <c r="B505">
        <v>0</v>
      </c>
      <c r="C505" t="str">
        <f>IF(Table134[[#This Row],[Survived]]=1,"Survived","Died")</f>
        <v>Died</v>
      </c>
      <c r="D505">
        <v>3</v>
      </c>
      <c r="E505" t="str">
        <f>IF(Table134[[#This Row],[Pclass]]=1,"First Class",IF(Table134[[#This Row],[Pclass]]=2,"Second Class","Third Class"))</f>
        <v>Third Class</v>
      </c>
      <c r="F505" t="s">
        <v>724</v>
      </c>
      <c r="G505" t="s">
        <v>17</v>
      </c>
      <c r="H505">
        <v>37</v>
      </c>
    </row>
    <row r="506" spans="1:8" x14ac:dyDescent="0.25">
      <c r="A506">
        <v>505</v>
      </c>
      <c r="B506">
        <v>1</v>
      </c>
      <c r="C506" t="str">
        <f>IF(Table134[[#This Row],[Survived]]=1,"Survived","Died")</f>
        <v>Survived</v>
      </c>
      <c r="D506">
        <v>1</v>
      </c>
      <c r="E506" t="str">
        <f>IF(Table134[[#This Row],[Pclass]]=1,"First Class",IF(Table134[[#This Row],[Pclass]]=2,"Second Class","Third Class"))</f>
        <v>First Class</v>
      </c>
      <c r="F506" t="s">
        <v>725</v>
      </c>
      <c r="G506" t="s">
        <v>17</v>
      </c>
      <c r="H506">
        <v>16</v>
      </c>
    </row>
    <row r="507" spans="1:8" x14ac:dyDescent="0.25">
      <c r="A507">
        <v>506</v>
      </c>
      <c r="B507">
        <v>0</v>
      </c>
      <c r="C507" t="str">
        <f>IF(Table134[[#This Row],[Survived]]=1,"Survived","Died")</f>
        <v>Died</v>
      </c>
      <c r="D507">
        <v>1</v>
      </c>
      <c r="E507" t="str">
        <f>IF(Table134[[#This Row],[Pclass]]=1,"First Class",IF(Table134[[#This Row],[Pclass]]=2,"Second Class","Third Class"))</f>
        <v>First Class</v>
      </c>
      <c r="F507" t="s">
        <v>727</v>
      </c>
      <c r="G507" t="s">
        <v>13</v>
      </c>
      <c r="H507">
        <v>18</v>
      </c>
    </row>
    <row r="508" spans="1:8" x14ac:dyDescent="0.25">
      <c r="A508">
        <v>507</v>
      </c>
      <c r="B508">
        <v>1</v>
      </c>
      <c r="C508" t="str">
        <f>IF(Table134[[#This Row],[Survived]]=1,"Survived","Died")</f>
        <v>Survived</v>
      </c>
      <c r="D508">
        <v>2</v>
      </c>
      <c r="E508" t="str">
        <f>IF(Table134[[#This Row],[Pclass]]=1,"First Class",IF(Table134[[#This Row],[Pclass]]=2,"Second Class","Third Class"))</f>
        <v>Second Class</v>
      </c>
      <c r="F508" t="s">
        <v>728</v>
      </c>
      <c r="G508" t="s">
        <v>17</v>
      </c>
      <c r="H508">
        <v>33</v>
      </c>
    </row>
    <row r="509" spans="1:8" x14ac:dyDescent="0.25">
      <c r="A509">
        <v>508</v>
      </c>
      <c r="B509">
        <v>1</v>
      </c>
      <c r="C509" t="str">
        <f>IF(Table134[[#This Row],[Survived]]=1,"Survived","Died")</f>
        <v>Survived</v>
      </c>
      <c r="D509">
        <v>1</v>
      </c>
      <c r="E509" t="str">
        <f>IF(Table134[[#This Row],[Pclass]]=1,"First Class",IF(Table134[[#This Row],[Pclass]]=2,"Second Class","Third Class"))</f>
        <v>First Class</v>
      </c>
      <c r="F509" t="s">
        <v>729</v>
      </c>
      <c r="G509" t="s">
        <v>13</v>
      </c>
    </row>
    <row r="510" spans="1:8" x14ac:dyDescent="0.25">
      <c r="A510">
        <v>509</v>
      </c>
      <c r="B510">
        <v>0</v>
      </c>
      <c r="C510" t="str">
        <f>IF(Table134[[#This Row],[Survived]]=1,"Survived","Died")</f>
        <v>Died</v>
      </c>
      <c r="D510">
        <v>3</v>
      </c>
      <c r="E510" t="str">
        <f>IF(Table134[[#This Row],[Pclass]]=1,"First Class",IF(Table134[[#This Row],[Pclass]]=2,"Second Class","Third Class"))</f>
        <v>Third Class</v>
      </c>
      <c r="F510" t="s">
        <v>730</v>
      </c>
      <c r="G510" t="s">
        <v>13</v>
      </c>
      <c r="H510">
        <v>28</v>
      </c>
    </row>
    <row r="511" spans="1:8" x14ac:dyDescent="0.25">
      <c r="A511">
        <v>510</v>
      </c>
      <c r="B511">
        <v>1</v>
      </c>
      <c r="C511" t="str">
        <f>IF(Table134[[#This Row],[Survived]]=1,"Survived","Died")</f>
        <v>Survived</v>
      </c>
      <c r="D511">
        <v>3</v>
      </c>
      <c r="E511" t="str">
        <f>IF(Table134[[#This Row],[Pclass]]=1,"First Class",IF(Table134[[#This Row],[Pclass]]=2,"Second Class","Third Class"))</f>
        <v>Third Class</v>
      </c>
      <c r="F511" t="s">
        <v>732</v>
      </c>
      <c r="G511" t="s">
        <v>13</v>
      </c>
      <c r="H511">
        <v>26</v>
      </c>
    </row>
    <row r="512" spans="1:8" x14ac:dyDescent="0.25">
      <c r="A512">
        <v>511</v>
      </c>
      <c r="B512">
        <v>1</v>
      </c>
      <c r="C512" t="str">
        <f>IF(Table134[[#This Row],[Survived]]=1,"Survived","Died")</f>
        <v>Survived</v>
      </c>
      <c r="D512">
        <v>3</v>
      </c>
      <c r="E512" t="str">
        <f>IF(Table134[[#This Row],[Pclass]]=1,"First Class",IF(Table134[[#This Row],[Pclass]]=2,"Second Class","Third Class"))</f>
        <v>Third Class</v>
      </c>
      <c r="F512" t="s">
        <v>733</v>
      </c>
      <c r="G512" t="s">
        <v>13</v>
      </c>
      <c r="H512">
        <v>29</v>
      </c>
    </row>
    <row r="513" spans="1:8" x14ac:dyDescent="0.25">
      <c r="A513">
        <v>512</v>
      </c>
      <c r="B513">
        <v>0</v>
      </c>
      <c r="C513" t="str">
        <f>IF(Table134[[#This Row],[Survived]]=1,"Survived","Died")</f>
        <v>Died</v>
      </c>
      <c r="D513">
        <v>3</v>
      </c>
      <c r="E513" t="str">
        <f>IF(Table134[[#This Row],[Pclass]]=1,"First Class",IF(Table134[[#This Row],[Pclass]]=2,"Second Class","Third Class"))</f>
        <v>Third Class</v>
      </c>
      <c r="F513" t="s">
        <v>734</v>
      </c>
      <c r="G513" t="s">
        <v>13</v>
      </c>
    </row>
    <row r="514" spans="1:8" x14ac:dyDescent="0.25">
      <c r="A514">
        <v>513</v>
      </c>
      <c r="B514">
        <v>1</v>
      </c>
      <c r="C514" t="str">
        <f>IF(Table134[[#This Row],[Survived]]=1,"Survived","Died")</f>
        <v>Survived</v>
      </c>
      <c r="D514">
        <v>1</v>
      </c>
      <c r="E514" t="str">
        <f>IF(Table134[[#This Row],[Pclass]]=1,"First Class",IF(Table134[[#This Row],[Pclass]]=2,"Second Class","Third Class"))</f>
        <v>First Class</v>
      </c>
      <c r="F514" t="s">
        <v>736</v>
      </c>
      <c r="G514" t="s">
        <v>13</v>
      </c>
      <c r="H514">
        <v>36</v>
      </c>
    </row>
    <row r="515" spans="1:8" x14ac:dyDescent="0.25">
      <c r="A515">
        <v>514</v>
      </c>
      <c r="B515">
        <v>1</v>
      </c>
      <c r="C515" t="str">
        <f>IF(Table134[[#This Row],[Survived]]=1,"Survived","Died")</f>
        <v>Survived</v>
      </c>
      <c r="D515">
        <v>1</v>
      </c>
      <c r="E515" t="str">
        <f>IF(Table134[[#This Row],[Pclass]]=1,"First Class",IF(Table134[[#This Row],[Pclass]]=2,"Second Class","Third Class"))</f>
        <v>First Class</v>
      </c>
      <c r="F515" t="s">
        <v>739</v>
      </c>
      <c r="G515" t="s">
        <v>17</v>
      </c>
      <c r="H515">
        <v>54</v>
      </c>
    </row>
    <row r="516" spans="1:8" x14ac:dyDescent="0.25">
      <c r="A516">
        <v>515</v>
      </c>
      <c r="B516">
        <v>0</v>
      </c>
      <c r="C516" t="str">
        <f>IF(Table134[[#This Row],[Survived]]=1,"Survived","Died")</f>
        <v>Died</v>
      </c>
      <c r="D516">
        <v>3</v>
      </c>
      <c r="E516" t="str">
        <f>IF(Table134[[#This Row],[Pclass]]=1,"First Class",IF(Table134[[#This Row],[Pclass]]=2,"Second Class","Third Class"))</f>
        <v>Third Class</v>
      </c>
      <c r="F516" t="s">
        <v>741</v>
      </c>
      <c r="G516" t="s">
        <v>13</v>
      </c>
      <c r="H516">
        <v>24</v>
      </c>
    </row>
    <row r="517" spans="1:8" x14ac:dyDescent="0.25">
      <c r="A517">
        <v>516</v>
      </c>
      <c r="B517">
        <v>0</v>
      </c>
      <c r="C517" t="str">
        <f>IF(Table134[[#This Row],[Survived]]=1,"Survived","Died")</f>
        <v>Died</v>
      </c>
      <c r="D517">
        <v>1</v>
      </c>
      <c r="E517" t="str">
        <f>IF(Table134[[#This Row],[Pclass]]=1,"First Class",IF(Table134[[#This Row],[Pclass]]=2,"Second Class","Third Class"))</f>
        <v>First Class</v>
      </c>
      <c r="F517" t="s">
        <v>742</v>
      </c>
      <c r="G517" t="s">
        <v>13</v>
      </c>
      <c r="H517">
        <v>47</v>
      </c>
    </row>
    <row r="518" spans="1:8" x14ac:dyDescent="0.25">
      <c r="A518">
        <v>517</v>
      </c>
      <c r="B518">
        <v>1</v>
      </c>
      <c r="C518" t="str">
        <f>IF(Table134[[#This Row],[Survived]]=1,"Survived","Died")</f>
        <v>Survived</v>
      </c>
      <c r="D518">
        <v>2</v>
      </c>
      <c r="E518" t="str">
        <f>IF(Table134[[#This Row],[Pclass]]=1,"First Class",IF(Table134[[#This Row],[Pclass]]=2,"Second Class","Third Class"))</f>
        <v>Second Class</v>
      </c>
      <c r="F518" t="s">
        <v>744</v>
      </c>
      <c r="G518" t="s">
        <v>17</v>
      </c>
      <c r="H518">
        <v>34</v>
      </c>
    </row>
    <row r="519" spans="1:8" x14ac:dyDescent="0.25">
      <c r="A519">
        <v>518</v>
      </c>
      <c r="B519">
        <v>0</v>
      </c>
      <c r="C519" t="str">
        <f>IF(Table134[[#This Row],[Survived]]=1,"Survived","Died")</f>
        <v>Died</v>
      </c>
      <c r="D519">
        <v>3</v>
      </c>
      <c r="E519" t="str">
        <f>IF(Table134[[#This Row],[Pclass]]=1,"First Class",IF(Table134[[#This Row],[Pclass]]=2,"Second Class","Third Class"))</f>
        <v>Third Class</v>
      </c>
      <c r="F519" t="s">
        <v>746</v>
      </c>
      <c r="G519" t="s">
        <v>13</v>
      </c>
    </row>
    <row r="520" spans="1:8" x14ac:dyDescent="0.25">
      <c r="A520">
        <v>519</v>
      </c>
      <c r="B520">
        <v>1</v>
      </c>
      <c r="C520" t="str">
        <f>IF(Table134[[#This Row],[Survived]]=1,"Survived","Died")</f>
        <v>Survived</v>
      </c>
      <c r="D520">
        <v>2</v>
      </c>
      <c r="E520" t="str">
        <f>IF(Table134[[#This Row],[Pclass]]=1,"First Class",IF(Table134[[#This Row],[Pclass]]=2,"Second Class","Third Class"))</f>
        <v>Second Class</v>
      </c>
      <c r="F520" t="s">
        <v>747</v>
      </c>
      <c r="G520" t="s">
        <v>17</v>
      </c>
      <c r="H520">
        <v>36</v>
      </c>
    </row>
    <row r="521" spans="1:8" x14ac:dyDescent="0.25">
      <c r="A521">
        <v>520</v>
      </c>
      <c r="B521">
        <v>0</v>
      </c>
      <c r="C521" t="str">
        <f>IF(Table134[[#This Row],[Survived]]=1,"Survived","Died")</f>
        <v>Died</v>
      </c>
      <c r="D521">
        <v>3</v>
      </c>
      <c r="E521" t="str">
        <f>IF(Table134[[#This Row],[Pclass]]=1,"First Class",IF(Table134[[#This Row],[Pclass]]=2,"Second Class","Third Class"))</f>
        <v>Third Class</v>
      </c>
      <c r="F521" t="s">
        <v>748</v>
      </c>
      <c r="G521" t="s">
        <v>13</v>
      </c>
      <c r="H521">
        <v>32</v>
      </c>
    </row>
    <row r="522" spans="1:8" x14ac:dyDescent="0.25">
      <c r="A522">
        <v>521</v>
      </c>
      <c r="B522">
        <v>1</v>
      </c>
      <c r="C522" t="str">
        <f>IF(Table134[[#This Row],[Survived]]=1,"Survived","Died")</f>
        <v>Survived</v>
      </c>
      <c r="D522">
        <v>1</v>
      </c>
      <c r="E522" t="str">
        <f>IF(Table134[[#This Row],[Pclass]]=1,"First Class",IF(Table134[[#This Row],[Pclass]]=2,"Second Class","Third Class"))</f>
        <v>First Class</v>
      </c>
      <c r="F522" t="s">
        <v>749</v>
      </c>
      <c r="G522" t="s">
        <v>17</v>
      </c>
      <c r="H522">
        <v>30</v>
      </c>
    </row>
    <row r="523" spans="1:8" x14ac:dyDescent="0.25">
      <c r="A523">
        <v>522</v>
      </c>
      <c r="B523">
        <v>0</v>
      </c>
      <c r="C523" t="str">
        <f>IF(Table134[[#This Row],[Survived]]=1,"Survived","Died")</f>
        <v>Died</v>
      </c>
      <c r="D523">
        <v>3</v>
      </c>
      <c r="E523" t="str">
        <f>IF(Table134[[#This Row],[Pclass]]=1,"First Class",IF(Table134[[#This Row],[Pclass]]=2,"Second Class","Third Class"))</f>
        <v>Third Class</v>
      </c>
      <c r="F523" t="s">
        <v>751</v>
      </c>
      <c r="G523" t="s">
        <v>13</v>
      </c>
      <c r="H523">
        <v>22</v>
      </c>
    </row>
    <row r="524" spans="1:8" x14ac:dyDescent="0.25">
      <c r="A524">
        <v>523</v>
      </c>
      <c r="B524">
        <v>0</v>
      </c>
      <c r="C524" t="str">
        <f>IF(Table134[[#This Row],[Survived]]=1,"Survived","Died")</f>
        <v>Died</v>
      </c>
      <c r="D524">
        <v>3</v>
      </c>
      <c r="E524" t="str">
        <f>IF(Table134[[#This Row],[Pclass]]=1,"First Class",IF(Table134[[#This Row],[Pclass]]=2,"Second Class","Third Class"))</f>
        <v>Third Class</v>
      </c>
      <c r="F524" t="s">
        <v>752</v>
      </c>
      <c r="G524" t="s">
        <v>13</v>
      </c>
    </row>
    <row r="525" spans="1:8" x14ac:dyDescent="0.25">
      <c r="A525">
        <v>524</v>
      </c>
      <c r="B525">
        <v>1</v>
      </c>
      <c r="C525" t="str">
        <f>IF(Table134[[#This Row],[Survived]]=1,"Survived","Died")</f>
        <v>Survived</v>
      </c>
      <c r="D525">
        <v>1</v>
      </c>
      <c r="E525" t="str">
        <f>IF(Table134[[#This Row],[Pclass]]=1,"First Class",IF(Table134[[#This Row],[Pclass]]=2,"Second Class","Third Class"))</f>
        <v>First Class</v>
      </c>
      <c r="F525" t="s">
        <v>753</v>
      </c>
      <c r="G525" t="s">
        <v>17</v>
      </c>
      <c r="H525">
        <v>44</v>
      </c>
    </row>
    <row r="526" spans="1:8" x14ac:dyDescent="0.25">
      <c r="A526">
        <v>525</v>
      </c>
      <c r="B526">
        <v>0</v>
      </c>
      <c r="C526" t="str">
        <f>IF(Table134[[#This Row],[Survived]]=1,"Survived","Died")</f>
        <v>Died</v>
      </c>
      <c r="D526">
        <v>3</v>
      </c>
      <c r="E526" t="str">
        <f>IF(Table134[[#This Row],[Pclass]]=1,"First Class",IF(Table134[[#This Row],[Pclass]]=2,"Second Class","Third Class"))</f>
        <v>Third Class</v>
      </c>
      <c r="F526" t="s">
        <v>754</v>
      </c>
      <c r="G526" t="s">
        <v>13</v>
      </c>
    </row>
    <row r="527" spans="1:8" x14ac:dyDescent="0.25">
      <c r="A527">
        <v>526</v>
      </c>
      <c r="B527">
        <v>0</v>
      </c>
      <c r="C527" t="str">
        <f>IF(Table134[[#This Row],[Survived]]=1,"Survived","Died")</f>
        <v>Died</v>
      </c>
      <c r="D527">
        <v>3</v>
      </c>
      <c r="E527" t="str">
        <f>IF(Table134[[#This Row],[Pclass]]=1,"First Class",IF(Table134[[#This Row],[Pclass]]=2,"Second Class","Third Class"))</f>
        <v>Third Class</v>
      </c>
      <c r="F527" t="s">
        <v>755</v>
      </c>
      <c r="G527" t="s">
        <v>13</v>
      </c>
      <c r="H527">
        <v>40.5</v>
      </c>
    </row>
    <row r="528" spans="1:8" x14ac:dyDescent="0.25">
      <c r="A528">
        <v>527</v>
      </c>
      <c r="B528">
        <v>1</v>
      </c>
      <c r="C528" t="str">
        <f>IF(Table134[[#This Row],[Survived]]=1,"Survived","Died")</f>
        <v>Survived</v>
      </c>
      <c r="D528">
        <v>2</v>
      </c>
      <c r="E528" t="str">
        <f>IF(Table134[[#This Row],[Pclass]]=1,"First Class",IF(Table134[[#This Row],[Pclass]]=2,"Second Class","Third Class"))</f>
        <v>Second Class</v>
      </c>
      <c r="F528" t="s">
        <v>756</v>
      </c>
      <c r="G528" t="s">
        <v>17</v>
      </c>
      <c r="H528">
        <v>50</v>
      </c>
    </row>
    <row r="529" spans="1:8" x14ac:dyDescent="0.25">
      <c r="A529">
        <v>528</v>
      </c>
      <c r="B529">
        <v>0</v>
      </c>
      <c r="C529" t="str">
        <f>IF(Table134[[#This Row],[Survived]]=1,"Survived","Died")</f>
        <v>Died</v>
      </c>
      <c r="D529">
        <v>1</v>
      </c>
      <c r="E529" t="str">
        <f>IF(Table134[[#This Row],[Pclass]]=1,"First Class",IF(Table134[[#This Row],[Pclass]]=2,"Second Class","Third Class"))</f>
        <v>First Class</v>
      </c>
      <c r="F529" t="s">
        <v>758</v>
      </c>
      <c r="G529" t="s">
        <v>13</v>
      </c>
    </row>
    <row r="530" spans="1:8" x14ac:dyDescent="0.25">
      <c r="A530">
        <v>529</v>
      </c>
      <c r="B530">
        <v>0</v>
      </c>
      <c r="C530" t="str">
        <f>IF(Table134[[#This Row],[Survived]]=1,"Survived","Died")</f>
        <v>Died</v>
      </c>
      <c r="D530">
        <v>3</v>
      </c>
      <c r="E530" t="str">
        <f>IF(Table134[[#This Row],[Pclass]]=1,"First Class",IF(Table134[[#This Row],[Pclass]]=2,"Second Class","Third Class"))</f>
        <v>Third Class</v>
      </c>
      <c r="F530" t="s">
        <v>761</v>
      </c>
      <c r="G530" t="s">
        <v>13</v>
      </c>
      <c r="H530">
        <v>39</v>
      </c>
    </row>
    <row r="531" spans="1:8" x14ac:dyDescent="0.25">
      <c r="A531">
        <v>530</v>
      </c>
      <c r="B531">
        <v>0</v>
      </c>
      <c r="C531" t="str">
        <f>IF(Table134[[#This Row],[Survived]]=1,"Survived","Died")</f>
        <v>Died</v>
      </c>
      <c r="D531">
        <v>2</v>
      </c>
      <c r="E531" t="str">
        <f>IF(Table134[[#This Row],[Pclass]]=1,"First Class",IF(Table134[[#This Row],[Pclass]]=2,"Second Class","Third Class"))</f>
        <v>Second Class</v>
      </c>
      <c r="F531" t="s">
        <v>762</v>
      </c>
      <c r="G531" t="s">
        <v>13</v>
      </c>
      <c r="H531">
        <v>23</v>
      </c>
    </row>
    <row r="532" spans="1:8" x14ac:dyDescent="0.25">
      <c r="A532">
        <v>531</v>
      </c>
      <c r="B532">
        <v>1</v>
      </c>
      <c r="C532" t="str">
        <f>IF(Table134[[#This Row],[Survived]]=1,"Survived","Died")</f>
        <v>Survived</v>
      </c>
      <c r="D532">
        <v>2</v>
      </c>
      <c r="E532" t="str">
        <f>IF(Table134[[#This Row],[Pclass]]=1,"First Class",IF(Table134[[#This Row],[Pclass]]=2,"Second Class","Third Class"))</f>
        <v>Second Class</v>
      </c>
      <c r="F532" t="s">
        <v>763</v>
      </c>
      <c r="G532" t="s">
        <v>17</v>
      </c>
      <c r="H532">
        <v>2</v>
      </c>
    </row>
    <row r="533" spans="1:8" x14ac:dyDescent="0.25">
      <c r="A533">
        <v>532</v>
      </c>
      <c r="B533">
        <v>0</v>
      </c>
      <c r="C533" t="str">
        <f>IF(Table134[[#This Row],[Survived]]=1,"Survived","Died")</f>
        <v>Died</v>
      </c>
      <c r="D533">
        <v>3</v>
      </c>
      <c r="E533" t="str">
        <f>IF(Table134[[#This Row],[Pclass]]=1,"First Class",IF(Table134[[#This Row],[Pclass]]=2,"Second Class","Third Class"))</f>
        <v>Third Class</v>
      </c>
      <c r="F533" t="s">
        <v>764</v>
      </c>
      <c r="G533" t="s">
        <v>13</v>
      </c>
    </row>
    <row r="534" spans="1:8" x14ac:dyDescent="0.25">
      <c r="A534">
        <v>533</v>
      </c>
      <c r="B534">
        <v>0</v>
      </c>
      <c r="C534" t="str">
        <f>IF(Table134[[#This Row],[Survived]]=1,"Survived","Died")</f>
        <v>Died</v>
      </c>
      <c r="D534">
        <v>3</v>
      </c>
      <c r="E534" t="str">
        <f>IF(Table134[[#This Row],[Pclass]]=1,"First Class",IF(Table134[[#This Row],[Pclass]]=2,"Second Class","Third Class"))</f>
        <v>Third Class</v>
      </c>
      <c r="F534" t="s">
        <v>765</v>
      </c>
      <c r="G534" t="s">
        <v>13</v>
      </c>
      <c r="H534">
        <v>17</v>
      </c>
    </row>
    <row r="535" spans="1:8" x14ac:dyDescent="0.25">
      <c r="A535">
        <v>534</v>
      </c>
      <c r="B535">
        <v>1</v>
      </c>
      <c r="C535" t="str">
        <f>IF(Table134[[#This Row],[Survived]]=1,"Survived","Died")</f>
        <v>Survived</v>
      </c>
      <c r="D535">
        <v>3</v>
      </c>
      <c r="E535" t="str">
        <f>IF(Table134[[#This Row],[Pclass]]=1,"First Class",IF(Table134[[#This Row],[Pclass]]=2,"Second Class","Third Class"))</f>
        <v>Third Class</v>
      </c>
      <c r="F535" t="s">
        <v>766</v>
      </c>
      <c r="G535" t="s">
        <v>17</v>
      </c>
    </row>
    <row r="536" spans="1:8" x14ac:dyDescent="0.25">
      <c r="A536">
        <v>535</v>
      </c>
      <c r="B536">
        <v>0</v>
      </c>
      <c r="C536" t="str">
        <f>IF(Table134[[#This Row],[Survived]]=1,"Survived","Died")</f>
        <v>Died</v>
      </c>
      <c r="D536">
        <v>3</v>
      </c>
      <c r="E536" t="str">
        <f>IF(Table134[[#This Row],[Pclass]]=1,"First Class",IF(Table134[[#This Row],[Pclass]]=2,"Second Class","Third Class"))</f>
        <v>Third Class</v>
      </c>
      <c r="F536" t="s">
        <v>767</v>
      </c>
      <c r="G536" t="s">
        <v>17</v>
      </c>
      <c r="H536">
        <v>30</v>
      </c>
    </row>
    <row r="537" spans="1:8" x14ac:dyDescent="0.25">
      <c r="A537">
        <v>536</v>
      </c>
      <c r="B537">
        <v>1</v>
      </c>
      <c r="C537" t="str">
        <f>IF(Table134[[#This Row],[Survived]]=1,"Survived","Died")</f>
        <v>Survived</v>
      </c>
      <c r="D537">
        <v>2</v>
      </c>
      <c r="E537" t="str">
        <f>IF(Table134[[#This Row],[Pclass]]=1,"First Class",IF(Table134[[#This Row],[Pclass]]=2,"Second Class","Third Class"))</f>
        <v>Second Class</v>
      </c>
      <c r="F537" t="s">
        <v>768</v>
      </c>
      <c r="G537" t="s">
        <v>17</v>
      </c>
      <c r="H537">
        <v>7</v>
      </c>
    </row>
    <row r="538" spans="1:8" x14ac:dyDescent="0.25">
      <c r="A538">
        <v>537</v>
      </c>
      <c r="B538">
        <v>0</v>
      </c>
      <c r="C538" t="str">
        <f>IF(Table134[[#This Row],[Survived]]=1,"Survived","Died")</f>
        <v>Died</v>
      </c>
      <c r="D538">
        <v>1</v>
      </c>
      <c r="E538" t="str">
        <f>IF(Table134[[#This Row],[Pclass]]=1,"First Class",IF(Table134[[#This Row],[Pclass]]=2,"Second Class","Third Class"))</f>
        <v>First Class</v>
      </c>
      <c r="F538" t="s">
        <v>769</v>
      </c>
      <c r="G538" t="s">
        <v>13</v>
      </c>
      <c r="H538">
        <v>45</v>
      </c>
    </row>
    <row r="539" spans="1:8" x14ac:dyDescent="0.25">
      <c r="A539">
        <v>538</v>
      </c>
      <c r="B539">
        <v>1</v>
      </c>
      <c r="C539" t="str">
        <f>IF(Table134[[#This Row],[Survived]]=1,"Survived","Died")</f>
        <v>Survived</v>
      </c>
      <c r="D539">
        <v>1</v>
      </c>
      <c r="E539" t="str">
        <f>IF(Table134[[#This Row],[Pclass]]=1,"First Class",IF(Table134[[#This Row],[Pclass]]=2,"Second Class","Third Class"))</f>
        <v>First Class</v>
      </c>
      <c r="F539" t="s">
        <v>771</v>
      </c>
      <c r="G539" t="s">
        <v>17</v>
      </c>
      <c r="H539">
        <v>30</v>
      </c>
    </row>
    <row r="540" spans="1:8" x14ac:dyDescent="0.25">
      <c r="A540">
        <v>539</v>
      </c>
      <c r="B540">
        <v>0</v>
      </c>
      <c r="C540" t="str">
        <f>IF(Table134[[#This Row],[Survived]]=1,"Survived","Died")</f>
        <v>Died</v>
      </c>
      <c r="D540">
        <v>3</v>
      </c>
      <c r="E540" t="str">
        <f>IF(Table134[[#This Row],[Pclass]]=1,"First Class",IF(Table134[[#This Row],[Pclass]]=2,"Second Class","Third Class"))</f>
        <v>Third Class</v>
      </c>
      <c r="F540" t="s">
        <v>773</v>
      </c>
      <c r="G540" t="s">
        <v>13</v>
      </c>
    </row>
    <row r="541" spans="1:8" x14ac:dyDescent="0.25">
      <c r="A541">
        <v>540</v>
      </c>
      <c r="B541">
        <v>1</v>
      </c>
      <c r="C541" t="str">
        <f>IF(Table134[[#This Row],[Survived]]=1,"Survived","Died")</f>
        <v>Survived</v>
      </c>
      <c r="D541">
        <v>1</v>
      </c>
      <c r="E541" t="str">
        <f>IF(Table134[[#This Row],[Pclass]]=1,"First Class",IF(Table134[[#This Row],[Pclass]]=2,"Second Class","Third Class"))</f>
        <v>First Class</v>
      </c>
      <c r="F541" t="s">
        <v>774</v>
      </c>
      <c r="G541" t="s">
        <v>17</v>
      </c>
      <c r="H541">
        <v>22</v>
      </c>
    </row>
    <row r="542" spans="1:8" x14ac:dyDescent="0.25">
      <c r="A542">
        <v>541</v>
      </c>
      <c r="B542">
        <v>1</v>
      </c>
      <c r="C542" t="str">
        <f>IF(Table134[[#This Row],[Survived]]=1,"Survived","Died")</f>
        <v>Survived</v>
      </c>
      <c r="D542">
        <v>1</v>
      </c>
      <c r="E542" t="str">
        <f>IF(Table134[[#This Row],[Pclass]]=1,"First Class",IF(Table134[[#This Row],[Pclass]]=2,"Second Class","Third Class"))</f>
        <v>First Class</v>
      </c>
      <c r="F542" t="s">
        <v>776</v>
      </c>
      <c r="G542" t="s">
        <v>17</v>
      </c>
      <c r="H542">
        <v>36</v>
      </c>
    </row>
    <row r="543" spans="1:8" x14ac:dyDescent="0.25">
      <c r="A543">
        <v>542</v>
      </c>
      <c r="B543">
        <v>0</v>
      </c>
      <c r="C543" t="str">
        <f>IF(Table134[[#This Row],[Survived]]=1,"Survived","Died")</f>
        <v>Died</v>
      </c>
      <c r="D543">
        <v>3</v>
      </c>
      <c r="E543" t="str">
        <f>IF(Table134[[#This Row],[Pclass]]=1,"First Class",IF(Table134[[#This Row],[Pclass]]=2,"Second Class","Third Class"))</f>
        <v>Third Class</v>
      </c>
      <c r="F543" t="s">
        <v>779</v>
      </c>
      <c r="G543" t="s">
        <v>17</v>
      </c>
      <c r="H543">
        <v>9</v>
      </c>
    </row>
    <row r="544" spans="1:8" x14ac:dyDescent="0.25">
      <c r="A544">
        <v>543</v>
      </c>
      <c r="B544">
        <v>0</v>
      </c>
      <c r="C544" t="str">
        <f>IF(Table134[[#This Row],[Survived]]=1,"Survived","Died")</f>
        <v>Died</v>
      </c>
      <c r="D544">
        <v>3</v>
      </c>
      <c r="E544" t="str">
        <f>IF(Table134[[#This Row],[Pclass]]=1,"First Class",IF(Table134[[#This Row],[Pclass]]=2,"Second Class","Third Class"))</f>
        <v>Third Class</v>
      </c>
      <c r="F544" t="s">
        <v>780</v>
      </c>
      <c r="G544" t="s">
        <v>17</v>
      </c>
      <c r="H544">
        <v>11</v>
      </c>
    </row>
    <row r="545" spans="1:8" x14ac:dyDescent="0.25">
      <c r="A545">
        <v>544</v>
      </c>
      <c r="B545">
        <v>1</v>
      </c>
      <c r="C545" t="str">
        <f>IF(Table134[[#This Row],[Survived]]=1,"Survived","Died")</f>
        <v>Survived</v>
      </c>
      <c r="D545">
        <v>2</v>
      </c>
      <c r="E545" t="str">
        <f>IF(Table134[[#This Row],[Pclass]]=1,"First Class",IF(Table134[[#This Row],[Pclass]]=2,"Second Class","Third Class"))</f>
        <v>Second Class</v>
      </c>
      <c r="F545" t="s">
        <v>781</v>
      </c>
      <c r="G545" t="s">
        <v>13</v>
      </c>
      <c r="H545">
        <v>32</v>
      </c>
    </row>
    <row r="546" spans="1:8" x14ac:dyDescent="0.25">
      <c r="A546">
        <v>545</v>
      </c>
      <c r="B546">
        <v>0</v>
      </c>
      <c r="C546" t="str">
        <f>IF(Table134[[#This Row],[Survived]]=1,"Survived","Died")</f>
        <v>Died</v>
      </c>
      <c r="D546">
        <v>1</v>
      </c>
      <c r="E546" t="str">
        <f>IF(Table134[[#This Row],[Pclass]]=1,"First Class",IF(Table134[[#This Row],[Pclass]]=2,"Second Class","Third Class"))</f>
        <v>First Class</v>
      </c>
      <c r="F546" t="s">
        <v>782</v>
      </c>
      <c r="G546" t="s">
        <v>13</v>
      </c>
      <c r="H546">
        <v>50</v>
      </c>
    </row>
    <row r="547" spans="1:8" x14ac:dyDescent="0.25">
      <c r="A547">
        <v>546</v>
      </c>
      <c r="B547">
        <v>0</v>
      </c>
      <c r="C547" t="str">
        <f>IF(Table134[[#This Row],[Survived]]=1,"Survived","Died")</f>
        <v>Died</v>
      </c>
      <c r="D547">
        <v>1</v>
      </c>
      <c r="E547" t="str">
        <f>IF(Table134[[#This Row],[Pclass]]=1,"First Class",IF(Table134[[#This Row],[Pclass]]=2,"Second Class","Third Class"))</f>
        <v>First Class</v>
      </c>
      <c r="F547" t="s">
        <v>784</v>
      </c>
      <c r="G547" t="s">
        <v>13</v>
      </c>
      <c r="H547">
        <v>64</v>
      </c>
    </row>
    <row r="548" spans="1:8" x14ac:dyDescent="0.25">
      <c r="A548">
        <v>547</v>
      </c>
      <c r="B548">
        <v>1</v>
      </c>
      <c r="C548" t="str">
        <f>IF(Table134[[#This Row],[Survived]]=1,"Survived","Died")</f>
        <v>Survived</v>
      </c>
      <c r="D548">
        <v>2</v>
      </c>
      <c r="E548" t="str">
        <f>IF(Table134[[#This Row],[Pclass]]=1,"First Class",IF(Table134[[#This Row],[Pclass]]=2,"Second Class","Third Class"))</f>
        <v>Second Class</v>
      </c>
      <c r="F548" t="s">
        <v>785</v>
      </c>
      <c r="G548" t="s">
        <v>17</v>
      </c>
      <c r="H548">
        <v>19</v>
      </c>
    </row>
    <row r="549" spans="1:8" x14ac:dyDescent="0.25">
      <c r="A549">
        <v>548</v>
      </c>
      <c r="B549">
        <v>1</v>
      </c>
      <c r="C549" t="str">
        <f>IF(Table134[[#This Row],[Survived]]=1,"Survived","Died")</f>
        <v>Survived</v>
      </c>
      <c r="D549">
        <v>2</v>
      </c>
      <c r="E549" t="str">
        <f>IF(Table134[[#This Row],[Pclass]]=1,"First Class",IF(Table134[[#This Row],[Pclass]]=2,"Second Class","Third Class"))</f>
        <v>Second Class</v>
      </c>
      <c r="F549" t="s">
        <v>786</v>
      </c>
      <c r="G549" t="s">
        <v>13</v>
      </c>
    </row>
    <row r="550" spans="1:8" x14ac:dyDescent="0.25">
      <c r="A550">
        <v>549</v>
      </c>
      <c r="B550">
        <v>0</v>
      </c>
      <c r="C550" t="str">
        <f>IF(Table134[[#This Row],[Survived]]=1,"Survived","Died")</f>
        <v>Died</v>
      </c>
      <c r="D550">
        <v>3</v>
      </c>
      <c r="E550" t="str">
        <f>IF(Table134[[#This Row],[Pclass]]=1,"First Class",IF(Table134[[#This Row],[Pclass]]=2,"Second Class","Third Class"))</f>
        <v>Third Class</v>
      </c>
      <c r="F550" t="s">
        <v>788</v>
      </c>
      <c r="G550" t="s">
        <v>13</v>
      </c>
      <c r="H550">
        <v>33</v>
      </c>
    </row>
    <row r="551" spans="1:8" x14ac:dyDescent="0.25">
      <c r="A551">
        <v>550</v>
      </c>
      <c r="B551">
        <v>1</v>
      </c>
      <c r="C551" t="str">
        <f>IF(Table134[[#This Row],[Survived]]=1,"Survived","Died")</f>
        <v>Survived</v>
      </c>
      <c r="D551">
        <v>2</v>
      </c>
      <c r="E551" t="str">
        <f>IF(Table134[[#This Row],[Pclass]]=1,"First Class",IF(Table134[[#This Row],[Pclass]]=2,"Second Class","Third Class"))</f>
        <v>Second Class</v>
      </c>
      <c r="F551" t="s">
        <v>789</v>
      </c>
      <c r="G551" t="s">
        <v>13</v>
      </c>
      <c r="H551">
        <v>8</v>
      </c>
    </row>
    <row r="552" spans="1:8" x14ac:dyDescent="0.25">
      <c r="A552">
        <v>551</v>
      </c>
      <c r="B552">
        <v>1</v>
      </c>
      <c r="C552" t="str">
        <f>IF(Table134[[#This Row],[Survived]]=1,"Survived","Died")</f>
        <v>Survived</v>
      </c>
      <c r="D552">
        <v>1</v>
      </c>
      <c r="E552" t="str">
        <f>IF(Table134[[#This Row],[Pclass]]=1,"First Class",IF(Table134[[#This Row],[Pclass]]=2,"Second Class","Third Class"))</f>
        <v>First Class</v>
      </c>
      <c r="F552" t="s">
        <v>790</v>
      </c>
      <c r="G552" t="s">
        <v>13</v>
      </c>
      <c r="H552">
        <v>17</v>
      </c>
    </row>
    <row r="553" spans="1:8" x14ac:dyDescent="0.25">
      <c r="A553">
        <v>552</v>
      </c>
      <c r="B553">
        <v>0</v>
      </c>
      <c r="C553" t="str">
        <f>IF(Table134[[#This Row],[Survived]]=1,"Survived","Died")</f>
        <v>Died</v>
      </c>
      <c r="D553">
        <v>2</v>
      </c>
      <c r="E553" t="str">
        <f>IF(Table134[[#This Row],[Pclass]]=1,"First Class",IF(Table134[[#This Row],[Pclass]]=2,"Second Class","Third Class"))</f>
        <v>Second Class</v>
      </c>
      <c r="F553" t="s">
        <v>792</v>
      </c>
      <c r="G553" t="s">
        <v>13</v>
      </c>
      <c r="H553">
        <v>27</v>
      </c>
    </row>
    <row r="554" spans="1:8" x14ac:dyDescent="0.25">
      <c r="A554">
        <v>553</v>
      </c>
      <c r="B554">
        <v>0</v>
      </c>
      <c r="C554" t="str">
        <f>IF(Table134[[#This Row],[Survived]]=1,"Survived","Died")</f>
        <v>Died</v>
      </c>
      <c r="D554">
        <v>3</v>
      </c>
      <c r="E554" t="str">
        <f>IF(Table134[[#This Row],[Pclass]]=1,"First Class",IF(Table134[[#This Row],[Pclass]]=2,"Second Class","Third Class"))</f>
        <v>Third Class</v>
      </c>
      <c r="F554" t="s">
        <v>793</v>
      </c>
      <c r="G554" t="s">
        <v>13</v>
      </c>
    </row>
    <row r="555" spans="1:8" x14ac:dyDescent="0.25">
      <c r="A555">
        <v>554</v>
      </c>
      <c r="B555">
        <v>1</v>
      </c>
      <c r="C555" t="str">
        <f>IF(Table134[[#This Row],[Survived]]=1,"Survived","Died")</f>
        <v>Survived</v>
      </c>
      <c r="D555">
        <v>3</v>
      </c>
      <c r="E555" t="str">
        <f>IF(Table134[[#This Row],[Pclass]]=1,"First Class",IF(Table134[[#This Row],[Pclass]]=2,"Second Class","Third Class"))</f>
        <v>Third Class</v>
      </c>
      <c r="F555" t="s">
        <v>794</v>
      </c>
      <c r="G555" t="s">
        <v>13</v>
      </c>
      <c r="H555">
        <v>22</v>
      </c>
    </row>
    <row r="556" spans="1:8" x14ac:dyDescent="0.25">
      <c r="A556">
        <v>555</v>
      </c>
      <c r="B556">
        <v>1</v>
      </c>
      <c r="C556" t="str">
        <f>IF(Table134[[#This Row],[Survived]]=1,"Survived","Died")</f>
        <v>Survived</v>
      </c>
      <c r="D556">
        <v>3</v>
      </c>
      <c r="E556" t="str">
        <f>IF(Table134[[#This Row],[Pclass]]=1,"First Class",IF(Table134[[#This Row],[Pclass]]=2,"Second Class","Third Class"))</f>
        <v>Third Class</v>
      </c>
      <c r="F556" t="s">
        <v>795</v>
      </c>
      <c r="G556" t="s">
        <v>17</v>
      </c>
      <c r="H556">
        <v>22</v>
      </c>
    </row>
    <row r="557" spans="1:8" x14ac:dyDescent="0.25">
      <c r="A557">
        <v>556</v>
      </c>
      <c r="B557">
        <v>0</v>
      </c>
      <c r="C557" t="str">
        <f>IF(Table134[[#This Row],[Survived]]=1,"Survived","Died")</f>
        <v>Died</v>
      </c>
      <c r="D557">
        <v>1</v>
      </c>
      <c r="E557" t="str">
        <f>IF(Table134[[#This Row],[Pclass]]=1,"First Class",IF(Table134[[#This Row],[Pclass]]=2,"Second Class","Third Class"))</f>
        <v>First Class</v>
      </c>
      <c r="F557" t="s">
        <v>796</v>
      </c>
      <c r="G557" t="s">
        <v>13</v>
      </c>
      <c r="H557">
        <v>62</v>
      </c>
    </row>
    <row r="558" spans="1:8" x14ac:dyDescent="0.25">
      <c r="A558">
        <v>557</v>
      </c>
      <c r="B558">
        <v>1</v>
      </c>
      <c r="C558" t="str">
        <f>IF(Table134[[#This Row],[Survived]]=1,"Survived","Died")</f>
        <v>Survived</v>
      </c>
      <c r="D558">
        <v>1</v>
      </c>
      <c r="E558" t="str">
        <f>IF(Table134[[#This Row],[Pclass]]=1,"First Class",IF(Table134[[#This Row],[Pclass]]=2,"Second Class","Third Class"))</f>
        <v>First Class</v>
      </c>
      <c r="F558" t="s">
        <v>797</v>
      </c>
      <c r="G558" t="s">
        <v>17</v>
      </c>
      <c r="H558">
        <v>48</v>
      </c>
    </row>
    <row r="559" spans="1:8" x14ac:dyDescent="0.25">
      <c r="A559">
        <v>558</v>
      </c>
      <c r="B559">
        <v>0</v>
      </c>
      <c r="C559" t="str">
        <f>IF(Table134[[#This Row],[Survived]]=1,"Survived","Died")</f>
        <v>Died</v>
      </c>
      <c r="D559">
        <v>1</v>
      </c>
      <c r="E559" t="str">
        <f>IF(Table134[[#This Row],[Pclass]]=1,"First Class",IF(Table134[[#This Row],[Pclass]]=2,"Second Class","Third Class"))</f>
        <v>First Class</v>
      </c>
      <c r="F559" t="s">
        <v>799</v>
      </c>
      <c r="G559" t="s">
        <v>13</v>
      </c>
    </row>
    <row r="560" spans="1:8" x14ac:dyDescent="0.25">
      <c r="A560">
        <v>559</v>
      </c>
      <c r="B560">
        <v>1</v>
      </c>
      <c r="C560" t="str">
        <f>IF(Table134[[#This Row],[Survived]]=1,"Survived","Died")</f>
        <v>Survived</v>
      </c>
      <c r="D560">
        <v>1</v>
      </c>
      <c r="E560" t="str">
        <f>IF(Table134[[#This Row],[Pclass]]=1,"First Class",IF(Table134[[#This Row],[Pclass]]=2,"Second Class","Third Class"))</f>
        <v>First Class</v>
      </c>
      <c r="F560" t="s">
        <v>800</v>
      </c>
      <c r="G560" t="s">
        <v>17</v>
      </c>
      <c r="H560">
        <v>39</v>
      </c>
    </row>
    <row r="561" spans="1:8" x14ac:dyDescent="0.25">
      <c r="A561">
        <v>560</v>
      </c>
      <c r="B561">
        <v>1</v>
      </c>
      <c r="C561" t="str">
        <f>IF(Table134[[#This Row],[Survived]]=1,"Survived","Died")</f>
        <v>Survived</v>
      </c>
      <c r="D561">
        <v>3</v>
      </c>
      <c r="E561" t="str">
        <f>IF(Table134[[#This Row],[Pclass]]=1,"First Class",IF(Table134[[#This Row],[Pclass]]=2,"Second Class","Third Class"))</f>
        <v>Third Class</v>
      </c>
      <c r="F561" t="s">
        <v>801</v>
      </c>
      <c r="G561" t="s">
        <v>17</v>
      </c>
      <c r="H561">
        <v>36</v>
      </c>
    </row>
    <row r="562" spans="1:8" x14ac:dyDescent="0.25">
      <c r="A562">
        <v>561</v>
      </c>
      <c r="B562">
        <v>0</v>
      </c>
      <c r="C562" t="str">
        <f>IF(Table134[[#This Row],[Survived]]=1,"Survived","Died")</f>
        <v>Died</v>
      </c>
      <c r="D562">
        <v>3</v>
      </c>
      <c r="E562" t="str">
        <f>IF(Table134[[#This Row],[Pclass]]=1,"First Class",IF(Table134[[#This Row],[Pclass]]=2,"Second Class","Third Class"))</f>
        <v>Third Class</v>
      </c>
      <c r="F562" t="s">
        <v>802</v>
      </c>
      <c r="G562" t="s">
        <v>13</v>
      </c>
    </row>
    <row r="563" spans="1:8" x14ac:dyDescent="0.25">
      <c r="A563">
        <v>562</v>
      </c>
      <c r="B563">
        <v>0</v>
      </c>
      <c r="C563" t="str">
        <f>IF(Table134[[#This Row],[Survived]]=1,"Survived","Died")</f>
        <v>Died</v>
      </c>
      <c r="D563">
        <v>3</v>
      </c>
      <c r="E563" t="str">
        <f>IF(Table134[[#This Row],[Pclass]]=1,"First Class",IF(Table134[[#This Row],[Pclass]]=2,"Second Class","Third Class"))</f>
        <v>Third Class</v>
      </c>
      <c r="F563" t="s">
        <v>803</v>
      </c>
      <c r="G563" t="s">
        <v>13</v>
      </c>
      <c r="H563">
        <v>40</v>
      </c>
    </row>
    <row r="564" spans="1:8" x14ac:dyDescent="0.25">
      <c r="A564">
        <v>563</v>
      </c>
      <c r="B564">
        <v>0</v>
      </c>
      <c r="C564" t="str">
        <f>IF(Table134[[#This Row],[Survived]]=1,"Survived","Died")</f>
        <v>Died</v>
      </c>
      <c r="D564">
        <v>2</v>
      </c>
      <c r="E564" t="str">
        <f>IF(Table134[[#This Row],[Pclass]]=1,"First Class",IF(Table134[[#This Row],[Pclass]]=2,"Second Class","Third Class"))</f>
        <v>Second Class</v>
      </c>
      <c r="F564" t="s">
        <v>804</v>
      </c>
      <c r="G564" t="s">
        <v>13</v>
      </c>
      <c r="H564">
        <v>28</v>
      </c>
    </row>
    <row r="565" spans="1:8" x14ac:dyDescent="0.25">
      <c r="A565">
        <v>564</v>
      </c>
      <c r="B565">
        <v>0</v>
      </c>
      <c r="C565" t="str">
        <f>IF(Table134[[#This Row],[Survived]]=1,"Survived","Died")</f>
        <v>Died</v>
      </c>
      <c r="D565">
        <v>3</v>
      </c>
      <c r="E565" t="str">
        <f>IF(Table134[[#This Row],[Pclass]]=1,"First Class",IF(Table134[[#This Row],[Pclass]]=2,"Second Class","Third Class"))</f>
        <v>Third Class</v>
      </c>
      <c r="F565" t="s">
        <v>805</v>
      </c>
      <c r="G565" t="s">
        <v>13</v>
      </c>
    </row>
    <row r="566" spans="1:8" x14ac:dyDescent="0.25">
      <c r="A566">
        <v>565</v>
      </c>
      <c r="B566">
        <v>0</v>
      </c>
      <c r="C566" t="str">
        <f>IF(Table134[[#This Row],[Survived]]=1,"Survived","Died")</f>
        <v>Died</v>
      </c>
      <c r="D566">
        <v>3</v>
      </c>
      <c r="E566" t="str">
        <f>IF(Table134[[#This Row],[Pclass]]=1,"First Class",IF(Table134[[#This Row],[Pclass]]=2,"Second Class","Third Class"))</f>
        <v>Third Class</v>
      </c>
      <c r="F566" t="s">
        <v>807</v>
      </c>
      <c r="G566" t="s">
        <v>17</v>
      </c>
    </row>
    <row r="567" spans="1:8" x14ac:dyDescent="0.25">
      <c r="A567">
        <v>566</v>
      </c>
      <c r="B567">
        <v>0</v>
      </c>
      <c r="C567" t="str">
        <f>IF(Table134[[#This Row],[Survived]]=1,"Survived","Died")</f>
        <v>Died</v>
      </c>
      <c r="D567">
        <v>3</v>
      </c>
      <c r="E567" t="str">
        <f>IF(Table134[[#This Row],[Pclass]]=1,"First Class",IF(Table134[[#This Row],[Pclass]]=2,"Second Class","Third Class"))</f>
        <v>Third Class</v>
      </c>
      <c r="F567" t="s">
        <v>809</v>
      </c>
      <c r="G567" t="s">
        <v>13</v>
      </c>
      <c r="H567">
        <v>24</v>
      </c>
    </row>
    <row r="568" spans="1:8" x14ac:dyDescent="0.25">
      <c r="A568">
        <v>567</v>
      </c>
      <c r="B568">
        <v>0</v>
      </c>
      <c r="C568" t="str">
        <f>IF(Table134[[#This Row],[Survived]]=1,"Survived","Died")</f>
        <v>Died</v>
      </c>
      <c r="D568">
        <v>3</v>
      </c>
      <c r="E568" t="str">
        <f>IF(Table134[[#This Row],[Pclass]]=1,"First Class",IF(Table134[[#This Row],[Pclass]]=2,"Second Class","Third Class"))</f>
        <v>Third Class</v>
      </c>
      <c r="F568" t="s">
        <v>811</v>
      </c>
      <c r="G568" t="s">
        <v>13</v>
      </c>
      <c r="H568">
        <v>19</v>
      </c>
    </row>
    <row r="569" spans="1:8" x14ac:dyDescent="0.25">
      <c r="A569">
        <v>568</v>
      </c>
      <c r="B569">
        <v>0</v>
      </c>
      <c r="C569" t="str">
        <f>IF(Table134[[#This Row],[Survived]]=1,"Survived","Died")</f>
        <v>Died</v>
      </c>
      <c r="D569">
        <v>3</v>
      </c>
      <c r="E569" t="str">
        <f>IF(Table134[[#This Row],[Pclass]]=1,"First Class",IF(Table134[[#This Row],[Pclass]]=2,"Second Class","Third Class"))</f>
        <v>Third Class</v>
      </c>
      <c r="F569" t="s">
        <v>812</v>
      </c>
      <c r="G569" t="s">
        <v>17</v>
      </c>
      <c r="H569">
        <v>29</v>
      </c>
    </row>
    <row r="570" spans="1:8" x14ac:dyDescent="0.25">
      <c r="A570">
        <v>569</v>
      </c>
      <c r="B570">
        <v>0</v>
      </c>
      <c r="C570" t="str">
        <f>IF(Table134[[#This Row],[Survived]]=1,"Survived","Died")</f>
        <v>Died</v>
      </c>
      <c r="D570">
        <v>3</v>
      </c>
      <c r="E570" t="str">
        <f>IF(Table134[[#This Row],[Pclass]]=1,"First Class",IF(Table134[[#This Row],[Pclass]]=2,"Second Class","Third Class"))</f>
        <v>Third Class</v>
      </c>
      <c r="F570" t="s">
        <v>813</v>
      </c>
      <c r="G570" t="s">
        <v>13</v>
      </c>
    </row>
    <row r="571" spans="1:8" x14ac:dyDescent="0.25">
      <c r="A571">
        <v>570</v>
      </c>
      <c r="B571">
        <v>1</v>
      </c>
      <c r="C571" t="str">
        <f>IF(Table134[[#This Row],[Survived]]=1,"Survived","Died")</f>
        <v>Survived</v>
      </c>
      <c r="D571">
        <v>3</v>
      </c>
      <c r="E571" t="str">
        <f>IF(Table134[[#This Row],[Pclass]]=1,"First Class",IF(Table134[[#This Row],[Pclass]]=2,"Second Class","Third Class"))</f>
        <v>Third Class</v>
      </c>
      <c r="F571" t="s">
        <v>814</v>
      </c>
      <c r="G571" t="s">
        <v>13</v>
      </c>
      <c r="H571">
        <v>32</v>
      </c>
    </row>
    <row r="572" spans="1:8" x14ac:dyDescent="0.25">
      <c r="A572">
        <v>571</v>
      </c>
      <c r="B572">
        <v>1</v>
      </c>
      <c r="C572" t="str">
        <f>IF(Table134[[#This Row],[Survived]]=1,"Survived","Died")</f>
        <v>Survived</v>
      </c>
      <c r="D572">
        <v>2</v>
      </c>
      <c r="E572" t="str">
        <f>IF(Table134[[#This Row],[Pclass]]=1,"First Class",IF(Table134[[#This Row],[Pclass]]=2,"Second Class","Third Class"))</f>
        <v>Second Class</v>
      </c>
      <c r="F572" t="s">
        <v>815</v>
      </c>
      <c r="G572" t="s">
        <v>13</v>
      </c>
      <c r="H572">
        <v>62</v>
      </c>
    </row>
    <row r="573" spans="1:8" x14ac:dyDescent="0.25">
      <c r="A573">
        <v>572</v>
      </c>
      <c r="B573">
        <v>1</v>
      </c>
      <c r="C573" t="str">
        <f>IF(Table134[[#This Row],[Survived]]=1,"Survived","Died")</f>
        <v>Survived</v>
      </c>
      <c r="D573">
        <v>1</v>
      </c>
      <c r="E573" t="str">
        <f>IF(Table134[[#This Row],[Pclass]]=1,"First Class",IF(Table134[[#This Row],[Pclass]]=2,"Second Class","Third Class"))</f>
        <v>First Class</v>
      </c>
      <c r="F573" t="s">
        <v>817</v>
      </c>
      <c r="G573" t="s">
        <v>17</v>
      </c>
      <c r="H573">
        <v>53</v>
      </c>
    </row>
    <row r="574" spans="1:8" x14ac:dyDescent="0.25">
      <c r="A574">
        <v>573</v>
      </c>
      <c r="B574">
        <v>1</v>
      </c>
      <c r="C574" t="str">
        <f>IF(Table134[[#This Row],[Survived]]=1,"Survived","Died")</f>
        <v>Survived</v>
      </c>
      <c r="D574">
        <v>1</v>
      </c>
      <c r="E574" t="str">
        <f>IF(Table134[[#This Row],[Pclass]]=1,"First Class",IF(Table134[[#This Row],[Pclass]]=2,"Second Class","Third Class"))</f>
        <v>First Class</v>
      </c>
      <c r="F574" t="s">
        <v>819</v>
      </c>
      <c r="G574" t="s">
        <v>13</v>
      </c>
      <c r="H574">
        <v>36</v>
      </c>
    </row>
    <row r="575" spans="1:8" x14ac:dyDescent="0.25">
      <c r="A575">
        <v>574</v>
      </c>
      <c r="B575">
        <v>1</v>
      </c>
      <c r="C575" t="str">
        <f>IF(Table134[[#This Row],[Survived]]=1,"Survived","Died")</f>
        <v>Survived</v>
      </c>
      <c r="D575">
        <v>3</v>
      </c>
      <c r="E575" t="str">
        <f>IF(Table134[[#This Row],[Pclass]]=1,"First Class",IF(Table134[[#This Row],[Pclass]]=2,"Second Class","Third Class"))</f>
        <v>Third Class</v>
      </c>
      <c r="F575" t="s">
        <v>821</v>
      </c>
      <c r="G575" t="s">
        <v>17</v>
      </c>
    </row>
    <row r="576" spans="1:8" x14ac:dyDescent="0.25">
      <c r="A576">
        <v>575</v>
      </c>
      <c r="B576">
        <v>0</v>
      </c>
      <c r="C576" t="str">
        <f>IF(Table134[[#This Row],[Survived]]=1,"Survived","Died")</f>
        <v>Died</v>
      </c>
      <c r="D576">
        <v>3</v>
      </c>
      <c r="E576" t="str">
        <f>IF(Table134[[#This Row],[Pclass]]=1,"First Class",IF(Table134[[#This Row],[Pclass]]=2,"Second Class","Third Class"))</f>
        <v>Third Class</v>
      </c>
      <c r="F576" t="s">
        <v>822</v>
      </c>
      <c r="G576" t="s">
        <v>13</v>
      </c>
      <c r="H576">
        <v>16</v>
      </c>
    </row>
    <row r="577" spans="1:8" x14ac:dyDescent="0.25">
      <c r="A577">
        <v>576</v>
      </c>
      <c r="B577">
        <v>0</v>
      </c>
      <c r="C577" t="str">
        <f>IF(Table134[[#This Row],[Survived]]=1,"Survived","Died")</f>
        <v>Died</v>
      </c>
      <c r="D577">
        <v>3</v>
      </c>
      <c r="E577" t="str">
        <f>IF(Table134[[#This Row],[Pclass]]=1,"First Class",IF(Table134[[#This Row],[Pclass]]=2,"Second Class","Third Class"))</f>
        <v>Third Class</v>
      </c>
      <c r="F577" t="s">
        <v>824</v>
      </c>
      <c r="G577" t="s">
        <v>13</v>
      </c>
      <c r="H577">
        <v>19</v>
      </c>
    </row>
    <row r="578" spans="1:8" x14ac:dyDescent="0.25">
      <c r="A578">
        <v>577</v>
      </c>
      <c r="B578">
        <v>1</v>
      </c>
      <c r="C578" t="str">
        <f>IF(Table134[[#This Row],[Survived]]=1,"Survived","Died")</f>
        <v>Survived</v>
      </c>
      <c r="D578">
        <v>2</v>
      </c>
      <c r="E578" t="str">
        <f>IF(Table134[[#This Row],[Pclass]]=1,"First Class",IF(Table134[[#This Row],[Pclass]]=2,"Second Class","Third Class"))</f>
        <v>Second Class</v>
      </c>
      <c r="F578" t="s">
        <v>825</v>
      </c>
      <c r="G578" t="s">
        <v>17</v>
      </c>
      <c r="H578">
        <v>34</v>
      </c>
    </row>
    <row r="579" spans="1:8" x14ac:dyDescent="0.25">
      <c r="A579">
        <v>578</v>
      </c>
      <c r="B579">
        <v>1</v>
      </c>
      <c r="C579" t="str">
        <f>IF(Table134[[#This Row],[Survived]]=1,"Survived","Died")</f>
        <v>Survived</v>
      </c>
      <c r="D579">
        <v>1</v>
      </c>
      <c r="E579" t="str">
        <f>IF(Table134[[#This Row],[Pclass]]=1,"First Class",IF(Table134[[#This Row],[Pclass]]=2,"Second Class","Third Class"))</f>
        <v>First Class</v>
      </c>
      <c r="F579" t="s">
        <v>826</v>
      </c>
      <c r="G579" t="s">
        <v>17</v>
      </c>
      <c r="H579">
        <v>39</v>
      </c>
    </row>
    <row r="580" spans="1:8" x14ac:dyDescent="0.25">
      <c r="A580">
        <v>579</v>
      </c>
      <c r="B580">
        <v>0</v>
      </c>
      <c r="C580" t="str">
        <f>IF(Table134[[#This Row],[Survived]]=1,"Survived","Died")</f>
        <v>Died</v>
      </c>
      <c r="D580">
        <v>3</v>
      </c>
      <c r="E580" t="str">
        <f>IF(Table134[[#This Row],[Pclass]]=1,"First Class",IF(Table134[[#This Row],[Pclass]]=2,"Second Class","Third Class"))</f>
        <v>Third Class</v>
      </c>
      <c r="F580" t="s">
        <v>827</v>
      </c>
      <c r="G580" t="s">
        <v>17</v>
      </c>
    </row>
    <row r="581" spans="1:8" x14ac:dyDescent="0.25">
      <c r="A581">
        <v>580</v>
      </c>
      <c r="B581">
        <v>1</v>
      </c>
      <c r="C581" t="str">
        <f>IF(Table134[[#This Row],[Survived]]=1,"Survived","Died")</f>
        <v>Survived</v>
      </c>
      <c r="D581">
        <v>3</v>
      </c>
      <c r="E581" t="str">
        <f>IF(Table134[[#This Row],[Pclass]]=1,"First Class",IF(Table134[[#This Row],[Pclass]]=2,"Second Class","Third Class"))</f>
        <v>Third Class</v>
      </c>
      <c r="F581" t="s">
        <v>828</v>
      </c>
      <c r="G581" t="s">
        <v>13</v>
      </c>
      <c r="H581">
        <v>32</v>
      </c>
    </row>
    <row r="582" spans="1:8" x14ac:dyDescent="0.25">
      <c r="A582">
        <v>581</v>
      </c>
      <c r="B582">
        <v>1</v>
      </c>
      <c r="C582" t="str">
        <f>IF(Table134[[#This Row],[Survived]]=1,"Survived","Died")</f>
        <v>Survived</v>
      </c>
      <c r="D582">
        <v>2</v>
      </c>
      <c r="E582" t="str">
        <f>IF(Table134[[#This Row],[Pclass]]=1,"First Class",IF(Table134[[#This Row],[Pclass]]=2,"Second Class","Third Class"))</f>
        <v>Second Class</v>
      </c>
      <c r="F582" t="s">
        <v>830</v>
      </c>
      <c r="G582" t="s">
        <v>17</v>
      </c>
      <c r="H582">
        <v>25</v>
      </c>
    </row>
    <row r="583" spans="1:8" x14ac:dyDescent="0.25">
      <c r="A583">
        <v>582</v>
      </c>
      <c r="B583">
        <v>1</v>
      </c>
      <c r="C583" t="str">
        <f>IF(Table134[[#This Row],[Survived]]=1,"Survived","Died")</f>
        <v>Survived</v>
      </c>
      <c r="D583">
        <v>1</v>
      </c>
      <c r="E583" t="str">
        <f>IF(Table134[[#This Row],[Pclass]]=1,"First Class",IF(Table134[[#This Row],[Pclass]]=2,"Second Class","Third Class"))</f>
        <v>First Class</v>
      </c>
      <c r="F583" t="s">
        <v>831</v>
      </c>
      <c r="G583" t="s">
        <v>17</v>
      </c>
      <c r="H583">
        <v>39</v>
      </c>
    </row>
    <row r="584" spans="1:8" x14ac:dyDescent="0.25">
      <c r="A584">
        <v>583</v>
      </c>
      <c r="B584">
        <v>0</v>
      </c>
      <c r="C584" t="str">
        <f>IF(Table134[[#This Row],[Survived]]=1,"Survived","Died")</f>
        <v>Died</v>
      </c>
      <c r="D584">
        <v>2</v>
      </c>
      <c r="E584" t="str">
        <f>IF(Table134[[#This Row],[Pclass]]=1,"First Class",IF(Table134[[#This Row],[Pclass]]=2,"Second Class","Third Class"))</f>
        <v>Second Class</v>
      </c>
      <c r="F584" t="s">
        <v>833</v>
      </c>
      <c r="G584" t="s">
        <v>13</v>
      </c>
      <c r="H584">
        <v>54</v>
      </c>
    </row>
    <row r="585" spans="1:8" x14ac:dyDescent="0.25">
      <c r="A585">
        <v>584</v>
      </c>
      <c r="B585">
        <v>0</v>
      </c>
      <c r="C585" t="str">
        <f>IF(Table134[[#This Row],[Survived]]=1,"Survived","Died")</f>
        <v>Died</v>
      </c>
      <c r="D585">
        <v>1</v>
      </c>
      <c r="E585" t="str">
        <f>IF(Table134[[#This Row],[Pclass]]=1,"First Class",IF(Table134[[#This Row],[Pclass]]=2,"Second Class","Third Class"))</f>
        <v>First Class</v>
      </c>
      <c r="F585" t="s">
        <v>834</v>
      </c>
      <c r="G585" t="s">
        <v>13</v>
      </c>
      <c r="H585">
        <v>36</v>
      </c>
    </row>
    <row r="586" spans="1:8" x14ac:dyDescent="0.25">
      <c r="A586">
        <v>585</v>
      </c>
      <c r="B586">
        <v>0</v>
      </c>
      <c r="C586" t="str">
        <f>IF(Table134[[#This Row],[Survived]]=1,"Survived","Died")</f>
        <v>Died</v>
      </c>
      <c r="D586">
        <v>3</v>
      </c>
      <c r="E586" t="str">
        <f>IF(Table134[[#This Row],[Pclass]]=1,"First Class",IF(Table134[[#This Row],[Pclass]]=2,"Second Class","Third Class"))</f>
        <v>Third Class</v>
      </c>
      <c r="F586" t="s">
        <v>836</v>
      </c>
      <c r="G586" t="s">
        <v>13</v>
      </c>
    </row>
    <row r="587" spans="1:8" x14ac:dyDescent="0.25">
      <c r="A587">
        <v>586</v>
      </c>
      <c r="B587">
        <v>1</v>
      </c>
      <c r="C587" t="str">
        <f>IF(Table134[[#This Row],[Survived]]=1,"Survived","Died")</f>
        <v>Survived</v>
      </c>
      <c r="D587">
        <v>1</v>
      </c>
      <c r="E587" t="str">
        <f>IF(Table134[[#This Row],[Pclass]]=1,"First Class",IF(Table134[[#This Row],[Pclass]]=2,"Second Class","Third Class"))</f>
        <v>First Class</v>
      </c>
      <c r="F587" t="s">
        <v>837</v>
      </c>
      <c r="G587" t="s">
        <v>17</v>
      </c>
      <c r="H587">
        <v>18</v>
      </c>
    </row>
    <row r="588" spans="1:8" x14ac:dyDescent="0.25">
      <c r="A588">
        <v>587</v>
      </c>
      <c r="B588">
        <v>0</v>
      </c>
      <c r="C588" t="str">
        <f>IF(Table134[[#This Row],[Survived]]=1,"Survived","Died")</f>
        <v>Died</v>
      </c>
      <c r="D588">
        <v>2</v>
      </c>
      <c r="E588" t="str">
        <f>IF(Table134[[#This Row],[Pclass]]=1,"First Class",IF(Table134[[#This Row],[Pclass]]=2,"Second Class","Third Class"))</f>
        <v>Second Class</v>
      </c>
      <c r="F588" t="s">
        <v>839</v>
      </c>
      <c r="G588" t="s">
        <v>13</v>
      </c>
      <c r="H588">
        <v>47</v>
      </c>
    </row>
    <row r="589" spans="1:8" x14ac:dyDescent="0.25">
      <c r="A589">
        <v>588</v>
      </c>
      <c r="B589">
        <v>1</v>
      </c>
      <c r="C589" t="str">
        <f>IF(Table134[[#This Row],[Survived]]=1,"Survived","Died")</f>
        <v>Survived</v>
      </c>
      <c r="D589">
        <v>1</v>
      </c>
      <c r="E589" t="str">
        <f>IF(Table134[[#This Row],[Pclass]]=1,"First Class",IF(Table134[[#This Row],[Pclass]]=2,"Second Class","Third Class"))</f>
        <v>First Class</v>
      </c>
      <c r="F589" t="s">
        <v>840</v>
      </c>
      <c r="G589" t="s">
        <v>13</v>
      </c>
      <c r="H589">
        <v>60</v>
      </c>
    </row>
    <row r="590" spans="1:8" x14ac:dyDescent="0.25">
      <c r="A590">
        <v>589</v>
      </c>
      <c r="B590">
        <v>0</v>
      </c>
      <c r="C590" t="str">
        <f>IF(Table134[[#This Row],[Survived]]=1,"Survived","Died")</f>
        <v>Died</v>
      </c>
      <c r="D590">
        <v>3</v>
      </c>
      <c r="E590" t="str">
        <f>IF(Table134[[#This Row],[Pclass]]=1,"First Class",IF(Table134[[#This Row],[Pclass]]=2,"Second Class","Third Class"))</f>
        <v>Third Class</v>
      </c>
      <c r="F590" t="s">
        <v>842</v>
      </c>
      <c r="G590" t="s">
        <v>13</v>
      </c>
      <c r="H590">
        <v>22</v>
      </c>
    </row>
    <row r="591" spans="1:8" x14ac:dyDescent="0.25">
      <c r="A591">
        <v>590</v>
      </c>
      <c r="B591">
        <v>0</v>
      </c>
      <c r="C591" t="str">
        <f>IF(Table134[[#This Row],[Survived]]=1,"Survived","Died")</f>
        <v>Died</v>
      </c>
      <c r="D591">
        <v>3</v>
      </c>
      <c r="E591" t="str">
        <f>IF(Table134[[#This Row],[Pclass]]=1,"First Class",IF(Table134[[#This Row],[Pclass]]=2,"Second Class","Third Class"))</f>
        <v>Third Class</v>
      </c>
      <c r="F591" t="s">
        <v>843</v>
      </c>
      <c r="G591" t="s">
        <v>13</v>
      </c>
    </row>
    <row r="592" spans="1:8" x14ac:dyDescent="0.25">
      <c r="A592">
        <v>591</v>
      </c>
      <c r="B592">
        <v>0</v>
      </c>
      <c r="C592" t="str">
        <f>IF(Table134[[#This Row],[Survived]]=1,"Survived","Died")</f>
        <v>Died</v>
      </c>
      <c r="D592">
        <v>3</v>
      </c>
      <c r="E592" t="str">
        <f>IF(Table134[[#This Row],[Pclass]]=1,"First Class",IF(Table134[[#This Row],[Pclass]]=2,"Second Class","Third Class"))</f>
        <v>Third Class</v>
      </c>
      <c r="F592" t="s">
        <v>845</v>
      </c>
      <c r="G592" t="s">
        <v>13</v>
      </c>
      <c r="H592">
        <v>35</v>
      </c>
    </row>
    <row r="593" spans="1:8" x14ac:dyDescent="0.25">
      <c r="A593">
        <v>592</v>
      </c>
      <c r="B593">
        <v>1</v>
      </c>
      <c r="C593" t="str">
        <f>IF(Table134[[#This Row],[Survived]]=1,"Survived","Died")</f>
        <v>Survived</v>
      </c>
      <c r="D593">
        <v>1</v>
      </c>
      <c r="E593" t="str">
        <f>IF(Table134[[#This Row],[Pclass]]=1,"First Class",IF(Table134[[#This Row],[Pclass]]=2,"Second Class","Third Class"))</f>
        <v>First Class</v>
      </c>
      <c r="F593" t="s">
        <v>847</v>
      </c>
      <c r="G593" t="s">
        <v>17</v>
      </c>
      <c r="H593">
        <v>52</v>
      </c>
    </row>
    <row r="594" spans="1:8" x14ac:dyDescent="0.25">
      <c r="A594">
        <v>593</v>
      </c>
      <c r="B594">
        <v>0</v>
      </c>
      <c r="C594" t="str">
        <f>IF(Table134[[#This Row],[Survived]]=1,"Survived","Died")</f>
        <v>Died</v>
      </c>
      <c r="D594">
        <v>3</v>
      </c>
      <c r="E594" t="str">
        <f>IF(Table134[[#This Row],[Pclass]]=1,"First Class",IF(Table134[[#This Row],[Pclass]]=2,"Second Class","Third Class"))</f>
        <v>Third Class</v>
      </c>
      <c r="F594" t="s">
        <v>848</v>
      </c>
      <c r="G594" t="s">
        <v>13</v>
      </c>
      <c r="H594">
        <v>47</v>
      </c>
    </row>
    <row r="595" spans="1:8" x14ac:dyDescent="0.25">
      <c r="A595">
        <v>594</v>
      </c>
      <c r="B595">
        <v>0</v>
      </c>
      <c r="C595" t="str">
        <f>IF(Table134[[#This Row],[Survived]]=1,"Survived","Died")</f>
        <v>Died</v>
      </c>
      <c r="D595">
        <v>3</v>
      </c>
      <c r="E595" t="str">
        <f>IF(Table134[[#This Row],[Pclass]]=1,"First Class",IF(Table134[[#This Row],[Pclass]]=2,"Second Class","Third Class"))</f>
        <v>Third Class</v>
      </c>
      <c r="F595" t="s">
        <v>850</v>
      </c>
      <c r="G595" t="s">
        <v>17</v>
      </c>
    </row>
    <row r="596" spans="1:8" x14ac:dyDescent="0.25">
      <c r="A596">
        <v>595</v>
      </c>
      <c r="B596">
        <v>0</v>
      </c>
      <c r="C596" t="str">
        <f>IF(Table134[[#This Row],[Survived]]=1,"Survived","Died")</f>
        <v>Died</v>
      </c>
      <c r="D596">
        <v>2</v>
      </c>
      <c r="E596" t="str">
        <f>IF(Table134[[#This Row],[Pclass]]=1,"First Class",IF(Table134[[#This Row],[Pclass]]=2,"Second Class","Third Class"))</f>
        <v>Second Class</v>
      </c>
      <c r="F596" t="s">
        <v>851</v>
      </c>
      <c r="G596" t="s">
        <v>13</v>
      </c>
      <c r="H596">
        <v>37</v>
      </c>
    </row>
    <row r="597" spans="1:8" x14ac:dyDescent="0.25">
      <c r="A597">
        <v>596</v>
      </c>
      <c r="B597">
        <v>0</v>
      </c>
      <c r="C597" t="str">
        <f>IF(Table134[[#This Row],[Survived]]=1,"Survived","Died")</f>
        <v>Died</v>
      </c>
      <c r="D597">
        <v>3</v>
      </c>
      <c r="E597" t="str">
        <f>IF(Table134[[#This Row],[Pclass]]=1,"First Class",IF(Table134[[#This Row],[Pclass]]=2,"Second Class","Third Class"))</f>
        <v>Third Class</v>
      </c>
      <c r="F597" t="s">
        <v>853</v>
      </c>
      <c r="G597" t="s">
        <v>13</v>
      </c>
      <c r="H597">
        <v>36</v>
      </c>
    </row>
    <row r="598" spans="1:8" x14ac:dyDescent="0.25">
      <c r="A598">
        <v>597</v>
      </c>
      <c r="B598">
        <v>1</v>
      </c>
      <c r="C598" t="str">
        <f>IF(Table134[[#This Row],[Survived]]=1,"Survived","Died")</f>
        <v>Survived</v>
      </c>
      <c r="D598">
        <v>2</v>
      </c>
      <c r="E598" t="str">
        <f>IF(Table134[[#This Row],[Pclass]]=1,"First Class",IF(Table134[[#This Row],[Pclass]]=2,"Second Class","Third Class"))</f>
        <v>Second Class</v>
      </c>
      <c r="F598" t="s">
        <v>854</v>
      </c>
      <c r="G598" t="s">
        <v>17</v>
      </c>
    </row>
    <row r="599" spans="1:8" x14ac:dyDescent="0.25">
      <c r="A599">
        <v>598</v>
      </c>
      <c r="B599">
        <v>0</v>
      </c>
      <c r="C599" t="str">
        <f>IF(Table134[[#This Row],[Survived]]=1,"Survived","Died")</f>
        <v>Died</v>
      </c>
      <c r="D599">
        <v>3</v>
      </c>
      <c r="E599" t="str">
        <f>IF(Table134[[#This Row],[Pclass]]=1,"First Class",IF(Table134[[#This Row],[Pclass]]=2,"Second Class","Third Class"))</f>
        <v>Third Class</v>
      </c>
      <c r="F599" t="s">
        <v>855</v>
      </c>
      <c r="G599" t="s">
        <v>13</v>
      </c>
      <c r="H599">
        <v>49</v>
      </c>
    </row>
    <row r="600" spans="1:8" x14ac:dyDescent="0.25">
      <c r="A600">
        <v>599</v>
      </c>
      <c r="B600">
        <v>0</v>
      </c>
      <c r="C600" t="str">
        <f>IF(Table134[[#This Row],[Survived]]=1,"Survived","Died")</f>
        <v>Died</v>
      </c>
      <c r="D600">
        <v>3</v>
      </c>
      <c r="E600" t="str">
        <f>IF(Table134[[#This Row],[Pclass]]=1,"First Class",IF(Table134[[#This Row],[Pclass]]=2,"Second Class","Third Class"))</f>
        <v>Third Class</v>
      </c>
      <c r="F600" t="s">
        <v>856</v>
      </c>
      <c r="G600" t="s">
        <v>13</v>
      </c>
    </row>
    <row r="601" spans="1:8" x14ac:dyDescent="0.25">
      <c r="A601">
        <v>600</v>
      </c>
      <c r="B601">
        <v>1</v>
      </c>
      <c r="C601" t="str">
        <f>IF(Table134[[#This Row],[Survived]]=1,"Survived","Died")</f>
        <v>Survived</v>
      </c>
      <c r="D601">
        <v>1</v>
      </c>
      <c r="E601" t="str">
        <f>IF(Table134[[#This Row],[Pclass]]=1,"First Class",IF(Table134[[#This Row],[Pclass]]=2,"Second Class","Third Class"))</f>
        <v>First Class</v>
      </c>
      <c r="F601" t="s">
        <v>857</v>
      </c>
      <c r="G601" t="s">
        <v>13</v>
      </c>
      <c r="H601">
        <v>49</v>
      </c>
    </row>
    <row r="602" spans="1:8" x14ac:dyDescent="0.25">
      <c r="A602">
        <v>601</v>
      </c>
      <c r="B602">
        <v>1</v>
      </c>
      <c r="C602" t="str">
        <f>IF(Table134[[#This Row],[Survived]]=1,"Survived","Died")</f>
        <v>Survived</v>
      </c>
      <c r="D602">
        <v>2</v>
      </c>
      <c r="E602" t="str">
        <f>IF(Table134[[#This Row],[Pclass]]=1,"First Class",IF(Table134[[#This Row],[Pclass]]=2,"Second Class","Third Class"))</f>
        <v>Second Class</v>
      </c>
      <c r="F602" t="s">
        <v>859</v>
      </c>
      <c r="G602" t="s">
        <v>17</v>
      </c>
      <c r="H602">
        <v>24</v>
      </c>
    </row>
    <row r="603" spans="1:8" x14ac:dyDescent="0.25">
      <c r="A603">
        <v>602</v>
      </c>
      <c r="B603">
        <v>0</v>
      </c>
      <c r="C603" t="str">
        <f>IF(Table134[[#This Row],[Survived]]=1,"Survived","Died")</f>
        <v>Died</v>
      </c>
      <c r="D603">
        <v>3</v>
      </c>
      <c r="E603" t="str">
        <f>IF(Table134[[#This Row],[Pclass]]=1,"First Class",IF(Table134[[#This Row],[Pclass]]=2,"Second Class","Third Class"))</f>
        <v>Third Class</v>
      </c>
      <c r="F603" t="s">
        <v>860</v>
      </c>
      <c r="G603" t="s">
        <v>13</v>
      </c>
    </row>
    <row r="604" spans="1:8" x14ac:dyDescent="0.25">
      <c r="A604">
        <v>603</v>
      </c>
      <c r="B604">
        <v>0</v>
      </c>
      <c r="C604" t="str">
        <f>IF(Table134[[#This Row],[Survived]]=1,"Survived","Died")</f>
        <v>Died</v>
      </c>
      <c r="D604">
        <v>1</v>
      </c>
      <c r="E604" t="str">
        <f>IF(Table134[[#This Row],[Pclass]]=1,"First Class",IF(Table134[[#This Row],[Pclass]]=2,"Second Class","Third Class"))</f>
        <v>First Class</v>
      </c>
      <c r="F604" t="s">
        <v>861</v>
      </c>
      <c r="G604" t="s">
        <v>13</v>
      </c>
    </row>
    <row r="605" spans="1:8" x14ac:dyDescent="0.25">
      <c r="A605">
        <v>604</v>
      </c>
      <c r="B605">
        <v>0</v>
      </c>
      <c r="C605" t="str">
        <f>IF(Table134[[#This Row],[Survived]]=1,"Survived","Died")</f>
        <v>Died</v>
      </c>
      <c r="D605">
        <v>3</v>
      </c>
      <c r="E605" t="str">
        <f>IF(Table134[[#This Row],[Pclass]]=1,"First Class",IF(Table134[[#This Row],[Pclass]]=2,"Second Class","Third Class"))</f>
        <v>Third Class</v>
      </c>
      <c r="F605" t="s">
        <v>862</v>
      </c>
      <c r="G605" t="s">
        <v>13</v>
      </c>
      <c r="H605">
        <v>44</v>
      </c>
    </row>
    <row r="606" spans="1:8" x14ac:dyDescent="0.25">
      <c r="A606">
        <v>605</v>
      </c>
      <c r="B606">
        <v>1</v>
      </c>
      <c r="C606" t="str">
        <f>IF(Table134[[#This Row],[Survived]]=1,"Survived","Died")</f>
        <v>Survived</v>
      </c>
      <c r="D606">
        <v>1</v>
      </c>
      <c r="E606" t="str">
        <f>IF(Table134[[#This Row],[Pclass]]=1,"First Class",IF(Table134[[#This Row],[Pclass]]=2,"Second Class","Third Class"))</f>
        <v>First Class</v>
      </c>
      <c r="F606" t="s">
        <v>863</v>
      </c>
      <c r="G606" t="s">
        <v>13</v>
      </c>
      <c r="H606">
        <v>35</v>
      </c>
    </row>
    <row r="607" spans="1:8" x14ac:dyDescent="0.25">
      <c r="A607">
        <v>606</v>
      </c>
      <c r="B607">
        <v>0</v>
      </c>
      <c r="C607" t="str">
        <f>IF(Table134[[#This Row],[Survived]]=1,"Survived","Died")</f>
        <v>Died</v>
      </c>
      <c r="D607">
        <v>3</v>
      </c>
      <c r="E607" t="str">
        <f>IF(Table134[[#This Row],[Pclass]]=1,"First Class",IF(Table134[[#This Row],[Pclass]]=2,"Second Class","Third Class"))</f>
        <v>Third Class</v>
      </c>
      <c r="F607" t="s">
        <v>864</v>
      </c>
      <c r="G607" t="s">
        <v>13</v>
      </c>
      <c r="H607">
        <v>36</v>
      </c>
    </row>
    <row r="608" spans="1:8" x14ac:dyDescent="0.25">
      <c r="A608">
        <v>607</v>
      </c>
      <c r="B608">
        <v>0</v>
      </c>
      <c r="C608" t="str">
        <f>IF(Table134[[#This Row],[Survived]]=1,"Survived","Died")</f>
        <v>Died</v>
      </c>
      <c r="D608">
        <v>3</v>
      </c>
      <c r="E608" t="str">
        <f>IF(Table134[[#This Row],[Pclass]]=1,"First Class",IF(Table134[[#This Row],[Pclass]]=2,"Second Class","Third Class"))</f>
        <v>Third Class</v>
      </c>
      <c r="F608" t="s">
        <v>865</v>
      </c>
      <c r="G608" t="s">
        <v>13</v>
      </c>
      <c r="H608">
        <v>30</v>
      </c>
    </row>
    <row r="609" spans="1:8" x14ac:dyDescent="0.25">
      <c r="A609">
        <v>608</v>
      </c>
      <c r="B609">
        <v>1</v>
      </c>
      <c r="C609" t="str">
        <f>IF(Table134[[#This Row],[Survived]]=1,"Survived","Died")</f>
        <v>Survived</v>
      </c>
      <c r="D609">
        <v>1</v>
      </c>
      <c r="E609" t="str">
        <f>IF(Table134[[#This Row],[Pclass]]=1,"First Class",IF(Table134[[#This Row],[Pclass]]=2,"Second Class","Third Class"))</f>
        <v>First Class</v>
      </c>
      <c r="F609" t="s">
        <v>866</v>
      </c>
      <c r="G609" t="s">
        <v>13</v>
      </c>
      <c r="H609">
        <v>27</v>
      </c>
    </row>
    <row r="610" spans="1:8" x14ac:dyDescent="0.25">
      <c r="A610">
        <v>609</v>
      </c>
      <c r="B610">
        <v>1</v>
      </c>
      <c r="C610" t="str">
        <f>IF(Table134[[#This Row],[Survived]]=1,"Survived","Died")</f>
        <v>Survived</v>
      </c>
      <c r="D610">
        <v>2</v>
      </c>
      <c r="E610" t="str">
        <f>IF(Table134[[#This Row],[Pclass]]=1,"First Class",IF(Table134[[#This Row],[Pclass]]=2,"Second Class","Third Class"))</f>
        <v>Second Class</v>
      </c>
      <c r="F610" t="s">
        <v>867</v>
      </c>
      <c r="G610" t="s">
        <v>17</v>
      </c>
      <c r="H610">
        <v>22</v>
      </c>
    </row>
    <row r="611" spans="1:8" x14ac:dyDescent="0.25">
      <c r="A611">
        <v>610</v>
      </c>
      <c r="B611">
        <v>1</v>
      </c>
      <c r="C611" t="str">
        <f>IF(Table134[[#This Row],[Survived]]=1,"Survived","Died")</f>
        <v>Survived</v>
      </c>
      <c r="D611">
        <v>1</v>
      </c>
      <c r="E611" t="str">
        <f>IF(Table134[[#This Row],[Pclass]]=1,"First Class",IF(Table134[[#This Row],[Pclass]]=2,"Second Class","Third Class"))</f>
        <v>First Class</v>
      </c>
      <c r="F611" t="s">
        <v>868</v>
      </c>
      <c r="G611" t="s">
        <v>17</v>
      </c>
      <c r="H611">
        <v>40</v>
      </c>
    </row>
    <row r="612" spans="1:8" x14ac:dyDescent="0.25">
      <c r="A612">
        <v>611</v>
      </c>
      <c r="B612">
        <v>0</v>
      </c>
      <c r="C612" t="str">
        <f>IF(Table134[[#This Row],[Survived]]=1,"Survived","Died")</f>
        <v>Died</v>
      </c>
      <c r="D612">
        <v>3</v>
      </c>
      <c r="E612" t="str">
        <f>IF(Table134[[#This Row],[Pclass]]=1,"First Class",IF(Table134[[#This Row],[Pclass]]=2,"Second Class","Third Class"))</f>
        <v>Third Class</v>
      </c>
      <c r="F612" t="s">
        <v>869</v>
      </c>
      <c r="G612" t="s">
        <v>17</v>
      </c>
      <c r="H612">
        <v>39</v>
      </c>
    </row>
    <row r="613" spans="1:8" x14ac:dyDescent="0.25">
      <c r="A613">
        <v>612</v>
      </c>
      <c r="B613">
        <v>0</v>
      </c>
      <c r="C613" t="str">
        <f>IF(Table134[[#This Row],[Survived]]=1,"Survived","Died")</f>
        <v>Died</v>
      </c>
      <c r="D613">
        <v>3</v>
      </c>
      <c r="E613" t="str">
        <f>IF(Table134[[#This Row],[Pclass]]=1,"First Class",IF(Table134[[#This Row],[Pclass]]=2,"Second Class","Third Class"))</f>
        <v>Third Class</v>
      </c>
      <c r="F613" t="s">
        <v>870</v>
      </c>
      <c r="G613" t="s">
        <v>13</v>
      </c>
    </row>
    <row r="614" spans="1:8" x14ac:dyDescent="0.25">
      <c r="A614">
        <v>613</v>
      </c>
      <c r="B614">
        <v>1</v>
      </c>
      <c r="C614" t="str">
        <f>IF(Table134[[#This Row],[Survived]]=1,"Survived","Died")</f>
        <v>Survived</v>
      </c>
      <c r="D614">
        <v>3</v>
      </c>
      <c r="E614" t="str">
        <f>IF(Table134[[#This Row],[Pclass]]=1,"First Class",IF(Table134[[#This Row],[Pclass]]=2,"Second Class","Third Class"))</f>
        <v>Third Class</v>
      </c>
      <c r="F614" t="s">
        <v>872</v>
      </c>
      <c r="G614" t="s">
        <v>17</v>
      </c>
    </row>
    <row r="615" spans="1:8" x14ac:dyDescent="0.25">
      <c r="A615">
        <v>614</v>
      </c>
      <c r="B615">
        <v>0</v>
      </c>
      <c r="C615" t="str">
        <f>IF(Table134[[#This Row],[Survived]]=1,"Survived","Died")</f>
        <v>Died</v>
      </c>
      <c r="D615">
        <v>3</v>
      </c>
      <c r="E615" t="str">
        <f>IF(Table134[[#This Row],[Pclass]]=1,"First Class",IF(Table134[[#This Row],[Pclass]]=2,"Second Class","Third Class"))</f>
        <v>Third Class</v>
      </c>
      <c r="F615" t="s">
        <v>873</v>
      </c>
      <c r="G615" t="s">
        <v>13</v>
      </c>
    </row>
    <row r="616" spans="1:8" x14ac:dyDescent="0.25">
      <c r="A616">
        <v>615</v>
      </c>
      <c r="B616">
        <v>0</v>
      </c>
      <c r="C616" t="str">
        <f>IF(Table134[[#This Row],[Survived]]=1,"Survived","Died")</f>
        <v>Died</v>
      </c>
      <c r="D616">
        <v>3</v>
      </c>
      <c r="E616" t="str">
        <f>IF(Table134[[#This Row],[Pclass]]=1,"First Class",IF(Table134[[#This Row],[Pclass]]=2,"Second Class","Third Class"))</f>
        <v>Third Class</v>
      </c>
      <c r="F616" t="s">
        <v>874</v>
      </c>
      <c r="G616" t="s">
        <v>13</v>
      </c>
      <c r="H616">
        <v>35</v>
      </c>
    </row>
    <row r="617" spans="1:8" x14ac:dyDescent="0.25">
      <c r="A617">
        <v>616</v>
      </c>
      <c r="B617">
        <v>1</v>
      </c>
      <c r="C617" t="str">
        <f>IF(Table134[[#This Row],[Survived]]=1,"Survived","Died")</f>
        <v>Survived</v>
      </c>
      <c r="D617">
        <v>2</v>
      </c>
      <c r="E617" t="str">
        <f>IF(Table134[[#This Row],[Pclass]]=1,"First Class",IF(Table134[[#This Row],[Pclass]]=2,"Second Class","Third Class"))</f>
        <v>Second Class</v>
      </c>
      <c r="F617" t="s">
        <v>875</v>
      </c>
      <c r="G617" t="s">
        <v>17</v>
      </c>
      <c r="H617">
        <v>24</v>
      </c>
    </row>
    <row r="618" spans="1:8" x14ac:dyDescent="0.25">
      <c r="A618">
        <v>617</v>
      </c>
      <c r="B618">
        <v>0</v>
      </c>
      <c r="C618" t="str">
        <f>IF(Table134[[#This Row],[Survived]]=1,"Survived","Died")</f>
        <v>Died</v>
      </c>
      <c r="D618">
        <v>3</v>
      </c>
      <c r="E618" t="str">
        <f>IF(Table134[[#This Row],[Pclass]]=1,"First Class",IF(Table134[[#This Row],[Pclass]]=2,"Second Class","Third Class"))</f>
        <v>Third Class</v>
      </c>
      <c r="F618" t="s">
        <v>876</v>
      </c>
      <c r="G618" t="s">
        <v>13</v>
      </c>
      <c r="H618">
        <v>34</v>
      </c>
    </row>
    <row r="619" spans="1:8" x14ac:dyDescent="0.25">
      <c r="A619">
        <v>618</v>
      </c>
      <c r="B619">
        <v>0</v>
      </c>
      <c r="C619" t="str">
        <f>IF(Table134[[#This Row],[Survived]]=1,"Survived","Died")</f>
        <v>Died</v>
      </c>
      <c r="D619">
        <v>3</v>
      </c>
      <c r="E619" t="str">
        <f>IF(Table134[[#This Row],[Pclass]]=1,"First Class",IF(Table134[[#This Row],[Pclass]]=2,"Second Class","Third Class"))</f>
        <v>Third Class</v>
      </c>
      <c r="F619" t="s">
        <v>877</v>
      </c>
      <c r="G619" t="s">
        <v>17</v>
      </c>
      <c r="H619">
        <v>26</v>
      </c>
    </row>
    <row r="620" spans="1:8" x14ac:dyDescent="0.25">
      <c r="A620">
        <v>619</v>
      </c>
      <c r="B620">
        <v>1</v>
      </c>
      <c r="C620" t="str">
        <f>IF(Table134[[#This Row],[Survived]]=1,"Survived","Died")</f>
        <v>Survived</v>
      </c>
      <c r="D620">
        <v>2</v>
      </c>
      <c r="E620" t="str">
        <f>IF(Table134[[#This Row],[Pclass]]=1,"First Class",IF(Table134[[#This Row],[Pclass]]=2,"Second Class","Third Class"))</f>
        <v>Second Class</v>
      </c>
      <c r="F620" t="s">
        <v>878</v>
      </c>
      <c r="G620" t="s">
        <v>17</v>
      </c>
      <c r="H620">
        <v>4</v>
      </c>
    </row>
    <row r="621" spans="1:8" x14ac:dyDescent="0.25">
      <c r="A621">
        <v>620</v>
      </c>
      <c r="B621">
        <v>0</v>
      </c>
      <c r="C621" t="str">
        <f>IF(Table134[[#This Row],[Survived]]=1,"Survived","Died")</f>
        <v>Died</v>
      </c>
      <c r="D621">
        <v>2</v>
      </c>
      <c r="E621" t="str">
        <f>IF(Table134[[#This Row],[Pclass]]=1,"First Class",IF(Table134[[#This Row],[Pclass]]=2,"Second Class","Third Class"))</f>
        <v>Second Class</v>
      </c>
      <c r="F621" t="s">
        <v>879</v>
      </c>
      <c r="G621" t="s">
        <v>13</v>
      </c>
      <c r="H621">
        <v>26</v>
      </c>
    </row>
    <row r="622" spans="1:8" x14ac:dyDescent="0.25">
      <c r="A622">
        <v>621</v>
      </c>
      <c r="B622">
        <v>0</v>
      </c>
      <c r="C622" t="str">
        <f>IF(Table134[[#This Row],[Survived]]=1,"Survived","Died")</f>
        <v>Died</v>
      </c>
      <c r="D622">
        <v>3</v>
      </c>
      <c r="E622" t="str">
        <f>IF(Table134[[#This Row],[Pclass]]=1,"First Class",IF(Table134[[#This Row],[Pclass]]=2,"Second Class","Third Class"))</f>
        <v>Third Class</v>
      </c>
      <c r="F622" t="s">
        <v>880</v>
      </c>
      <c r="G622" t="s">
        <v>13</v>
      </c>
      <c r="H622">
        <v>27</v>
      </c>
    </row>
    <row r="623" spans="1:8" x14ac:dyDescent="0.25">
      <c r="A623">
        <v>622</v>
      </c>
      <c r="B623">
        <v>1</v>
      </c>
      <c r="C623" t="str">
        <f>IF(Table134[[#This Row],[Survived]]=1,"Survived","Died")</f>
        <v>Survived</v>
      </c>
      <c r="D623">
        <v>1</v>
      </c>
      <c r="E623" t="str">
        <f>IF(Table134[[#This Row],[Pclass]]=1,"First Class",IF(Table134[[#This Row],[Pclass]]=2,"Second Class","Third Class"))</f>
        <v>First Class</v>
      </c>
      <c r="F623" t="s">
        <v>881</v>
      </c>
      <c r="G623" t="s">
        <v>13</v>
      </c>
      <c r="H623">
        <v>42</v>
      </c>
    </row>
    <row r="624" spans="1:8" x14ac:dyDescent="0.25">
      <c r="A624">
        <v>623</v>
      </c>
      <c r="B624">
        <v>1</v>
      </c>
      <c r="C624" t="str">
        <f>IF(Table134[[#This Row],[Survived]]=1,"Survived","Died")</f>
        <v>Survived</v>
      </c>
      <c r="D624">
        <v>3</v>
      </c>
      <c r="E624" t="str">
        <f>IF(Table134[[#This Row],[Pclass]]=1,"First Class",IF(Table134[[#This Row],[Pclass]]=2,"Second Class","Third Class"))</f>
        <v>Third Class</v>
      </c>
      <c r="F624" t="s">
        <v>883</v>
      </c>
      <c r="G624" t="s">
        <v>13</v>
      </c>
      <c r="H624">
        <v>20</v>
      </c>
    </row>
    <row r="625" spans="1:8" x14ac:dyDescent="0.25">
      <c r="A625">
        <v>624</v>
      </c>
      <c r="B625">
        <v>0</v>
      </c>
      <c r="C625" t="str">
        <f>IF(Table134[[#This Row],[Survived]]=1,"Survived","Died")</f>
        <v>Died</v>
      </c>
      <c r="D625">
        <v>3</v>
      </c>
      <c r="E625" t="str">
        <f>IF(Table134[[#This Row],[Pclass]]=1,"First Class",IF(Table134[[#This Row],[Pclass]]=2,"Second Class","Third Class"))</f>
        <v>Third Class</v>
      </c>
      <c r="F625" t="s">
        <v>884</v>
      </c>
      <c r="G625" t="s">
        <v>13</v>
      </c>
      <c r="H625">
        <v>21</v>
      </c>
    </row>
    <row r="626" spans="1:8" x14ac:dyDescent="0.25">
      <c r="A626">
        <v>625</v>
      </c>
      <c r="B626">
        <v>0</v>
      </c>
      <c r="C626" t="str">
        <f>IF(Table134[[#This Row],[Survived]]=1,"Survived","Died")</f>
        <v>Died</v>
      </c>
      <c r="D626">
        <v>3</v>
      </c>
      <c r="E626" t="str">
        <f>IF(Table134[[#This Row],[Pclass]]=1,"First Class",IF(Table134[[#This Row],[Pclass]]=2,"Second Class","Third Class"))</f>
        <v>Third Class</v>
      </c>
      <c r="F626" t="s">
        <v>885</v>
      </c>
      <c r="G626" t="s">
        <v>13</v>
      </c>
      <c r="H626">
        <v>21</v>
      </c>
    </row>
    <row r="627" spans="1:8" x14ac:dyDescent="0.25">
      <c r="A627">
        <v>626</v>
      </c>
      <c r="B627">
        <v>0</v>
      </c>
      <c r="C627" t="str">
        <f>IF(Table134[[#This Row],[Survived]]=1,"Survived","Died")</f>
        <v>Died</v>
      </c>
      <c r="D627">
        <v>1</v>
      </c>
      <c r="E627" t="str">
        <f>IF(Table134[[#This Row],[Pclass]]=1,"First Class",IF(Table134[[#This Row],[Pclass]]=2,"Second Class","Third Class"))</f>
        <v>First Class</v>
      </c>
      <c r="F627" t="s">
        <v>886</v>
      </c>
      <c r="G627" t="s">
        <v>13</v>
      </c>
      <c r="H627">
        <v>61</v>
      </c>
    </row>
    <row r="628" spans="1:8" x14ac:dyDescent="0.25">
      <c r="A628">
        <v>627</v>
      </c>
      <c r="B628">
        <v>0</v>
      </c>
      <c r="C628" t="str">
        <f>IF(Table134[[#This Row],[Survived]]=1,"Survived","Died")</f>
        <v>Died</v>
      </c>
      <c r="D628">
        <v>2</v>
      </c>
      <c r="E628" t="str">
        <f>IF(Table134[[#This Row],[Pclass]]=1,"First Class",IF(Table134[[#This Row],[Pclass]]=2,"Second Class","Third Class"))</f>
        <v>Second Class</v>
      </c>
      <c r="F628" t="s">
        <v>888</v>
      </c>
      <c r="G628" t="s">
        <v>13</v>
      </c>
      <c r="H628">
        <v>57</v>
      </c>
    </row>
    <row r="629" spans="1:8" x14ac:dyDescent="0.25">
      <c r="A629">
        <v>628</v>
      </c>
      <c r="B629">
        <v>1</v>
      </c>
      <c r="C629" t="str">
        <f>IF(Table134[[#This Row],[Survived]]=1,"Survived","Died")</f>
        <v>Survived</v>
      </c>
      <c r="D629">
        <v>1</v>
      </c>
      <c r="E629" t="str">
        <f>IF(Table134[[#This Row],[Pclass]]=1,"First Class",IF(Table134[[#This Row],[Pclass]]=2,"Second Class","Third Class"))</f>
        <v>First Class</v>
      </c>
      <c r="F629" t="s">
        <v>889</v>
      </c>
      <c r="G629" t="s">
        <v>17</v>
      </c>
      <c r="H629">
        <v>21</v>
      </c>
    </row>
    <row r="630" spans="1:8" x14ac:dyDescent="0.25">
      <c r="A630">
        <v>629</v>
      </c>
      <c r="B630">
        <v>0</v>
      </c>
      <c r="C630" t="str">
        <f>IF(Table134[[#This Row],[Survived]]=1,"Survived","Died")</f>
        <v>Died</v>
      </c>
      <c r="D630">
        <v>3</v>
      </c>
      <c r="E630" t="str">
        <f>IF(Table134[[#This Row],[Pclass]]=1,"First Class",IF(Table134[[#This Row],[Pclass]]=2,"Second Class","Third Class"))</f>
        <v>Third Class</v>
      </c>
      <c r="F630" t="s">
        <v>891</v>
      </c>
      <c r="G630" t="s">
        <v>13</v>
      </c>
      <c r="H630">
        <v>26</v>
      </c>
    </row>
    <row r="631" spans="1:8" x14ac:dyDescent="0.25">
      <c r="A631">
        <v>630</v>
      </c>
      <c r="B631">
        <v>0</v>
      </c>
      <c r="C631" t="str">
        <f>IF(Table134[[#This Row],[Survived]]=1,"Survived","Died")</f>
        <v>Died</v>
      </c>
      <c r="D631">
        <v>3</v>
      </c>
      <c r="E631" t="str">
        <f>IF(Table134[[#This Row],[Pclass]]=1,"First Class",IF(Table134[[#This Row],[Pclass]]=2,"Second Class","Third Class"))</f>
        <v>Third Class</v>
      </c>
      <c r="F631" t="s">
        <v>892</v>
      </c>
      <c r="G631" t="s">
        <v>13</v>
      </c>
    </row>
    <row r="632" spans="1:8" x14ac:dyDescent="0.25">
      <c r="A632">
        <v>631</v>
      </c>
      <c r="B632">
        <v>1</v>
      </c>
      <c r="C632" t="str">
        <f>IF(Table134[[#This Row],[Survived]]=1,"Survived","Died")</f>
        <v>Survived</v>
      </c>
      <c r="D632">
        <v>1</v>
      </c>
      <c r="E632" t="str">
        <f>IF(Table134[[#This Row],[Pclass]]=1,"First Class",IF(Table134[[#This Row],[Pclass]]=2,"Second Class","Third Class"))</f>
        <v>First Class</v>
      </c>
      <c r="F632" t="s">
        <v>893</v>
      </c>
      <c r="G632" t="s">
        <v>13</v>
      </c>
      <c r="H632">
        <v>80</v>
      </c>
    </row>
    <row r="633" spans="1:8" x14ac:dyDescent="0.25">
      <c r="A633">
        <v>632</v>
      </c>
      <c r="B633">
        <v>0</v>
      </c>
      <c r="C633" t="str">
        <f>IF(Table134[[#This Row],[Survived]]=1,"Survived","Died")</f>
        <v>Died</v>
      </c>
      <c r="D633">
        <v>3</v>
      </c>
      <c r="E633" t="str">
        <f>IF(Table134[[#This Row],[Pclass]]=1,"First Class",IF(Table134[[#This Row],[Pclass]]=2,"Second Class","Third Class"))</f>
        <v>Third Class</v>
      </c>
      <c r="F633" t="s">
        <v>895</v>
      </c>
      <c r="G633" t="s">
        <v>13</v>
      </c>
      <c r="H633">
        <v>51</v>
      </c>
    </row>
    <row r="634" spans="1:8" x14ac:dyDescent="0.25">
      <c r="A634">
        <v>633</v>
      </c>
      <c r="B634">
        <v>1</v>
      </c>
      <c r="C634" t="str">
        <f>IF(Table134[[#This Row],[Survived]]=1,"Survived","Died")</f>
        <v>Survived</v>
      </c>
      <c r="D634">
        <v>1</v>
      </c>
      <c r="E634" t="str">
        <f>IF(Table134[[#This Row],[Pclass]]=1,"First Class",IF(Table134[[#This Row],[Pclass]]=2,"Second Class","Third Class"))</f>
        <v>First Class</v>
      </c>
      <c r="F634" t="s">
        <v>896</v>
      </c>
      <c r="G634" t="s">
        <v>13</v>
      </c>
      <c r="H634">
        <v>32</v>
      </c>
    </row>
    <row r="635" spans="1:8" x14ac:dyDescent="0.25">
      <c r="A635">
        <v>634</v>
      </c>
      <c r="B635">
        <v>0</v>
      </c>
      <c r="C635" t="str">
        <f>IF(Table134[[#This Row],[Survived]]=1,"Survived","Died")</f>
        <v>Died</v>
      </c>
      <c r="D635">
        <v>1</v>
      </c>
      <c r="E635" t="str">
        <f>IF(Table134[[#This Row],[Pclass]]=1,"First Class",IF(Table134[[#This Row],[Pclass]]=2,"Second Class","Third Class"))</f>
        <v>First Class</v>
      </c>
      <c r="F635" t="s">
        <v>898</v>
      </c>
      <c r="G635" t="s">
        <v>13</v>
      </c>
    </row>
    <row r="636" spans="1:8" x14ac:dyDescent="0.25">
      <c r="A636">
        <v>635</v>
      </c>
      <c r="B636">
        <v>0</v>
      </c>
      <c r="C636" t="str">
        <f>IF(Table134[[#This Row],[Survived]]=1,"Survived","Died")</f>
        <v>Died</v>
      </c>
      <c r="D636">
        <v>3</v>
      </c>
      <c r="E636" t="str">
        <f>IF(Table134[[#This Row],[Pclass]]=1,"First Class",IF(Table134[[#This Row],[Pclass]]=2,"Second Class","Third Class"))</f>
        <v>Third Class</v>
      </c>
      <c r="F636" t="s">
        <v>899</v>
      </c>
      <c r="G636" t="s">
        <v>17</v>
      </c>
      <c r="H636">
        <v>9</v>
      </c>
    </row>
    <row r="637" spans="1:8" x14ac:dyDescent="0.25">
      <c r="A637">
        <v>636</v>
      </c>
      <c r="B637">
        <v>1</v>
      </c>
      <c r="C637" t="str">
        <f>IF(Table134[[#This Row],[Survived]]=1,"Survived","Died")</f>
        <v>Survived</v>
      </c>
      <c r="D637">
        <v>2</v>
      </c>
      <c r="E637" t="str">
        <f>IF(Table134[[#This Row],[Pclass]]=1,"First Class",IF(Table134[[#This Row],[Pclass]]=2,"Second Class","Third Class"))</f>
        <v>Second Class</v>
      </c>
      <c r="F637" t="s">
        <v>900</v>
      </c>
      <c r="G637" t="s">
        <v>17</v>
      </c>
      <c r="H637">
        <v>28</v>
      </c>
    </row>
    <row r="638" spans="1:8" x14ac:dyDescent="0.25">
      <c r="A638">
        <v>637</v>
      </c>
      <c r="B638">
        <v>0</v>
      </c>
      <c r="C638" t="str">
        <f>IF(Table134[[#This Row],[Survived]]=1,"Survived","Died")</f>
        <v>Died</v>
      </c>
      <c r="D638">
        <v>3</v>
      </c>
      <c r="E638" t="str">
        <f>IF(Table134[[#This Row],[Pclass]]=1,"First Class",IF(Table134[[#This Row],[Pclass]]=2,"Second Class","Third Class"))</f>
        <v>Third Class</v>
      </c>
      <c r="F638" t="s">
        <v>901</v>
      </c>
      <c r="G638" t="s">
        <v>13</v>
      </c>
      <c r="H638">
        <v>32</v>
      </c>
    </row>
    <row r="639" spans="1:8" x14ac:dyDescent="0.25">
      <c r="A639">
        <v>638</v>
      </c>
      <c r="B639">
        <v>0</v>
      </c>
      <c r="C639" t="str">
        <f>IF(Table134[[#This Row],[Survived]]=1,"Survived","Died")</f>
        <v>Died</v>
      </c>
      <c r="D639">
        <v>2</v>
      </c>
      <c r="E639" t="str">
        <f>IF(Table134[[#This Row],[Pclass]]=1,"First Class",IF(Table134[[#This Row],[Pclass]]=2,"Second Class","Third Class"))</f>
        <v>Second Class</v>
      </c>
      <c r="F639" t="s">
        <v>903</v>
      </c>
      <c r="G639" t="s">
        <v>13</v>
      </c>
      <c r="H639">
        <v>31</v>
      </c>
    </row>
    <row r="640" spans="1:8" x14ac:dyDescent="0.25">
      <c r="A640">
        <v>639</v>
      </c>
      <c r="B640">
        <v>0</v>
      </c>
      <c r="C640" t="str">
        <f>IF(Table134[[#This Row],[Survived]]=1,"Survived","Died")</f>
        <v>Died</v>
      </c>
      <c r="D640">
        <v>3</v>
      </c>
      <c r="E640" t="str">
        <f>IF(Table134[[#This Row],[Pclass]]=1,"First Class",IF(Table134[[#This Row],[Pclass]]=2,"Second Class","Third Class"))</f>
        <v>Third Class</v>
      </c>
      <c r="F640" t="s">
        <v>904</v>
      </c>
      <c r="G640" t="s">
        <v>17</v>
      </c>
      <c r="H640">
        <v>41</v>
      </c>
    </row>
    <row r="641" spans="1:8" x14ac:dyDescent="0.25">
      <c r="A641">
        <v>640</v>
      </c>
      <c r="B641">
        <v>0</v>
      </c>
      <c r="C641" t="str">
        <f>IF(Table134[[#This Row],[Survived]]=1,"Survived","Died")</f>
        <v>Died</v>
      </c>
      <c r="D641">
        <v>3</v>
      </c>
      <c r="E641" t="str">
        <f>IF(Table134[[#This Row],[Pclass]]=1,"First Class",IF(Table134[[#This Row],[Pclass]]=2,"Second Class","Third Class"))</f>
        <v>Third Class</v>
      </c>
      <c r="F641" t="s">
        <v>905</v>
      </c>
      <c r="G641" t="s">
        <v>13</v>
      </c>
    </row>
    <row r="642" spans="1:8" x14ac:dyDescent="0.25">
      <c r="A642">
        <v>641</v>
      </c>
      <c r="B642">
        <v>0</v>
      </c>
      <c r="C642" t="str">
        <f>IF(Table134[[#This Row],[Survived]]=1,"Survived","Died")</f>
        <v>Died</v>
      </c>
      <c r="D642">
        <v>3</v>
      </c>
      <c r="E642" t="str">
        <f>IF(Table134[[#This Row],[Pclass]]=1,"First Class",IF(Table134[[#This Row],[Pclass]]=2,"Second Class","Third Class"))</f>
        <v>Third Class</v>
      </c>
      <c r="F642" t="s">
        <v>906</v>
      </c>
      <c r="G642" t="s">
        <v>13</v>
      </c>
      <c r="H642">
        <v>20</v>
      </c>
    </row>
    <row r="643" spans="1:8" x14ac:dyDescent="0.25">
      <c r="A643">
        <v>642</v>
      </c>
      <c r="B643">
        <v>1</v>
      </c>
      <c r="C643" t="str">
        <f>IF(Table134[[#This Row],[Survived]]=1,"Survived","Died")</f>
        <v>Survived</v>
      </c>
      <c r="D643">
        <v>1</v>
      </c>
      <c r="E643" t="str">
        <f>IF(Table134[[#This Row],[Pclass]]=1,"First Class",IF(Table134[[#This Row],[Pclass]]=2,"Second Class","Third Class"))</f>
        <v>First Class</v>
      </c>
      <c r="F643" t="s">
        <v>907</v>
      </c>
      <c r="G643" t="s">
        <v>17</v>
      </c>
      <c r="H643">
        <v>24</v>
      </c>
    </row>
    <row r="644" spans="1:8" x14ac:dyDescent="0.25">
      <c r="A644">
        <v>643</v>
      </c>
      <c r="B644">
        <v>0</v>
      </c>
      <c r="C644" t="str">
        <f>IF(Table134[[#This Row],[Survived]]=1,"Survived","Died")</f>
        <v>Died</v>
      </c>
      <c r="D644">
        <v>3</v>
      </c>
      <c r="E644" t="str">
        <f>IF(Table134[[#This Row],[Pclass]]=1,"First Class",IF(Table134[[#This Row],[Pclass]]=2,"Second Class","Third Class"))</f>
        <v>Third Class</v>
      </c>
      <c r="F644" t="s">
        <v>908</v>
      </c>
      <c r="G644" t="s">
        <v>17</v>
      </c>
      <c r="H644">
        <v>2</v>
      </c>
    </row>
    <row r="645" spans="1:8" x14ac:dyDescent="0.25">
      <c r="A645">
        <v>644</v>
      </c>
      <c r="B645">
        <v>1</v>
      </c>
      <c r="C645" t="str">
        <f>IF(Table134[[#This Row],[Survived]]=1,"Survived","Died")</f>
        <v>Survived</v>
      </c>
      <c r="D645">
        <v>3</v>
      </c>
      <c r="E645" t="str">
        <f>IF(Table134[[#This Row],[Pclass]]=1,"First Class",IF(Table134[[#This Row],[Pclass]]=2,"Second Class","Third Class"))</f>
        <v>Third Class</v>
      </c>
      <c r="F645" t="s">
        <v>909</v>
      </c>
      <c r="G645" t="s">
        <v>13</v>
      </c>
    </row>
    <row r="646" spans="1:8" x14ac:dyDescent="0.25">
      <c r="A646">
        <v>645</v>
      </c>
      <c r="B646">
        <v>1</v>
      </c>
      <c r="C646" t="str">
        <f>IF(Table134[[#This Row],[Survived]]=1,"Survived","Died")</f>
        <v>Survived</v>
      </c>
      <c r="D646">
        <v>3</v>
      </c>
      <c r="E646" t="str">
        <f>IF(Table134[[#This Row],[Pclass]]=1,"First Class",IF(Table134[[#This Row],[Pclass]]=2,"Second Class","Third Class"))</f>
        <v>Third Class</v>
      </c>
      <c r="F646" t="s">
        <v>910</v>
      </c>
      <c r="G646" t="s">
        <v>17</v>
      </c>
      <c r="H646">
        <v>0.75</v>
      </c>
    </row>
    <row r="647" spans="1:8" x14ac:dyDescent="0.25">
      <c r="A647">
        <v>646</v>
      </c>
      <c r="B647">
        <v>1</v>
      </c>
      <c r="C647" t="str">
        <f>IF(Table134[[#This Row],[Survived]]=1,"Survived","Died")</f>
        <v>Survived</v>
      </c>
      <c r="D647">
        <v>1</v>
      </c>
      <c r="E647" t="str">
        <f>IF(Table134[[#This Row],[Pclass]]=1,"First Class",IF(Table134[[#This Row],[Pclass]]=2,"Second Class","Third Class"))</f>
        <v>First Class</v>
      </c>
      <c r="F647" t="s">
        <v>911</v>
      </c>
      <c r="G647" t="s">
        <v>13</v>
      </c>
      <c r="H647">
        <v>48</v>
      </c>
    </row>
    <row r="648" spans="1:8" x14ac:dyDescent="0.25">
      <c r="A648">
        <v>647</v>
      </c>
      <c r="B648">
        <v>0</v>
      </c>
      <c r="C648" t="str">
        <f>IF(Table134[[#This Row],[Survived]]=1,"Survived","Died")</f>
        <v>Died</v>
      </c>
      <c r="D648">
        <v>3</v>
      </c>
      <c r="E648" t="str">
        <f>IF(Table134[[#This Row],[Pclass]]=1,"First Class",IF(Table134[[#This Row],[Pclass]]=2,"Second Class","Third Class"))</f>
        <v>Third Class</v>
      </c>
      <c r="F648" t="s">
        <v>912</v>
      </c>
      <c r="G648" t="s">
        <v>13</v>
      </c>
      <c r="H648">
        <v>19</v>
      </c>
    </row>
    <row r="649" spans="1:8" x14ac:dyDescent="0.25">
      <c r="A649">
        <v>648</v>
      </c>
      <c r="B649">
        <v>1</v>
      </c>
      <c r="C649" t="str">
        <f>IF(Table134[[#This Row],[Survived]]=1,"Survived","Died")</f>
        <v>Survived</v>
      </c>
      <c r="D649">
        <v>1</v>
      </c>
      <c r="E649" t="str">
        <f>IF(Table134[[#This Row],[Pclass]]=1,"First Class",IF(Table134[[#This Row],[Pclass]]=2,"Second Class","Third Class"))</f>
        <v>First Class</v>
      </c>
      <c r="F649" t="s">
        <v>913</v>
      </c>
      <c r="G649" t="s">
        <v>13</v>
      </c>
      <c r="H649">
        <v>56</v>
      </c>
    </row>
    <row r="650" spans="1:8" x14ac:dyDescent="0.25">
      <c r="A650">
        <v>649</v>
      </c>
      <c r="B650">
        <v>0</v>
      </c>
      <c r="C650" t="str">
        <f>IF(Table134[[#This Row],[Survived]]=1,"Survived","Died")</f>
        <v>Died</v>
      </c>
      <c r="D650">
        <v>3</v>
      </c>
      <c r="E650" t="str">
        <f>IF(Table134[[#This Row],[Pclass]]=1,"First Class",IF(Table134[[#This Row],[Pclass]]=2,"Second Class","Third Class"))</f>
        <v>Third Class</v>
      </c>
      <c r="F650" t="s">
        <v>915</v>
      </c>
      <c r="G650" t="s">
        <v>13</v>
      </c>
    </row>
    <row r="651" spans="1:8" x14ac:dyDescent="0.25">
      <c r="A651">
        <v>650</v>
      </c>
      <c r="B651">
        <v>1</v>
      </c>
      <c r="C651" t="str">
        <f>IF(Table134[[#This Row],[Survived]]=1,"Survived","Died")</f>
        <v>Survived</v>
      </c>
      <c r="D651">
        <v>3</v>
      </c>
      <c r="E651" t="str">
        <f>IF(Table134[[#This Row],[Pclass]]=1,"First Class",IF(Table134[[#This Row],[Pclass]]=2,"Second Class","Third Class"))</f>
        <v>Third Class</v>
      </c>
      <c r="F651" t="s">
        <v>917</v>
      </c>
      <c r="G651" t="s">
        <v>17</v>
      </c>
      <c r="H651">
        <v>23</v>
      </c>
    </row>
    <row r="652" spans="1:8" x14ac:dyDescent="0.25">
      <c r="A652">
        <v>651</v>
      </c>
      <c r="B652">
        <v>0</v>
      </c>
      <c r="C652" t="str">
        <f>IF(Table134[[#This Row],[Survived]]=1,"Survived","Died")</f>
        <v>Died</v>
      </c>
      <c r="D652">
        <v>3</v>
      </c>
      <c r="E652" t="str">
        <f>IF(Table134[[#This Row],[Pclass]]=1,"First Class",IF(Table134[[#This Row],[Pclass]]=2,"Second Class","Third Class"))</f>
        <v>Third Class</v>
      </c>
      <c r="F652" t="s">
        <v>919</v>
      </c>
      <c r="G652" t="s">
        <v>13</v>
      </c>
    </row>
    <row r="653" spans="1:8" x14ac:dyDescent="0.25">
      <c r="A653">
        <v>652</v>
      </c>
      <c r="B653">
        <v>1</v>
      </c>
      <c r="C653" t="str">
        <f>IF(Table134[[#This Row],[Survived]]=1,"Survived","Died")</f>
        <v>Survived</v>
      </c>
      <c r="D653">
        <v>2</v>
      </c>
      <c r="E653" t="str">
        <f>IF(Table134[[#This Row],[Pclass]]=1,"First Class",IF(Table134[[#This Row],[Pclass]]=2,"Second Class","Third Class"))</f>
        <v>Second Class</v>
      </c>
      <c r="F653" t="s">
        <v>920</v>
      </c>
      <c r="G653" t="s">
        <v>17</v>
      </c>
      <c r="H653">
        <v>18</v>
      </c>
    </row>
    <row r="654" spans="1:8" x14ac:dyDescent="0.25">
      <c r="A654">
        <v>653</v>
      </c>
      <c r="B654">
        <v>0</v>
      </c>
      <c r="C654" t="str">
        <f>IF(Table134[[#This Row],[Survived]]=1,"Survived","Died")</f>
        <v>Died</v>
      </c>
      <c r="D654">
        <v>3</v>
      </c>
      <c r="E654" t="str">
        <f>IF(Table134[[#This Row],[Pclass]]=1,"First Class",IF(Table134[[#This Row],[Pclass]]=2,"Second Class","Third Class"))</f>
        <v>Third Class</v>
      </c>
      <c r="F654" t="s">
        <v>921</v>
      </c>
      <c r="G654" t="s">
        <v>13</v>
      </c>
      <c r="H654">
        <v>21</v>
      </c>
    </row>
    <row r="655" spans="1:8" x14ac:dyDescent="0.25">
      <c r="A655">
        <v>654</v>
      </c>
      <c r="B655">
        <v>1</v>
      </c>
      <c r="C655" t="str">
        <f>IF(Table134[[#This Row],[Survived]]=1,"Survived","Died")</f>
        <v>Survived</v>
      </c>
      <c r="D655">
        <v>3</v>
      </c>
      <c r="E655" t="str">
        <f>IF(Table134[[#This Row],[Pclass]]=1,"First Class",IF(Table134[[#This Row],[Pclass]]=2,"Second Class","Third Class"))</f>
        <v>Third Class</v>
      </c>
      <c r="F655" t="s">
        <v>922</v>
      </c>
      <c r="G655" t="s">
        <v>17</v>
      </c>
    </row>
    <row r="656" spans="1:8" x14ac:dyDescent="0.25">
      <c r="A656">
        <v>655</v>
      </c>
      <c r="B656">
        <v>0</v>
      </c>
      <c r="C656" t="str">
        <f>IF(Table134[[#This Row],[Survived]]=1,"Survived","Died")</f>
        <v>Died</v>
      </c>
      <c r="D656">
        <v>3</v>
      </c>
      <c r="E656" t="str">
        <f>IF(Table134[[#This Row],[Pclass]]=1,"First Class",IF(Table134[[#This Row],[Pclass]]=2,"Second Class","Third Class"))</f>
        <v>Third Class</v>
      </c>
      <c r="F656" t="s">
        <v>923</v>
      </c>
      <c r="G656" t="s">
        <v>17</v>
      </c>
      <c r="H656">
        <v>18</v>
      </c>
    </row>
    <row r="657" spans="1:8" x14ac:dyDescent="0.25">
      <c r="A657">
        <v>656</v>
      </c>
      <c r="B657">
        <v>0</v>
      </c>
      <c r="C657" t="str">
        <f>IF(Table134[[#This Row],[Survived]]=1,"Survived","Died")</f>
        <v>Died</v>
      </c>
      <c r="D657">
        <v>2</v>
      </c>
      <c r="E657" t="str">
        <f>IF(Table134[[#This Row],[Pclass]]=1,"First Class",IF(Table134[[#This Row],[Pclass]]=2,"Second Class","Third Class"))</f>
        <v>Second Class</v>
      </c>
      <c r="F657" t="s">
        <v>924</v>
      </c>
      <c r="G657" t="s">
        <v>13</v>
      </c>
      <c r="H657">
        <v>24</v>
      </c>
    </row>
    <row r="658" spans="1:8" x14ac:dyDescent="0.25">
      <c r="A658">
        <v>657</v>
      </c>
      <c r="B658">
        <v>0</v>
      </c>
      <c r="C658" t="str">
        <f>IF(Table134[[#This Row],[Survived]]=1,"Survived","Died")</f>
        <v>Died</v>
      </c>
      <c r="D658">
        <v>3</v>
      </c>
      <c r="E658" t="str">
        <f>IF(Table134[[#This Row],[Pclass]]=1,"First Class",IF(Table134[[#This Row],[Pclass]]=2,"Second Class","Third Class"))</f>
        <v>Third Class</v>
      </c>
      <c r="F658" t="s">
        <v>925</v>
      </c>
      <c r="G658" t="s">
        <v>13</v>
      </c>
    </row>
    <row r="659" spans="1:8" x14ac:dyDescent="0.25">
      <c r="A659">
        <v>658</v>
      </c>
      <c r="B659">
        <v>0</v>
      </c>
      <c r="C659" t="str">
        <f>IF(Table134[[#This Row],[Survived]]=1,"Survived","Died")</f>
        <v>Died</v>
      </c>
      <c r="D659">
        <v>3</v>
      </c>
      <c r="E659" t="str">
        <f>IF(Table134[[#This Row],[Pclass]]=1,"First Class",IF(Table134[[#This Row],[Pclass]]=2,"Second Class","Third Class"))</f>
        <v>Third Class</v>
      </c>
      <c r="F659" t="s">
        <v>926</v>
      </c>
      <c r="G659" t="s">
        <v>17</v>
      </c>
      <c r="H659">
        <v>32</v>
      </c>
    </row>
    <row r="660" spans="1:8" x14ac:dyDescent="0.25">
      <c r="A660">
        <v>659</v>
      </c>
      <c r="B660">
        <v>0</v>
      </c>
      <c r="C660" t="str">
        <f>IF(Table134[[#This Row],[Survived]]=1,"Survived","Died")</f>
        <v>Died</v>
      </c>
      <c r="D660">
        <v>2</v>
      </c>
      <c r="E660" t="str">
        <f>IF(Table134[[#This Row],[Pclass]]=1,"First Class",IF(Table134[[#This Row],[Pclass]]=2,"Second Class","Third Class"))</f>
        <v>Second Class</v>
      </c>
      <c r="F660" t="s">
        <v>927</v>
      </c>
      <c r="G660" t="s">
        <v>13</v>
      </c>
      <c r="H660">
        <v>23</v>
      </c>
    </row>
    <row r="661" spans="1:8" x14ac:dyDescent="0.25">
      <c r="A661">
        <v>660</v>
      </c>
      <c r="B661">
        <v>0</v>
      </c>
      <c r="C661" t="str">
        <f>IF(Table134[[#This Row],[Survived]]=1,"Survived","Died")</f>
        <v>Died</v>
      </c>
      <c r="D661">
        <v>1</v>
      </c>
      <c r="E661" t="str">
        <f>IF(Table134[[#This Row],[Pclass]]=1,"First Class",IF(Table134[[#This Row],[Pclass]]=2,"Second Class","Third Class"))</f>
        <v>First Class</v>
      </c>
      <c r="F661" t="s">
        <v>928</v>
      </c>
      <c r="G661" t="s">
        <v>13</v>
      </c>
      <c r="H661">
        <v>58</v>
      </c>
    </row>
    <row r="662" spans="1:8" x14ac:dyDescent="0.25">
      <c r="A662">
        <v>661</v>
      </c>
      <c r="B662">
        <v>1</v>
      </c>
      <c r="C662" t="str">
        <f>IF(Table134[[#This Row],[Survived]]=1,"Survived","Died")</f>
        <v>Survived</v>
      </c>
      <c r="D662">
        <v>1</v>
      </c>
      <c r="E662" t="str">
        <f>IF(Table134[[#This Row],[Pclass]]=1,"First Class",IF(Table134[[#This Row],[Pclass]]=2,"Second Class","Third Class"))</f>
        <v>First Class</v>
      </c>
      <c r="F662" t="s">
        <v>930</v>
      </c>
      <c r="G662" t="s">
        <v>13</v>
      </c>
      <c r="H662">
        <v>50</v>
      </c>
    </row>
    <row r="663" spans="1:8" x14ac:dyDescent="0.25">
      <c r="A663">
        <v>662</v>
      </c>
      <c r="B663">
        <v>0</v>
      </c>
      <c r="C663" t="str">
        <f>IF(Table134[[#This Row],[Survived]]=1,"Survived","Died")</f>
        <v>Died</v>
      </c>
      <c r="D663">
        <v>3</v>
      </c>
      <c r="E663" t="str">
        <f>IF(Table134[[#This Row],[Pclass]]=1,"First Class",IF(Table134[[#This Row],[Pclass]]=2,"Second Class","Third Class"))</f>
        <v>Third Class</v>
      </c>
      <c r="F663" t="s">
        <v>931</v>
      </c>
      <c r="G663" t="s">
        <v>13</v>
      </c>
      <c r="H663">
        <v>40</v>
      </c>
    </row>
    <row r="664" spans="1:8" x14ac:dyDescent="0.25">
      <c r="A664">
        <v>663</v>
      </c>
      <c r="B664">
        <v>0</v>
      </c>
      <c r="C664" t="str">
        <f>IF(Table134[[#This Row],[Survived]]=1,"Survived","Died")</f>
        <v>Died</v>
      </c>
      <c r="D664">
        <v>1</v>
      </c>
      <c r="E664" t="str">
        <f>IF(Table134[[#This Row],[Pclass]]=1,"First Class",IF(Table134[[#This Row],[Pclass]]=2,"Second Class","Third Class"))</f>
        <v>First Class</v>
      </c>
      <c r="F664" t="s">
        <v>932</v>
      </c>
      <c r="G664" t="s">
        <v>13</v>
      </c>
      <c r="H664">
        <v>47</v>
      </c>
    </row>
    <row r="665" spans="1:8" x14ac:dyDescent="0.25">
      <c r="A665">
        <v>664</v>
      </c>
      <c r="B665">
        <v>0</v>
      </c>
      <c r="C665" t="str">
        <f>IF(Table134[[#This Row],[Survived]]=1,"Survived","Died")</f>
        <v>Died</v>
      </c>
      <c r="D665">
        <v>3</v>
      </c>
      <c r="E665" t="str">
        <f>IF(Table134[[#This Row],[Pclass]]=1,"First Class",IF(Table134[[#This Row],[Pclass]]=2,"Second Class","Third Class"))</f>
        <v>Third Class</v>
      </c>
      <c r="F665" t="s">
        <v>934</v>
      </c>
      <c r="G665" t="s">
        <v>13</v>
      </c>
      <c r="H665">
        <v>36</v>
      </c>
    </row>
    <row r="666" spans="1:8" x14ac:dyDescent="0.25">
      <c r="A666">
        <v>665</v>
      </c>
      <c r="B666">
        <v>1</v>
      </c>
      <c r="C666" t="str">
        <f>IF(Table134[[#This Row],[Survived]]=1,"Survived","Died")</f>
        <v>Survived</v>
      </c>
      <c r="D666">
        <v>3</v>
      </c>
      <c r="E666" t="str">
        <f>IF(Table134[[#This Row],[Pclass]]=1,"First Class",IF(Table134[[#This Row],[Pclass]]=2,"Second Class","Third Class"))</f>
        <v>Third Class</v>
      </c>
      <c r="F666" t="s">
        <v>935</v>
      </c>
      <c r="G666" t="s">
        <v>13</v>
      </c>
      <c r="H666">
        <v>20</v>
      </c>
    </row>
    <row r="667" spans="1:8" x14ac:dyDescent="0.25">
      <c r="A667">
        <v>666</v>
      </c>
      <c r="B667">
        <v>0</v>
      </c>
      <c r="C667" t="str">
        <f>IF(Table134[[#This Row],[Survived]]=1,"Survived","Died")</f>
        <v>Died</v>
      </c>
      <c r="D667">
        <v>2</v>
      </c>
      <c r="E667" t="str">
        <f>IF(Table134[[#This Row],[Pclass]]=1,"First Class",IF(Table134[[#This Row],[Pclass]]=2,"Second Class","Third Class"))</f>
        <v>Second Class</v>
      </c>
      <c r="F667" t="s">
        <v>937</v>
      </c>
      <c r="G667" t="s">
        <v>13</v>
      </c>
      <c r="H667">
        <v>32</v>
      </c>
    </row>
    <row r="668" spans="1:8" x14ac:dyDescent="0.25">
      <c r="A668">
        <v>667</v>
      </c>
      <c r="B668">
        <v>0</v>
      </c>
      <c r="C668" t="str">
        <f>IF(Table134[[#This Row],[Survived]]=1,"Survived","Died")</f>
        <v>Died</v>
      </c>
      <c r="D668">
        <v>2</v>
      </c>
      <c r="E668" t="str">
        <f>IF(Table134[[#This Row],[Pclass]]=1,"First Class",IF(Table134[[#This Row],[Pclass]]=2,"Second Class","Third Class"))</f>
        <v>Second Class</v>
      </c>
      <c r="F668" t="s">
        <v>938</v>
      </c>
      <c r="G668" t="s">
        <v>13</v>
      </c>
      <c r="H668">
        <v>25</v>
      </c>
    </row>
    <row r="669" spans="1:8" x14ac:dyDescent="0.25">
      <c r="A669">
        <v>668</v>
      </c>
      <c r="B669">
        <v>0</v>
      </c>
      <c r="C669" t="str">
        <f>IF(Table134[[#This Row],[Survived]]=1,"Survived","Died")</f>
        <v>Died</v>
      </c>
      <c r="D669">
        <v>3</v>
      </c>
      <c r="E669" t="str">
        <f>IF(Table134[[#This Row],[Pclass]]=1,"First Class",IF(Table134[[#This Row],[Pclass]]=2,"Second Class","Third Class"))</f>
        <v>Third Class</v>
      </c>
      <c r="F669" t="s">
        <v>939</v>
      </c>
      <c r="G669" t="s">
        <v>13</v>
      </c>
    </row>
    <row r="670" spans="1:8" x14ac:dyDescent="0.25">
      <c r="A670">
        <v>669</v>
      </c>
      <c r="B670">
        <v>0</v>
      </c>
      <c r="C670" t="str">
        <f>IF(Table134[[#This Row],[Survived]]=1,"Survived","Died")</f>
        <v>Died</v>
      </c>
      <c r="D670">
        <v>3</v>
      </c>
      <c r="E670" t="str">
        <f>IF(Table134[[#This Row],[Pclass]]=1,"First Class",IF(Table134[[#This Row],[Pclass]]=2,"Second Class","Third Class"))</f>
        <v>Third Class</v>
      </c>
      <c r="F670" t="s">
        <v>940</v>
      </c>
      <c r="G670" t="s">
        <v>13</v>
      </c>
      <c r="H670">
        <v>43</v>
      </c>
    </row>
    <row r="671" spans="1:8" x14ac:dyDescent="0.25">
      <c r="A671">
        <v>670</v>
      </c>
      <c r="B671">
        <v>1</v>
      </c>
      <c r="C671" t="str">
        <f>IF(Table134[[#This Row],[Survived]]=1,"Survived","Died")</f>
        <v>Survived</v>
      </c>
      <c r="D671">
        <v>1</v>
      </c>
      <c r="E671" t="str">
        <f>IF(Table134[[#This Row],[Pclass]]=1,"First Class",IF(Table134[[#This Row],[Pclass]]=2,"Second Class","Third Class"))</f>
        <v>First Class</v>
      </c>
      <c r="F671" t="s">
        <v>942</v>
      </c>
      <c r="G671" t="s">
        <v>17</v>
      </c>
    </row>
    <row r="672" spans="1:8" x14ac:dyDescent="0.25">
      <c r="A672">
        <v>671</v>
      </c>
      <c r="B672">
        <v>1</v>
      </c>
      <c r="C672" t="str">
        <f>IF(Table134[[#This Row],[Survived]]=1,"Survived","Died")</f>
        <v>Survived</v>
      </c>
      <c r="D672">
        <v>2</v>
      </c>
      <c r="E672" t="str">
        <f>IF(Table134[[#This Row],[Pclass]]=1,"First Class",IF(Table134[[#This Row],[Pclass]]=2,"Second Class","Third Class"))</f>
        <v>Second Class</v>
      </c>
      <c r="F672" t="s">
        <v>944</v>
      </c>
      <c r="G672" t="s">
        <v>17</v>
      </c>
      <c r="H672">
        <v>40</v>
      </c>
    </row>
    <row r="673" spans="1:8" x14ac:dyDescent="0.25">
      <c r="A673">
        <v>672</v>
      </c>
      <c r="B673">
        <v>0</v>
      </c>
      <c r="C673" t="str">
        <f>IF(Table134[[#This Row],[Survived]]=1,"Survived","Died")</f>
        <v>Died</v>
      </c>
      <c r="D673">
        <v>1</v>
      </c>
      <c r="E673" t="str">
        <f>IF(Table134[[#This Row],[Pclass]]=1,"First Class",IF(Table134[[#This Row],[Pclass]]=2,"Second Class","Third Class"))</f>
        <v>First Class</v>
      </c>
      <c r="F673" t="s">
        <v>945</v>
      </c>
      <c r="G673" t="s">
        <v>13</v>
      </c>
      <c r="H673">
        <v>31</v>
      </c>
    </row>
    <row r="674" spans="1:8" x14ac:dyDescent="0.25">
      <c r="A674">
        <v>673</v>
      </c>
      <c r="B674">
        <v>0</v>
      </c>
      <c r="C674" t="str">
        <f>IF(Table134[[#This Row],[Survived]]=1,"Survived","Died")</f>
        <v>Died</v>
      </c>
      <c r="D674">
        <v>2</v>
      </c>
      <c r="E674" t="str">
        <f>IF(Table134[[#This Row],[Pclass]]=1,"First Class",IF(Table134[[#This Row],[Pclass]]=2,"Second Class","Third Class"))</f>
        <v>Second Class</v>
      </c>
      <c r="F674" t="s">
        <v>948</v>
      </c>
      <c r="G674" t="s">
        <v>13</v>
      </c>
      <c r="H674">
        <v>70</v>
      </c>
    </row>
    <row r="675" spans="1:8" x14ac:dyDescent="0.25">
      <c r="A675">
        <v>674</v>
      </c>
      <c r="B675">
        <v>1</v>
      </c>
      <c r="C675" t="str">
        <f>IF(Table134[[#This Row],[Survived]]=1,"Survived","Died")</f>
        <v>Survived</v>
      </c>
      <c r="D675">
        <v>2</v>
      </c>
      <c r="E675" t="str">
        <f>IF(Table134[[#This Row],[Pclass]]=1,"First Class",IF(Table134[[#This Row],[Pclass]]=2,"Second Class","Third Class"))</f>
        <v>Second Class</v>
      </c>
      <c r="F675" t="s">
        <v>950</v>
      </c>
      <c r="G675" t="s">
        <v>13</v>
      </c>
      <c r="H675">
        <v>31</v>
      </c>
    </row>
    <row r="676" spans="1:8" x14ac:dyDescent="0.25">
      <c r="A676">
        <v>675</v>
      </c>
      <c r="B676">
        <v>0</v>
      </c>
      <c r="C676" t="str">
        <f>IF(Table134[[#This Row],[Survived]]=1,"Survived","Died")</f>
        <v>Died</v>
      </c>
      <c r="D676">
        <v>2</v>
      </c>
      <c r="E676" t="str">
        <f>IF(Table134[[#This Row],[Pclass]]=1,"First Class",IF(Table134[[#This Row],[Pclass]]=2,"Second Class","Third Class"))</f>
        <v>Second Class</v>
      </c>
      <c r="F676" t="s">
        <v>951</v>
      </c>
      <c r="G676" t="s">
        <v>13</v>
      </c>
    </row>
    <row r="677" spans="1:8" x14ac:dyDescent="0.25">
      <c r="A677">
        <v>676</v>
      </c>
      <c r="B677">
        <v>0</v>
      </c>
      <c r="C677" t="str">
        <f>IF(Table134[[#This Row],[Survived]]=1,"Survived","Died")</f>
        <v>Died</v>
      </c>
      <c r="D677">
        <v>3</v>
      </c>
      <c r="E677" t="str">
        <f>IF(Table134[[#This Row],[Pclass]]=1,"First Class",IF(Table134[[#This Row],[Pclass]]=2,"Second Class","Third Class"))</f>
        <v>Third Class</v>
      </c>
      <c r="F677" t="s">
        <v>952</v>
      </c>
      <c r="G677" t="s">
        <v>13</v>
      </c>
      <c r="H677">
        <v>18</v>
      </c>
    </row>
    <row r="678" spans="1:8" x14ac:dyDescent="0.25">
      <c r="A678">
        <v>677</v>
      </c>
      <c r="B678">
        <v>0</v>
      </c>
      <c r="C678" t="str">
        <f>IF(Table134[[#This Row],[Survived]]=1,"Survived","Died")</f>
        <v>Died</v>
      </c>
      <c r="D678">
        <v>3</v>
      </c>
      <c r="E678" t="str">
        <f>IF(Table134[[#This Row],[Pclass]]=1,"First Class",IF(Table134[[#This Row],[Pclass]]=2,"Second Class","Third Class"))</f>
        <v>Third Class</v>
      </c>
      <c r="F678" t="s">
        <v>953</v>
      </c>
      <c r="G678" t="s">
        <v>13</v>
      </c>
      <c r="H678">
        <v>24.5</v>
      </c>
    </row>
    <row r="679" spans="1:8" x14ac:dyDescent="0.25">
      <c r="A679">
        <v>678</v>
      </c>
      <c r="B679">
        <v>1</v>
      </c>
      <c r="C679" t="str">
        <f>IF(Table134[[#This Row],[Survived]]=1,"Survived","Died")</f>
        <v>Survived</v>
      </c>
      <c r="D679">
        <v>3</v>
      </c>
      <c r="E679" t="str">
        <f>IF(Table134[[#This Row],[Pclass]]=1,"First Class",IF(Table134[[#This Row],[Pclass]]=2,"Second Class","Third Class"))</f>
        <v>Third Class</v>
      </c>
      <c r="F679" t="s">
        <v>954</v>
      </c>
      <c r="G679" t="s">
        <v>17</v>
      </c>
      <c r="H679">
        <v>18</v>
      </c>
    </row>
    <row r="680" spans="1:8" x14ac:dyDescent="0.25">
      <c r="A680">
        <v>679</v>
      </c>
      <c r="B680">
        <v>0</v>
      </c>
      <c r="C680" t="str">
        <f>IF(Table134[[#This Row],[Survived]]=1,"Survived","Died")</f>
        <v>Died</v>
      </c>
      <c r="D680">
        <v>3</v>
      </c>
      <c r="E680" t="str">
        <f>IF(Table134[[#This Row],[Pclass]]=1,"First Class",IF(Table134[[#This Row],[Pclass]]=2,"Second Class","Third Class"))</f>
        <v>Third Class</v>
      </c>
      <c r="F680" t="s">
        <v>955</v>
      </c>
      <c r="G680" t="s">
        <v>17</v>
      </c>
      <c r="H680">
        <v>43</v>
      </c>
    </row>
    <row r="681" spans="1:8" x14ac:dyDescent="0.25">
      <c r="A681">
        <v>680</v>
      </c>
      <c r="B681">
        <v>1</v>
      </c>
      <c r="C681" t="str">
        <f>IF(Table134[[#This Row],[Survived]]=1,"Survived","Died")</f>
        <v>Survived</v>
      </c>
      <c r="D681">
        <v>1</v>
      </c>
      <c r="E681" t="str">
        <f>IF(Table134[[#This Row],[Pclass]]=1,"First Class",IF(Table134[[#This Row],[Pclass]]=2,"Second Class","Third Class"))</f>
        <v>First Class</v>
      </c>
      <c r="F681" t="s">
        <v>956</v>
      </c>
      <c r="G681" t="s">
        <v>13</v>
      </c>
      <c r="H681">
        <v>36</v>
      </c>
    </row>
    <row r="682" spans="1:8" x14ac:dyDescent="0.25">
      <c r="A682">
        <v>681</v>
      </c>
      <c r="B682">
        <v>0</v>
      </c>
      <c r="C682" t="str">
        <f>IF(Table134[[#This Row],[Survived]]=1,"Survived","Died")</f>
        <v>Died</v>
      </c>
      <c r="D682">
        <v>3</v>
      </c>
      <c r="E682" t="str">
        <f>IF(Table134[[#This Row],[Pclass]]=1,"First Class",IF(Table134[[#This Row],[Pclass]]=2,"Second Class","Third Class"))</f>
        <v>Third Class</v>
      </c>
      <c r="F682" t="s">
        <v>958</v>
      </c>
      <c r="G682" t="s">
        <v>17</v>
      </c>
    </row>
    <row r="683" spans="1:8" x14ac:dyDescent="0.25">
      <c r="A683">
        <v>682</v>
      </c>
      <c r="B683">
        <v>1</v>
      </c>
      <c r="C683" t="str">
        <f>IF(Table134[[#This Row],[Survived]]=1,"Survived","Died")</f>
        <v>Survived</v>
      </c>
      <c r="D683">
        <v>1</v>
      </c>
      <c r="E683" t="str">
        <f>IF(Table134[[#This Row],[Pclass]]=1,"First Class",IF(Table134[[#This Row],[Pclass]]=2,"Second Class","Third Class"))</f>
        <v>First Class</v>
      </c>
      <c r="F683" t="s">
        <v>959</v>
      </c>
      <c r="G683" t="s">
        <v>13</v>
      </c>
      <c r="H683">
        <v>27</v>
      </c>
    </row>
    <row r="684" spans="1:8" x14ac:dyDescent="0.25">
      <c r="A684">
        <v>683</v>
      </c>
      <c r="B684">
        <v>0</v>
      </c>
      <c r="C684" t="str">
        <f>IF(Table134[[#This Row],[Survived]]=1,"Survived","Died")</f>
        <v>Died</v>
      </c>
      <c r="D684">
        <v>3</v>
      </c>
      <c r="E684" t="str">
        <f>IF(Table134[[#This Row],[Pclass]]=1,"First Class",IF(Table134[[#This Row],[Pclass]]=2,"Second Class","Third Class"))</f>
        <v>Third Class</v>
      </c>
      <c r="F684" t="s">
        <v>961</v>
      </c>
      <c r="G684" t="s">
        <v>13</v>
      </c>
      <c r="H684">
        <v>20</v>
      </c>
    </row>
    <row r="685" spans="1:8" x14ac:dyDescent="0.25">
      <c r="A685">
        <v>684</v>
      </c>
      <c r="B685">
        <v>0</v>
      </c>
      <c r="C685" t="str">
        <f>IF(Table134[[#This Row],[Survived]]=1,"Survived","Died")</f>
        <v>Died</v>
      </c>
      <c r="D685">
        <v>3</v>
      </c>
      <c r="E685" t="str">
        <f>IF(Table134[[#This Row],[Pclass]]=1,"First Class",IF(Table134[[#This Row],[Pclass]]=2,"Second Class","Third Class"))</f>
        <v>Third Class</v>
      </c>
      <c r="F685" t="s">
        <v>962</v>
      </c>
      <c r="G685" t="s">
        <v>13</v>
      </c>
      <c r="H685">
        <v>14</v>
      </c>
    </row>
    <row r="686" spans="1:8" x14ac:dyDescent="0.25">
      <c r="A686">
        <v>685</v>
      </c>
      <c r="B686">
        <v>0</v>
      </c>
      <c r="C686" t="str">
        <f>IF(Table134[[#This Row],[Survived]]=1,"Survived","Died")</f>
        <v>Died</v>
      </c>
      <c r="D686">
        <v>2</v>
      </c>
      <c r="E686" t="str">
        <f>IF(Table134[[#This Row],[Pclass]]=1,"First Class",IF(Table134[[#This Row],[Pclass]]=2,"Second Class","Third Class"))</f>
        <v>Second Class</v>
      </c>
      <c r="F686" t="s">
        <v>963</v>
      </c>
      <c r="G686" t="s">
        <v>13</v>
      </c>
      <c r="H686">
        <v>60</v>
      </c>
    </row>
    <row r="687" spans="1:8" x14ac:dyDescent="0.25">
      <c r="A687">
        <v>686</v>
      </c>
      <c r="B687">
        <v>0</v>
      </c>
      <c r="C687" t="str">
        <f>IF(Table134[[#This Row],[Survived]]=1,"Survived","Died")</f>
        <v>Died</v>
      </c>
      <c r="D687">
        <v>2</v>
      </c>
      <c r="E687" t="str">
        <f>IF(Table134[[#This Row],[Pclass]]=1,"First Class",IF(Table134[[#This Row],[Pclass]]=2,"Second Class","Third Class"))</f>
        <v>Second Class</v>
      </c>
      <c r="F687" t="s">
        <v>964</v>
      </c>
      <c r="G687" t="s">
        <v>13</v>
      </c>
      <c r="H687">
        <v>25</v>
      </c>
    </row>
    <row r="688" spans="1:8" x14ac:dyDescent="0.25">
      <c r="A688">
        <v>687</v>
      </c>
      <c r="B688">
        <v>0</v>
      </c>
      <c r="C688" t="str">
        <f>IF(Table134[[#This Row],[Survived]]=1,"Survived","Died")</f>
        <v>Died</v>
      </c>
      <c r="D688">
        <v>3</v>
      </c>
      <c r="E688" t="str">
        <f>IF(Table134[[#This Row],[Pclass]]=1,"First Class",IF(Table134[[#This Row],[Pclass]]=2,"Second Class","Third Class"))</f>
        <v>Third Class</v>
      </c>
      <c r="F688" t="s">
        <v>965</v>
      </c>
      <c r="G688" t="s">
        <v>13</v>
      </c>
      <c r="H688">
        <v>14</v>
      </c>
    </row>
    <row r="689" spans="1:8" x14ac:dyDescent="0.25">
      <c r="A689">
        <v>688</v>
      </c>
      <c r="B689">
        <v>0</v>
      </c>
      <c r="C689" t="str">
        <f>IF(Table134[[#This Row],[Survived]]=1,"Survived","Died")</f>
        <v>Died</v>
      </c>
      <c r="D689">
        <v>3</v>
      </c>
      <c r="E689" t="str">
        <f>IF(Table134[[#This Row],[Pclass]]=1,"First Class",IF(Table134[[#This Row],[Pclass]]=2,"Second Class","Third Class"))</f>
        <v>Third Class</v>
      </c>
      <c r="F689" t="s">
        <v>966</v>
      </c>
      <c r="G689" t="s">
        <v>13</v>
      </c>
      <c r="H689">
        <v>19</v>
      </c>
    </row>
    <row r="690" spans="1:8" x14ac:dyDescent="0.25">
      <c r="A690">
        <v>689</v>
      </c>
      <c r="B690">
        <v>0</v>
      </c>
      <c r="C690" t="str">
        <f>IF(Table134[[#This Row],[Survived]]=1,"Survived","Died")</f>
        <v>Died</v>
      </c>
      <c r="D690">
        <v>3</v>
      </c>
      <c r="E690" t="str">
        <f>IF(Table134[[#This Row],[Pclass]]=1,"First Class",IF(Table134[[#This Row],[Pclass]]=2,"Second Class","Third Class"))</f>
        <v>Third Class</v>
      </c>
      <c r="F690" t="s">
        <v>967</v>
      </c>
      <c r="G690" t="s">
        <v>13</v>
      </c>
      <c r="H690">
        <v>18</v>
      </c>
    </row>
    <row r="691" spans="1:8" x14ac:dyDescent="0.25">
      <c r="A691">
        <v>690</v>
      </c>
      <c r="B691">
        <v>1</v>
      </c>
      <c r="C691" t="str">
        <f>IF(Table134[[#This Row],[Survived]]=1,"Survived","Died")</f>
        <v>Survived</v>
      </c>
      <c r="D691">
        <v>1</v>
      </c>
      <c r="E691" t="str">
        <f>IF(Table134[[#This Row],[Pclass]]=1,"First Class",IF(Table134[[#This Row],[Pclass]]=2,"Second Class","Third Class"))</f>
        <v>First Class</v>
      </c>
      <c r="F691" t="s">
        <v>968</v>
      </c>
      <c r="G691" t="s">
        <v>17</v>
      </c>
      <c r="H691">
        <v>15</v>
      </c>
    </row>
    <row r="692" spans="1:8" x14ac:dyDescent="0.25">
      <c r="A692">
        <v>691</v>
      </c>
      <c r="B692">
        <v>1</v>
      </c>
      <c r="C692" t="str">
        <f>IF(Table134[[#This Row],[Survived]]=1,"Survived","Died")</f>
        <v>Survived</v>
      </c>
      <c r="D692">
        <v>1</v>
      </c>
      <c r="E692" t="str">
        <f>IF(Table134[[#This Row],[Pclass]]=1,"First Class",IF(Table134[[#This Row],[Pclass]]=2,"Second Class","Third Class"))</f>
        <v>First Class</v>
      </c>
      <c r="F692" t="s">
        <v>970</v>
      </c>
      <c r="G692" t="s">
        <v>13</v>
      </c>
      <c r="H692">
        <v>31</v>
      </c>
    </row>
    <row r="693" spans="1:8" x14ac:dyDescent="0.25">
      <c r="A693">
        <v>692</v>
      </c>
      <c r="B693">
        <v>1</v>
      </c>
      <c r="C693" t="str">
        <f>IF(Table134[[#This Row],[Survived]]=1,"Survived","Died")</f>
        <v>Survived</v>
      </c>
      <c r="D693">
        <v>3</v>
      </c>
      <c r="E693" t="str">
        <f>IF(Table134[[#This Row],[Pclass]]=1,"First Class",IF(Table134[[#This Row],[Pclass]]=2,"Second Class","Third Class"))</f>
        <v>Third Class</v>
      </c>
      <c r="F693" t="s">
        <v>972</v>
      </c>
      <c r="G693" t="s">
        <v>17</v>
      </c>
      <c r="H693">
        <v>4</v>
      </c>
    </row>
    <row r="694" spans="1:8" x14ac:dyDescent="0.25">
      <c r="A694">
        <v>693</v>
      </c>
      <c r="B694">
        <v>1</v>
      </c>
      <c r="C694" t="str">
        <f>IF(Table134[[#This Row],[Survived]]=1,"Survived","Died")</f>
        <v>Survived</v>
      </c>
      <c r="D694">
        <v>3</v>
      </c>
      <c r="E694" t="str">
        <f>IF(Table134[[#This Row],[Pclass]]=1,"First Class",IF(Table134[[#This Row],[Pclass]]=2,"Second Class","Third Class"))</f>
        <v>Third Class</v>
      </c>
      <c r="F694" t="s">
        <v>973</v>
      </c>
      <c r="G694" t="s">
        <v>13</v>
      </c>
    </row>
    <row r="695" spans="1:8" x14ac:dyDescent="0.25">
      <c r="A695">
        <v>694</v>
      </c>
      <c r="B695">
        <v>0</v>
      </c>
      <c r="C695" t="str">
        <f>IF(Table134[[#This Row],[Survived]]=1,"Survived","Died")</f>
        <v>Died</v>
      </c>
      <c r="D695">
        <v>3</v>
      </c>
      <c r="E695" t="str">
        <f>IF(Table134[[#This Row],[Pclass]]=1,"First Class",IF(Table134[[#This Row],[Pclass]]=2,"Second Class","Third Class"))</f>
        <v>Third Class</v>
      </c>
      <c r="F695" t="s">
        <v>974</v>
      </c>
      <c r="G695" t="s">
        <v>13</v>
      </c>
      <c r="H695">
        <v>25</v>
      </c>
    </row>
    <row r="696" spans="1:8" x14ac:dyDescent="0.25">
      <c r="A696">
        <v>695</v>
      </c>
      <c r="B696">
        <v>0</v>
      </c>
      <c r="C696" t="str">
        <f>IF(Table134[[#This Row],[Survived]]=1,"Survived","Died")</f>
        <v>Died</v>
      </c>
      <c r="D696">
        <v>1</v>
      </c>
      <c r="E696" t="str">
        <f>IF(Table134[[#This Row],[Pclass]]=1,"First Class",IF(Table134[[#This Row],[Pclass]]=2,"Second Class","Third Class"))</f>
        <v>First Class</v>
      </c>
      <c r="F696" t="s">
        <v>975</v>
      </c>
      <c r="G696" t="s">
        <v>13</v>
      </c>
      <c r="H696">
        <v>60</v>
      </c>
    </row>
    <row r="697" spans="1:8" x14ac:dyDescent="0.25">
      <c r="A697">
        <v>696</v>
      </c>
      <c r="B697">
        <v>0</v>
      </c>
      <c r="C697" t="str">
        <f>IF(Table134[[#This Row],[Survived]]=1,"Survived","Died")</f>
        <v>Died</v>
      </c>
      <c r="D697">
        <v>2</v>
      </c>
      <c r="E697" t="str">
        <f>IF(Table134[[#This Row],[Pclass]]=1,"First Class",IF(Table134[[#This Row],[Pclass]]=2,"Second Class","Third Class"))</f>
        <v>Second Class</v>
      </c>
      <c r="F697" t="s">
        <v>976</v>
      </c>
      <c r="G697" t="s">
        <v>13</v>
      </c>
      <c r="H697">
        <v>52</v>
      </c>
    </row>
    <row r="698" spans="1:8" x14ac:dyDescent="0.25">
      <c r="A698">
        <v>697</v>
      </c>
      <c r="B698">
        <v>0</v>
      </c>
      <c r="C698" t="str">
        <f>IF(Table134[[#This Row],[Survived]]=1,"Survived","Died")</f>
        <v>Died</v>
      </c>
      <c r="D698">
        <v>3</v>
      </c>
      <c r="E698" t="str">
        <f>IF(Table134[[#This Row],[Pclass]]=1,"First Class",IF(Table134[[#This Row],[Pclass]]=2,"Second Class","Third Class"))</f>
        <v>Third Class</v>
      </c>
      <c r="F698" t="s">
        <v>977</v>
      </c>
      <c r="G698" t="s">
        <v>13</v>
      </c>
      <c r="H698">
        <v>44</v>
      </c>
    </row>
    <row r="699" spans="1:8" x14ac:dyDescent="0.25">
      <c r="A699">
        <v>698</v>
      </c>
      <c r="B699">
        <v>1</v>
      </c>
      <c r="C699" t="str">
        <f>IF(Table134[[#This Row],[Survived]]=1,"Survived","Died")</f>
        <v>Survived</v>
      </c>
      <c r="D699">
        <v>3</v>
      </c>
      <c r="E699" t="str">
        <f>IF(Table134[[#This Row],[Pclass]]=1,"First Class",IF(Table134[[#This Row],[Pclass]]=2,"Second Class","Third Class"))</f>
        <v>Third Class</v>
      </c>
      <c r="F699" t="s">
        <v>978</v>
      </c>
      <c r="G699" t="s">
        <v>17</v>
      </c>
    </row>
    <row r="700" spans="1:8" x14ac:dyDescent="0.25">
      <c r="A700">
        <v>699</v>
      </c>
      <c r="B700">
        <v>0</v>
      </c>
      <c r="C700" t="str">
        <f>IF(Table134[[#This Row],[Survived]]=1,"Survived","Died")</f>
        <v>Died</v>
      </c>
      <c r="D700">
        <v>1</v>
      </c>
      <c r="E700" t="str">
        <f>IF(Table134[[#This Row],[Pclass]]=1,"First Class",IF(Table134[[#This Row],[Pclass]]=2,"Second Class","Third Class"))</f>
        <v>First Class</v>
      </c>
      <c r="F700" t="s">
        <v>979</v>
      </c>
      <c r="G700" t="s">
        <v>13</v>
      </c>
      <c r="H700">
        <v>49</v>
      </c>
    </row>
    <row r="701" spans="1:8" x14ac:dyDescent="0.25">
      <c r="A701">
        <v>700</v>
      </c>
      <c r="B701">
        <v>0</v>
      </c>
      <c r="C701" t="str">
        <f>IF(Table134[[#This Row],[Survived]]=1,"Survived","Died")</f>
        <v>Died</v>
      </c>
      <c r="D701">
        <v>3</v>
      </c>
      <c r="E701" t="str">
        <f>IF(Table134[[#This Row],[Pclass]]=1,"First Class",IF(Table134[[#This Row],[Pclass]]=2,"Second Class","Third Class"))</f>
        <v>Third Class</v>
      </c>
      <c r="F701" t="s">
        <v>980</v>
      </c>
      <c r="G701" t="s">
        <v>13</v>
      </c>
      <c r="H701">
        <v>42</v>
      </c>
    </row>
    <row r="702" spans="1:8" x14ac:dyDescent="0.25">
      <c r="A702">
        <v>701</v>
      </c>
      <c r="B702">
        <v>1</v>
      </c>
      <c r="C702" t="str">
        <f>IF(Table134[[#This Row],[Survived]]=1,"Survived","Died")</f>
        <v>Survived</v>
      </c>
      <c r="D702">
        <v>1</v>
      </c>
      <c r="E702" t="str">
        <f>IF(Table134[[#This Row],[Pclass]]=1,"First Class",IF(Table134[[#This Row],[Pclass]]=2,"Second Class","Third Class"))</f>
        <v>First Class</v>
      </c>
      <c r="F702" t="s">
        <v>982</v>
      </c>
      <c r="G702" t="s">
        <v>17</v>
      </c>
      <c r="H702">
        <v>18</v>
      </c>
    </row>
    <row r="703" spans="1:8" x14ac:dyDescent="0.25">
      <c r="A703">
        <v>702</v>
      </c>
      <c r="B703">
        <v>1</v>
      </c>
      <c r="C703" t="str">
        <f>IF(Table134[[#This Row],[Survived]]=1,"Survived","Died")</f>
        <v>Survived</v>
      </c>
      <c r="D703">
        <v>1</v>
      </c>
      <c r="E703" t="str">
        <f>IF(Table134[[#This Row],[Pclass]]=1,"First Class",IF(Table134[[#This Row],[Pclass]]=2,"Second Class","Third Class"))</f>
        <v>First Class</v>
      </c>
      <c r="F703" t="s">
        <v>984</v>
      </c>
      <c r="G703" t="s">
        <v>13</v>
      </c>
      <c r="H703">
        <v>35</v>
      </c>
    </row>
    <row r="704" spans="1:8" x14ac:dyDescent="0.25">
      <c r="A704">
        <v>703</v>
      </c>
      <c r="B704">
        <v>0</v>
      </c>
      <c r="C704" t="str">
        <f>IF(Table134[[#This Row],[Survived]]=1,"Survived","Died")</f>
        <v>Died</v>
      </c>
      <c r="D704">
        <v>3</v>
      </c>
      <c r="E704" t="str">
        <f>IF(Table134[[#This Row],[Pclass]]=1,"First Class",IF(Table134[[#This Row],[Pclass]]=2,"Second Class","Third Class"))</f>
        <v>Third Class</v>
      </c>
      <c r="F704" t="s">
        <v>987</v>
      </c>
      <c r="G704" t="s">
        <v>17</v>
      </c>
      <c r="H704">
        <v>18</v>
      </c>
    </row>
    <row r="705" spans="1:8" x14ac:dyDescent="0.25">
      <c r="A705">
        <v>704</v>
      </c>
      <c r="B705">
        <v>0</v>
      </c>
      <c r="C705" t="str">
        <f>IF(Table134[[#This Row],[Survived]]=1,"Survived","Died")</f>
        <v>Died</v>
      </c>
      <c r="D705">
        <v>3</v>
      </c>
      <c r="E705" t="str">
        <f>IF(Table134[[#This Row],[Pclass]]=1,"First Class",IF(Table134[[#This Row],[Pclass]]=2,"Second Class","Third Class"))</f>
        <v>Third Class</v>
      </c>
      <c r="F705" t="s">
        <v>988</v>
      </c>
      <c r="G705" t="s">
        <v>13</v>
      </c>
      <c r="H705">
        <v>25</v>
      </c>
    </row>
    <row r="706" spans="1:8" x14ac:dyDescent="0.25">
      <c r="A706">
        <v>705</v>
      </c>
      <c r="B706">
        <v>0</v>
      </c>
      <c r="C706" t="str">
        <f>IF(Table134[[#This Row],[Survived]]=1,"Survived","Died")</f>
        <v>Died</v>
      </c>
      <c r="D706">
        <v>3</v>
      </c>
      <c r="E706" t="str">
        <f>IF(Table134[[#This Row],[Pclass]]=1,"First Class",IF(Table134[[#This Row],[Pclass]]=2,"Second Class","Third Class"))</f>
        <v>Third Class</v>
      </c>
      <c r="F706" t="s">
        <v>989</v>
      </c>
      <c r="G706" t="s">
        <v>13</v>
      </c>
      <c r="H706">
        <v>26</v>
      </c>
    </row>
    <row r="707" spans="1:8" x14ac:dyDescent="0.25">
      <c r="A707">
        <v>706</v>
      </c>
      <c r="B707">
        <v>0</v>
      </c>
      <c r="C707" t="str">
        <f>IF(Table134[[#This Row],[Survived]]=1,"Survived","Died")</f>
        <v>Died</v>
      </c>
      <c r="D707">
        <v>2</v>
      </c>
      <c r="E707" t="str">
        <f>IF(Table134[[#This Row],[Pclass]]=1,"First Class",IF(Table134[[#This Row],[Pclass]]=2,"Second Class","Third Class"))</f>
        <v>Second Class</v>
      </c>
      <c r="F707" t="s">
        <v>990</v>
      </c>
      <c r="G707" t="s">
        <v>13</v>
      </c>
      <c r="H707">
        <v>39</v>
      </c>
    </row>
    <row r="708" spans="1:8" x14ac:dyDescent="0.25">
      <c r="A708">
        <v>707</v>
      </c>
      <c r="B708">
        <v>1</v>
      </c>
      <c r="C708" t="str">
        <f>IF(Table134[[#This Row],[Survived]]=1,"Survived","Died")</f>
        <v>Survived</v>
      </c>
      <c r="D708">
        <v>2</v>
      </c>
      <c r="E708" t="str">
        <f>IF(Table134[[#This Row],[Pclass]]=1,"First Class",IF(Table134[[#This Row],[Pclass]]=2,"Second Class","Third Class"))</f>
        <v>Second Class</v>
      </c>
      <c r="F708" t="s">
        <v>991</v>
      </c>
      <c r="G708" t="s">
        <v>17</v>
      </c>
      <c r="H708">
        <v>45</v>
      </c>
    </row>
    <row r="709" spans="1:8" x14ac:dyDescent="0.25">
      <c r="A709">
        <v>708</v>
      </c>
      <c r="B709">
        <v>1</v>
      </c>
      <c r="C709" t="str">
        <f>IF(Table134[[#This Row],[Survived]]=1,"Survived","Died")</f>
        <v>Survived</v>
      </c>
      <c r="D709">
        <v>1</v>
      </c>
      <c r="E709" t="str">
        <f>IF(Table134[[#This Row],[Pclass]]=1,"First Class",IF(Table134[[#This Row],[Pclass]]=2,"Second Class","Third Class"))</f>
        <v>First Class</v>
      </c>
      <c r="F709" t="s">
        <v>992</v>
      </c>
      <c r="G709" t="s">
        <v>13</v>
      </c>
      <c r="H709">
        <v>42</v>
      </c>
    </row>
    <row r="710" spans="1:8" x14ac:dyDescent="0.25">
      <c r="A710">
        <v>709</v>
      </c>
      <c r="B710">
        <v>1</v>
      </c>
      <c r="C710" t="str">
        <f>IF(Table134[[#This Row],[Survived]]=1,"Survived","Died")</f>
        <v>Survived</v>
      </c>
      <c r="D710">
        <v>1</v>
      </c>
      <c r="E710" t="str">
        <f>IF(Table134[[#This Row],[Pclass]]=1,"First Class",IF(Table134[[#This Row],[Pclass]]=2,"Second Class","Third Class"))</f>
        <v>First Class</v>
      </c>
      <c r="F710" t="s">
        <v>994</v>
      </c>
      <c r="G710" t="s">
        <v>17</v>
      </c>
      <c r="H710">
        <v>22</v>
      </c>
    </row>
    <row r="711" spans="1:8" x14ac:dyDescent="0.25">
      <c r="A711">
        <v>710</v>
      </c>
      <c r="B711">
        <v>1</v>
      </c>
      <c r="C711" t="str">
        <f>IF(Table134[[#This Row],[Survived]]=1,"Survived","Died")</f>
        <v>Survived</v>
      </c>
      <c r="D711">
        <v>3</v>
      </c>
      <c r="E711" t="str">
        <f>IF(Table134[[#This Row],[Pclass]]=1,"First Class",IF(Table134[[#This Row],[Pclass]]=2,"Second Class","Third Class"))</f>
        <v>Third Class</v>
      </c>
      <c r="F711" t="s">
        <v>995</v>
      </c>
      <c r="G711" t="s">
        <v>13</v>
      </c>
    </row>
    <row r="712" spans="1:8" x14ac:dyDescent="0.25">
      <c r="A712">
        <v>711</v>
      </c>
      <c r="B712">
        <v>1</v>
      </c>
      <c r="C712" t="str">
        <f>IF(Table134[[#This Row],[Survived]]=1,"Survived","Died")</f>
        <v>Survived</v>
      </c>
      <c r="D712">
        <v>1</v>
      </c>
      <c r="E712" t="str">
        <f>IF(Table134[[#This Row],[Pclass]]=1,"First Class",IF(Table134[[#This Row],[Pclass]]=2,"Second Class","Third Class"))</f>
        <v>First Class</v>
      </c>
      <c r="F712" t="s">
        <v>996</v>
      </c>
      <c r="G712" t="s">
        <v>17</v>
      </c>
      <c r="H712">
        <v>24</v>
      </c>
    </row>
    <row r="713" spans="1:8" x14ac:dyDescent="0.25">
      <c r="A713">
        <v>712</v>
      </c>
      <c r="B713">
        <v>0</v>
      </c>
      <c r="C713" t="str">
        <f>IF(Table134[[#This Row],[Survived]]=1,"Survived","Died")</f>
        <v>Died</v>
      </c>
      <c r="D713">
        <v>1</v>
      </c>
      <c r="E713" t="str">
        <f>IF(Table134[[#This Row],[Pclass]]=1,"First Class",IF(Table134[[#This Row],[Pclass]]=2,"Second Class","Third Class"))</f>
        <v>First Class</v>
      </c>
      <c r="F713" t="s">
        <v>999</v>
      </c>
      <c r="G713" t="s">
        <v>13</v>
      </c>
    </row>
    <row r="714" spans="1:8" x14ac:dyDescent="0.25">
      <c r="A714">
        <v>713</v>
      </c>
      <c r="B714">
        <v>1</v>
      </c>
      <c r="C714" t="str">
        <f>IF(Table134[[#This Row],[Survived]]=1,"Survived","Died")</f>
        <v>Survived</v>
      </c>
      <c r="D714">
        <v>1</v>
      </c>
      <c r="E714" t="str">
        <f>IF(Table134[[#This Row],[Pclass]]=1,"First Class",IF(Table134[[#This Row],[Pclass]]=2,"Second Class","Third Class"))</f>
        <v>First Class</v>
      </c>
      <c r="F714" t="s">
        <v>1000</v>
      </c>
      <c r="G714" t="s">
        <v>13</v>
      </c>
      <c r="H714">
        <v>48</v>
      </c>
    </row>
    <row r="715" spans="1:8" x14ac:dyDescent="0.25">
      <c r="A715">
        <v>714</v>
      </c>
      <c r="B715">
        <v>0</v>
      </c>
      <c r="C715" t="str">
        <f>IF(Table134[[#This Row],[Survived]]=1,"Survived","Died")</f>
        <v>Died</v>
      </c>
      <c r="D715">
        <v>3</v>
      </c>
      <c r="E715" t="str">
        <f>IF(Table134[[#This Row],[Pclass]]=1,"First Class",IF(Table134[[#This Row],[Pclass]]=2,"Second Class","Third Class"))</f>
        <v>Third Class</v>
      </c>
      <c r="F715" t="s">
        <v>1001</v>
      </c>
      <c r="G715" t="s">
        <v>13</v>
      </c>
      <c r="H715">
        <v>29</v>
      </c>
    </row>
    <row r="716" spans="1:8" x14ac:dyDescent="0.25">
      <c r="A716">
        <v>715</v>
      </c>
      <c r="B716">
        <v>0</v>
      </c>
      <c r="C716" t="str">
        <f>IF(Table134[[#This Row],[Survived]]=1,"Survived","Died")</f>
        <v>Died</v>
      </c>
      <c r="D716">
        <v>2</v>
      </c>
      <c r="E716" t="str">
        <f>IF(Table134[[#This Row],[Pclass]]=1,"First Class",IF(Table134[[#This Row],[Pclass]]=2,"Second Class","Third Class"))</f>
        <v>Second Class</v>
      </c>
      <c r="F716" t="s">
        <v>1002</v>
      </c>
      <c r="G716" t="s">
        <v>13</v>
      </c>
      <c r="H716">
        <v>52</v>
      </c>
    </row>
    <row r="717" spans="1:8" x14ac:dyDescent="0.25">
      <c r="A717">
        <v>716</v>
      </c>
      <c r="B717">
        <v>0</v>
      </c>
      <c r="C717" t="str">
        <f>IF(Table134[[#This Row],[Survived]]=1,"Survived","Died")</f>
        <v>Died</v>
      </c>
      <c r="D717">
        <v>3</v>
      </c>
      <c r="E717" t="str">
        <f>IF(Table134[[#This Row],[Pclass]]=1,"First Class",IF(Table134[[#This Row],[Pclass]]=2,"Second Class","Third Class"))</f>
        <v>Third Class</v>
      </c>
      <c r="F717" t="s">
        <v>1003</v>
      </c>
      <c r="G717" t="s">
        <v>13</v>
      </c>
      <c r="H717">
        <v>19</v>
      </c>
    </row>
    <row r="718" spans="1:8" x14ac:dyDescent="0.25">
      <c r="A718">
        <v>717</v>
      </c>
      <c r="B718">
        <v>1</v>
      </c>
      <c r="C718" t="str">
        <f>IF(Table134[[#This Row],[Survived]]=1,"Survived","Died")</f>
        <v>Survived</v>
      </c>
      <c r="D718">
        <v>1</v>
      </c>
      <c r="E718" t="str">
        <f>IF(Table134[[#This Row],[Pclass]]=1,"First Class",IF(Table134[[#This Row],[Pclass]]=2,"Second Class","Third Class"))</f>
        <v>First Class</v>
      </c>
      <c r="F718" t="s">
        <v>1004</v>
      </c>
      <c r="G718" t="s">
        <v>17</v>
      </c>
      <c r="H718">
        <v>38</v>
      </c>
    </row>
    <row r="719" spans="1:8" x14ac:dyDescent="0.25">
      <c r="A719">
        <v>718</v>
      </c>
      <c r="B719">
        <v>1</v>
      </c>
      <c r="C719" t="str">
        <f>IF(Table134[[#This Row],[Survived]]=1,"Survived","Died")</f>
        <v>Survived</v>
      </c>
      <c r="D719">
        <v>2</v>
      </c>
      <c r="E719" t="str">
        <f>IF(Table134[[#This Row],[Pclass]]=1,"First Class",IF(Table134[[#This Row],[Pclass]]=2,"Second Class","Third Class"))</f>
        <v>Second Class</v>
      </c>
      <c r="F719" t="s">
        <v>1006</v>
      </c>
      <c r="G719" t="s">
        <v>17</v>
      </c>
      <c r="H719">
        <v>27</v>
      </c>
    </row>
    <row r="720" spans="1:8" x14ac:dyDescent="0.25">
      <c r="A720">
        <v>719</v>
      </c>
      <c r="B720">
        <v>0</v>
      </c>
      <c r="C720" t="str">
        <f>IF(Table134[[#This Row],[Survived]]=1,"Survived","Died")</f>
        <v>Died</v>
      </c>
      <c r="D720">
        <v>3</v>
      </c>
      <c r="E720" t="str">
        <f>IF(Table134[[#This Row],[Pclass]]=1,"First Class",IF(Table134[[#This Row],[Pclass]]=2,"Second Class","Third Class"))</f>
        <v>Third Class</v>
      </c>
      <c r="F720" t="s">
        <v>1007</v>
      </c>
      <c r="G720" t="s">
        <v>13</v>
      </c>
    </row>
    <row r="721" spans="1:8" x14ac:dyDescent="0.25">
      <c r="A721">
        <v>720</v>
      </c>
      <c r="B721">
        <v>0</v>
      </c>
      <c r="C721" t="str">
        <f>IF(Table134[[#This Row],[Survived]]=1,"Survived","Died")</f>
        <v>Died</v>
      </c>
      <c r="D721">
        <v>3</v>
      </c>
      <c r="E721" t="str">
        <f>IF(Table134[[#This Row],[Pclass]]=1,"First Class",IF(Table134[[#This Row],[Pclass]]=2,"Second Class","Third Class"))</f>
        <v>Third Class</v>
      </c>
      <c r="F721" t="s">
        <v>1008</v>
      </c>
      <c r="G721" t="s">
        <v>13</v>
      </c>
      <c r="H721">
        <v>33</v>
      </c>
    </row>
    <row r="722" spans="1:8" x14ac:dyDescent="0.25">
      <c r="A722">
        <v>721</v>
      </c>
      <c r="B722">
        <v>1</v>
      </c>
      <c r="C722" t="str">
        <f>IF(Table134[[#This Row],[Survived]]=1,"Survived","Died")</f>
        <v>Survived</v>
      </c>
      <c r="D722">
        <v>2</v>
      </c>
      <c r="E722" t="str">
        <f>IF(Table134[[#This Row],[Pclass]]=1,"First Class",IF(Table134[[#This Row],[Pclass]]=2,"Second Class","Third Class"))</f>
        <v>Second Class</v>
      </c>
      <c r="F722" t="s">
        <v>1009</v>
      </c>
      <c r="G722" t="s">
        <v>17</v>
      </c>
      <c r="H722">
        <v>6</v>
      </c>
    </row>
    <row r="723" spans="1:8" x14ac:dyDescent="0.25">
      <c r="A723">
        <v>722</v>
      </c>
      <c r="B723">
        <v>0</v>
      </c>
      <c r="C723" t="str">
        <f>IF(Table134[[#This Row],[Survived]]=1,"Survived","Died")</f>
        <v>Died</v>
      </c>
      <c r="D723">
        <v>3</v>
      </c>
      <c r="E723" t="str">
        <f>IF(Table134[[#This Row],[Pclass]]=1,"First Class",IF(Table134[[#This Row],[Pclass]]=2,"Second Class","Third Class"))</f>
        <v>Third Class</v>
      </c>
      <c r="F723" t="s">
        <v>1010</v>
      </c>
      <c r="G723" t="s">
        <v>13</v>
      </c>
      <c r="H723">
        <v>17</v>
      </c>
    </row>
    <row r="724" spans="1:8" x14ac:dyDescent="0.25">
      <c r="A724">
        <v>723</v>
      </c>
      <c r="B724">
        <v>0</v>
      </c>
      <c r="C724" t="str">
        <f>IF(Table134[[#This Row],[Survived]]=1,"Survived","Died")</f>
        <v>Died</v>
      </c>
      <c r="D724">
        <v>2</v>
      </c>
      <c r="E724" t="str">
        <f>IF(Table134[[#This Row],[Pclass]]=1,"First Class",IF(Table134[[#This Row],[Pclass]]=2,"Second Class","Third Class"))</f>
        <v>Second Class</v>
      </c>
      <c r="F724" t="s">
        <v>1011</v>
      </c>
      <c r="G724" t="s">
        <v>13</v>
      </c>
      <c r="H724">
        <v>34</v>
      </c>
    </row>
    <row r="725" spans="1:8" x14ac:dyDescent="0.25">
      <c r="A725">
        <v>724</v>
      </c>
      <c r="B725">
        <v>0</v>
      </c>
      <c r="C725" t="str">
        <f>IF(Table134[[#This Row],[Survived]]=1,"Survived","Died")</f>
        <v>Died</v>
      </c>
      <c r="D725">
        <v>2</v>
      </c>
      <c r="E725" t="str">
        <f>IF(Table134[[#This Row],[Pclass]]=1,"First Class",IF(Table134[[#This Row],[Pclass]]=2,"Second Class","Third Class"))</f>
        <v>Second Class</v>
      </c>
      <c r="F725" t="s">
        <v>1012</v>
      </c>
      <c r="G725" t="s">
        <v>13</v>
      </c>
      <c r="H725">
        <v>50</v>
      </c>
    </row>
    <row r="726" spans="1:8" x14ac:dyDescent="0.25">
      <c r="A726">
        <v>725</v>
      </c>
      <c r="B726">
        <v>1</v>
      </c>
      <c r="C726" t="str">
        <f>IF(Table134[[#This Row],[Survived]]=1,"Survived","Died")</f>
        <v>Survived</v>
      </c>
      <c r="D726">
        <v>1</v>
      </c>
      <c r="E726" t="str">
        <f>IF(Table134[[#This Row],[Pclass]]=1,"First Class",IF(Table134[[#This Row],[Pclass]]=2,"Second Class","Third Class"))</f>
        <v>First Class</v>
      </c>
      <c r="F726" t="s">
        <v>1013</v>
      </c>
      <c r="G726" t="s">
        <v>13</v>
      </c>
      <c r="H726">
        <v>27</v>
      </c>
    </row>
    <row r="727" spans="1:8" x14ac:dyDescent="0.25">
      <c r="A727">
        <v>726</v>
      </c>
      <c r="B727">
        <v>0</v>
      </c>
      <c r="C727" t="str">
        <f>IF(Table134[[#This Row],[Survived]]=1,"Survived","Died")</f>
        <v>Died</v>
      </c>
      <c r="D727">
        <v>3</v>
      </c>
      <c r="E727" t="str">
        <f>IF(Table134[[#This Row],[Pclass]]=1,"First Class",IF(Table134[[#This Row],[Pclass]]=2,"Second Class","Third Class"))</f>
        <v>Third Class</v>
      </c>
      <c r="F727" t="s">
        <v>1015</v>
      </c>
      <c r="G727" t="s">
        <v>13</v>
      </c>
      <c r="H727">
        <v>20</v>
      </c>
    </row>
    <row r="728" spans="1:8" x14ac:dyDescent="0.25">
      <c r="A728">
        <v>727</v>
      </c>
      <c r="B728">
        <v>1</v>
      </c>
      <c r="C728" t="str">
        <f>IF(Table134[[#This Row],[Survived]]=1,"Survived","Died")</f>
        <v>Survived</v>
      </c>
      <c r="D728">
        <v>2</v>
      </c>
      <c r="E728" t="str">
        <f>IF(Table134[[#This Row],[Pclass]]=1,"First Class",IF(Table134[[#This Row],[Pclass]]=2,"Second Class","Third Class"))</f>
        <v>Second Class</v>
      </c>
      <c r="F728" t="s">
        <v>1016</v>
      </c>
      <c r="G728" t="s">
        <v>17</v>
      </c>
      <c r="H728">
        <v>30</v>
      </c>
    </row>
    <row r="729" spans="1:8" x14ac:dyDescent="0.25">
      <c r="A729">
        <v>728</v>
      </c>
      <c r="B729">
        <v>1</v>
      </c>
      <c r="C729" t="str">
        <f>IF(Table134[[#This Row],[Survived]]=1,"Survived","Died")</f>
        <v>Survived</v>
      </c>
      <c r="D729">
        <v>3</v>
      </c>
      <c r="E729" t="str">
        <f>IF(Table134[[#This Row],[Pclass]]=1,"First Class",IF(Table134[[#This Row],[Pclass]]=2,"Second Class","Third Class"))</f>
        <v>Third Class</v>
      </c>
      <c r="F729" t="s">
        <v>1017</v>
      </c>
      <c r="G729" t="s">
        <v>17</v>
      </c>
    </row>
    <row r="730" spans="1:8" x14ac:dyDescent="0.25">
      <c r="A730">
        <v>729</v>
      </c>
      <c r="B730">
        <v>0</v>
      </c>
      <c r="C730" t="str">
        <f>IF(Table134[[#This Row],[Survived]]=1,"Survived","Died")</f>
        <v>Died</v>
      </c>
      <c r="D730">
        <v>2</v>
      </c>
      <c r="E730" t="str">
        <f>IF(Table134[[#This Row],[Pclass]]=1,"First Class",IF(Table134[[#This Row],[Pclass]]=2,"Second Class","Third Class"))</f>
        <v>Second Class</v>
      </c>
      <c r="F730" t="s">
        <v>1018</v>
      </c>
      <c r="G730" t="s">
        <v>13</v>
      </c>
      <c r="H730">
        <v>25</v>
      </c>
    </row>
    <row r="731" spans="1:8" x14ac:dyDescent="0.25">
      <c r="A731">
        <v>730</v>
      </c>
      <c r="B731">
        <v>0</v>
      </c>
      <c r="C731" t="str">
        <f>IF(Table134[[#This Row],[Survived]]=1,"Survived","Died")</f>
        <v>Died</v>
      </c>
      <c r="D731">
        <v>3</v>
      </c>
      <c r="E731" t="str">
        <f>IF(Table134[[#This Row],[Pclass]]=1,"First Class",IF(Table134[[#This Row],[Pclass]]=2,"Second Class","Third Class"))</f>
        <v>Third Class</v>
      </c>
      <c r="F731" t="s">
        <v>1019</v>
      </c>
      <c r="G731" t="s">
        <v>17</v>
      </c>
      <c r="H731">
        <v>25</v>
      </c>
    </row>
    <row r="732" spans="1:8" x14ac:dyDescent="0.25">
      <c r="A732">
        <v>731</v>
      </c>
      <c r="B732">
        <v>1</v>
      </c>
      <c r="C732" t="str">
        <f>IF(Table134[[#This Row],[Survived]]=1,"Survived","Died")</f>
        <v>Survived</v>
      </c>
      <c r="D732">
        <v>1</v>
      </c>
      <c r="E732" t="str">
        <f>IF(Table134[[#This Row],[Pclass]]=1,"First Class",IF(Table134[[#This Row],[Pclass]]=2,"Second Class","Third Class"))</f>
        <v>First Class</v>
      </c>
      <c r="F732" t="s">
        <v>1021</v>
      </c>
      <c r="G732" t="s">
        <v>17</v>
      </c>
      <c r="H732">
        <v>29</v>
      </c>
    </row>
    <row r="733" spans="1:8" x14ac:dyDescent="0.25">
      <c r="A733">
        <v>732</v>
      </c>
      <c r="B733">
        <v>0</v>
      </c>
      <c r="C733" t="str">
        <f>IF(Table134[[#This Row],[Survived]]=1,"Survived","Died")</f>
        <v>Died</v>
      </c>
      <c r="D733">
        <v>3</v>
      </c>
      <c r="E733" t="str">
        <f>IF(Table134[[#This Row],[Pclass]]=1,"First Class",IF(Table134[[#This Row],[Pclass]]=2,"Second Class","Third Class"))</f>
        <v>Third Class</v>
      </c>
      <c r="F733" t="s">
        <v>1022</v>
      </c>
      <c r="G733" t="s">
        <v>13</v>
      </c>
      <c r="H733">
        <v>11</v>
      </c>
    </row>
    <row r="734" spans="1:8" x14ac:dyDescent="0.25">
      <c r="A734">
        <v>733</v>
      </c>
      <c r="B734">
        <v>0</v>
      </c>
      <c r="C734" t="str">
        <f>IF(Table134[[#This Row],[Survived]]=1,"Survived","Died")</f>
        <v>Died</v>
      </c>
      <c r="D734">
        <v>2</v>
      </c>
      <c r="E734" t="str">
        <f>IF(Table134[[#This Row],[Pclass]]=1,"First Class",IF(Table134[[#This Row],[Pclass]]=2,"Second Class","Third Class"))</f>
        <v>Second Class</v>
      </c>
      <c r="F734" t="s">
        <v>1023</v>
      </c>
      <c r="G734" t="s">
        <v>13</v>
      </c>
    </row>
    <row r="735" spans="1:8" x14ac:dyDescent="0.25">
      <c r="A735">
        <v>734</v>
      </c>
      <c r="B735">
        <v>0</v>
      </c>
      <c r="C735" t="str">
        <f>IF(Table134[[#This Row],[Survived]]=1,"Survived","Died")</f>
        <v>Died</v>
      </c>
      <c r="D735">
        <v>2</v>
      </c>
      <c r="E735" t="str">
        <f>IF(Table134[[#This Row],[Pclass]]=1,"First Class",IF(Table134[[#This Row],[Pclass]]=2,"Second Class","Third Class"))</f>
        <v>Second Class</v>
      </c>
      <c r="F735" t="s">
        <v>1024</v>
      </c>
      <c r="G735" t="s">
        <v>13</v>
      </c>
      <c r="H735">
        <v>23</v>
      </c>
    </row>
    <row r="736" spans="1:8" x14ac:dyDescent="0.25">
      <c r="A736">
        <v>735</v>
      </c>
      <c r="B736">
        <v>0</v>
      </c>
      <c r="C736" t="str">
        <f>IF(Table134[[#This Row],[Survived]]=1,"Survived","Died")</f>
        <v>Died</v>
      </c>
      <c r="D736">
        <v>2</v>
      </c>
      <c r="E736" t="str">
        <f>IF(Table134[[#This Row],[Pclass]]=1,"First Class",IF(Table134[[#This Row],[Pclass]]=2,"Second Class","Third Class"))</f>
        <v>Second Class</v>
      </c>
      <c r="F736" t="s">
        <v>1025</v>
      </c>
      <c r="G736" t="s">
        <v>13</v>
      </c>
      <c r="H736">
        <v>23</v>
      </c>
    </row>
    <row r="737" spans="1:8" x14ac:dyDescent="0.25">
      <c r="A737">
        <v>736</v>
      </c>
      <c r="B737">
        <v>0</v>
      </c>
      <c r="C737" t="str">
        <f>IF(Table134[[#This Row],[Survived]]=1,"Survived","Died")</f>
        <v>Died</v>
      </c>
      <c r="D737">
        <v>3</v>
      </c>
      <c r="E737" t="str">
        <f>IF(Table134[[#This Row],[Pclass]]=1,"First Class",IF(Table134[[#This Row],[Pclass]]=2,"Second Class","Third Class"))</f>
        <v>Third Class</v>
      </c>
      <c r="F737" t="s">
        <v>1026</v>
      </c>
      <c r="G737" t="s">
        <v>13</v>
      </c>
      <c r="H737">
        <v>28.5</v>
      </c>
    </row>
    <row r="738" spans="1:8" x14ac:dyDescent="0.25">
      <c r="A738">
        <v>737</v>
      </c>
      <c r="B738">
        <v>0</v>
      </c>
      <c r="C738" t="str">
        <f>IF(Table134[[#This Row],[Survived]]=1,"Survived","Died")</f>
        <v>Died</v>
      </c>
      <c r="D738">
        <v>3</v>
      </c>
      <c r="E738" t="str">
        <f>IF(Table134[[#This Row],[Pclass]]=1,"First Class",IF(Table134[[#This Row],[Pclass]]=2,"Second Class","Third Class"))</f>
        <v>Third Class</v>
      </c>
      <c r="F738" t="s">
        <v>1027</v>
      </c>
      <c r="G738" t="s">
        <v>17</v>
      </c>
      <c r="H738">
        <v>48</v>
      </c>
    </row>
    <row r="739" spans="1:8" x14ac:dyDescent="0.25">
      <c r="A739">
        <v>738</v>
      </c>
      <c r="B739">
        <v>1</v>
      </c>
      <c r="C739" t="str">
        <f>IF(Table134[[#This Row],[Survived]]=1,"Survived","Died")</f>
        <v>Survived</v>
      </c>
      <c r="D739">
        <v>1</v>
      </c>
      <c r="E739" t="str">
        <f>IF(Table134[[#This Row],[Pclass]]=1,"First Class",IF(Table134[[#This Row],[Pclass]]=2,"Second Class","Third Class"))</f>
        <v>First Class</v>
      </c>
      <c r="F739" t="s">
        <v>1028</v>
      </c>
      <c r="G739" t="s">
        <v>13</v>
      </c>
      <c r="H739">
        <v>35</v>
      </c>
    </row>
    <row r="740" spans="1:8" x14ac:dyDescent="0.25">
      <c r="A740">
        <v>739</v>
      </c>
      <c r="B740">
        <v>0</v>
      </c>
      <c r="C740" t="str">
        <f>IF(Table134[[#This Row],[Survived]]=1,"Survived","Died")</f>
        <v>Died</v>
      </c>
      <c r="D740">
        <v>3</v>
      </c>
      <c r="E740" t="str">
        <f>IF(Table134[[#This Row],[Pclass]]=1,"First Class",IF(Table134[[#This Row],[Pclass]]=2,"Second Class","Third Class"))</f>
        <v>Third Class</v>
      </c>
      <c r="F740" t="s">
        <v>1030</v>
      </c>
      <c r="G740" t="s">
        <v>13</v>
      </c>
    </row>
    <row r="741" spans="1:8" x14ac:dyDescent="0.25">
      <c r="A741">
        <v>740</v>
      </c>
      <c r="B741">
        <v>0</v>
      </c>
      <c r="C741" t="str">
        <f>IF(Table134[[#This Row],[Survived]]=1,"Survived","Died")</f>
        <v>Died</v>
      </c>
      <c r="D741">
        <v>3</v>
      </c>
      <c r="E741" t="str">
        <f>IF(Table134[[#This Row],[Pclass]]=1,"First Class",IF(Table134[[#This Row],[Pclass]]=2,"Second Class","Third Class"))</f>
        <v>Third Class</v>
      </c>
      <c r="F741" t="s">
        <v>1031</v>
      </c>
      <c r="G741" t="s">
        <v>13</v>
      </c>
    </row>
    <row r="742" spans="1:8" x14ac:dyDescent="0.25">
      <c r="A742">
        <v>741</v>
      </c>
      <c r="B742">
        <v>1</v>
      </c>
      <c r="C742" t="str">
        <f>IF(Table134[[#This Row],[Survived]]=1,"Survived","Died")</f>
        <v>Survived</v>
      </c>
      <c r="D742">
        <v>1</v>
      </c>
      <c r="E742" t="str">
        <f>IF(Table134[[#This Row],[Pclass]]=1,"First Class",IF(Table134[[#This Row],[Pclass]]=2,"Second Class","Third Class"))</f>
        <v>First Class</v>
      </c>
      <c r="F742" t="s">
        <v>1032</v>
      </c>
      <c r="G742" t="s">
        <v>13</v>
      </c>
    </row>
    <row r="743" spans="1:8" x14ac:dyDescent="0.25">
      <c r="A743">
        <v>742</v>
      </c>
      <c r="B743">
        <v>0</v>
      </c>
      <c r="C743" t="str">
        <f>IF(Table134[[#This Row],[Survived]]=1,"Survived","Died")</f>
        <v>Died</v>
      </c>
      <c r="D743">
        <v>1</v>
      </c>
      <c r="E743" t="str">
        <f>IF(Table134[[#This Row],[Pclass]]=1,"First Class",IF(Table134[[#This Row],[Pclass]]=2,"Second Class","Third Class"))</f>
        <v>First Class</v>
      </c>
      <c r="F743" t="s">
        <v>1034</v>
      </c>
      <c r="G743" t="s">
        <v>13</v>
      </c>
      <c r="H743">
        <v>36</v>
      </c>
    </row>
    <row r="744" spans="1:8" x14ac:dyDescent="0.25">
      <c r="A744">
        <v>743</v>
      </c>
      <c r="B744">
        <v>1</v>
      </c>
      <c r="C744" t="str">
        <f>IF(Table134[[#This Row],[Survived]]=1,"Survived","Died")</f>
        <v>Survived</v>
      </c>
      <c r="D744">
        <v>1</v>
      </c>
      <c r="E744" t="str">
        <f>IF(Table134[[#This Row],[Pclass]]=1,"First Class",IF(Table134[[#This Row],[Pclass]]=2,"Second Class","Third Class"))</f>
        <v>First Class</v>
      </c>
      <c r="F744" t="s">
        <v>1036</v>
      </c>
      <c r="G744" t="s">
        <v>17</v>
      </c>
      <c r="H744">
        <v>21</v>
      </c>
    </row>
    <row r="745" spans="1:8" x14ac:dyDescent="0.25">
      <c r="A745">
        <v>744</v>
      </c>
      <c r="B745">
        <v>0</v>
      </c>
      <c r="C745" t="str">
        <f>IF(Table134[[#This Row],[Survived]]=1,"Survived","Died")</f>
        <v>Died</v>
      </c>
      <c r="D745">
        <v>3</v>
      </c>
      <c r="E745" t="str">
        <f>IF(Table134[[#This Row],[Pclass]]=1,"First Class",IF(Table134[[#This Row],[Pclass]]=2,"Second Class","Third Class"))</f>
        <v>Third Class</v>
      </c>
      <c r="F745" t="s">
        <v>1037</v>
      </c>
      <c r="G745" t="s">
        <v>13</v>
      </c>
      <c r="H745">
        <v>24</v>
      </c>
    </row>
    <row r="746" spans="1:8" x14ac:dyDescent="0.25">
      <c r="A746">
        <v>745</v>
      </c>
      <c r="B746">
        <v>1</v>
      </c>
      <c r="C746" t="str">
        <f>IF(Table134[[#This Row],[Survived]]=1,"Survived","Died")</f>
        <v>Survived</v>
      </c>
      <c r="D746">
        <v>3</v>
      </c>
      <c r="E746" t="str">
        <f>IF(Table134[[#This Row],[Pclass]]=1,"First Class",IF(Table134[[#This Row],[Pclass]]=2,"Second Class","Third Class"))</f>
        <v>Third Class</v>
      </c>
      <c r="F746" t="s">
        <v>1038</v>
      </c>
      <c r="G746" t="s">
        <v>13</v>
      </c>
      <c r="H746">
        <v>31</v>
      </c>
    </row>
    <row r="747" spans="1:8" x14ac:dyDescent="0.25">
      <c r="A747">
        <v>746</v>
      </c>
      <c r="B747">
        <v>0</v>
      </c>
      <c r="C747" t="str">
        <f>IF(Table134[[#This Row],[Survived]]=1,"Survived","Died")</f>
        <v>Died</v>
      </c>
      <c r="D747">
        <v>1</v>
      </c>
      <c r="E747" t="str">
        <f>IF(Table134[[#This Row],[Pclass]]=1,"First Class",IF(Table134[[#This Row],[Pclass]]=2,"Second Class","Third Class"))</f>
        <v>First Class</v>
      </c>
      <c r="F747" t="s">
        <v>1040</v>
      </c>
      <c r="G747" t="s">
        <v>13</v>
      </c>
      <c r="H747">
        <v>70</v>
      </c>
    </row>
    <row r="748" spans="1:8" x14ac:dyDescent="0.25">
      <c r="A748">
        <v>747</v>
      </c>
      <c r="B748">
        <v>0</v>
      </c>
      <c r="C748" t="str">
        <f>IF(Table134[[#This Row],[Survived]]=1,"Survived","Died")</f>
        <v>Died</v>
      </c>
      <c r="D748">
        <v>3</v>
      </c>
      <c r="E748" t="str">
        <f>IF(Table134[[#This Row],[Pclass]]=1,"First Class",IF(Table134[[#This Row],[Pclass]]=2,"Second Class","Third Class"))</f>
        <v>Third Class</v>
      </c>
      <c r="F748" t="s">
        <v>1041</v>
      </c>
      <c r="G748" t="s">
        <v>13</v>
      </c>
      <c r="H748">
        <v>16</v>
      </c>
    </row>
    <row r="749" spans="1:8" x14ac:dyDescent="0.25">
      <c r="A749">
        <v>748</v>
      </c>
      <c r="B749">
        <v>1</v>
      </c>
      <c r="C749" t="str">
        <f>IF(Table134[[#This Row],[Survived]]=1,"Survived","Died")</f>
        <v>Survived</v>
      </c>
      <c r="D749">
        <v>2</v>
      </c>
      <c r="E749" t="str">
        <f>IF(Table134[[#This Row],[Pclass]]=1,"First Class",IF(Table134[[#This Row],[Pclass]]=2,"Second Class","Third Class"))</f>
        <v>Second Class</v>
      </c>
      <c r="F749" t="s">
        <v>1042</v>
      </c>
      <c r="G749" t="s">
        <v>17</v>
      </c>
      <c r="H749">
        <v>30</v>
      </c>
    </row>
    <row r="750" spans="1:8" x14ac:dyDescent="0.25">
      <c r="A750">
        <v>749</v>
      </c>
      <c r="B750">
        <v>0</v>
      </c>
      <c r="C750" t="str">
        <f>IF(Table134[[#This Row],[Survived]]=1,"Survived","Died")</f>
        <v>Died</v>
      </c>
      <c r="D750">
        <v>1</v>
      </c>
      <c r="E750" t="str">
        <f>IF(Table134[[#This Row],[Pclass]]=1,"First Class",IF(Table134[[#This Row],[Pclass]]=2,"Second Class","Third Class"))</f>
        <v>First Class</v>
      </c>
      <c r="F750" t="s">
        <v>1043</v>
      </c>
      <c r="G750" t="s">
        <v>13</v>
      </c>
      <c r="H750">
        <v>19</v>
      </c>
    </row>
    <row r="751" spans="1:8" x14ac:dyDescent="0.25">
      <c r="A751">
        <v>750</v>
      </c>
      <c r="B751">
        <v>0</v>
      </c>
      <c r="C751" t="str">
        <f>IF(Table134[[#This Row],[Survived]]=1,"Survived","Died")</f>
        <v>Died</v>
      </c>
      <c r="D751">
        <v>3</v>
      </c>
      <c r="E751" t="str">
        <f>IF(Table134[[#This Row],[Pclass]]=1,"First Class",IF(Table134[[#This Row],[Pclass]]=2,"Second Class","Third Class"))</f>
        <v>Third Class</v>
      </c>
      <c r="F751" t="s">
        <v>1045</v>
      </c>
      <c r="G751" t="s">
        <v>13</v>
      </c>
      <c r="H751">
        <v>31</v>
      </c>
    </row>
    <row r="752" spans="1:8" x14ac:dyDescent="0.25">
      <c r="A752">
        <v>751</v>
      </c>
      <c r="B752">
        <v>1</v>
      </c>
      <c r="C752" t="str">
        <f>IF(Table134[[#This Row],[Survived]]=1,"Survived","Died")</f>
        <v>Survived</v>
      </c>
      <c r="D752">
        <v>2</v>
      </c>
      <c r="E752" t="str">
        <f>IF(Table134[[#This Row],[Pclass]]=1,"First Class",IF(Table134[[#This Row],[Pclass]]=2,"Second Class","Third Class"))</f>
        <v>Second Class</v>
      </c>
      <c r="F752" t="s">
        <v>1046</v>
      </c>
      <c r="G752" t="s">
        <v>17</v>
      </c>
      <c r="H752">
        <v>4</v>
      </c>
    </row>
    <row r="753" spans="1:8" x14ac:dyDescent="0.25">
      <c r="A753">
        <v>752</v>
      </c>
      <c r="B753">
        <v>1</v>
      </c>
      <c r="C753" t="str">
        <f>IF(Table134[[#This Row],[Survived]]=1,"Survived","Died")</f>
        <v>Survived</v>
      </c>
      <c r="D753">
        <v>3</v>
      </c>
      <c r="E753" t="str">
        <f>IF(Table134[[#This Row],[Pclass]]=1,"First Class",IF(Table134[[#This Row],[Pclass]]=2,"Second Class","Third Class"))</f>
        <v>Third Class</v>
      </c>
      <c r="F753" t="s">
        <v>1047</v>
      </c>
      <c r="G753" t="s">
        <v>13</v>
      </c>
      <c r="H753">
        <v>6</v>
      </c>
    </row>
    <row r="754" spans="1:8" x14ac:dyDescent="0.25">
      <c r="A754">
        <v>753</v>
      </c>
      <c r="B754">
        <v>0</v>
      </c>
      <c r="C754" t="str">
        <f>IF(Table134[[#This Row],[Survived]]=1,"Survived","Died")</f>
        <v>Died</v>
      </c>
      <c r="D754">
        <v>3</v>
      </c>
      <c r="E754" t="str">
        <f>IF(Table134[[#This Row],[Pclass]]=1,"First Class",IF(Table134[[#This Row],[Pclass]]=2,"Second Class","Third Class"))</f>
        <v>Third Class</v>
      </c>
      <c r="F754" t="s">
        <v>1049</v>
      </c>
      <c r="G754" t="s">
        <v>13</v>
      </c>
      <c r="H754">
        <v>33</v>
      </c>
    </row>
    <row r="755" spans="1:8" x14ac:dyDescent="0.25">
      <c r="A755">
        <v>754</v>
      </c>
      <c r="B755">
        <v>0</v>
      </c>
      <c r="C755" t="str">
        <f>IF(Table134[[#This Row],[Survived]]=1,"Survived","Died")</f>
        <v>Died</v>
      </c>
      <c r="D755">
        <v>3</v>
      </c>
      <c r="E755" t="str">
        <f>IF(Table134[[#This Row],[Pclass]]=1,"First Class",IF(Table134[[#This Row],[Pclass]]=2,"Second Class","Third Class"))</f>
        <v>Third Class</v>
      </c>
      <c r="F755" t="s">
        <v>1050</v>
      </c>
      <c r="G755" t="s">
        <v>13</v>
      </c>
      <c r="H755">
        <v>23</v>
      </c>
    </row>
    <row r="756" spans="1:8" x14ac:dyDescent="0.25">
      <c r="A756">
        <v>755</v>
      </c>
      <c r="B756">
        <v>1</v>
      </c>
      <c r="C756" t="str">
        <f>IF(Table134[[#This Row],[Survived]]=1,"Survived","Died")</f>
        <v>Survived</v>
      </c>
      <c r="D756">
        <v>2</v>
      </c>
      <c r="E756" t="str">
        <f>IF(Table134[[#This Row],[Pclass]]=1,"First Class",IF(Table134[[#This Row],[Pclass]]=2,"Second Class","Third Class"))</f>
        <v>Second Class</v>
      </c>
      <c r="F756" t="s">
        <v>1051</v>
      </c>
      <c r="G756" t="s">
        <v>17</v>
      </c>
      <c r="H756">
        <v>48</v>
      </c>
    </row>
    <row r="757" spans="1:8" x14ac:dyDescent="0.25">
      <c r="A757">
        <v>756</v>
      </c>
      <c r="B757">
        <v>1</v>
      </c>
      <c r="C757" t="str">
        <f>IF(Table134[[#This Row],[Survived]]=1,"Survived","Died")</f>
        <v>Survived</v>
      </c>
      <c r="D757">
        <v>2</v>
      </c>
      <c r="E757" t="str">
        <f>IF(Table134[[#This Row],[Pclass]]=1,"First Class",IF(Table134[[#This Row],[Pclass]]=2,"Second Class","Third Class"))</f>
        <v>Second Class</v>
      </c>
      <c r="F757" t="s">
        <v>1052</v>
      </c>
      <c r="G757" t="s">
        <v>13</v>
      </c>
      <c r="H757">
        <v>0.67</v>
      </c>
    </row>
    <row r="758" spans="1:8" x14ac:dyDescent="0.25">
      <c r="A758">
        <v>757</v>
      </c>
      <c r="B758">
        <v>0</v>
      </c>
      <c r="C758" t="str">
        <f>IF(Table134[[#This Row],[Survived]]=1,"Survived","Died")</f>
        <v>Died</v>
      </c>
      <c r="D758">
        <v>3</v>
      </c>
      <c r="E758" t="str">
        <f>IF(Table134[[#This Row],[Pclass]]=1,"First Class",IF(Table134[[#This Row],[Pclass]]=2,"Second Class","Third Class"))</f>
        <v>Third Class</v>
      </c>
      <c r="F758" t="s">
        <v>1053</v>
      </c>
      <c r="G758" t="s">
        <v>13</v>
      </c>
      <c r="H758">
        <v>28</v>
      </c>
    </row>
    <row r="759" spans="1:8" x14ac:dyDescent="0.25">
      <c r="A759">
        <v>758</v>
      </c>
      <c r="B759">
        <v>0</v>
      </c>
      <c r="C759" t="str">
        <f>IF(Table134[[#This Row],[Survived]]=1,"Survived","Died")</f>
        <v>Died</v>
      </c>
      <c r="D759">
        <v>2</v>
      </c>
      <c r="E759" t="str">
        <f>IF(Table134[[#This Row],[Pclass]]=1,"First Class",IF(Table134[[#This Row],[Pclass]]=2,"Second Class","Third Class"))</f>
        <v>Second Class</v>
      </c>
      <c r="F759" t="s">
        <v>1054</v>
      </c>
      <c r="G759" t="s">
        <v>13</v>
      </c>
      <c r="H759">
        <v>18</v>
      </c>
    </row>
    <row r="760" spans="1:8" x14ac:dyDescent="0.25">
      <c r="A760">
        <v>759</v>
      </c>
      <c r="B760">
        <v>0</v>
      </c>
      <c r="C760" t="str">
        <f>IF(Table134[[#This Row],[Survived]]=1,"Survived","Died")</f>
        <v>Died</v>
      </c>
      <c r="D760">
        <v>3</v>
      </c>
      <c r="E760" t="str">
        <f>IF(Table134[[#This Row],[Pclass]]=1,"First Class",IF(Table134[[#This Row],[Pclass]]=2,"Second Class","Third Class"))</f>
        <v>Third Class</v>
      </c>
      <c r="F760" t="s">
        <v>1055</v>
      </c>
      <c r="G760" t="s">
        <v>13</v>
      </c>
      <c r="H760">
        <v>34</v>
      </c>
    </row>
    <row r="761" spans="1:8" x14ac:dyDescent="0.25">
      <c r="A761">
        <v>760</v>
      </c>
      <c r="B761">
        <v>1</v>
      </c>
      <c r="C761" t="str">
        <f>IF(Table134[[#This Row],[Survived]]=1,"Survived","Died")</f>
        <v>Survived</v>
      </c>
      <c r="D761">
        <v>1</v>
      </c>
      <c r="E761" t="str">
        <f>IF(Table134[[#This Row],[Pclass]]=1,"First Class",IF(Table134[[#This Row],[Pclass]]=2,"Second Class","Third Class"))</f>
        <v>First Class</v>
      </c>
      <c r="F761" t="s">
        <v>1056</v>
      </c>
      <c r="G761" t="s">
        <v>17</v>
      </c>
      <c r="H761">
        <v>33</v>
      </c>
    </row>
    <row r="762" spans="1:8" x14ac:dyDescent="0.25">
      <c r="A762">
        <v>761</v>
      </c>
      <c r="B762">
        <v>0</v>
      </c>
      <c r="C762" t="str">
        <f>IF(Table134[[#This Row],[Survived]]=1,"Survived","Died")</f>
        <v>Died</v>
      </c>
      <c r="D762">
        <v>3</v>
      </c>
      <c r="E762" t="str">
        <f>IF(Table134[[#This Row],[Pclass]]=1,"First Class",IF(Table134[[#This Row],[Pclass]]=2,"Second Class","Third Class"))</f>
        <v>Third Class</v>
      </c>
      <c r="F762" t="s">
        <v>1057</v>
      </c>
      <c r="G762" t="s">
        <v>13</v>
      </c>
    </row>
    <row r="763" spans="1:8" x14ac:dyDescent="0.25">
      <c r="A763">
        <v>762</v>
      </c>
      <c r="B763">
        <v>0</v>
      </c>
      <c r="C763" t="str">
        <f>IF(Table134[[#This Row],[Survived]]=1,"Survived","Died")</f>
        <v>Died</v>
      </c>
      <c r="D763">
        <v>3</v>
      </c>
      <c r="E763" t="str">
        <f>IF(Table134[[#This Row],[Pclass]]=1,"First Class",IF(Table134[[#This Row],[Pclass]]=2,"Second Class","Third Class"))</f>
        <v>Third Class</v>
      </c>
      <c r="F763" t="s">
        <v>1058</v>
      </c>
      <c r="G763" t="s">
        <v>13</v>
      </c>
      <c r="H763">
        <v>41</v>
      </c>
    </row>
    <row r="764" spans="1:8" x14ac:dyDescent="0.25">
      <c r="A764">
        <v>763</v>
      </c>
      <c r="B764">
        <v>1</v>
      </c>
      <c r="C764" t="str">
        <f>IF(Table134[[#This Row],[Survived]]=1,"Survived","Died")</f>
        <v>Survived</v>
      </c>
      <c r="D764">
        <v>3</v>
      </c>
      <c r="E764" t="str">
        <f>IF(Table134[[#This Row],[Pclass]]=1,"First Class",IF(Table134[[#This Row],[Pclass]]=2,"Second Class","Third Class"))</f>
        <v>Third Class</v>
      </c>
      <c r="F764" t="s">
        <v>1060</v>
      </c>
      <c r="G764" t="s">
        <v>13</v>
      </c>
      <c r="H764">
        <v>20</v>
      </c>
    </row>
    <row r="765" spans="1:8" x14ac:dyDescent="0.25">
      <c r="A765">
        <v>764</v>
      </c>
      <c r="B765">
        <v>1</v>
      </c>
      <c r="C765" t="str">
        <f>IF(Table134[[#This Row],[Survived]]=1,"Survived","Died")</f>
        <v>Survived</v>
      </c>
      <c r="D765">
        <v>1</v>
      </c>
      <c r="E765" t="str">
        <f>IF(Table134[[#This Row],[Pclass]]=1,"First Class",IF(Table134[[#This Row],[Pclass]]=2,"Second Class","Third Class"))</f>
        <v>First Class</v>
      </c>
      <c r="F765" t="s">
        <v>1061</v>
      </c>
      <c r="G765" t="s">
        <v>17</v>
      </c>
      <c r="H765">
        <v>36</v>
      </c>
    </row>
    <row r="766" spans="1:8" x14ac:dyDescent="0.25">
      <c r="A766">
        <v>765</v>
      </c>
      <c r="B766">
        <v>0</v>
      </c>
      <c r="C766" t="str">
        <f>IF(Table134[[#This Row],[Survived]]=1,"Survived","Died")</f>
        <v>Died</v>
      </c>
      <c r="D766">
        <v>3</v>
      </c>
      <c r="E766" t="str">
        <f>IF(Table134[[#This Row],[Pclass]]=1,"First Class",IF(Table134[[#This Row],[Pclass]]=2,"Second Class","Third Class"))</f>
        <v>Third Class</v>
      </c>
      <c r="F766" t="s">
        <v>1062</v>
      </c>
      <c r="G766" t="s">
        <v>13</v>
      </c>
      <c r="H766">
        <v>16</v>
      </c>
    </row>
    <row r="767" spans="1:8" x14ac:dyDescent="0.25">
      <c r="A767">
        <v>766</v>
      </c>
      <c r="B767">
        <v>1</v>
      </c>
      <c r="C767" t="str">
        <f>IF(Table134[[#This Row],[Survived]]=1,"Survived","Died")</f>
        <v>Survived</v>
      </c>
      <c r="D767">
        <v>1</v>
      </c>
      <c r="E767" t="str">
        <f>IF(Table134[[#This Row],[Pclass]]=1,"First Class",IF(Table134[[#This Row],[Pclass]]=2,"Second Class","Third Class"))</f>
        <v>First Class</v>
      </c>
      <c r="F767" t="s">
        <v>1063</v>
      </c>
      <c r="G767" t="s">
        <v>17</v>
      </c>
      <c r="H767">
        <v>51</v>
      </c>
    </row>
    <row r="768" spans="1:8" x14ac:dyDescent="0.25">
      <c r="A768">
        <v>767</v>
      </c>
      <c r="B768">
        <v>0</v>
      </c>
      <c r="C768" t="str">
        <f>IF(Table134[[#This Row],[Survived]]=1,"Survived","Died")</f>
        <v>Died</v>
      </c>
      <c r="D768">
        <v>1</v>
      </c>
      <c r="E768" t="str">
        <f>IF(Table134[[#This Row],[Pclass]]=1,"First Class",IF(Table134[[#This Row],[Pclass]]=2,"Second Class","Third Class"))</f>
        <v>First Class</v>
      </c>
      <c r="F768" t="s">
        <v>1065</v>
      </c>
      <c r="G768" t="s">
        <v>13</v>
      </c>
    </row>
    <row r="769" spans="1:8" x14ac:dyDescent="0.25">
      <c r="A769">
        <v>768</v>
      </c>
      <c r="B769">
        <v>0</v>
      </c>
      <c r="C769" t="str">
        <f>IF(Table134[[#This Row],[Survived]]=1,"Survived","Died")</f>
        <v>Died</v>
      </c>
      <c r="D769">
        <v>3</v>
      </c>
      <c r="E769" t="str">
        <f>IF(Table134[[#This Row],[Pclass]]=1,"First Class",IF(Table134[[#This Row],[Pclass]]=2,"Second Class","Third Class"))</f>
        <v>Third Class</v>
      </c>
      <c r="F769" t="s">
        <v>1066</v>
      </c>
      <c r="G769" t="s">
        <v>17</v>
      </c>
      <c r="H769">
        <v>30.5</v>
      </c>
    </row>
    <row r="770" spans="1:8" x14ac:dyDescent="0.25">
      <c r="A770">
        <v>769</v>
      </c>
      <c r="B770">
        <v>0</v>
      </c>
      <c r="C770" t="str">
        <f>IF(Table134[[#This Row],[Survived]]=1,"Survived","Died")</f>
        <v>Died</v>
      </c>
      <c r="D770">
        <v>3</v>
      </c>
      <c r="E770" t="str">
        <f>IF(Table134[[#This Row],[Pclass]]=1,"First Class",IF(Table134[[#This Row],[Pclass]]=2,"Second Class","Third Class"))</f>
        <v>Third Class</v>
      </c>
      <c r="F770" t="s">
        <v>1067</v>
      </c>
      <c r="G770" t="s">
        <v>13</v>
      </c>
    </row>
    <row r="771" spans="1:8" x14ac:dyDescent="0.25">
      <c r="A771">
        <v>770</v>
      </c>
      <c r="B771">
        <v>0</v>
      </c>
      <c r="C771" t="str">
        <f>IF(Table134[[#This Row],[Survived]]=1,"Survived","Died")</f>
        <v>Died</v>
      </c>
      <c r="D771">
        <v>3</v>
      </c>
      <c r="E771" t="str">
        <f>IF(Table134[[#This Row],[Pclass]]=1,"First Class",IF(Table134[[#This Row],[Pclass]]=2,"Second Class","Third Class"))</f>
        <v>Third Class</v>
      </c>
      <c r="F771" t="s">
        <v>1068</v>
      </c>
      <c r="G771" t="s">
        <v>13</v>
      </c>
      <c r="H771">
        <v>32</v>
      </c>
    </row>
    <row r="772" spans="1:8" x14ac:dyDescent="0.25">
      <c r="A772">
        <v>771</v>
      </c>
      <c r="B772">
        <v>0</v>
      </c>
      <c r="C772" t="str">
        <f>IF(Table134[[#This Row],[Survived]]=1,"Survived","Died")</f>
        <v>Died</v>
      </c>
      <c r="D772">
        <v>3</v>
      </c>
      <c r="E772" t="str">
        <f>IF(Table134[[#This Row],[Pclass]]=1,"First Class",IF(Table134[[#This Row],[Pclass]]=2,"Second Class","Third Class"))</f>
        <v>Third Class</v>
      </c>
      <c r="F772" t="s">
        <v>1069</v>
      </c>
      <c r="G772" t="s">
        <v>13</v>
      </c>
      <c r="H772">
        <v>24</v>
      </c>
    </row>
    <row r="773" spans="1:8" x14ac:dyDescent="0.25">
      <c r="A773">
        <v>772</v>
      </c>
      <c r="B773">
        <v>0</v>
      </c>
      <c r="C773" t="str">
        <f>IF(Table134[[#This Row],[Survived]]=1,"Survived","Died")</f>
        <v>Died</v>
      </c>
      <c r="D773">
        <v>3</v>
      </c>
      <c r="E773" t="str">
        <f>IF(Table134[[#This Row],[Pclass]]=1,"First Class",IF(Table134[[#This Row],[Pclass]]=2,"Second Class","Third Class"))</f>
        <v>Third Class</v>
      </c>
      <c r="F773" t="s">
        <v>1070</v>
      </c>
      <c r="G773" t="s">
        <v>13</v>
      </c>
      <c r="H773">
        <v>48</v>
      </c>
    </row>
    <row r="774" spans="1:8" x14ac:dyDescent="0.25">
      <c r="A774">
        <v>773</v>
      </c>
      <c r="B774">
        <v>0</v>
      </c>
      <c r="C774" t="str">
        <f>IF(Table134[[#This Row],[Survived]]=1,"Survived","Died")</f>
        <v>Died</v>
      </c>
      <c r="D774">
        <v>2</v>
      </c>
      <c r="E774" t="str">
        <f>IF(Table134[[#This Row],[Pclass]]=1,"First Class",IF(Table134[[#This Row],[Pclass]]=2,"Second Class","Third Class"))</f>
        <v>Second Class</v>
      </c>
      <c r="F774" t="s">
        <v>1071</v>
      </c>
      <c r="G774" t="s">
        <v>17</v>
      </c>
      <c r="H774">
        <v>57</v>
      </c>
    </row>
    <row r="775" spans="1:8" x14ac:dyDescent="0.25">
      <c r="A775">
        <v>774</v>
      </c>
      <c r="B775">
        <v>0</v>
      </c>
      <c r="C775" t="str">
        <f>IF(Table134[[#This Row],[Survived]]=1,"Survived","Died")</f>
        <v>Died</v>
      </c>
      <c r="D775">
        <v>3</v>
      </c>
      <c r="E775" t="str">
        <f>IF(Table134[[#This Row],[Pclass]]=1,"First Class",IF(Table134[[#This Row],[Pclass]]=2,"Second Class","Third Class"))</f>
        <v>Third Class</v>
      </c>
      <c r="F775" t="s">
        <v>1074</v>
      </c>
      <c r="G775" t="s">
        <v>13</v>
      </c>
    </row>
    <row r="776" spans="1:8" x14ac:dyDescent="0.25">
      <c r="A776">
        <v>775</v>
      </c>
      <c r="B776">
        <v>1</v>
      </c>
      <c r="C776" t="str">
        <f>IF(Table134[[#This Row],[Survived]]=1,"Survived","Died")</f>
        <v>Survived</v>
      </c>
      <c r="D776">
        <v>2</v>
      </c>
      <c r="E776" t="str">
        <f>IF(Table134[[#This Row],[Pclass]]=1,"First Class",IF(Table134[[#This Row],[Pclass]]=2,"Second Class","Third Class"))</f>
        <v>Second Class</v>
      </c>
      <c r="F776" t="s">
        <v>1075</v>
      </c>
      <c r="G776" t="s">
        <v>17</v>
      </c>
      <c r="H776">
        <v>54</v>
      </c>
    </row>
    <row r="777" spans="1:8" x14ac:dyDescent="0.25">
      <c r="A777">
        <v>776</v>
      </c>
      <c r="B777">
        <v>0</v>
      </c>
      <c r="C777" t="str">
        <f>IF(Table134[[#This Row],[Survived]]=1,"Survived","Died")</f>
        <v>Died</v>
      </c>
      <c r="D777">
        <v>3</v>
      </c>
      <c r="E777" t="str">
        <f>IF(Table134[[#This Row],[Pclass]]=1,"First Class",IF(Table134[[#This Row],[Pclass]]=2,"Second Class","Third Class"))</f>
        <v>Third Class</v>
      </c>
      <c r="F777" t="s">
        <v>1076</v>
      </c>
      <c r="G777" t="s">
        <v>13</v>
      </c>
      <c r="H777">
        <v>18</v>
      </c>
    </row>
    <row r="778" spans="1:8" x14ac:dyDescent="0.25">
      <c r="A778">
        <v>777</v>
      </c>
      <c r="B778">
        <v>0</v>
      </c>
      <c r="C778" t="str">
        <f>IF(Table134[[#This Row],[Survived]]=1,"Survived","Died")</f>
        <v>Died</v>
      </c>
      <c r="D778">
        <v>3</v>
      </c>
      <c r="E778" t="str">
        <f>IF(Table134[[#This Row],[Pclass]]=1,"First Class",IF(Table134[[#This Row],[Pclass]]=2,"Second Class","Third Class"))</f>
        <v>Third Class</v>
      </c>
      <c r="F778" t="s">
        <v>1077</v>
      </c>
      <c r="G778" t="s">
        <v>13</v>
      </c>
    </row>
    <row r="779" spans="1:8" x14ac:dyDescent="0.25">
      <c r="A779">
        <v>778</v>
      </c>
      <c r="B779">
        <v>1</v>
      </c>
      <c r="C779" t="str">
        <f>IF(Table134[[#This Row],[Survived]]=1,"Survived","Died")</f>
        <v>Survived</v>
      </c>
      <c r="D779">
        <v>3</v>
      </c>
      <c r="E779" t="str">
        <f>IF(Table134[[#This Row],[Pclass]]=1,"First Class",IF(Table134[[#This Row],[Pclass]]=2,"Second Class","Third Class"))</f>
        <v>Third Class</v>
      </c>
      <c r="F779" t="s">
        <v>1079</v>
      </c>
      <c r="G779" t="s">
        <v>17</v>
      </c>
      <c r="H779">
        <v>5</v>
      </c>
    </row>
    <row r="780" spans="1:8" x14ac:dyDescent="0.25">
      <c r="A780">
        <v>779</v>
      </c>
      <c r="B780">
        <v>0</v>
      </c>
      <c r="C780" t="str">
        <f>IF(Table134[[#This Row],[Survived]]=1,"Survived","Died")</f>
        <v>Died</v>
      </c>
      <c r="D780">
        <v>3</v>
      </c>
      <c r="E780" t="str">
        <f>IF(Table134[[#This Row],[Pclass]]=1,"First Class",IF(Table134[[#This Row],[Pclass]]=2,"Second Class","Third Class"))</f>
        <v>Third Class</v>
      </c>
      <c r="F780" t="s">
        <v>1080</v>
      </c>
      <c r="G780" t="s">
        <v>13</v>
      </c>
    </row>
    <row r="781" spans="1:8" x14ac:dyDescent="0.25">
      <c r="A781">
        <v>780</v>
      </c>
      <c r="B781">
        <v>1</v>
      </c>
      <c r="C781" t="str">
        <f>IF(Table134[[#This Row],[Survived]]=1,"Survived","Died")</f>
        <v>Survived</v>
      </c>
      <c r="D781">
        <v>1</v>
      </c>
      <c r="E781" t="str">
        <f>IF(Table134[[#This Row],[Pclass]]=1,"First Class",IF(Table134[[#This Row],[Pclass]]=2,"Second Class","Third Class"))</f>
        <v>First Class</v>
      </c>
      <c r="F781" t="s">
        <v>1081</v>
      </c>
      <c r="G781" t="s">
        <v>17</v>
      </c>
      <c r="H781">
        <v>43</v>
      </c>
    </row>
    <row r="782" spans="1:8" x14ac:dyDescent="0.25">
      <c r="A782">
        <v>781</v>
      </c>
      <c r="B782">
        <v>1</v>
      </c>
      <c r="C782" t="str">
        <f>IF(Table134[[#This Row],[Survived]]=1,"Survived","Died")</f>
        <v>Survived</v>
      </c>
      <c r="D782">
        <v>3</v>
      </c>
      <c r="E782" t="str">
        <f>IF(Table134[[#This Row],[Pclass]]=1,"First Class",IF(Table134[[#This Row],[Pclass]]=2,"Second Class","Third Class"))</f>
        <v>Third Class</v>
      </c>
      <c r="F782" t="s">
        <v>1083</v>
      </c>
      <c r="G782" t="s">
        <v>17</v>
      </c>
      <c r="H782">
        <v>13</v>
      </c>
    </row>
    <row r="783" spans="1:8" x14ac:dyDescent="0.25">
      <c r="A783">
        <v>782</v>
      </c>
      <c r="B783">
        <v>1</v>
      </c>
      <c r="C783" t="str">
        <f>IF(Table134[[#This Row],[Survived]]=1,"Survived","Died")</f>
        <v>Survived</v>
      </c>
      <c r="D783">
        <v>1</v>
      </c>
      <c r="E783" t="str">
        <f>IF(Table134[[#This Row],[Pclass]]=1,"First Class",IF(Table134[[#This Row],[Pclass]]=2,"Second Class","Third Class"))</f>
        <v>First Class</v>
      </c>
      <c r="F783" t="s">
        <v>1084</v>
      </c>
      <c r="G783" t="s">
        <v>17</v>
      </c>
      <c r="H783">
        <v>17</v>
      </c>
    </row>
    <row r="784" spans="1:8" x14ac:dyDescent="0.25">
      <c r="A784">
        <v>783</v>
      </c>
      <c r="B784">
        <v>0</v>
      </c>
      <c r="C784" t="str">
        <f>IF(Table134[[#This Row],[Survived]]=1,"Survived","Died")</f>
        <v>Died</v>
      </c>
      <c r="D784">
        <v>1</v>
      </c>
      <c r="E784" t="str">
        <f>IF(Table134[[#This Row],[Pclass]]=1,"First Class",IF(Table134[[#This Row],[Pclass]]=2,"Second Class","Third Class"))</f>
        <v>First Class</v>
      </c>
      <c r="F784" t="s">
        <v>1085</v>
      </c>
      <c r="G784" t="s">
        <v>13</v>
      </c>
      <c r="H784">
        <v>29</v>
      </c>
    </row>
    <row r="785" spans="1:8" x14ac:dyDescent="0.25">
      <c r="A785">
        <v>784</v>
      </c>
      <c r="B785">
        <v>0</v>
      </c>
      <c r="C785" t="str">
        <f>IF(Table134[[#This Row],[Survived]]=1,"Survived","Died")</f>
        <v>Died</v>
      </c>
      <c r="D785">
        <v>3</v>
      </c>
      <c r="E785" t="str">
        <f>IF(Table134[[#This Row],[Pclass]]=1,"First Class",IF(Table134[[#This Row],[Pclass]]=2,"Second Class","Third Class"))</f>
        <v>Third Class</v>
      </c>
      <c r="F785" t="s">
        <v>1087</v>
      </c>
      <c r="G785" t="s">
        <v>13</v>
      </c>
    </row>
    <row r="786" spans="1:8" x14ac:dyDescent="0.25">
      <c r="A786">
        <v>785</v>
      </c>
      <c r="B786">
        <v>0</v>
      </c>
      <c r="C786" t="str">
        <f>IF(Table134[[#This Row],[Survived]]=1,"Survived","Died")</f>
        <v>Died</v>
      </c>
      <c r="D786">
        <v>3</v>
      </c>
      <c r="E786" t="str">
        <f>IF(Table134[[#This Row],[Pclass]]=1,"First Class",IF(Table134[[#This Row],[Pclass]]=2,"Second Class","Third Class"))</f>
        <v>Third Class</v>
      </c>
      <c r="F786" t="s">
        <v>1089</v>
      </c>
      <c r="G786" t="s">
        <v>13</v>
      </c>
      <c r="H786">
        <v>25</v>
      </c>
    </row>
    <row r="787" spans="1:8" x14ac:dyDescent="0.25">
      <c r="A787">
        <v>786</v>
      </c>
      <c r="B787">
        <v>0</v>
      </c>
      <c r="C787" t="str">
        <f>IF(Table134[[#This Row],[Survived]]=1,"Survived","Died")</f>
        <v>Died</v>
      </c>
      <c r="D787">
        <v>3</v>
      </c>
      <c r="E787" t="str">
        <f>IF(Table134[[#This Row],[Pclass]]=1,"First Class",IF(Table134[[#This Row],[Pclass]]=2,"Second Class","Third Class"))</f>
        <v>Third Class</v>
      </c>
      <c r="F787" t="s">
        <v>1091</v>
      </c>
      <c r="G787" t="s">
        <v>13</v>
      </c>
      <c r="H787">
        <v>25</v>
      </c>
    </row>
    <row r="788" spans="1:8" x14ac:dyDescent="0.25">
      <c r="A788">
        <v>787</v>
      </c>
      <c r="B788">
        <v>1</v>
      </c>
      <c r="C788" t="str">
        <f>IF(Table134[[#This Row],[Survived]]=1,"Survived","Died")</f>
        <v>Survived</v>
      </c>
      <c r="D788">
        <v>3</v>
      </c>
      <c r="E788" t="str">
        <f>IF(Table134[[#This Row],[Pclass]]=1,"First Class",IF(Table134[[#This Row],[Pclass]]=2,"Second Class","Third Class"))</f>
        <v>Third Class</v>
      </c>
      <c r="F788" t="s">
        <v>1092</v>
      </c>
      <c r="G788" t="s">
        <v>17</v>
      </c>
      <c r="H788">
        <v>18</v>
      </c>
    </row>
    <row r="789" spans="1:8" x14ac:dyDescent="0.25">
      <c r="A789">
        <v>788</v>
      </c>
      <c r="B789">
        <v>0</v>
      </c>
      <c r="C789" t="str">
        <f>IF(Table134[[#This Row],[Survived]]=1,"Survived","Died")</f>
        <v>Died</v>
      </c>
      <c r="D789">
        <v>3</v>
      </c>
      <c r="E789" t="str">
        <f>IF(Table134[[#This Row],[Pclass]]=1,"First Class",IF(Table134[[#This Row],[Pclass]]=2,"Second Class","Third Class"))</f>
        <v>Third Class</v>
      </c>
      <c r="F789" t="s">
        <v>1093</v>
      </c>
      <c r="G789" t="s">
        <v>13</v>
      </c>
      <c r="H789">
        <v>8</v>
      </c>
    </row>
    <row r="790" spans="1:8" x14ac:dyDescent="0.25">
      <c r="A790">
        <v>789</v>
      </c>
      <c r="B790">
        <v>1</v>
      </c>
      <c r="C790" t="str">
        <f>IF(Table134[[#This Row],[Survived]]=1,"Survived","Died")</f>
        <v>Survived</v>
      </c>
      <c r="D790">
        <v>3</v>
      </c>
      <c r="E790" t="str">
        <f>IF(Table134[[#This Row],[Pclass]]=1,"First Class",IF(Table134[[#This Row],[Pclass]]=2,"Second Class","Third Class"))</f>
        <v>Third Class</v>
      </c>
      <c r="F790" t="s">
        <v>1094</v>
      </c>
      <c r="G790" t="s">
        <v>13</v>
      </c>
      <c r="H790">
        <v>1</v>
      </c>
    </row>
    <row r="791" spans="1:8" x14ac:dyDescent="0.25">
      <c r="A791">
        <v>790</v>
      </c>
      <c r="B791">
        <v>0</v>
      </c>
      <c r="C791" t="str">
        <f>IF(Table134[[#This Row],[Survived]]=1,"Survived","Died")</f>
        <v>Died</v>
      </c>
      <c r="D791">
        <v>1</v>
      </c>
      <c r="E791" t="str">
        <f>IF(Table134[[#This Row],[Pclass]]=1,"First Class",IF(Table134[[#This Row],[Pclass]]=2,"Second Class","Third Class"))</f>
        <v>First Class</v>
      </c>
      <c r="F791" t="s">
        <v>1095</v>
      </c>
      <c r="G791" t="s">
        <v>13</v>
      </c>
      <c r="H791">
        <v>46</v>
      </c>
    </row>
    <row r="792" spans="1:8" x14ac:dyDescent="0.25">
      <c r="A792">
        <v>791</v>
      </c>
      <c r="B792">
        <v>0</v>
      </c>
      <c r="C792" t="str">
        <f>IF(Table134[[#This Row],[Survived]]=1,"Survived","Died")</f>
        <v>Died</v>
      </c>
      <c r="D792">
        <v>3</v>
      </c>
      <c r="E792" t="str">
        <f>IF(Table134[[#This Row],[Pclass]]=1,"First Class",IF(Table134[[#This Row],[Pclass]]=2,"Second Class","Third Class"))</f>
        <v>Third Class</v>
      </c>
      <c r="F792" t="s">
        <v>1097</v>
      </c>
      <c r="G792" t="s">
        <v>13</v>
      </c>
    </row>
    <row r="793" spans="1:8" x14ac:dyDescent="0.25">
      <c r="A793">
        <v>792</v>
      </c>
      <c r="B793">
        <v>0</v>
      </c>
      <c r="C793" t="str">
        <f>IF(Table134[[#This Row],[Survived]]=1,"Survived","Died")</f>
        <v>Died</v>
      </c>
      <c r="D793">
        <v>2</v>
      </c>
      <c r="E793" t="str">
        <f>IF(Table134[[#This Row],[Pclass]]=1,"First Class",IF(Table134[[#This Row],[Pclass]]=2,"Second Class","Third Class"))</f>
        <v>Second Class</v>
      </c>
      <c r="F793" t="s">
        <v>1098</v>
      </c>
      <c r="G793" t="s">
        <v>13</v>
      </c>
      <c r="H793">
        <v>16</v>
      </c>
    </row>
    <row r="794" spans="1:8" x14ac:dyDescent="0.25">
      <c r="A794">
        <v>793</v>
      </c>
      <c r="B794">
        <v>0</v>
      </c>
      <c r="C794" t="str">
        <f>IF(Table134[[#This Row],[Survived]]=1,"Survived","Died")</f>
        <v>Died</v>
      </c>
      <c r="D794">
        <v>3</v>
      </c>
      <c r="E794" t="str">
        <f>IF(Table134[[#This Row],[Pclass]]=1,"First Class",IF(Table134[[#This Row],[Pclass]]=2,"Second Class","Third Class"))</f>
        <v>Third Class</v>
      </c>
      <c r="F794" t="s">
        <v>1099</v>
      </c>
      <c r="G794" t="s">
        <v>17</v>
      </c>
    </row>
    <row r="795" spans="1:8" x14ac:dyDescent="0.25">
      <c r="A795">
        <v>794</v>
      </c>
      <c r="B795">
        <v>0</v>
      </c>
      <c r="C795" t="str">
        <f>IF(Table134[[#This Row],[Survived]]=1,"Survived","Died")</f>
        <v>Died</v>
      </c>
      <c r="D795">
        <v>1</v>
      </c>
      <c r="E795" t="str">
        <f>IF(Table134[[#This Row],[Pclass]]=1,"First Class",IF(Table134[[#This Row],[Pclass]]=2,"Second Class","Third Class"))</f>
        <v>First Class</v>
      </c>
      <c r="F795" t="s">
        <v>1100</v>
      </c>
      <c r="G795" t="s">
        <v>13</v>
      </c>
    </row>
    <row r="796" spans="1:8" x14ac:dyDescent="0.25">
      <c r="A796">
        <v>795</v>
      </c>
      <c r="B796">
        <v>0</v>
      </c>
      <c r="C796" t="str">
        <f>IF(Table134[[#This Row],[Survived]]=1,"Survived","Died")</f>
        <v>Died</v>
      </c>
      <c r="D796">
        <v>3</v>
      </c>
      <c r="E796" t="str">
        <f>IF(Table134[[#This Row],[Pclass]]=1,"First Class",IF(Table134[[#This Row],[Pclass]]=2,"Second Class","Third Class"))</f>
        <v>Third Class</v>
      </c>
      <c r="F796" t="s">
        <v>1102</v>
      </c>
      <c r="G796" t="s">
        <v>13</v>
      </c>
      <c r="H796">
        <v>25</v>
      </c>
    </row>
    <row r="797" spans="1:8" x14ac:dyDescent="0.25">
      <c r="A797">
        <v>796</v>
      </c>
      <c r="B797">
        <v>0</v>
      </c>
      <c r="C797" t="str">
        <f>IF(Table134[[#This Row],[Survived]]=1,"Survived","Died")</f>
        <v>Died</v>
      </c>
      <c r="D797">
        <v>2</v>
      </c>
      <c r="E797" t="str">
        <f>IF(Table134[[#This Row],[Pclass]]=1,"First Class",IF(Table134[[#This Row],[Pclass]]=2,"Second Class","Third Class"))</f>
        <v>Second Class</v>
      </c>
      <c r="F797" t="s">
        <v>1103</v>
      </c>
      <c r="G797" t="s">
        <v>13</v>
      </c>
      <c r="H797">
        <v>39</v>
      </c>
    </row>
    <row r="798" spans="1:8" x14ac:dyDescent="0.25">
      <c r="A798">
        <v>797</v>
      </c>
      <c r="B798">
        <v>1</v>
      </c>
      <c r="C798" t="str">
        <f>IF(Table134[[#This Row],[Survived]]=1,"Survived","Died")</f>
        <v>Survived</v>
      </c>
      <c r="D798">
        <v>1</v>
      </c>
      <c r="E798" t="str">
        <f>IF(Table134[[#This Row],[Pclass]]=1,"First Class",IF(Table134[[#This Row],[Pclass]]=2,"Second Class","Third Class"))</f>
        <v>First Class</v>
      </c>
      <c r="F798" t="s">
        <v>1104</v>
      </c>
      <c r="G798" t="s">
        <v>17</v>
      </c>
      <c r="H798">
        <v>49</v>
      </c>
    </row>
    <row r="799" spans="1:8" x14ac:dyDescent="0.25">
      <c r="A799">
        <v>798</v>
      </c>
      <c r="B799">
        <v>1</v>
      </c>
      <c r="C799" t="str">
        <f>IF(Table134[[#This Row],[Survived]]=1,"Survived","Died")</f>
        <v>Survived</v>
      </c>
      <c r="D799">
        <v>3</v>
      </c>
      <c r="E799" t="str">
        <f>IF(Table134[[#This Row],[Pclass]]=1,"First Class",IF(Table134[[#This Row],[Pclass]]=2,"Second Class","Third Class"))</f>
        <v>Third Class</v>
      </c>
      <c r="F799" t="s">
        <v>1106</v>
      </c>
      <c r="G799" t="s">
        <v>17</v>
      </c>
      <c r="H799">
        <v>31</v>
      </c>
    </row>
    <row r="800" spans="1:8" x14ac:dyDescent="0.25">
      <c r="A800">
        <v>799</v>
      </c>
      <c r="B800">
        <v>0</v>
      </c>
      <c r="C800" t="str">
        <f>IF(Table134[[#This Row],[Survived]]=1,"Survived","Died")</f>
        <v>Died</v>
      </c>
      <c r="D800">
        <v>3</v>
      </c>
      <c r="E800" t="str">
        <f>IF(Table134[[#This Row],[Pclass]]=1,"First Class",IF(Table134[[#This Row],[Pclass]]=2,"Second Class","Third Class"))</f>
        <v>Third Class</v>
      </c>
      <c r="F800" t="s">
        <v>1107</v>
      </c>
      <c r="G800" t="s">
        <v>13</v>
      </c>
      <c r="H800">
        <v>30</v>
      </c>
    </row>
    <row r="801" spans="1:8" x14ac:dyDescent="0.25">
      <c r="A801">
        <v>800</v>
      </c>
      <c r="B801">
        <v>0</v>
      </c>
      <c r="C801" t="str">
        <f>IF(Table134[[#This Row],[Survived]]=1,"Survived","Died")</f>
        <v>Died</v>
      </c>
      <c r="D801">
        <v>3</v>
      </c>
      <c r="E801" t="str">
        <f>IF(Table134[[#This Row],[Pclass]]=1,"First Class",IF(Table134[[#This Row],[Pclass]]=2,"Second Class","Third Class"))</f>
        <v>Third Class</v>
      </c>
      <c r="F801" t="s">
        <v>1108</v>
      </c>
      <c r="G801" t="s">
        <v>17</v>
      </c>
      <c r="H801">
        <v>30</v>
      </c>
    </row>
    <row r="802" spans="1:8" x14ac:dyDescent="0.25">
      <c r="A802">
        <v>801</v>
      </c>
      <c r="B802">
        <v>0</v>
      </c>
      <c r="C802" t="str">
        <f>IF(Table134[[#This Row],[Survived]]=1,"Survived","Died")</f>
        <v>Died</v>
      </c>
      <c r="D802">
        <v>2</v>
      </c>
      <c r="E802" t="str">
        <f>IF(Table134[[#This Row],[Pclass]]=1,"First Class",IF(Table134[[#This Row],[Pclass]]=2,"Second Class","Third Class"))</f>
        <v>Second Class</v>
      </c>
      <c r="F802" t="s">
        <v>1109</v>
      </c>
      <c r="G802" t="s">
        <v>13</v>
      </c>
      <c r="H802">
        <v>34</v>
      </c>
    </row>
    <row r="803" spans="1:8" x14ac:dyDescent="0.25">
      <c r="A803">
        <v>802</v>
      </c>
      <c r="B803">
        <v>1</v>
      </c>
      <c r="C803" t="str">
        <f>IF(Table134[[#This Row],[Survived]]=1,"Survived","Died")</f>
        <v>Survived</v>
      </c>
      <c r="D803">
        <v>2</v>
      </c>
      <c r="E803" t="str">
        <f>IF(Table134[[#This Row],[Pclass]]=1,"First Class",IF(Table134[[#This Row],[Pclass]]=2,"Second Class","Third Class"))</f>
        <v>Second Class</v>
      </c>
      <c r="F803" t="s">
        <v>1110</v>
      </c>
      <c r="G803" t="s">
        <v>17</v>
      </c>
      <c r="H803">
        <v>31</v>
      </c>
    </row>
    <row r="804" spans="1:8" x14ac:dyDescent="0.25">
      <c r="A804">
        <v>803</v>
      </c>
      <c r="B804">
        <v>1</v>
      </c>
      <c r="C804" t="str">
        <f>IF(Table134[[#This Row],[Survived]]=1,"Survived","Died")</f>
        <v>Survived</v>
      </c>
      <c r="D804">
        <v>1</v>
      </c>
      <c r="E804" t="str">
        <f>IF(Table134[[#This Row],[Pclass]]=1,"First Class",IF(Table134[[#This Row],[Pclass]]=2,"Second Class","Third Class"))</f>
        <v>First Class</v>
      </c>
      <c r="F804" t="s">
        <v>1111</v>
      </c>
      <c r="G804" t="s">
        <v>13</v>
      </c>
      <c r="H804">
        <v>11</v>
      </c>
    </row>
    <row r="805" spans="1:8" x14ac:dyDescent="0.25">
      <c r="A805">
        <v>804</v>
      </c>
      <c r="B805">
        <v>1</v>
      </c>
      <c r="C805" t="str">
        <f>IF(Table134[[#This Row],[Survived]]=1,"Survived","Died")</f>
        <v>Survived</v>
      </c>
      <c r="D805">
        <v>3</v>
      </c>
      <c r="E805" t="str">
        <f>IF(Table134[[#This Row],[Pclass]]=1,"First Class",IF(Table134[[#This Row],[Pclass]]=2,"Second Class","Third Class"))</f>
        <v>Third Class</v>
      </c>
      <c r="F805" t="s">
        <v>1112</v>
      </c>
      <c r="G805" t="s">
        <v>13</v>
      </c>
      <c r="H805">
        <v>0.42</v>
      </c>
    </row>
    <row r="806" spans="1:8" x14ac:dyDescent="0.25">
      <c r="A806">
        <v>805</v>
      </c>
      <c r="B806">
        <v>1</v>
      </c>
      <c r="C806" t="str">
        <f>IF(Table134[[#This Row],[Survived]]=1,"Survived","Died")</f>
        <v>Survived</v>
      </c>
      <c r="D806">
        <v>3</v>
      </c>
      <c r="E806" t="str">
        <f>IF(Table134[[#This Row],[Pclass]]=1,"First Class",IF(Table134[[#This Row],[Pclass]]=2,"Second Class","Third Class"))</f>
        <v>Third Class</v>
      </c>
      <c r="F806" t="s">
        <v>1113</v>
      </c>
      <c r="G806" t="s">
        <v>13</v>
      </c>
      <c r="H806">
        <v>27</v>
      </c>
    </row>
    <row r="807" spans="1:8" x14ac:dyDescent="0.25">
      <c r="A807">
        <v>806</v>
      </c>
      <c r="B807">
        <v>0</v>
      </c>
      <c r="C807" t="str">
        <f>IF(Table134[[#This Row],[Survived]]=1,"Survived","Died")</f>
        <v>Died</v>
      </c>
      <c r="D807">
        <v>3</v>
      </c>
      <c r="E807" t="str">
        <f>IF(Table134[[#This Row],[Pclass]]=1,"First Class",IF(Table134[[#This Row],[Pclass]]=2,"Second Class","Third Class"))</f>
        <v>Third Class</v>
      </c>
      <c r="F807" t="s">
        <v>1114</v>
      </c>
      <c r="G807" t="s">
        <v>13</v>
      </c>
      <c r="H807">
        <v>31</v>
      </c>
    </row>
    <row r="808" spans="1:8" x14ac:dyDescent="0.25">
      <c r="A808">
        <v>807</v>
      </c>
      <c r="B808">
        <v>0</v>
      </c>
      <c r="C808" t="str">
        <f>IF(Table134[[#This Row],[Survived]]=1,"Survived","Died")</f>
        <v>Died</v>
      </c>
      <c r="D808">
        <v>1</v>
      </c>
      <c r="E808" t="str">
        <f>IF(Table134[[#This Row],[Pclass]]=1,"First Class",IF(Table134[[#This Row],[Pclass]]=2,"Second Class","Third Class"))</f>
        <v>First Class</v>
      </c>
      <c r="F808" t="s">
        <v>1115</v>
      </c>
      <c r="G808" t="s">
        <v>13</v>
      </c>
      <c r="H808">
        <v>39</v>
      </c>
    </row>
    <row r="809" spans="1:8" x14ac:dyDescent="0.25">
      <c r="A809">
        <v>808</v>
      </c>
      <c r="B809">
        <v>0</v>
      </c>
      <c r="C809" t="str">
        <f>IF(Table134[[#This Row],[Survived]]=1,"Survived","Died")</f>
        <v>Died</v>
      </c>
      <c r="D809">
        <v>3</v>
      </c>
      <c r="E809" t="str">
        <f>IF(Table134[[#This Row],[Pclass]]=1,"First Class",IF(Table134[[#This Row],[Pclass]]=2,"Second Class","Third Class"))</f>
        <v>Third Class</v>
      </c>
      <c r="F809" t="s">
        <v>1117</v>
      </c>
      <c r="G809" t="s">
        <v>17</v>
      </c>
      <c r="H809">
        <v>18</v>
      </c>
    </row>
    <row r="810" spans="1:8" x14ac:dyDescent="0.25">
      <c r="A810">
        <v>809</v>
      </c>
      <c r="B810">
        <v>0</v>
      </c>
      <c r="C810" t="str">
        <f>IF(Table134[[#This Row],[Survived]]=1,"Survived","Died")</f>
        <v>Died</v>
      </c>
      <c r="D810">
        <v>2</v>
      </c>
      <c r="E810" t="str">
        <f>IF(Table134[[#This Row],[Pclass]]=1,"First Class",IF(Table134[[#This Row],[Pclass]]=2,"Second Class","Third Class"))</f>
        <v>Second Class</v>
      </c>
      <c r="F810" t="s">
        <v>1118</v>
      </c>
      <c r="G810" t="s">
        <v>13</v>
      </c>
      <c r="H810">
        <v>39</v>
      </c>
    </row>
    <row r="811" spans="1:8" x14ac:dyDescent="0.25">
      <c r="A811">
        <v>810</v>
      </c>
      <c r="B811">
        <v>1</v>
      </c>
      <c r="C811" t="str">
        <f>IF(Table134[[#This Row],[Survived]]=1,"Survived","Died")</f>
        <v>Survived</v>
      </c>
      <c r="D811">
        <v>1</v>
      </c>
      <c r="E811" t="str">
        <f>IF(Table134[[#This Row],[Pclass]]=1,"First Class",IF(Table134[[#This Row],[Pclass]]=2,"Second Class","Third Class"))</f>
        <v>First Class</v>
      </c>
      <c r="F811" t="s">
        <v>1119</v>
      </c>
      <c r="G811" t="s">
        <v>17</v>
      </c>
      <c r="H811">
        <v>33</v>
      </c>
    </row>
    <row r="812" spans="1:8" x14ac:dyDescent="0.25">
      <c r="A812">
        <v>811</v>
      </c>
      <c r="B812">
        <v>0</v>
      </c>
      <c r="C812" t="str">
        <f>IF(Table134[[#This Row],[Survived]]=1,"Survived","Died")</f>
        <v>Died</v>
      </c>
      <c r="D812">
        <v>3</v>
      </c>
      <c r="E812" t="str">
        <f>IF(Table134[[#This Row],[Pclass]]=1,"First Class",IF(Table134[[#This Row],[Pclass]]=2,"Second Class","Third Class"))</f>
        <v>Third Class</v>
      </c>
      <c r="F812" t="s">
        <v>1120</v>
      </c>
      <c r="G812" t="s">
        <v>13</v>
      </c>
      <c r="H812">
        <v>26</v>
      </c>
    </row>
    <row r="813" spans="1:8" x14ac:dyDescent="0.25">
      <c r="A813">
        <v>812</v>
      </c>
      <c r="B813">
        <v>0</v>
      </c>
      <c r="C813" t="str">
        <f>IF(Table134[[#This Row],[Survived]]=1,"Survived","Died")</f>
        <v>Died</v>
      </c>
      <c r="D813">
        <v>3</v>
      </c>
      <c r="E813" t="str">
        <f>IF(Table134[[#This Row],[Pclass]]=1,"First Class",IF(Table134[[#This Row],[Pclass]]=2,"Second Class","Third Class"))</f>
        <v>Third Class</v>
      </c>
      <c r="F813" t="s">
        <v>1121</v>
      </c>
      <c r="G813" t="s">
        <v>13</v>
      </c>
      <c r="H813">
        <v>39</v>
      </c>
    </row>
    <row r="814" spans="1:8" x14ac:dyDescent="0.25">
      <c r="A814">
        <v>813</v>
      </c>
      <c r="B814">
        <v>0</v>
      </c>
      <c r="C814" t="str">
        <f>IF(Table134[[#This Row],[Survived]]=1,"Survived","Died")</f>
        <v>Died</v>
      </c>
      <c r="D814">
        <v>2</v>
      </c>
      <c r="E814" t="str">
        <f>IF(Table134[[#This Row],[Pclass]]=1,"First Class",IF(Table134[[#This Row],[Pclass]]=2,"Second Class","Third Class"))</f>
        <v>Second Class</v>
      </c>
      <c r="F814" t="s">
        <v>1122</v>
      </c>
      <c r="G814" t="s">
        <v>13</v>
      </c>
      <c r="H814">
        <v>35</v>
      </c>
    </row>
    <row r="815" spans="1:8" x14ac:dyDescent="0.25">
      <c r="A815">
        <v>814</v>
      </c>
      <c r="B815">
        <v>0</v>
      </c>
      <c r="C815" t="str">
        <f>IF(Table134[[#This Row],[Survived]]=1,"Survived","Died")</f>
        <v>Died</v>
      </c>
      <c r="D815">
        <v>3</v>
      </c>
      <c r="E815" t="str">
        <f>IF(Table134[[#This Row],[Pclass]]=1,"First Class",IF(Table134[[#This Row],[Pclass]]=2,"Second Class","Third Class"))</f>
        <v>Third Class</v>
      </c>
      <c r="F815" t="s">
        <v>1123</v>
      </c>
      <c r="G815" t="s">
        <v>17</v>
      </c>
      <c r="H815">
        <v>6</v>
      </c>
    </row>
    <row r="816" spans="1:8" x14ac:dyDescent="0.25">
      <c r="A816">
        <v>815</v>
      </c>
      <c r="B816">
        <v>0</v>
      </c>
      <c r="C816" t="str">
        <f>IF(Table134[[#This Row],[Survived]]=1,"Survived","Died")</f>
        <v>Died</v>
      </c>
      <c r="D816">
        <v>3</v>
      </c>
      <c r="E816" t="str">
        <f>IF(Table134[[#This Row],[Pclass]]=1,"First Class",IF(Table134[[#This Row],[Pclass]]=2,"Second Class","Third Class"))</f>
        <v>Third Class</v>
      </c>
      <c r="F816" t="s">
        <v>1124</v>
      </c>
      <c r="G816" t="s">
        <v>13</v>
      </c>
      <c r="H816">
        <v>30.5</v>
      </c>
    </row>
    <row r="817" spans="1:8" x14ac:dyDescent="0.25">
      <c r="A817">
        <v>816</v>
      </c>
      <c r="B817">
        <v>0</v>
      </c>
      <c r="C817" t="str">
        <f>IF(Table134[[#This Row],[Survived]]=1,"Survived","Died")</f>
        <v>Died</v>
      </c>
      <c r="D817">
        <v>1</v>
      </c>
      <c r="E817" t="str">
        <f>IF(Table134[[#This Row],[Pclass]]=1,"First Class",IF(Table134[[#This Row],[Pclass]]=2,"Second Class","Third Class"))</f>
        <v>First Class</v>
      </c>
      <c r="F817" t="s">
        <v>1125</v>
      </c>
      <c r="G817" t="s">
        <v>13</v>
      </c>
    </row>
    <row r="818" spans="1:8" x14ac:dyDescent="0.25">
      <c r="A818">
        <v>817</v>
      </c>
      <c r="B818">
        <v>0</v>
      </c>
      <c r="C818" t="str">
        <f>IF(Table134[[#This Row],[Survived]]=1,"Survived","Died")</f>
        <v>Died</v>
      </c>
      <c r="D818">
        <v>3</v>
      </c>
      <c r="E818" t="str">
        <f>IF(Table134[[#This Row],[Pclass]]=1,"First Class",IF(Table134[[#This Row],[Pclass]]=2,"Second Class","Third Class"))</f>
        <v>Third Class</v>
      </c>
      <c r="F818" t="s">
        <v>1127</v>
      </c>
      <c r="G818" t="s">
        <v>17</v>
      </c>
      <c r="H818">
        <v>23</v>
      </c>
    </row>
    <row r="819" spans="1:8" x14ac:dyDescent="0.25">
      <c r="A819">
        <v>818</v>
      </c>
      <c r="B819">
        <v>0</v>
      </c>
      <c r="C819" t="str">
        <f>IF(Table134[[#This Row],[Survived]]=1,"Survived","Died")</f>
        <v>Died</v>
      </c>
      <c r="D819">
        <v>2</v>
      </c>
      <c r="E819" t="str">
        <f>IF(Table134[[#This Row],[Pclass]]=1,"First Class",IF(Table134[[#This Row],[Pclass]]=2,"Second Class","Third Class"))</f>
        <v>Second Class</v>
      </c>
      <c r="F819" t="s">
        <v>1129</v>
      </c>
      <c r="G819" t="s">
        <v>13</v>
      </c>
      <c r="H819">
        <v>31</v>
      </c>
    </row>
    <row r="820" spans="1:8" x14ac:dyDescent="0.25">
      <c r="A820">
        <v>819</v>
      </c>
      <c r="B820">
        <v>0</v>
      </c>
      <c r="C820" t="str">
        <f>IF(Table134[[#This Row],[Survived]]=1,"Survived","Died")</f>
        <v>Died</v>
      </c>
      <c r="D820">
        <v>3</v>
      </c>
      <c r="E820" t="str">
        <f>IF(Table134[[#This Row],[Pclass]]=1,"First Class",IF(Table134[[#This Row],[Pclass]]=2,"Second Class","Third Class"))</f>
        <v>Third Class</v>
      </c>
      <c r="F820" t="s">
        <v>1131</v>
      </c>
      <c r="G820" t="s">
        <v>13</v>
      </c>
      <c r="H820">
        <v>43</v>
      </c>
    </row>
    <row r="821" spans="1:8" x14ac:dyDescent="0.25">
      <c r="A821">
        <v>820</v>
      </c>
      <c r="B821">
        <v>0</v>
      </c>
      <c r="C821" t="str">
        <f>IF(Table134[[#This Row],[Survived]]=1,"Survived","Died")</f>
        <v>Died</v>
      </c>
      <c r="D821">
        <v>3</v>
      </c>
      <c r="E821" t="str">
        <f>IF(Table134[[#This Row],[Pclass]]=1,"First Class",IF(Table134[[#This Row],[Pclass]]=2,"Second Class","Third Class"))</f>
        <v>Third Class</v>
      </c>
      <c r="F821" t="s">
        <v>1133</v>
      </c>
      <c r="G821" t="s">
        <v>13</v>
      </c>
      <c r="H821">
        <v>10</v>
      </c>
    </row>
    <row r="822" spans="1:8" x14ac:dyDescent="0.25">
      <c r="A822">
        <v>821</v>
      </c>
      <c r="B822">
        <v>1</v>
      </c>
      <c r="C822" t="str">
        <f>IF(Table134[[#This Row],[Survived]]=1,"Survived","Died")</f>
        <v>Survived</v>
      </c>
      <c r="D822">
        <v>1</v>
      </c>
      <c r="E822" t="str">
        <f>IF(Table134[[#This Row],[Pclass]]=1,"First Class",IF(Table134[[#This Row],[Pclass]]=2,"Second Class","Third Class"))</f>
        <v>First Class</v>
      </c>
      <c r="F822" t="s">
        <v>1134</v>
      </c>
      <c r="G822" t="s">
        <v>17</v>
      </c>
      <c r="H822">
        <v>52</v>
      </c>
    </row>
    <row r="823" spans="1:8" x14ac:dyDescent="0.25">
      <c r="A823">
        <v>822</v>
      </c>
      <c r="B823">
        <v>1</v>
      </c>
      <c r="C823" t="str">
        <f>IF(Table134[[#This Row],[Survived]]=1,"Survived","Died")</f>
        <v>Survived</v>
      </c>
      <c r="D823">
        <v>3</v>
      </c>
      <c r="E823" t="str">
        <f>IF(Table134[[#This Row],[Pclass]]=1,"First Class",IF(Table134[[#This Row],[Pclass]]=2,"Second Class","Third Class"))</f>
        <v>Third Class</v>
      </c>
      <c r="F823" t="s">
        <v>1136</v>
      </c>
      <c r="G823" t="s">
        <v>13</v>
      </c>
      <c r="H823">
        <v>27</v>
      </c>
    </row>
    <row r="824" spans="1:8" x14ac:dyDescent="0.25">
      <c r="A824">
        <v>823</v>
      </c>
      <c r="B824">
        <v>0</v>
      </c>
      <c r="C824" t="str">
        <f>IF(Table134[[#This Row],[Survived]]=1,"Survived","Died")</f>
        <v>Died</v>
      </c>
      <c r="D824">
        <v>1</v>
      </c>
      <c r="E824" t="str">
        <f>IF(Table134[[#This Row],[Pclass]]=1,"First Class",IF(Table134[[#This Row],[Pclass]]=2,"Second Class","Third Class"))</f>
        <v>First Class</v>
      </c>
      <c r="F824" t="s">
        <v>1137</v>
      </c>
      <c r="G824" t="s">
        <v>13</v>
      </c>
      <c r="H824">
        <v>38</v>
      </c>
    </row>
    <row r="825" spans="1:8" x14ac:dyDescent="0.25">
      <c r="A825">
        <v>824</v>
      </c>
      <c r="B825">
        <v>1</v>
      </c>
      <c r="C825" t="str">
        <f>IF(Table134[[#This Row],[Survived]]=1,"Survived","Died")</f>
        <v>Survived</v>
      </c>
      <c r="D825">
        <v>3</v>
      </c>
      <c r="E825" t="str">
        <f>IF(Table134[[#This Row],[Pclass]]=1,"First Class",IF(Table134[[#This Row],[Pclass]]=2,"Second Class","Third Class"))</f>
        <v>Third Class</v>
      </c>
      <c r="F825" t="s">
        <v>1138</v>
      </c>
      <c r="G825" t="s">
        <v>17</v>
      </c>
      <c r="H825">
        <v>27</v>
      </c>
    </row>
    <row r="826" spans="1:8" x14ac:dyDescent="0.25">
      <c r="A826">
        <v>825</v>
      </c>
      <c r="B826">
        <v>0</v>
      </c>
      <c r="C826" t="str">
        <f>IF(Table134[[#This Row],[Survived]]=1,"Survived","Died")</f>
        <v>Died</v>
      </c>
      <c r="D826">
        <v>3</v>
      </c>
      <c r="E826" t="str">
        <f>IF(Table134[[#This Row],[Pclass]]=1,"First Class",IF(Table134[[#This Row],[Pclass]]=2,"Second Class","Third Class"))</f>
        <v>Third Class</v>
      </c>
      <c r="F826" t="s">
        <v>1139</v>
      </c>
      <c r="G826" t="s">
        <v>13</v>
      </c>
      <c r="H826">
        <v>2</v>
      </c>
    </row>
    <row r="827" spans="1:8" x14ac:dyDescent="0.25">
      <c r="A827">
        <v>826</v>
      </c>
      <c r="B827">
        <v>0</v>
      </c>
      <c r="C827" t="str">
        <f>IF(Table134[[#This Row],[Survived]]=1,"Survived","Died")</f>
        <v>Died</v>
      </c>
      <c r="D827">
        <v>3</v>
      </c>
      <c r="E827" t="str">
        <f>IF(Table134[[#This Row],[Pclass]]=1,"First Class",IF(Table134[[#This Row],[Pclass]]=2,"Second Class","Third Class"))</f>
        <v>Third Class</v>
      </c>
      <c r="F827" t="s">
        <v>1140</v>
      </c>
      <c r="G827" t="s">
        <v>13</v>
      </c>
    </row>
    <row r="828" spans="1:8" x14ac:dyDescent="0.25">
      <c r="A828">
        <v>827</v>
      </c>
      <c r="B828">
        <v>0</v>
      </c>
      <c r="C828" t="str">
        <f>IF(Table134[[#This Row],[Survived]]=1,"Survived","Died")</f>
        <v>Died</v>
      </c>
      <c r="D828">
        <v>3</v>
      </c>
      <c r="E828" t="str">
        <f>IF(Table134[[#This Row],[Pclass]]=1,"First Class",IF(Table134[[#This Row],[Pclass]]=2,"Second Class","Third Class"))</f>
        <v>Third Class</v>
      </c>
      <c r="F828" t="s">
        <v>1141</v>
      </c>
      <c r="G828" t="s">
        <v>13</v>
      </c>
    </row>
    <row r="829" spans="1:8" x14ac:dyDescent="0.25">
      <c r="A829">
        <v>828</v>
      </c>
      <c r="B829">
        <v>1</v>
      </c>
      <c r="C829" t="str">
        <f>IF(Table134[[#This Row],[Survived]]=1,"Survived","Died")</f>
        <v>Survived</v>
      </c>
      <c r="D829">
        <v>2</v>
      </c>
      <c r="E829" t="str">
        <f>IF(Table134[[#This Row],[Pclass]]=1,"First Class",IF(Table134[[#This Row],[Pclass]]=2,"Second Class","Third Class"))</f>
        <v>Second Class</v>
      </c>
      <c r="F829" t="s">
        <v>1142</v>
      </c>
      <c r="G829" t="s">
        <v>13</v>
      </c>
      <c r="H829">
        <v>1</v>
      </c>
    </row>
    <row r="830" spans="1:8" x14ac:dyDescent="0.25">
      <c r="A830">
        <v>829</v>
      </c>
      <c r="B830">
        <v>1</v>
      </c>
      <c r="C830" t="str">
        <f>IF(Table134[[#This Row],[Survived]]=1,"Survived","Died")</f>
        <v>Survived</v>
      </c>
      <c r="D830">
        <v>3</v>
      </c>
      <c r="E830" t="str">
        <f>IF(Table134[[#This Row],[Pclass]]=1,"First Class",IF(Table134[[#This Row],[Pclass]]=2,"Second Class","Third Class"))</f>
        <v>Third Class</v>
      </c>
      <c r="F830" t="s">
        <v>1143</v>
      </c>
      <c r="G830" t="s">
        <v>13</v>
      </c>
    </row>
    <row r="831" spans="1:8" x14ac:dyDescent="0.25">
      <c r="A831">
        <v>830</v>
      </c>
      <c r="B831">
        <v>1</v>
      </c>
      <c r="C831" t="str">
        <f>IF(Table134[[#This Row],[Survived]]=1,"Survived","Died")</f>
        <v>Survived</v>
      </c>
      <c r="D831">
        <v>1</v>
      </c>
      <c r="E831" t="str">
        <f>IF(Table134[[#This Row],[Pclass]]=1,"First Class",IF(Table134[[#This Row],[Pclass]]=2,"Second Class","Third Class"))</f>
        <v>First Class</v>
      </c>
      <c r="F831" t="s">
        <v>1144</v>
      </c>
      <c r="G831" t="s">
        <v>17</v>
      </c>
      <c r="H831">
        <v>62</v>
      </c>
    </row>
    <row r="832" spans="1:8" x14ac:dyDescent="0.25">
      <c r="A832">
        <v>831</v>
      </c>
      <c r="B832">
        <v>1</v>
      </c>
      <c r="C832" t="str">
        <f>IF(Table134[[#This Row],[Survived]]=1,"Survived","Died")</f>
        <v>Survived</v>
      </c>
      <c r="D832">
        <v>3</v>
      </c>
      <c r="E832" t="str">
        <f>IF(Table134[[#This Row],[Pclass]]=1,"First Class",IF(Table134[[#This Row],[Pclass]]=2,"Second Class","Third Class"))</f>
        <v>Third Class</v>
      </c>
      <c r="F832" t="s">
        <v>1145</v>
      </c>
      <c r="G832" t="s">
        <v>17</v>
      </c>
      <c r="H832">
        <v>15</v>
      </c>
    </row>
    <row r="833" spans="1:8" x14ac:dyDescent="0.25">
      <c r="A833">
        <v>832</v>
      </c>
      <c r="B833">
        <v>1</v>
      </c>
      <c r="C833" t="str">
        <f>IF(Table134[[#This Row],[Survived]]=1,"Survived","Died")</f>
        <v>Survived</v>
      </c>
      <c r="D833">
        <v>2</v>
      </c>
      <c r="E833" t="str">
        <f>IF(Table134[[#This Row],[Pclass]]=1,"First Class",IF(Table134[[#This Row],[Pclass]]=2,"Second Class","Third Class"))</f>
        <v>Second Class</v>
      </c>
      <c r="F833" t="s">
        <v>1146</v>
      </c>
      <c r="G833" t="s">
        <v>13</v>
      </c>
      <c r="H833">
        <v>0.83</v>
      </c>
    </row>
    <row r="834" spans="1:8" x14ac:dyDescent="0.25">
      <c r="A834">
        <v>833</v>
      </c>
      <c r="B834">
        <v>0</v>
      </c>
      <c r="C834" t="str">
        <f>IF(Table134[[#This Row],[Survived]]=1,"Survived","Died")</f>
        <v>Died</v>
      </c>
      <c r="D834">
        <v>3</v>
      </c>
      <c r="E834" t="str">
        <f>IF(Table134[[#This Row],[Pclass]]=1,"First Class",IF(Table134[[#This Row],[Pclass]]=2,"Second Class","Third Class"))</f>
        <v>Third Class</v>
      </c>
      <c r="F834" t="s">
        <v>1147</v>
      </c>
      <c r="G834" t="s">
        <v>13</v>
      </c>
    </row>
    <row r="835" spans="1:8" x14ac:dyDescent="0.25">
      <c r="A835">
        <v>834</v>
      </c>
      <c r="B835">
        <v>0</v>
      </c>
      <c r="C835" t="str">
        <f>IF(Table134[[#This Row],[Survived]]=1,"Survived","Died")</f>
        <v>Died</v>
      </c>
      <c r="D835">
        <v>3</v>
      </c>
      <c r="E835" t="str">
        <f>IF(Table134[[#This Row],[Pclass]]=1,"First Class",IF(Table134[[#This Row],[Pclass]]=2,"Second Class","Third Class"))</f>
        <v>Third Class</v>
      </c>
      <c r="F835" t="s">
        <v>1148</v>
      </c>
      <c r="G835" t="s">
        <v>13</v>
      </c>
      <c r="H835">
        <v>23</v>
      </c>
    </row>
    <row r="836" spans="1:8" x14ac:dyDescent="0.25">
      <c r="A836">
        <v>835</v>
      </c>
      <c r="B836">
        <v>0</v>
      </c>
      <c r="C836" t="str">
        <f>IF(Table134[[#This Row],[Survived]]=1,"Survived","Died")</f>
        <v>Died</v>
      </c>
      <c r="D836">
        <v>3</v>
      </c>
      <c r="E836" t="str">
        <f>IF(Table134[[#This Row],[Pclass]]=1,"First Class",IF(Table134[[#This Row],[Pclass]]=2,"Second Class","Third Class"))</f>
        <v>Third Class</v>
      </c>
      <c r="F836" t="s">
        <v>1149</v>
      </c>
      <c r="G836" t="s">
        <v>13</v>
      </c>
      <c r="H836">
        <v>18</v>
      </c>
    </row>
    <row r="837" spans="1:8" x14ac:dyDescent="0.25">
      <c r="A837">
        <v>836</v>
      </c>
      <c r="B837">
        <v>1</v>
      </c>
      <c r="C837" t="str">
        <f>IF(Table134[[#This Row],[Survived]]=1,"Survived","Died")</f>
        <v>Survived</v>
      </c>
      <c r="D837">
        <v>1</v>
      </c>
      <c r="E837" t="str">
        <f>IF(Table134[[#This Row],[Pclass]]=1,"First Class",IF(Table134[[#This Row],[Pclass]]=2,"Second Class","Third Class"))</f>
        <v>First Class</v>
      </c>
      <c r="F837" t="s">
        <v>1150</v>
      </c>
      <c r="G837" t="s">
        <v>17</v>
      </c>
      <c r="H837">
        <v>39</v>
      </c>
    </row>
    <row r="838" spans="1:8" x14ac:dyDescent="0.25">
      <c r="A838">
        <v>837</v>
      </c>
      <c r="B838">
        <v>0</v>
      </c>
      <c r="C838" t="str">
        <f>IF(Table134[[#This Row],[Survived]]=1,"Survived","Died")</f>
        <v>Died</v>
      </c>
      <c r="D838">
        <v>3</v>
      </c>
      <c r="E838" t="str">
        <f>IF(Table134[[#This Row],[Pclass]]=1,"First Class",IF(Table134[[#This Row],[Pclass]]=2,"Second Class","Third Class"))</f>
        <v>Third Class</v>
      </c>
      <c r="F838" t="s">
        <v>1153</v>
      </c>
      <c r="G838" t="s">
        <v>13</v>
      </c>
      <c r="H838">
        <v>21</v>
      </c>
    </row>
    <row r="839" spans="1:8" x14ac:dyDescent="0.25">
      <c r="A839">
        <v>838</v>
      </c>
      <c r="B839">
        <v>0</v>
      </c>
      <c r="C839" t="str">
        <f>IF(Table134[[#This Row],[Survived]]=1,"Survived","Died")</f>
        <v>Died</v>
      </c>
      <c r="D839">
        <v>3</v>
      </c>
      <c r="E839" t="str">
        <f>IF(Table134[[#This Row],[Pclass]]=1,"First Class",IF(Table134[[#This Row],[Pclass]]=2,"Second Class","Third Class"))</f>
        <v>Third Class</v>
      </c>
      <c r="F839" t="s">
        <v>1154</v>
      </c>
      <c r="G839" t="s">
        <v>13</v>
      </c>
    </row>
    <row r="840" spans="1:8" x14ac:dyDescent="0.25">
      <c r="A840">
        <v>839</v>
      </c>
      <c r="B840">
        <v>1</v>
      </c>
      <c r="C840" t="str">
        <f>IF(Table134[[#This Row],[Survived]]=1,"Survived","Died")</f>
        <v>Survived</v>
      </c>
      <c r="D840">
        <v>3</v>
      </c>
      <c r="E840" t="str">
        <f>IF(Table134[[#This Row],[Pclass]]=1,"First Class",IF(Table134[[#This Row],[Pclass]]=2,"Second Class","Third Class"))</f>
        <v>Third Class</v>
      </c>
      <c r="F840" t="s">
        <v>1155</v>
      </c>
      <c r="G840" t="s">
        <v>13</v>
      </c>
      <c r="H840">
        <v>32</v>
      </c>
    </row>
    <row r="841" spans="1:8" x14ac:dyDescent="0.25">
      <c r="A841">
        <v>840</v>
      </c>
      <c r="B841">
        <v>1</v>
      </c>
      <c r="C841" t="str">
        <f>IF(Table134[[#This Row],[Survived]]=1,"Survived","Died")</f>
        <v>Survived</v>
      </c>
      <c r="D841">
        <v>1</v>
      </c>
      <c r="E841" t="str">
        <f>IF(Table134[[#This Row],[Pclass]]=1,"First Class",IF(Table134[[#This Row],[Pclass]]=2,"Second Class","Third Class"))</f>
        <v>First Class</v>
      </c>
      <c r="F841" t="s">
        <v>1156</v>
      </c>
      <c r="G841" t="s">
        <v>13</v>
      </c>
    </row>
    <row r="842" spans="1:8" x14ac:dyDescent="0.25">
      <c r="A842">
        <v>841</v>
      </c>
      <c r="B842">
        <v>0</v>
      </c>
      <c r="C842" t="str">
        <f>IF(Table134[[#This Row],[Survived]]=1,"Survived","Died")</f>
        <v>Died</v>
      </c>
      <c r="D842">
        <v>3</v>
      </c>
      <c r="E842" t="str">
        <f>IF(Table134[[#This Row],[Pclass]]=1,"First Class",IF(Table134[[#This Row],[Pclass]]=2,"Second Class","Third Class"))</f>
        <v>Third Class</v>
      </c>
      <c r="F842" t="s">
        <v>1158</v>
      </c>
      <c r="G842" t="s">
        <v>13</v>
      </c>
      <c r="H842">
        <v>20</v>
      </c>
    </row>
    <row r="843" spans="1:8" x14ac:dyDescent="0.25">
      <c r="A843">
        <v>842</v>
      </c>
      <c r="B843">
        <v>0</v>
      </c>
      <c r="C843" t="str">
        <f>IF(Table134[[#This Row],[Survived]]=1,"Survived","Died")</f>
        <v>Died</v>
      </c>
      <c r="D843">
        <v>2</v>
      </c>
      <c r="E843" t="str">
        <f>IF(Table134[[#This Row],[Pclass]]=1,"First Class",IF(Table134[[#This Row],[Pclass]]=2,"Second Class","Third Class"))</f>
        <v>Second Class</v>
      </c>
      <c r="F843" t="s">
        <v>1160</v>
      </c>
      <c r="G843" t="s">
        <v>13</v>
      </c>
      <c r="H843">
        <v>16</v>
      </c>
    </row>
    <row r="844" spans="1:8" x14ac:dyDescent="0.25">
      <c r="A844">
        <v>843</v>
      </c>
      <c r="B844">
        <v>1</v>
      </c>
      <c r="C844" t="str">
        <f>IF(Table134[[#This Row],[Survived]]=1,"Survived","Died")</f>
        <v>Survived</v>
      </c>
      <c r="D844">
        <v>1</v>
      </c>
      <c r="E844" t="str">
        <f>IF(Table134[[#This Row],[Pclass]]=1,"First Class",IF(Table134[[#This Row],[Pclass]]=2,"Second Class","Third Class"))</f>
        <v>First Class</v>
      </c>
      <c r="F844" t="s">
        <v>1161</v>
      </c>
      <c r="G844" t="s">
        <v>17</v>
      </c>
      <c r="H844">
        <v>30</v>
      </c>
    </row>
    <row r="845" spans="1:8" x14ac:dyDescent="0.25">
      <c r="A845">
        <v>844</v>
      </c>
      <c r="B845">
        <v>0</v>
      </c>
      <c r="C845" t="str">
        <f>IF(Table134[[#This Row],[Survived]]=1,"Survived","Died")</f>
        <v>Died</v>
      </c>
      <c r="D845">
        <v>3</v>
      </c>
      <c r="E845" t="str">
        <f>IF(Table134[[#This Row],[Pclass]]=1,"First Class",IF(Table134[[#This Row],[Pclass]]=2,"Second Class","Third Class"))</f>
        <v>Third Class</v>
      </c>
      <c r="F845" t="s">
        <v>1162</v>
      </c>
      <c r="G845" t="s">
        <v>13</v>
      </c>
      <c r="H845">
        <v>34.5</v>
      </c>
    </row>
    <row r="846" spans="1:8" x14ac:dyDescent="0.25">
      <c r="A846">
        <v>845</v>
      </c>
      <c r="B846">
        <v>0</v>
      </c>
      <c r="C846" t="str">
        <f>IF(Table134[[#This Row],[Survived]]=1,"Survived","Died")</f>
        <v>Died</v>
      </c>
      <c r="D846">
        <v>3</v>
      </c>
      <c r="E846" t="str">
        <f>IF(Table134[[#This Row],[Pclass]]=1,"First Class",IF(Table134[[#This Row],[Pclass]]=2,"Second Class","Third Class"))</f>
        <v>Third Class</v>
      </c>
      <c r="F846" t="s">
        <v>1163</v>
      </c>
      <c r="G846" t="s">
        <v>13</v>
      </c>
      <c r="H846">
        <v>17</v>
      </c>
    </row>
    <row r="847" spans="1:8" x14ac:dyDescent="0.25">
      <c r="A847">
        <v>846</v>
      </c>
      <c r="B847">
        <v>0</v>
      </c>
      <c r="C847" t="str">
        <f>IF(Table134[[#This Row],[Survived]]=1,"Survived","Died")</f>
        <v>Died</v>
      </c>
      <c r="D847">
        <v>3</v>
      </c>
      <c r="E847" t="str">
        <f>IF(Table134[[#This Row],[Pclass]]=1,"First Class",IF(Table134[[#This Row],[Pclass]]=2,"Second Class","Third Class"))</f>
        <v>Third Class</v>
      </c>
      <c r="F847" t="s">
        <v>1164</v>
      </c>
      <c r="G847" t="s">
        <v>13</v>
      </c>
      <c r="H847">
        <v>42</v>
      </c>
    </row>
    <row r="848" spans="1:8" x14ac:dyDescent="0.25">
      <c r="A848">
        <v>847</v>
      </c>
      <c r="B848">
        <v>0</v>
      </c>
      <c r="C848" t="str">
        <f>IF(Table134[[#This Row],[Survived]]=1,"Survived","Died")</f>
        <v>Died</v>
      </c>
      <c r="D848">
        <v>3</v>
      </c>
      <c r="E848" t="str">
        <f>IF(Table134[[#This Row],[Pclass]]=1,"First Class",IF(Table134[[#This Row],[Pclass]]=2,"Second Class","Third Class"))</f>
        <v>Third Class</v>
      </c>
      <c r="F848" t="s">
        <v>1166</v>
      </c>
      <c r="G848" t="s">
        <v>13</v>
      </c>
    </row>
    <row r="849" spans="1:8" x14ac:dyDescent="0.25">
      <c r="A849">
        <v>848</v>
      </c>
      <c r="B849">
        <v>0</v>
      </c>
      <c r="C849" t="str">
        <f>IF(Table134[[#This Row],[Survived]]=1,"Survived","Died")</f>
        <v>Died</v>
      </c>
      <c r="D849">
        <v>3</v>
      </c>
      <c r="E849" t="str">
        <f>IF(Table134[[#This Row],[Pclass]]=1,"First Class",IF(Table134[[#This Row],[Pclass]]=2,"Second Class","Third Class"))</f>
        <v>Third Class</v>
      </c>
      <c r="F849" t="s">
        <v>1167</v>
      </c>
      <c r="G849" t="s">
        <v>13</v>
      </c>
      <c r="H849">
        <v>35</v>
      </c>
    </row>
    <row r="850" spans="1:8" x14ac:dyDescent="0.25">
      <c r="A850">
        <v>849</v>
      </c>
      <c r="B850">
        <v>0</v>
      </c>
      <c r="C850" t="str">
        <f>IF(Table134[[#This Row],[Survived]]=1,"Survived","Died")</f>
        <v>Died</v>
      </c>
      <c r="D850">
        <v>2</v>
      </c>
      <c r="E850" t="str">
        <f>IF(Table134[[#This Row],[Pclass]]=1,"First Class",IF(Table134[[#This Row],[Pclass]]=2,"Second Class","Third Class"))</f>
        <v>Second Class</v>
      </c>
      <c r="F850" t="s">
        <v>1168</v>
      </c>
      <c r="G850" t="s">
        <v>13</v>
      </c>
      <c r="H850">
        <v>28</v>
      </c>
    </row>
    <row r="851" spans="1:8" x14ac:dyDescent="0.25">
      <c r="A851">
        <v>850</v>
      </c>
      <c r="B851">
        <v>1</v>
      </c>
      <c r="C851" t="str">
        <f>IF(Table134[[#This Row],[Survived]]=1,"Survived","Died")</f>
        <v>Survived</v>
      </c>
      <c r="D851">
        <v>1</v>
      </c>
      <c r="E851" t="str">
        <f>IF(Table134[[#This Row],[Pclass]]=1,"First Class",IF(Table134[[#This Row],[Pclass]]=2,"Second Class","Third Class"))</f>
        <v>First Class</v>
      </c>
      <c r="F851" t="s">
        <v>1169</v>
      </c>
      <c r="G851" t="s">
        <v>17</v>
      </c>
    </row>
    <row r="852" spans="1:8" x14ac:dyDescent="0.25">
      <c r="A852">
        <v>851</v>
      </c>
      <c r="B852">
        <v>0</v>
      </c>
      <c r="C852" t="str">
        <f>IF(Table134[[#This Row],[Survived]]=1,"Survived","Died")</f>
        <v>Died</v>
      </c>
      <c r="D852">
        <v>3</v>
      </c>
      <c r="E852" t="str">
        <f>IF(Table134[[#This Row],[Pclass]]=1,"First Class",IF(Table134[[#This Row],[Pclass]]=2,"Second Class","Third Class"))</f>
        <v>Third Class</v>
      </c>
      <c r="F852" t="s">
        <v>1170</v>
      </c>
      <c r="G852" t="s">
        <v>13</v>
      </c>
      <c r="H852">
        <v>4</v>
      </c>
    </row>
    <row r="853" spans="1:8" x14ac:dyDescent="0.25">
      <c r="A853">
        <v>852</v>
      </c>
      <c r="B853">
        <v>0</v>
      </c>
      <c r="C853" t="str">
        <f>IF(Table134[[#This Row],[Survived]]=1,"Survived","Died")</f>
        <v>Died</v>
      </c>
      <c r="D853">
        <v>3</v>
      </c>
      <c r="E853" t="str">
        <f>IF(Table134[[#This Row],[Pclass]]=1,"First Class",IF(Table134[[#This Row],[Pclass]]=2,"Second Class","Third Class"))</f>
        <v>Third Class</v>
      </c>
      <c r="F853" t="s">
        <v>1171</v>
      </c>
      <c r="G853" t="s">
        <v>13</v>
      </c>
      <c r="H853">
        <v>74</v>
      </c>
    </row>
    <row r="854" spans="1:8" x14ac:dyDescent="0.25">
      <c r="A854">
        <v>853</v>
      </c>
      <c r="B854">
        <v>0</v>
      </c>
      <c r="C854" t="str">
        <f>IF(Table134[[#This Row],[Survived]]=1,"Survived","Died")</f>
        <v>Died</v>
      </c>
      <c r="D854">
        <v>3</v>
      </c>
      <c r="E854" t="str">
        <f>IF(Table134[[#This Row],[Pclass]]=1,"First Class",IF(Table134[[#This Row],[Pclass]]=2,"Second Class","Third Class"))</f>
        <v>Third Class</v>
      </c>
      <c r="F854" t="s">
        <v>1172</v>
      </c>
      <c r="G854" t="s">
        <v>17</v>
      </c>
      <c r="H854">
        <v>9</v>
      </c>
    </row>
    <row r="855" spans="1:8" x14ac:dyDescent="0.25">
      <c r="A855">
        <v>854</v>
      </c>
      <c r="B855">
        <v>1</v>
      </c>
      <c r="C855" t="str">
        <f>IF(Table134[[#This Row],[Survived]]=1,"Survived","Died")</f>
        <v>Survived</v>
      </c>
      <c r="D855">
        <v>1</v>
      </c>
      <c r="E855" t="str">
        <f>IF(Table134[[#This Row],[Pclass]]=1,"First Class",IF(Table134[[#This Row],[Pclass]]=2,"Second Class","Third Class"))</f>
        <v>First Class</v>
      </c>
      <c r="F855" t="s">
        <v>1173</v>
      </c>
      <c r="G855" t="s">
        <v>17</v>
      </c>
      <c r="H855">
        <v>16</v>
      </c>
    </row>
    <row r="856" spans="1:8" x14ac:dyDescent="0.25">
      <c r="A856">
        <v>855</v>
      </c>
      <c r="B856">
        <v>0</v>
      </c>
      <c r="C856" t="str">
        <f>IF(Table134[[#This Row],[Survived]]=1,"Survived","Died")</f>
        <v>Died</v>
      </c>
      <c r="D856">
        <v>2</v>
      </c>
      <c r="E856" t="str">
        <f>IF(Table134[[#This Row],[Pclass]]=1,"First Class",IF(Table134[[#This Row],[Pclass]]=2,"Second Class","Third Class"))</f>
        <v>Second Class</v>
      </c>
      <c r="F856" t="s">
        <v>1176</v>
      </c>
      <c r="G856" t="s">
        <v>17</v>
      </c>
      <c r="H856">
        <v>44</v>
      </c>
    </row>
    <row r="857" spans="1:8" x14ac:dyDescent="0.25">
      <c r="A857">
        <v>856</v>
      </c>
      <c r="B857">
        <v>1</v>
      </c>
      <c r="C857" t="str">
        <f>IF(Table134[[#This Row],[Survived]]=1,"Survived","Died")</f>
        <v>Survived</v>
      </c>
      <c r="D857">
        <v>3</v>
      </c>
      <c r="E857" t="str">
        <f>IF(Table134[[#This Row],[Pclass]]=1,"First Class",IF(Table134[[#This Row],[Pclass]]=2,"Second Class","Third Class"))</f>
        <v>Third Class</v>
      </c>
      <c r="F857" t="s">
        <v>1177</v>
      </c>
      <c r="G857" t="s">
        <v>17</v>
      </c>
      <c r="H857">
        <v>18</v>
      </c>
    </row>
    <row r="858" spans="1:8" x14ac:dyDescent="0.25">
      <c r="A858">
        <v>857</v>
      </c>
      <c r="B858">
        <v>1</v>
      </c>
      <c r="C858" t="str">
        <f>IF(Table134[[#This Row],[Survived]]=1,"Survived","Died")</f>
        <v>Survived</v>
      </c>
      <c r="D858">
        <v>1</v>
      </c>
      <c r="E858" t="str">
        <f>IF(Table134[[#This Row],[Pclass]]=1,"First Class",IF(Table134[[#This Row],[Pclass]]=2,"Second Class","Third Class"))</f>
        <v>First Class</v>
      </c>
      <c r="F858" t="s">
        <v>1178</v>
      </c>
      <c r="G858" t="s">
        <v>17</v>
      </c>
      <c r="H858">
        <v>45</v>
      </c>
    </row>
    <row r="859" spans="1:8" x14ac:dyDescent="0.25">
      <c r="A859">
        <v>858</v>
      </c>
      <c r="B859">
        <v>1</v>
      </c>
      <c r="C859" t="str">
        <f>IF(Table134[[#This Row],[Survived]]=1,"Survived","Died")</f>
        <v>Survived</v>
      </c>
      <c r="D859">
        <v>1</v>
      </c>
      <c r="E859" t="str">
        <f>IF(Table134[[#This Row],[Pclass]]=1,"First Class",IF(Table134[[#This Row],[Pclass]]=2,"Second Class","Third Class"))</f>
        <v>First Class</v>
      </c>
      <c r="F859" t="s">
        <v>1179</v>
      </c>
      <c r="G859" t="s">
        <v>13</v>
      </c>
      <c r="H859">
        <v>51</v>
      </c>
    </row>
    <row r="860" spans="1:8" x14ac:dyDescent="0.25">
      <c r="A860">
        <v>859</v>
      </c>
      <c r="B860">
        <v>1</v>
      </c>
      <c r="C860" t="str">
        <f>IF(Table134[[#This Row],[Survived]]=1,"Survived","Died")</f>
        <v>Survived</v>
      </c>
      <c r="D860">
        <v>3</v>
      </c>
      <c r="E860" t="str">
        <f>IF(Table134[[#This Row],[Pclass]]=1,"First Class",IF(Table134[[#This Row],[Pclass]]=2,"Second Class","Third Class"))</f>
        <v>Third Class</v>
      </c>
      <c r="F860" t="s">
        <v>1181</v>
      </c>
      <c r="G860" t="s">
        <v>17</v>
      </c>
      <c r="H860">
        <v>24</v>
      </c>
    </row>
    <row r="861" spans="1:8" x14ac:dyDescent="0.25">
      <c r="A861">
        <v>860</v>
      </c>
      <c r="B861">
        <v>0</v>
      </c>
      <c r="C861" t="str">
        <f>IF(Table134[[#This Row],[Survived]]=1,"Survived","Died")</f>
        <v>Died</v>
      </c>
      <c r="D861">
        <v>3</v>
      </c>
      <c r="E861" t="str">
        <f>IF(Table134[[#This Row],[Pclass]]=1,"First Class",IF(Table134[[#This Row],[Pclass]]=2,"Second Class","Third Class"))</f>
        <v>Third Class</v>
      </c>
      <c r="F861" t="s">
        <v>1182</v>
      </c>
      <c r="G861" t="s">
        <v>13</v>
      </c>
    </row>
    <row r="862" spans="1:8" x14ac:dyDescent="0.25">
      <c r="A862">
        <v>861</v>
      </c>
      <c r="B862">
        <v>0</v>
      </c>
      <c r="C862" t="str">
        <f>IF(Table134[[#This Row],[Survived]]=1,"Survived","Died")</f>
        <v>Died</v>
      </c>
      <c r="D862">
        <v>3</v>
      </c>
      <c r="E862" t="str">
        <f>IF(Table134[[#This Row],[Pclass]]=1,"First Class",IF(Table134[[#This Row],[Pclass]]=2,"Second Class","Third Class"))</f>
        <v>Third Class</v>
      </c>
      <c r="F862" t="s">
        <v>1183</v>
      </c>
      <c r="G862" t="s">
        <v>13</v>
      </c>
      <c r="H862">
        <v>41</v>
      </c>
    </row>
    <row r="863" spans="1:8" x14ac:dyDescent="0.25">
      <c r="A863">
        <v>862</v>
      </c>
      <c r="B863">
        <v>0</v>
      </c>
      <c r="C863" t="str">
        <f>IF(Table134[[#This Row],[Survived]]=1,"Survived","Died")</f>
        <v>Died</v>
      </c>
      <c r="D863">
        <v>2</v>
      </c>
      <c r="E863" t="str">
        <f>IF(Table134[[#This Row],[Pclass]]=1,"First Class",IF(Table134[[#This Row],[Pclass]]=2,"Second Class","Third Class"))</f>
        <v>Second Class</v>
      </c>
      <c r="F863" t="s">
        <v>1184</v>
      </c>
      <c r="G863" t="s">
        <v>13</v>
      </c>
      <c r="H863">
        <v>21</v>
      </c>
    </row>
    <row r="864" spans="1:8" x14ac:dyDescent="0.25">
      <c r="A864">
        <v>863</v>
      </c>
      <c r="B864">
        <v>1</v>
      </c>
      <c r="C864" t="str">
        <f>IF(Table134[[#This Row],[Survived]]=1,"Survived","Died")</f>
        <v>Survived</v>
      </c>
      <c r="D864">
        <v>1</v>
      </c>
      <c r="E864" t="str">
        <f>IF(Table134[[#This Row],[Pclass]]=1,"First Class",IF(Table134[[#This Row],[Pclass]]=2,"Second Class","Third Class"))</f>
        <v>First Class</v>
      </c>
      <c r="F864" t="s">
        <v>1185</v>
      </c>
      <c r="G864" t="s">
        <v>17</v>
      </c>
      <c r="H864">
        <v>48</v>
      </c>
    </row>
    <row r="865" spans="1:8" x14ac:dyDescent="0.25">
      <c r="A865">
        <v>864</v>
      </c>
      <c r="B865">
        <v>0</v>
      </c>
      <c r="C865" t="str">
        <f>IF(Table134[[#This Row],[Survived]]=1,"Survived","Died")</f>
        <v>Died</v>
      </c>
      <c r="D865">
        <v>3</v>
      </c>
      <c r="E865" t="str">
        <f>IF(Table134[[#This Row],[Pclass]]=1,"First Class",IF(Table134[[#This Row],[Pclass]]=2,"Second Class","Third Class"))</f>
        <v>Third Class</v>
      </c>
      <c r="F865" t="s">
        <v>1186</v>
      </c>
      <c r="G865" t="s">
        <v>17</v>
      </c>
    </row>
    <row r="866" spans="1:8" x14ac:dyDescent="0.25">
      <c r="A866">
        <v>865</v>
      </c>
      <c r="B866">
        <v>0</v>
      </c>
      <c r="C866" t="str">
        <f>IF(Table134[[#This Row],[Survived]]=1,"Survived","Died")</f>
        <v>Died</v>
      </c>
      <c r="D866">
        <v>2</v>
      </c>
      <c r="E866" t="str">
        <f>IF(Table134[[#This Row],[Pclass]]=1,"First Class",IF(Table134[[#This Row],[Pclass]]=2,"Second Class","Third Class"))</f>
        <v>Second Class</v>
      </c>
      <c r="F866" t="s">
        <v>1187</v>
      </c>
      <c r="G866" t="s">
        <v>13</v>
      </c>
      <c r="H866">
        <v>24</v>
      </c>
    </row>
    <row r="867" spans="1:8" x14ac:dyDescent="0.25">
      <c r="A867">
        <v>866</v>
      </c>
      <c r="B867">
        <v>1</v>
      </c>
      <c r="C867" t="str">
        <f>IF(Table134[[#This Row],[Survived]]=1,"Survived","Died")</f>
        <v>Survived</v>
      </c>
      <c r="D867">
        <v>2</v>
      </c>
      <c r="E867" t="str">
        <f>IF(Table134[[#This Row],[Pclass]]=1,"First Class",IF(Table134[[#This Row],[Pclass]]=2,"Second Class","Third Class"))</f>
        <v>Second Class</v>
      </c>
      <c r="F867" t="s">
        <v>1188</v>
      </c>
      <c r="G867" t="s">
        <v>17</v>
      </c>
      <c r="H867">
        <v>42</v>
      </c>
    </row>
    <row r="868" spans="1:8" x14ac:dyDescent="0.25">
      <c r="A868">
        <v>867</v>
      </c>
      <c r="B868">
        <v>1</v>
      </c>
      <c r="C868" t="str">
        <f>IF(Table134[[#This Row],[Survived]]=1,"Survived","Died")</f>
        <v>Survived</v>
      </c>
      <c r="D868">
        <v>2</v>
      </c>
      <c r="E868" t="str">
        <f>IF(Table134[[#This Row],[Pclass]]=1,"First Class",IF(Table134[[#This Row],[Pclass]]=2,"Second Class","Third Class"))</f>
        <v>Second Class</v>
      </c>
      <c r="F868" t="s">
        <v>1189</v>
      </c>
      <c r="G868" t="s">
        <v>17</v>
      </c>
      <c r="H868">
        <v>27</v>
      </c>
    </row>
    <row r="869" spans="1:8" x14ac:dyDescent="0.25">
      <c r="A869">
        <v>868</v>
      </c>
      <c r="B869">
        <v>0</v>
      </c>
      <c r="C869" t="str">
        <f>IF(Table134[[#This Row],[Survived]]=1,"Survived","Died")</f>
        <v>Died</v>
      </c>
      <c r="D869">
        <v>1</v>
      </c>
      <c r="E869" t="str">
        <f>IF(Table134[[#This Row],[Pclass]]=1,"First Class",IF(Table134[[#This Row],[Pclass]]=2,"Second Class","Third Class"))</f>
        <v>First Class</v>
      </c>
      <c r="F869" t="s">
        <v>1191</v>
      </c>
      <c r="G869" t="s">
        <v>13</v>
      </c>
      <c r="H869">
        <v>31</v>
      </c>
    </row>
    <row r="870" spans="1:8" x14ac:dyDescent="0.25">
      <c r="A870">
        <v>869</v>
      </c>
      <c r="B870">
        <v>0</v>
      </c>
      <c r="C870" t="str">
        <f>IF(Table134[[#This Row],[Survived]]=1,"Survived","Died")</f>
        <v>Died</v>
      </c>
      <c r="D870">
        <v>3</v>
      </c>
      <c r="E870" t="str">
        <f>IF(Table134[[#This Row],[Pclass]]=1,"First Class",IF(Table134[[#This Row],[Pclass]]=2,"Second Class","Third Class"))</f>
        <v>Third Class</v>
      </c>
      <c r="F870" t="s">
        <v>1194</v>
      </c>
      <c r="G870" t="s">
        <v>13</v>
      </c>
    </row>
    <row r="871" spans="1:8" x14ac:dyDescent="0.25">
      <c r="A871">
        <v>870</v>
      </c>
      <c r="B871">
        <v>1</v>
      </c>
      <c r="C871" t="str">
        <f>IF(Table134[[#This Row],[Survived]]=1,"Survived","Died")</f>
        <v>Survived</v>
      </c>
      <c r="D871">
        <v>3</v>
      </c>
      <c r="E871" t="str">
        <f>IF(Table134[[#This Row],[Pclass]]=1,"First Class",IF(Table134[[#This Row],[Pclass]]=2,"Second Class","Third Class"))</f>
        <v>Third Class</v>
      </c>
      <c r="F871" t="s">
        <v>1195</v>
      </c>
      <c r="G871" t="s">
        <v>13</v>
      </c>
      <c r="H871">
        <v>4</v>
      </c>
    </row>
    <row r="872" spans="1:8" x14ac:dyDescent="0.25">
      <c r="A872">
        <v>871</v>
      </c>
      <c r="B872">
        <v>0</v>
      </c>
      <c r="C872" t="str">
        <f>IF(Table134[[#This Row],[Survived]]=1,"Survived","Died")</f>
        <v>Died</v>
      </c>
      <c r="D872">
        <v>3</v>
      </c>
      <c r="E872" t="str">
        <f>IF(Table134[[#This Row],[Pclass]]=1,"First Class",IF(Table134[[#This Row],[Pclass]]=2,"Second Class","Third Class"))</f>
        <v>Third Class</v>
      </c>
      <c r="F872" t="s">
        <v>1196</v>
      </c>
      <c r="G872" t="s">
        <v>13</v>
      </c>
      <c r="H872">
        <v>26</v>
      </c>
    </row>
    <row r="873" spans="1:8" x14ac:dyDescent="0.25">
      <c r="A873">
        <v>872</v>
      </c>
      <c r="B873">
        <v>1</v>
      </c>
      <c r="C873" t="str">
        <f>IF(Table134[[#This Row],[Survived]]=1,"Survived","Died")</f>
        <v>Survived</v>
      </c>
      <c r="D873">
        <v>1</v>
      </c>
      <c r="E873" t="str">
        <f>IF(Table134[[#This Row],[Pclass]]=1,"First Class",IF(Table134[[#This Row],[Pclass]]=2,"Second Class","Third Class"))</f>
        <v>First Class</v>
      </c>
      <c r="F873" t="s">
        <v>1197</v>
      </c>
      <c r="G873" t="s">
        <v>17</v>
      </c>
      <c r="H873">
        <v>47</v>
      </c>
    </row>
    <row r="874" spans="1:8" x14ac:dyDescent="0.25">
      <c r="A874">
        <v>873</v>
      </c>
      <c r="B874">
        <v>0</v>
      </c>
      <c r="C874" t="str">
        <f>IF(Table134[[#This Row],[Survived]]=1,"Survived","Died")</f>
        <v>Died</v>
      </c>
      <c r="D874">
        <v>1</v>
      </c>
      <c r="E874" t="str">
        <f>IF(Table134[[#This Row],[Pclass]]=1,"First Class",IF(Table134[[#This Row],[Pclass]]=2,"Second Class","Third Class"))</f>
        <v>First Class</v>
      </c>
      <c r="F874" t="s">
        <v>1198</v>
      </c>
      <c r="G874" t="s">
        <v>13</v>
      </c>
      <c r="H874">
        <v>33</v>
      </c>
    </row>
    <row r="875" spans="1:8" x14ac:dyDescent="0.25">
      <c r="A875">
        <v>874</v>
      </c>
      <c r="B875">
        <v>0</v>
      </c>
      <c r="C875" t="str">
        <f>IF(Table134[[#This Row],[Survived]]=1,"Survived","Died")</f>
        <v>Died</v>
      </c>
      <c r="D875">
        <v>3</v>
      </c>
      <c r="E875" t="str">
        <f>IF(Table134[[#This Row],[Pclass]]=1,"First Class",IF(Table134[[#This Row],[Pclass]]=2,"Second Class","Third Class"))</f>
        <v>Third Class</v>
      </c>
      <c r="F875" t="s">
        <v>1199</v>
      </c>
      <c r="G875" t="s">
        <v>13</v>
      </c>
      <c r="H875">
        <v>47</v>
      </c>
    </row>
    <row r="876" spans="1:8" x14ac:dyDescent="0.25">
      <c r="A876">
        <v>875</v>
      </c>
      <c r="B876">
        <v>1</v>
      </c>
      <c r="C876" t="str">
        <f>IF(Table134[[#This Row],[Survived]]=1,"Survived","Died")</f>
        <v>Survived</v>
      </c>
      <c r="D876">
        <v>2</v>
      </c>
      <c r="E876" t="str">
        <f>IF(Table134[[#This Row],[Pclass]]=1,"First Class",IF(Table134[[#This Row],[Pclass]]=2,"Second Class","Third Class"))</f>
        <v>Second Class</v>
      </c>
      <c r="F876" t="s">
        <v>1200</v>
      </c>
      <c r="G876" t="s">
        <v>17</v>
      </c>
      <c r="H876">
        <v>28</v>
      </c>
    </row>
    <row r="877" spans="1:8" x14ac:dyDescent="0.25">
      <c r="A877">
        <v>876</v>
      </c>
      <c r="B877">
        <v>1</v>
      </c>
      <c r="C877" t="str">
        <f>IF(Table134[[#This Row],[Survived]]=1,"Survived","Died")</f>
        <v>Survived</v>
      </c>
      <c r="D877">
        <v>3</v>
      </c>
      <c r="E877" t="str">
        <f>IF(Table134[[#This Row],[Pclass]]=1,"First Class",IF(Table134[[#This Row],[Pclass]]=2,"Second Class","Third Class"))</f>
        <v>Third Class</v>
      </c>
      <c r="F877" t="s">
        <v>1201</v>
      </c>
      <c r="G877" t="s">
        <v>17</v>
      </c>
      <c r="H877">
        <v>15</v>
      </c>
    </row>
    <row r="878" spans="1:8" x14ac:dyDescent="0.25">
      <c r="A878">
        <v>877</v>
      </c>
      <c r="B878">
        <v>0</v>
      </c>
      <c r="C878" t="str">
        <f>IF(Table134[[#This Row],[Survived]]=1,"Survived","Died")</f>
        <v>Died</v>
      </c>
      <c r="D878">
        <v>3</v>
      </c>
      <c r="E878" t="str">
        <f>IF(Table134[[#This Row],[Pclass]]=1,"First Class",IF(Table134[[#This Row],[Pclass]]=2,"Second Class","Third Class"))</f>
        <v>Third Class</v>
      </c>
      <c r="F878" t="s">
        <v>1202</v>
      </c>
      <c r="G878" t="s">
        <v>13</v>
      </c>
      <c r="H878">
        <v>20</v>
      </c>
    </row>
    <row r="879" spans="1:8" x14ac:dyDescent="0.25">
      <c r="A879">
        <v>878</v>
      </c>
      <c r="B879">
        <v>0</v>
      </c>
      <c r="C879" t="str">
        <f>IF(Table134[[#This Row],[Survived]]=1,"Survived","Died")</f>
        <v>Died</v>
      </c>
      <c r="D879">
        <v>3</v>
      </c>
      <c r="E879" t="str">
        <f>IF(Table134[[#This Row],[Pclass]]=1,"First Class",IF(Table134[[#This Row],[Pclass]]=2,"Second Class","Third Class"))</f>
        <v>Third Class</v>
      </c>
      <c r="F879" t="s">
        <v>1203</v>
      </c>
      <c r="G879" t="s">
        <v>13</v>
      </c>
      <c r="H879">
        <v>19</v>
      </c>
    </row>
    <row r="880" spans="1:8" x14ac:dyDescent="0.25">
      <c r="A880">
        <v>879</v>
      </c>
      <c r="B880">
        <v>0</v>
      </c>
      <c r="C880" t="str">
        <f>IF(Table134[[#This Row],[Survived]]=1,"Survived","Died")</f>
        <v>Died</v>
      </c>
      <c r="D880">
        <v>3</v>
      </c>
      <c r="E880" t="str">
        <f>IF(Table134[[#This Row],[Pclass]]=1,"First Class",IF(Table134[[#This Row],[Pclass]]=2,"Second Class","Third Class"))</f>
        <v>Third Class</v>
      </c>
      <c r="F880" t="s">
        <v>1204</v>
      </c>
      <c r="G880" t="s">
        <v>13</v>
      </c>
    </row>
    <row r="881" spans="1:8" x14ac:dyDescent="0.25">
      <c r="A881">
        <v>880</v>
      </c>
      <c r="B881">
        <v>1</v>
      </c>
      <c r="C881" t="str">
        <f>IF(Table134[[#This Row],[Survived]]=1,"Survived","Died")</f>
        <v>Survived</v>
      </c>
      <c r="D881">
        <v>1</v>
      </c>
      <c r="E881" t="str">
        <f>IF(Table134[[#This Row],[Pclass]]=1,"First Class",IF(Table134[[#This Row],[Pclass]]=2,"Second Class","Third Class"))</f>
        <v>First Class</v>
      </c>
      <c r="F881" t="s">
        <v>1205</v>
      </c>
      <c r="G881" t="s">
        <v>17</v>
      </c>
      <c r="H881">
        <v>56</v>
      </c>
    </row>
    <row r="882" spans="1:8" x14ac:dyDescent="0.25">
      <c r="A882">
        <v>881</v>
      </c>
      <c r="B882">
        <v>1</v>
      </c>
      <c r="C882" t="str">
        <f>IF(Table134[[#This Row],[Survived]]=1,"Survived","Died")</f>
        <v>Survived</v>
      </c>
      <c r="D882">
        <v>2</v>
      </c>
      <c r="E882" t="str">
        <f>IF(Table134[[#This Row],[Pclass]]=1,"First Class",IF(Table134[[#This Row],[Pclass]]=2,"Second Class","Third Class"))</f>
        <v>Second Class</v>
      </c>
      <c r="F882" t="s">
        <v>1207</v>
      </c>
      <c r="G882" t="s">
        <v>17</v>
      </c>
      <c r="H882">
        <v>25</v>
      </c>
    </row>
    <row r="883" spans="1:8" x14ac:dyDescent="0.25">
      <c r="A883">
        <v>882</v>
      </c>
      <c r="B883">
        <v>0</v>
      </c>
      <c r="C883" t="str">
        <f>IF(Table134[[#This Row],[Survived]]=1,"Survived","Died")</f>
        <v>Died</v>
      </c>
      <c r="D883">
        <v>3</v>
      </c>
      <c r="E883" t="str">
        <f>IF(Table134[[#This Row],[Pclass]]=1,"First Class",IF(Table134[[#This Row],[Pclass]]=2,"Second Class","Third Class"))</f>
        <v>Third Class</v>
      </c>
      <c r="F883" t="s">
        <v>1208</v>
      </c>
      <c r="G883" t="s">
        <v>13</v>
      </c>
      <c r="H883">
        <v>33</v>
      </c>
    </row>
    <row r="884" spans="1:8" x14ac:dyDescent="0.25">
      <c r="A884">
        <v>883</v>
      </c>
      <c r="B884">
        <v>0</v>
      </c>
      <c r="C884" t="str">
        <f>IF(Table134[[#This Row],[Survived]]=1,"Survived","Died")</f>
        <v>Died</v>
      </c>
      <c r="D884">
        <v>3</v>
      </c>
      <c r="E884" t="str">
        <f>IF(Table134[[#This Row],[Pclass]]=1,"First Class",IF(Table134[[#This Row],[Pclass]]=2,"Second Class","Third Class"))</f>
        <v>Third Class</v>
      </c>
      <c r="F884" t="s">
        <v>1209</v>
      </c>
      <c r="G884" t="s">
        <v>17</v>
      </c>
      <c r="H884">
        <v>22</v>
      </c>
    </row>
    <row r="885" spans="1:8" x14ac:dyDescent="0.25">
      <c r="A885">
        <v>884</v>
      </c>
      <c r="B885">
        <v>0</v>
      </c>
      <c r="C885" t="str">
        <f>IF(Table134[[#This Row],[Survived]]=1,"Survived","Died")</f>
        <v>Died</v>
      </c>
      <c r="D885">
        <v>2</v>
      </c>
      <c r="E885" t="str">
        <f>IF(Table134[[#This Row],[Pclass]]=1,"First Class",IF(Table134[[#This Row],[Pclass]]=2,"Second Class","Third Class"))</f>
        <v>Second Class</v>
      </c>
      <c r="F885" t="s">
        <v>1210</v>
      </c>
      <c r="G885" t="s">
        <v>13</v>
      </c>
      <c r="H885">
        <v>28</v>
      </c>
    </row>
    <row r="886" spans="1:8" x14ac:dyDescent="0.25">
      <c r="A886">
        <v>885</v>
      </c>
      <c r="B886">
        <v>0</v>
      </c>
      <c r="C886" t="str">
        <f>IF(Table134[[#This Row],[Survived]]=1,"Survived","Died")</f>
        <v>Died</v>
      </c>
      <c r="D886">
        <v>3</v>
      </c>
      <c r="E886" t="str">
        <f>IF(Table134[[#This Row],[Pclass]]=1,"First Class",IF(Table134[[#This Row],[Pclass]]=2,"Second Class","Third Class"))</f>
        <v>Third Class</v>
      </c>
      <c r="F886" t="s">
        <v>1212</v>
      </c>
      <c r="G886" t="s">
        <v>13</v>
      </c>
      <c r="H886">
        <v>25</v>
      </c>
    </row>
    <row r="887" spans="1:8" x14ac:dyDescent="0.25">
      <c r="A887">
        <v>886</v>
      </c>
      <c r="B887">
        <v>0</v>
      </c>
      <c r="C887" t="str">
        <f>IF(Table134[[#This Row],[Survived]]=1,"Survived","Died")</f>
        <v>Died</v>
      </c>
      <c r="D887">
        <v>3</v>
      </c>
      <c r="E887" t="str">
        <f>IF(Table134[[#This Row],[Pclass]]=1,"First Class",IF(Table134[[#This Row],[Pclass]]=2,"Second Class","Third Class"))</f>
        <v>Third Class</v>
      </c>
      <c r="F887" t="s">
        <v>1214</v>
      </c>
      <c r="G887" t="s">
        <v>17</v>
      </c>
      <c r="H887">
        <v>39</v>
      </c>
    </row>
    <row r="888" spans="1:8" x14ac:dyDescent="0.25">
      <c r="A888">
        <v>887</v>
      </c>
      <c r="B888">
        <v>0</v>
      </c>
      <c r="C888" t="str">
        <f>IF(Table134[[#This Row],[Survived]]=1,"Survived","Died")</f>
        <v>Died</v>
      </c>
      <c r="D888">
        <v>2</v>
      </c>
      <c r="E888" t="str">
        <f>IF(Table134[[#This Row],[Pclass]]=1,"First Class",IF(Table134[[#This Row],[Pclass]]=2,"Second Class","Third Class"))</f>
        <v>Second Class</v>
      </c>
      <c r="F888" t="s">
        <v>1215</v>
      </c>
      <c r="G888" t="s">
        <v>13</v>
      </c>
      <c r="H888">
        <v>27</v>
      </c>
    </row>
    <row r="889" spans="1:8" x14ac:dyDescent="0.25">
      <c r="A889">
        <v>888</v>
      </c>
      <c r="B889">
        <v>1</v>
      </c>
      <c r="C889" t="str">
        <f>IF(Table134[[#This Row],[Survived]]=1,"Survived","Died")</f>
        <v>Survived</v>
      </c>
      <c r="D889">
        <v>1</v>
      </c>
      <c r="E889" t="str">
        <f>IF(Table134[[#This Row],[Pclass]]=1,"First Class",IF(Table134[[#This Row],[Pclass]]=2,"Second Class","Third Class"))</f>
        <v>First Class</v>
      </c>
      <c r="F889" t="s">
        <v>1216</v>
      </c>
      <c r="G889" t="s">
        <v>17</v>
      </c>
      <c r="H889">
        <v>19</v>
      </c>
    </row>
    <row r="890" spans="1:8" x14ac:dyDescent="0.25">
      <c r="A890">
        <v>889</v>
      </c>
      <c r="B890">
        <v>0</v>
      </c>
      <c r="C890" t="str">
        <f>IF(Table134[[#This Row],[Survived]]=1,"Survived","Died")</f>
        <v>Died</v>
      </c>
      <c r="D890">
        <v>3</v>
      </c>
      <c r="E890" t="str">
        <f>IF(Table134[[#This Row],[Pclass]]=1,"First Class",IF(Table134[[#This Row],[Pclass]]=2,"Second Class","Third Class"))</f>
        <v>Third Class</v>
      </c>
      <c r="F890" t="s">
        <v>1218</v>
      </c>
      <c r="G890" t="s">
        <v>17</v>
      </c>
    </row>
    <row r="891" spans="1:8" x14ac:dyDescent="0.25">
      <c r="A891">
        <v>890</v>
      </c>
      <c r="B891">
        <v>1</v>
      </c>
      <c r="C891" t="str">
        <f>IF(Table134[[#This Row],[Survived]]=1,"Survived","Died")</f>
        <v>Survived</v>
      </c>
      <c r="D891">
        <v>1</v>
      </c>
      <c r="E891" t="str">
        <f>IF(Table134[[#This Row],[Pclass]]=1,"First Class",IF(Table134[[#This Row],[Pclass]]=2,"Second Class","Third Class"))</f>
        <v>First Class</v>
      </c>
      <c r="F891" t="s">
        <v>1219</v>
      </c>
      <c r="G891" t="s">
        <v>13</v>
      </c>
      <c r="H891">
        <v>26</v>
      </c>
    </row>
    <row r="892" spans="1:8" x14ac:dyDescent="0.25">
      <c r="A892">
        <v>891</v>
      </c>
      <c r="B892">
        <v>0</v>
      </c>
      <c r="C892" t="str">
        <f>IF(Table134[[#This Row],[Survived]]=1,"Survived","Died")</f>
        <v>Died</v>
      </c>
      <c r="D892">
        <v>3</v>
      </c>
      <c r="E892" t="str">
        <f>IF(Table134[[#This Row],[Pclass]]=1,"First Class",IF(Table134[[#This Row],[Pclass]]=2,"Second Class","Third Class"))</f>
        <v>Third Class</v>
      </c>
      <c r="F892" t="s">
        <v>1221</v>
      </c>
      <c r="G892" t="s">
        <v>13</v>
      </c>
      <c r="H892">
        <v>32</v>
      </c>
    </row>
  </sheetData>
  <mergeCells count="19">
    <mergeCell ref="U20:AB20"/>
    <mergeCell ref="U9:AB9"/>
    <mergeCell ref="U10:AB10"/>
    <mergeCell ref="U11:AB11"/>
    <mergeCell ref="U12:AB12"/>
    <mergeCell ref="U13:AB13"/>
    <mergeCell ref="U14:AB14"/>
    <mergeCell ref="U15:AB15"/>
    <mergeCell ref="U16:AB16"/>
    <mergeCell ref="U17:AB17"/>
    <mergeCell ref="U18:AB18"/>
    <mergeCell ref="U19:AB19"/>
    <mergeCell ref="U27:AB27"/>
    <mergeCell ref="U21:AB21"/>
    <mergeCell ref="U22:AB22"/>
    <mergeCell ref="U23:AB23"/>
    <mergeCell ref="U24:AB24"/>
    <mergeCell ref="U25:AB25"/>
    <mergeCell ref="U26:AB26"/>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8156-78E5-4D6E-B5B3-C9115665BA31}">
  <dimension ref="A1:AG892"/>
  <sheetViews>
    <sheetView showGridLines="0" topLeftCell="C1" workbookViewId="0">
      <selection activeCell="AC81" sqref="AC81"/>
    </sheetView>
  </sheetViews>
  <sheetFormatPr defaultRowHeight="15" x14ac:dyDescent="0.25"/>
  <cols>
    <col min="1" max="2" width="0" hidden="1" customWidth="1"/>
    <col min="4" max="4" width="0" hidden="1" customWidth="1"/>
    <col min="5" max="5" width="11.7109375" customWidth="1"/>
    <col min="6" max="6" width="0" hidden="1" customWidth="1"/>
    <col min="9" max="9" width="0" hidden="1" customWidth="1"/>
    <col min="10" max="14" width="9.140625" hidden="1" customWidth="1"/>
    <col min="15" max="15" width="0" hidden="1" customWidth="1"/>
    <col min="16" max="16" width="18.28515625" customWidth="1"/>
  </cols>
  <sheetData>
    <row r="1" spans="1:33" x14ac:dyDescent="0.25">
      <c r="A1" t="s">
        <v>0</v>
      </c>
      <c r="B1" t="s">
        <v>1</v>
      </c>
      <c r="C1" t="s">
        <v>1244</v>
      </c>
      <c r="D1" t="s">
        <v>2</v>
      </c>
      <c r="E1" t="s">
        <v>1245</v>
      </c>
      <c r="F1" t="s">
        <v>3</v>
      </c>
      <c r="G1" t="s">
        <v>4</v>
      </c>
      <c r="H1" t="s">
        <v>5</v>
      </c>
      <c r="I1" t="s">
        <v>6</v>
      </c>
      <c r="J1" t="s">
        <v>7</v>
      </c>
      <c r="K1" t="s">
        <v>8</v>
      </c>
      <c r="L1" t="s">
        <v>9</v>
      </c>
      <c r="M1" t="s">
        <v>10</v>
      </c>
      <c r="N1" t="s">
        <v>11</v>
      </c>
      <c r="O1" t="s">
        <v>1312</v>
      </c>
      <c r="P1" t="s">
        <v>1313</v>
      </c>
    </row>
    <row r="2" spans="1:33" hidden="1" x14ac:dyDescent="0.25">
      <c r="A2">
        <v>1</v>
      </c>
      <c r="B2">
        <v>0</v>
      </c>
      <c r="C2" t="str">
        <f>IF(Table136[[#This Row],[Survived]]=1,"Survived","Died")</f>
        <v>Died</v>
      </c>
      <c r="D2">
        <v>3</v>
      </c>
      <c r="E2" t="str">
        <f>IF(Table136[[#This Row],[Pclass]]=1,"First Class",IF(Table136[[#This Row],[Pclass]]=2,"Second Class","Third Class"))</f>
        <v>Third Class</v>
      </c>
      <c r="F2" t="s">
        <v>12</v>
      </c>
      <c r="G2" t="s">
        <v>13</v>
      </c>
      <c r="H2">
        <v>22</v>
      </c>
      <c r="I2">
        <v>1</v>
      </c>
      <c r="J2">
        <v>0</v>
      </c>
      <c r="K2" t="s">
        <v>14</v>
      </c>
      <c r="L2">
        <v>7.25</v>
      </c>
      <c r="N2" t="s">
        <v>15</v>
      </c>
      <c r="O2">
        <f t="shared" ref="O2:O3" si="0">1+I2+J2</f>
        <v>2</v>
      </c>
      <c r="P2">
        <f t="shared" ref="P2:P3" ca="1" si="1">O2+RAND()-0.5</f>
        <v>2.235513702945557</v>
      </c>
    </row>
    <row r="3" spans="1:33" hidden="1" x14ac:dyDescent="0.25">
      <c r="A3">
        <v>2</v>
      </c>
      <c r="B3">
        <v>1</v>
      </c>
      <c r="C3" t="str">
        <f>IF(Table136[[#This Row],[Survived]]=1,"Survived","Died")</f>
        <v>Survived</v>
      </c>
      <c r="D3">
        <v>1</v>
      </c>
      <c r="E3" t="str">
        <f>IF(Table136[[#This Row],[Pclass]]=1,"First Class",IF(Table136[[#This Row],[Pclass]]=2,"Second Class","Third Class"))</f>
        <v>First Class</v>
      </c>
      <c r="F3" t="s">
        <v>16</v>
      </c>
      <c r="G3" t="s">
        <v>17</v>
      </c>
      <c r="H3">
        <v>38</v>
      </c>
      <c r="I3">
        <v>1</v>
      </c>
      <c r="J3">
        <v>0</v>
      </c>
      <c r="K3" t="s">
        <v>18</v>
      </c>
      <c r="L3">
        <v>71.283299999999997</v>
      </c>
      <c r="M3" t="s">
        <v>19</v>
      </c>
      <c r="N3" t="s">
        <v>20</v>
      </c>
      <c r="O3">
        <f t="shared" si="0"/>
        <v>2</v>
      </c>
      <c r="P3">
        <f t="shared" ca="1" si="1"/>
        <v>2.410237062084418</v>
      </c>
      <c r="Y3" s="17" t="s">
        <v>1314</v>
      </c>
      <c r="Z3" s="17"/>
      <c r="AA3" s="17"/>
      <c r="AB3" s="17"/>
      <c r="AC3" s="17"/>
      <c r="AD3" s="17"/>
      <c r="AE3" s="17"/>
      <c r="AF3" s="17"/>
    </row>
    <row r="4" spans="1:33" x14ac:dyDescent="0.25">
      <c r="A4">
        <v>3</v>
      </c>
      <c r="B4">
        <v>1</v>
      </c>
      <c r="C4" t="str">
        <f>IF(Table136[[#This Row],[Survived]]=1,"Survived","Died")</f>
        <v>Survived</v>
      </c>
      <c r="D4">
        <v>3</v>
      </c>
      <c r="E4" t="str">
        <f>IF(Table136[[#This Row],[Pclass]]=1,"First Class",IF(Table136[[#This Row],[Pclass]]=2,"Second Class","Third Class"))</f>
        <v>Third Class</v>
      </c>
      <c r="F4" t="s">
        <v>21</v>
      </c>
      <c r="G4" t="s">
        <v>17</v>
      </c>
      <c r="H4">
        <v>26</v>
      </c>
      <c r="I4">
        <v>0</v>
      </c>
      <c r="J4">
        <v>0</v>
      </c>
      <c r="K4" t="s">
        <v>22</v>
      </c>
      <c r="L4">
        <v>7.9249999999999998</v>
      </c>
      <c r="N4" t="s">
        <v>15</v>
      </c>
      <c r="O4">
        <f t="shared" ref="O4:O67" si="2">1+I4+J4</f>
        <v>1</v>
      </c>
      <c r="P4">
        <f t="shared" ref="P4:P67" ca="1" si="3">O4+RAND()-0.5</f>
        <v>0.52026838435894129</v>
      </c>
      <c r="Z4" s="17" t="s">
        <v>1315</v>
      </c>
      <c r="AA4" s="17"/>
      <c r="AB4" s="17"/>
      <c r="AC4" s="17"/>
      <c r="AD4" s="17"/>
      <c r="AE4" s="17"/>
      <c r="AF4" s="17"/>
      <c r="AG4" s="17"/>
    </row>
    <row r="5" spans="1:33" hidden="1" x14ac:dyDescent="0.25">
      <c r="A5">
        <v>4</v>
      </c>
      <c r="B5">
        <v>1</v>
      </c>
      <c r="C5" t="str">
        <f>IF(Table136[[#This Row],[Survived]]=1,"Survived","Died")</f>
        <v>Survived</v>
      </c>
      <c r="D5">
        <v>1</v>
      </c>
      <c r="E5" t="str">
        <f>IF(Table136[[#This Row],[Pclass]]=1,"First Class",IF(Table136[[#This Row],[Pclass]]=2,"Second Class","Third Class"))</f>
        <v>First Class</v>
      </c>
      <c r="F5" t="s">
        <v>23</v>
      </c>
      <c r="G5" t="s">
        <v>17</v>
      </c>
      <c r="H5">
        <v>35</v>
      </c>
      <c r="I5">
        <v>1</v>
      </c>
      <c r="J5">
        <v>0</v>
      </c>
      <c r="K5">
        <v>113803</v>
      </c>
      <c r="L5">
        <v>53.1</v>
      </c>
      <c r="M5" t="s">
        <v>24</v>
      </c>
      <c r="N5" t="s">
        <v>15</v>
      </c>
      <c r="O5">
        <f t="shared" si="2"/>
        <v>2</v>
      </c>
      <c r="P5">
        <f t="shared" ca="1" si="3"/>
        <v>1.9099468844033702</v>
      </c>
      <c r="Z5" s="17" t="s">
        <v>1316</v>
      </c>
      <c r="AA5" s="17"/>
      <c r="AB5" s="17"/>
      <c r="AC5" s="17"/>
      <c r="AD5" s="17"/>
      <c r="AE5" s="17"/>
      <c r="AF5" s="17"/>
      <c r="AG5" s="17"/>
    </row>
    <row r="6" spans="1:33" hidden="1" x14ac:dyDescent="0.25">
      <c r="A6">
        <v>5</v>
      </c>
      <c r="B6">
        <v>0</v>
      </c>
      <c r="C6" t="str">
        <f>IF(Table136[[#This Row],[Survived]]=1,"Survived","Died")</f>
        <v>Died</v>
      </c>
      <c r="D6">
        <v>3</v>
      </c>
      <c r="E6" t="str">
        <f>IF(Table136[[#This Row],[Pclass]]=1,"First Class",IF(Table136[[#This Row],[Pclass]]=2,"Second Class","Third Class"))</f>
        <v>Third Class</v>
      </c>
      <c r="F6" t="s">
        <v>25</v>
      </c>
      <c r="G6" t="s">
        <v>13</v>
      </c>
      <c r="H6">
        <v>35</v>
      </c>
      <c r="I6">
        <v>0</v>
      </c>
      <c r="J6">
        <v>0</v>
      </c>
      <c r="K6">
        <v>373450</v>
      </c>
      <c r="L6">
        <v>8.0500000000000007</v>
      </c>
      <c r="N6" t="s">
        <v>15</v>
      </c>
      <c r="O6">
        <f t="shared" si="2"/>
        <v>1</v>
      </c>
      <c r="P6">
        <f t="shared" ca="1" si="3"/>
        <v>0.83524091758770402</v>
      </c>
      <c r="Z6" s="17" t="s">
        <v>1317</v>
      </c>
      <c r="AA6" s="17"/>
      <c r="AB6" s="17"/>
      <c r="AC6" s="17"/>
      <c r="AD6" s="17"/>
      <c r="AE6" s="17"/>
      <c r="AF6" s="17"/>
      <c r="AG6" s="17"/>
    </row>
    <row r="7" spans="1:33" hidden="1" x14ac:dyDescent="0.25">
      <c r="A7">
        <v>6</v>
      </c>
      <c r="B7">
        <v>0</v>
      </c>
      <c r="C7" t="str">
        <f>IF(Table136[[#This Row],[Survived]]=1,"Survived","Died")</f>
        <v>Died</v>
      </c>
      <c r="D7">
        <v>3</v>
      </c>
      <c r="E7" t="str">
        <f>IF(Table136[[#This Row],[Pclass]]=1,"First Class",IF(Table136[[#This Row],[Pclass]]=2,"Second Class","Third Class"))</f>
        <v>Third Class</v>
      </c>
      <c r="F7" t="s">
        <v>26</v>
      </c>
      <c r="G7" t="s">
        <v>13</v>
      </c>
      <c r="I7">
        <v>0</v>
      </c>
      <c r="J7">
        <v>0</v>
      </c>
      <c r="K7">
        <v>330877</v>
      </c>
      <c r="L7">
        <v>8.4582999999999995</v>
      </c>
      <c r="N7" t="s">
        <v>27</v>
      </c>
      <c r="O7">
        <f t="shared" si="2"/>
        <v>1</v>
      </c>
      <c r="P7">
        <f t="shared" ca="1" si="3"/>
        <v>0.68383318436276008</v>
      </c>
      <c r="Z7" s="17" t="s">
        <v>1318</v>
      </c>
      <c r="AA7" s="17"/>
      <c r="AB7" s="17"/>
      <c r="AC7" s="17"/>
      <c r="AD7" s="17"/>
      <c r="AE7" s="17"/>
      <c r="AF7" s="17"/>
      <c r="AG7" s="17"/>
    </row>
    <row r="8" spans="1:33" hidden="1" x14ac:dyDescent="0.25">
      <c r="A8">
        <v>7</v>
      </c>
      <c r="B8">
        <v>0</v>
      </c>
      <c r="C8" t="str">
        <f>IF(Table136[[#This Row],[Survived]]=1,"Survived","Died")</f>
        <v>Died</v>
      </c>
      <c r="D8">
        <v>1</v>
      </c>
      <c r="E8" t="str">
        <f>IF(Table136[[#This Row],[Pclass]]=1,"First Class",IF(Table136[[#This Row],[Pclass]]=2,"Second Class","Third Class"))</f>
        <v>First Class</v>
      </c>
      <c r="F8" t="s">
        <v>28</v>
      </c>
      <c r="G8" t="s">
        <v>13</v>
      </c>
      <c r="H8">
        <v>54</v>
      </c>
      <c r="I8">
        <v>0</v>
      </c>
      <c r="J8">
        <v>0</v>
      </c>
      <c r="K8">
        <v>17463</v>
      </c>
      <c r="L8">
        <v>51.862499999999997</v>
      </c>
      <c r="M8" t="s">
        <v>29</v>
      </c>
      <c r="N8" t="s">
        <v>15</v>
      </c>
      <c r="O8">
        <f t="shared" si="2"/>
        <v>1</v>
      </c>
      <c r="P8">
        <f t="shared" ca="1" si="3"/>
        <v>0.55354295743847048</v>
      </c>
    </row>
    <row r="9" spans="1:33" hidden="1" x14ac:dyDescent="0.25">
      <c r="A9">
        <v>8</v>
      </c>
      <c r="B9">
        <v>0</v>
      </c>
      <c r="C9" t="str">
        <f>IF(Table136[[#This Row],[Survived]]=1,"Survived","Died")</f>
        <v>Died</v>
      </c>
      <c r="D9">
        <v>3</v>
      </c>
      <c r="E9" t="str">
        <f>IF(Table136[[#This Row],[Pclass]]=1,"First Class",IF(Table136[[#This Row],[Pclass]]=2,"Second Class","Third Class"))</f>
        <v>Third Class</v>
      </c>
      <c r="F9" t="s">
        <v>30</v>
      </c>
      <c r="G9" t="s">
        <v>13</v>
      </c>
      <c r="H9">
        <v>2</v>
      </c>
      <c r="I9">
        <v>3</v>
      </c>
      <c r="J9">
        <v>1</v>
      </c>
      <c r="K9">
        <v>349909</v>
      </c>
      <c r="L9">
        <v>21.074999999999999</v>
      </c>
      <c r="N9" t="s">
        <v>15</v>
      </c>
      <c r="O9">
        <f t="shared" si="2"/>
        <v>5</v>
      </c>
      <c r="P9">
        <f t="shared" ca="1" si="3"/>
        <v>4.9593935693728488</v>
      </c>
      <c r="Z9" s="17" t="s">
        <v>1319</v>
      </c>
      <c r="AA9" s="17"/>
      <c r="AB9" s="17"/>
      <c r="AC9" s="17"/>
      <c r="AD9" s="17"/>
      <c r="AE9" s="17"/>
      <c r="AF9" s="17"/>
    </row>
    <row r="10" spans="1:33" x14ac:dyDescent="0.25">
      <c r="A10">
        <v>9</v>
      </c>
      <c r="B10">
        <v>1</v>
      </c>
      <c r="C10" t="str">
        <f>IF(Table136[[#This Row],[Survived]]=1,"Survived","Died")</f>
        <v>Survived</v>
      </c>
      <c r="D10">
        <v>3</v>
      </c>
      <c r="E10" t="str">
        <f>IF(Table136[[#This Row],[Pclass]]=1,"First Class",IF(Table136[[#This Row],[Pclass]]=2,"Second Class","Third Class"))</f>
        <v>Third Class</v>
      </c>
      <c r="F10" t="s">
        <v>31</v>
      </c>
      <c r="G10" t="s">
        <v>17</v>
      </c>
      <c r="H10">
        <v>27</v>
      </c>
      <c r="I10">
        <v>0</v>
      </c>
      <c r="J10">
        <v>2</v>
      </c>
      <c r="K10">
        <v>347742</v>
      </c>
      <c r="L10">
        <v>11.1333</v>
      </c>
      <c r="N10" t="s">
        <v>15</v>
      </c>
      <c r="O10">
        <f t="shared" si="2"/>
        <v>3</v>
      </c>
      <c r="P10">
        <f t="shared" ca="1" si="3"/>
        <v>3.0471205990588963</v>
      </c>
      <c r="Z10" s="17" t="s">
        <v>1320</v>
      </c>
      <c r="AA10" s="17"/>
      <c r="AB10" s="17"/>
      <c r="AC10" s="17"/>
      <c r="AD10" s="17"/>
      <c r="AE10" s="17"/>
      <c r="AF10" s="17"/>
    </row>
    <row r="11" spans="1:33" hidden="1" x14ac:dyDescent="0.25">
      <c r="A11">
        <v>10</v>
      </c>
      <c r="B11">
        <v>1</v>
      </c>
      <c r="C11" t="str">
        <f>IF(Table136[[#This Row],[Survived]]=1,"Survived","Died")</f>
        <v>Survived</v>
      </c>
      <c r="D11">
        <v>2</v>
      </c>
      <c r="E11" t="str">
        <f>IF(Table136[[#This Row],[Pclass]]=1,"First Class",IF(Table136[[#This Row],[Pclass]]=2,"Second Class","Third Class"))</f>
        <v>Second Class</v>
      </c>
      <c r="F11" t="s">
        <v>32</v>
      </c>
      <c r="G11" t="s">
        <v>17</v>
      </c>
      <c r="H11">
        <v>14</v>
      </c>
      <c r="I11">
        <v>1</v>
      </c>
      <c r="J11">
        <v>0</v>
      </c>
      <c r="K11">
        <v>237736</v>
      </c>
      <c r="L11">
        <v>30.070799999999998</v>
      </c>
      <c r="N11" t="s">
        <v>20</v>
      </c>
      <c r="O11">
        <f t="shared" si="2"/>
        <v>2</v>
      </c>
      <c r="P11">
        <f t="shared" ca="1" si="3"/>
        <v>2.4069143536997695</v>
      </c>
      <c r="Z11" s="17" t="s">
        <v>1321</v>
      </c>
      <c r="AA11" s="17"/>
      <c r="AB11" s="17"/>
      <c r="AC11" s="17"/>
      <c r="AD11" s="17"/>
      <c r="AE11" s="17"/>
      <c r="AF11" s="17"/>
    </row>
    <row r="12" spans="1:33" x14ac:dyDescent="0.25">
      <c r="A12">
        <v>11</v>
      </c>
      <c r="B12">
        <v>1</v>
      </c>
      <c r="C12" t="str">
        <f>IF(Table136[[#This Row],[Survived]]=1,"Survived","Died")</f>
        <v>Survived</v>
      </c>
      <c r="D12">
        <v>3</v>
      </c>
      <c r="E12" t="str">
        <f>IF(Table136[[#This Row],[Pclass]]=1,"First Class",IF(Table136[[#This Row],[Pclass]]=2,"Second Class","Third Class"))</f>
        <v>Third Class</v>
      </c>
      <c r="F12" t="s">
        <v>33</v>
      </c>
      <c r="G12" t="s">
        <v>17</v>
      </c>
      <c r="H12">
        <v>4</v>
      </c>
      <c r="I12">
        <v>1</v>
      </c>
      <c r="J12">
        <v>1</v>
      </c>
      <c r="K12" t="s">
        <v>34</v>
      </c>
      <c r="L12">
        <v>16.7</v>
      </c>
      <c r="M12" t="s">
        <v>35</v>
      </c>
      <c r="N12" t="s">
        <v>15</v>
      </c>
      <c r="O12">
        <f t="shared" si="2"/>
        <v>3</v>
      </c>
      <c r="P12">
        <f t="shared" ca="1" si="3"/>
        <v>2.7956708793525169</v>
      </c>
      <c r="Z12" s="17"/>
      <c r="AA12" s="17"/>
      <c r="AB12" s="17"/>
      <c r="AC12" s="17"/>
      <c r="AD12" s="17"/>
      <c r="AE12" s="17"/>
      <c r="AF12" s="17"/>
    </row>
    <row r="13" spans="1:33" hidden="1" x14ac:dyDescent="0.25">
      <c r="A13">
        <v>12</v>
      </c>
      <c r="B13">
        <v>1</v>
      </c>
      <c r="C13" t="str">
        <f>IF(Table136[[#This Row],[Survived]]=1,"Survived","Died")</f>
        <v>Survived</v>
      </c>
      <c r="D13">
        <v>1</v>
      </c>
      <c r="E13" t="str">
        <f>IF(Table136[[#This Row],[Pclass]]=1,"First Class",IF(Table136[[#This Row],[Pclass]]=2,"Second Class","Third Class"))</f>
        <v>First Class</v>
      </c>
      <c r="F13" t="s">
        <v>36</v>
      </c>
      <c r="G13" t="s">
        <v>17</v>
      </c>
      <c r="H13">
        <v>58</v>
      </c>
      <c r="I13">
        <v>0</v>
      </c>
      <c r="J13">
        <v>0</v>
      </c>
      <c r="K13">
        <v>113783</v>
      </c>
      <c r="L13">
        <v>26.55</v>
      </c>
      <c r="M13" t="s">
        <v>37</v>
      </c>
      <c r="N13" t="s">
        <v>15</v>
      </c>
      <c r="O13">
        <f t="shared" si="2"/>
        <v>1</v>
      </c>
      <c r="P13">
        <f t="shared" ca="1" si="3"/>
        <v>0.92649601767010026</v>
      </c>
      <c r="Z13" s="17"/>
      <c r="AA13" s="17"/>
      <c r="AB13" s="17"/>
      <c r="AC13" s="17"/>
      <c r="AD13" s="17"/>
      <c r="AE13" s="17"/>
      <c r="AF13" s="17"/>
    </row>
    <row r="14" spans="1:33" hidden="1" x14ac:dyDescent="0.25">
      <c r="A14">
        <v>13</v>
      </c>
      <c r="B14">
        <v>0</v>
      </c>
      <c r="C14" t="str">
        <f>IF(Table136[[#This Row],[Survived]]=1,"Survived","Died")</f>
        <v>Died</v>
      </c>
      <c r="D14">
        <v>3</v>
      </c>
      <c r="E14" t="str">
        <f>IF(Table136[[#This Row],[Pclass]]=1,"First Class",IF(Table136[[#This Row],[Pclass]]=2,"Second Class","Third Class"))</f>
        <v>Third Class</v>
      </c>
      <c r="F14" t="s">
        <v>38</v>
      </c>
      <c r="G14" t="s">
        <v>13</v>
      </c>
      <c r="H14">
        <v>20</v>
      </c>
      <c r="I14">
        <v>0</v>
      </c>
      <c r="J14">
        <v>0</v>
      </c>
      <c r="K14" t="s">
        <v>39</v>
      </c>
      <c r="L14">
        <v>8.0500000000000007</v>
      </c>
      <c r="N14" t="s">
        <v>15</v>
      </c>
      <c r="O14">
        <f t="shared" si="2"/>
        <v>1</v>
      </c>
      <c r="P14">
        <f t="shared" ca="1" si="3"/>
        <v>0.89748113932297047</v>
      </c>
      <c r="Z14" s="17"/>
      <c r="AA14" s="17"/>
      <c r="AB14" s="17"/>
      <c r="AC14" s="17"/>
      <c r="AD14" s="17"/>
      <c r="AE14" s="17"/>
      <c r="AF14" s="17"/>
    </row>
    <row r="15" spans="1:33" hidden="1" x14ac:dyDescent="0.25">
      <c r="A15">
        <v>14</v>
      </c>
      <c r="B15">
        <v>0</v>
      </c>
      <c r="C15" t="str">
        <f>IF(Table136[[#This Row],[Survived]]=1,"Survived","Died")</f>
        <v>Died</v>
      </c>
      <c r="D15">
        <v>3</v>
      </c>
      <c r="E15" t="str">
        <f>IF(Table136[[#This Row],[Pclass]]=1,"First Class",IF(Table136[[#This Row],[Pclass]]=2,"Second Class","Third Class"))</f>
        <v>Third Class</v>
      </c>
      <c r="F15" t="s">
        <v>40</v>
      </c>
      <c r="G15" t="s">
        <v>13</v>
      </c>
      <c r="H15">
        <v>39</v>
      </c>
      <c r="I15">
        <v>1</v>
      </c>
      <c r="J15">
        <v>5</v>
      </c>
      <c r="K15">
        <v>347082</v>
      </c>
      <c r="L15">
        <v>31.274999999999999</v>
      </c>
      <c r="N15" t="s">
        <v>15</v>
      </c>
      <c r="O15">
        <f t="shared" si="2"/>
        <v>7</v>
      </c>
      <c r="P15">
        <f t="shared" ca="1" si="3"/>
        <v>6.6822165371552931</v>
      </c>
      <c r="Z15" s="17"/>
      <c r="AA15" s="17"/>
      <c r="AB15" s="17"/>
      <c r="AC15" s="17"/>
      <c r="AD15" s="17"/>
      <c r="AE15" s="17"/>
      <c r="AF15" s="17"/>
    </row>
    <row r="16" spans="1:33" x14ac:dyDescent="0.25">
      <c r="A16">
        <v>23</v>
      </c>
      <c r="B16">
        <v>1</v>
      </c>
      <c r="C16" t="str">
        <f>IF(Table136[[#This Row],[Survived]]=1,"Survived","Died")</f>
        <v>Survived</v>
      </c>
      <c r="D16">
        <v>3</v>
      </c>
      <c r="E16" t="str">
        <f>IF(Table136[[#This Row],[Pclass]]=1,"First Class",IF(Table136[[#This Row],[Pclass]]=2,"Second Class","Third Class"))</f>
        <v>Third Class</v>
      </c>
      <c r="F16" t="s">
        <v>50</v>
      </c>
      <c r="G16" t="s">
        <v>17</v>
      </c>
      <c r="H16">
        <v>15</v>
      </c>
      <c r="I16">
        <v>0</v>
      </c>
      <c r="J16">
        <v>0</v>
      </c>
      <c r="K16">
        <v>330923</v>
      </c>
      <c r="L16">
        <v>8.0291999999999994</v>
      </c>
      <c r="N16" t="s">
        <v>27</v>
      </c>
      <c r="O16">
        <f t="shared" si="2"/>
        <v>1</v>
      </c>
      <c r="P16">
        <f t="shared" ca="1" si="3"/>
        <v>1.0583879279506416</v>
      </c>
      <c r="Z16" s="17"/>
      <c r="AA16" s="17"/>
      <c r="AB16" s="17"/>
      <c r="AC16" s="17"/>
      <c r="AD16" s="17"/>
      <c r="AE16" s="17"/>
      <c r="AF16" s="17"/>
    </row>
    <row r="17" spans="1:33" hidden="1" x14ac:dyDescent="0.25">
      <c r="A17">
        <v>16</v>
      </c>
      <c r="B17">
        <v>1</v>
      </c>
      <c r="C17" t="str">
        <f>IF(Table136[[#This Row],[Survived]]=1,"Survived","Died")</f>
        <v>Survived</v>
      </c>
      <c r="D17">
        <v>2</v>
      </c>
      <c r="E17" t="str">
        <f>IF(Table136[[#This Row],[Pclass]]=1,"First Class",IF(Table136[[#This Row],[Pclass]]=2,"Second Class","Third Class"))</f>
        <v>Second Class</v>
      </c>
      <c r="F17" t="s">
        <v>42</v>
      </c>
      <c r="G17" t="s">
        <v>17</v>
      </c>
      <c r="H17">
        <v>55</v>
      </c>
      <c r="I17">
        <v>0</v>
      </c>
      <c r="J17">
        <v>0</v>
      </c>
      <c r="K17">
        <v>248706</v>
      </c>
      <c r="L17">
        <v>16</v>
      </c>
      <c r="N17" t="s">
        <v>15</v>
      </c>
      <c r="O17">
        <f t="shared" si="2"/>
        <v>1</v>
      </c>
      <c r="P17">
        <f t="shared" ca="1" si="3"/>
        <v>0.78692797355965283</v>
      </c>
      <c r="Z17" s="17"/>
      <c r="AA17" s="17"/>
      <c r="AB17" s="17"/>
      <c r="AC17" s="17"/>
      <c r="AD17" s="17"/>
      <c r="AE17" s="17"/>
      <c r="AF17" s="17"/>
    </row>
    <row r="18" spans="1:33" hidden="1" x14ac:dyDescent="0.25">
      <c r="A18">
        <v>17</v>
      </c>
      <c r="B18">
        <v>0</v>
      </c>
      <c r="C18" t="str">
        <f>IF(Table136[[#This Row],[Survived]]=1,"Survived","Died")</f>
        <v>Died</v>
      </c>
      <c r="D18">
        <v>3</v>
      </c>
      <c r="E18" t="str">
        <f>IF(Table136[[#This Row],[Pclass]]=1,"First Class",IF(Table136[[#This Row],[Pclass]]=2,"Second Class","Third Class"))</f>
        <v>Third Class</v>
      </c>
      <c r="F18" t="s">
        <v>43</v>
      </c>
      <c r="G18" t="s">
        <v>13</v>
      </c>
      <c r="H18">
        <v>2</v>
      </c>
      <c r="I18">
        <v>4</v>
      </c>
      <c r="J18">
        <v>1</v>
      </c>
      <c r="K18">
        <v>382652</v>
      </c>
      <c r="L18">
        <v>29.125</v>
      </c>
      <c r="N18" t="s">
        <v>27</v>
      </c>
      <c r="O18">
        <f t="shared" si="2"/>
        <v>6</v>
      </c>
      <c r="P18">
        <f t="shared" ca="1" si="3"/>
        <v>6.0117599864956155</v>
      </c>
      <c r="Z18" s="17"/>
      <c r="AA18" s="17"/>
      <c r="AB18" s="17"/>
      <c r="AC18" s="17"/>
      <c r="AD18" s="17"/>
      <c r="AE18" s="17"/>
      <c r="AF18" s="17"/>
    </row>
    <row r="19" spans="1:33" hidden="1" x14ac:dyDescent="0.25">
      <c r="A19">
        <v>18</v>
      </c>
      <c r="B19">
        <v>1</v>
      </c>
      <c r="C19" t="str">
        <f>IF(Table136[[#This Row],[Survived]]=1,"Survived","Died")</f>
        <v>Survived</v>
      </c>
      <c r="D19">
        <v>2</v>
      </c>
      <c r="E19" t="str">
        <f>IF(Table136[[#This Row],[Pclass]]=1,"First Class",IF(Table136[[#This Row],[Pclass]]=2,"Second Class","Third Class"))</f>
        <v>Second Class</v>
      </c>
      <c r="F19" t="s">
        <v>44</v>
      </c>
      <c r="G19" t="s">
        <v>13</v>
      </c>
      <c r="I19">
        <v>0</v>
      </c>
      <c r="J19">
        <v>0</v>
      </c>
      <c r="K19">
        <v>244373</v>
      </c>
      <c r="L19">
        <v>13</v>
      </c>
      <c r="N19" t="s">
        <v>15</v>
      </c>
      <c r="O19">
        <f t="shared" si="2"/>
        <v>1</v>
      </c>
      <c r="P19">
        <f t="shared" ca="1" si="3"/>
        <v>0.69062118862548827</v>
      </c>
    </row>
    <row r="20" spans="1:33" x14ac:dyDescent="0.25">
      <c r="A20">
        <v>26</v>
      </c>
      <c r="B20">
        <v>1</v>
      </c>
      <c r="C20" t="str">
        <f>IF(Table136[[#This Row],[Survived]]=1,"Survived","Died")</f>
        <v>Survived</v>
      </c>
      <c r="D20">
        <v>3</v>
      </c>
      <c r="E20" t="str">
        <f>IF(Table136[[#This Row],[Pclass]]=1,"First Class",IF(Table136[[#This Row],[Pclass]]=2,"Second Class","Third Class"))</f>
        <v>Third Class</v>
      </c>
      <c r="F20" t="s">
        <v>54</v>
      </c>
      <c r="G20" t="s">
        <v>17</v>
      </c>
      <c r="H20">
        <v>38</v>
      </c>
      <c r="I20">
        <v>1</v>
      </c>
      <c r="J20">
        <v>5</v>
      </c>
      <c r="K20">
        <v>347077</v>
      </c>
      <c r="L20">
        <v>31.387499999999999</v>
      </c>
      <c r="N20" t="s">
        <v>15</v>
      </c>
      <c r="O20">
        <f t="shared" si="2"/>
        <v>7</v>
      </c>
      <c r="P20">
        <f t="shared" ca="1" si="3"/>
        <v>6.5716249019321022</v>
      </c>
    </row>
    <row r="21" spans="1:33" hidden="1" x14ac:dyDescent="0.25">
      <c r="A21">
        <v>20</v>
      </c>
      <c r="B21">
        <v>1</v>
      </c>
      <c r="C21" t="str">
        <f>IF(Table136[[#This Row],[Survived]]=1,"Survived","Died")</f>
        <v>Survived</v>
      </c>
      <c r="D21">
        <v>3</v>
      </c>
      <c r="E21" t="str">
        <f>IF(Table136[[#This Row],[Pclass]]=1,"First Class",IF(Table136[[#This Row],[Pclass]]=2,"Second Class","Third Class"))</f>
        <v>Third Class</v>
      </c>
      <c r="F21" t="s">
        <v>46</v>
      </c>
      <c r="G21" t="s">
        <v>17</v>
      </c>
      <c r="I21">
        <v>0</v>
      </c>
      <c r="J21">
        <v>0</v>
      </c>
      <c r="K21">
        <v>2649</v>
      </c>
      <c r="L21">
        <v>7.2249999999999996</v>
      </c>
      <c r="N21" t="s">
        <v>20</v>
      </c>
      <c r="O21">
        <f t="shared" si="2"/>
        <v>1</v>
      </c>
      <c r="P21">
        <f t="shared" ca="1" si="3"/>
        <v>1.3913919327970423</v>
      </c>
    </row>
    <row r="22" spans="1:33" hidden="1" x14ac:dyDescent="0.25">
      <c r="A22">
        <v>21</v>
      </c>
      <c r="B22">
        <v>0</v>
      </c>
      <c r="C22" t="str">
        <f>IF(Table136[[#This Row],[Survived]]=1,"Survived","Died")</f>
        <v>Died</v>
      </c>
      <c r="D22">
        <v>2</v>
      </c>
      <c r="E22" t="str">
        <f>IF(Table136[[#This Row],[Pclass]]=1,"First Class",IF(Table136[[#This Row],[Pclass]]=2,"Second Class","Third Class"))</f>
        <v>Second Class</v>
      </c>
      <c r="F22" t="s">
        <v>47</v>
      </c>
      <c r="G22" t="s">
        <v>13</v>
      </c>
      <c r="H22">
        <v>35</v>
      </c>
      <c r="I22">
        <v>0</v>
      </c>
      <c r="J22">
        <v>0</v>
      </c>
      <c r="K22">
        <v>239865</v>
      </c>
      <c r="L22">
        <v>26</v>
      </c>
      <c r="N22" t="s">
        <v>15</v>
      </c>
      <c r="O22">
        <f t="shared" si="2"/>
        <v>1</v>
      </c>
      <c r="P22">
        <f t="shared" ca="1" si="3"/>
        <v>1.352384285580073</v>
      </c>
    </row>
    <row r="23" spans="1:33" hidden="1" x14ac:dyDescent="0.25">
      <c r="A23">
        <v>22</v>
      </c>
      <c r="B23">
        <v>1</v>
      </c>
      <c r="C23" t="str">
        <f>IF(Table136[[#This Row],[Survived]]=1,"Survived","Died")</f>
        <v>Survived</v>
      </c>
      <c r="D23">
        <v>2</v>
      </c>
      <c r="E23" t="str">
        <f>IF(Table136[[#This Row],[Pclass]]=1,"First Class",IF(Table136[[#This Row],[Pclass]]=2,"Second Class","Third Class"))</f>
        <v>Second Class</v>
      </c>
      <c r="F23" t="s">
        <v>48</v>
      </c>
      <c r="G23" t="s">
        <v>13</v>
      </c>
      <c r="H23">
        <v>34</v>
      </c>
      <c r="I23">
        <v>0</v>
      </c>
      <c r="J23">
        <v>0</v>
      </c>
      <c r="K23">
        <v>248698</v>
      </c>
      <c r="L23">
        <v>13</v>
      </c>
      <c r="M23" t="s">
        <v>49</v>
      </c>
      <c r="N23" t="s">
        <v>15</v>
      </c>
      <c r="O23">
        <f t="shared" si="2"/>
        <v>1</v>
      </c>
      <c r="P23">
        <f t="shared" ca="1" si="3"/>
        <v>0.72176915040369405</v>
      </c>
    </row>
    <row r="24" spans="1:33" ht="15.75" thickBot="1" x14ac:dyDescent="0.3">
      <c r="A24">
        <v>40</v>
      </c>
      <c r="B24">
        <v>1</v>
      </c>
      <c r="C24" t="str">
        <f>IF(Table136[[#This Row],[Survived]]=1,"Survived","Died")</f>
        <v>Survived</v>
      </c>
      <c r="D24">
        <v>3</v>
      </c>
      <c r="E24" t="str">
        <f>IF(Table136[[#This Row],[Pclass]]=1,"First Class",IF(Table136[[#This Row],[Pclass]]=2,"Second Class","Third Class"))</f>
        <v>Third Class</v>
      </c>
      <c r="F24" t="s">
        <v>75</v>
      </c>
      <c r="G24" t="s">
        <v>17</v>
      </c>
      <c r="H24">
        <v>14</v>
      </c>
      <c r="I24">
        <v>1</v>
      </c>
      <c r="J24">
        <v>0</v>
      </c>
      <c r="K24">
        <v>2651</v>
      </c>
      <c r="L24">
        <v>11.2417</v>
      </c>
      <c r="N24" t="s">
        <v>20</v>
      </c>
      <c r="O24">
        <f t="shared" si="2"/>
        <v>2</v>
      </c>
      <c r="P24">
        <f t="shared" ca="1" si="3"/>
        <v>2.2386263444799175</v>
      </c>
    </row>
    <row r="25" spans="1:33" hidden="1" x14ac:dyDescent="0.25">
      <c r="A25">
        <v>24</v>
      </c>
      <c r="B25">
        <v>1</v>
      </c>
      <c r="C25" t="str">
        <f>IF(Table136[[#This Row],[Survived]]=1,"Survived","Died")</f>
        <v>Survived</v>
      </c>
      <c r="D25">
        <v>1</v>
      </c>
      <c r="E25" t="str">
        <f>IF(Table136[[#This Row],[Pclass]]=1,"First Class",IF(Table136[[#This Row],[Pclass]]=2,"Second Class","Third Class"))</f>
        <v>First Class</v>
      </c>
      <c r="F25" t="s">
        <v>51</v>
      </c>
      <c r="G25" t="s">
        <v>13</v>
      </c>
      <c r="H25">
        <v>28</v>
      </c>
      <c r="I25">
        <v>0</v>
      </c>
      <c r="J25">
        <v>0</v>
      </c>
      <c r="K25">
        <v>113788</v>
      </c>
      <c r="L25">
        <v>35.5</v>
      </c>
      <c r="M25" t="s">
        <v>52</v>
      </c>
      <c r="N25" t="s">
        <v>15</v>
      </c>
      <c r="O25">
        <f t="shared" si="2"/>
        <v>1</v>
      </c>
      <c r="P25">
        <f t="shared" ca="1" si="3"/>
        <v>0.81244343864092627</v>
      </c>
    </row>
    <row r="26" spans="1:33" x14ac:dyDescent="0.25">
      <c r="A26">
        <v>45</v>
      </c>
      <c r="B26">
        <v>1</v>
      </c>
      <c r="C26" t="str">
        <f>IF(Table136[[#This Row],[Survived]]=1,"Survived","Died")</f>
        <v>Survived</v>
      </c>
      <c r="D26">
        <v>3</v>
      </c>
      <c r="E26" t="str">
        <f>IF(Table136[[#This Row],[Pclass]]=1,"First Class",IF(Table136[[#This Row],[Pclass]]=2,"Second Class","Third Class"))</f>
        <v>Third Class</v>
      </c>
      <c r="F26" t="s">
        <v>81</v>
      </c>
      <c r="G26" t="s">
        <v>17</v>
      </c>
      <c r="H26">
        <v>19</v>
      </c>
      <c r="I26">
        <v>0</v>
      </c>
      <c r="J26">
        <v>0</v>
      </c>
      <c r="K26">
        <v>330958</v>
      </c>
      <c r="L26">
        <v>7.8792</v>
      </c>
      <c r="N26" t="s">
        <v>27</v>
      </c>
      <c r="O26">
        <f t="shared" si="2"/>
        <v>1</v>
      </c>
      <c r="P26">
        <f t="shared" ca="1" si="3"/>
        <v>1.0767916317944519</v>
      </c>
      <c r="AA26" s="32" t="s">
        <v>1322</v>
      </c>
      <c r="AB26" s="33"/>
      <c r="AC26" s="33"/>
      <c r="AD26" s="33"/>
      <c r="AE26" s="33"/>
      <c r="AF26" s="33"/>
      <c r="AG26" s="34"/>
    </row>
    <row r="27" spans="1:33" x14ac:dyDescent="0.25">
      <c r="A27">
        <v>69</v>
      </c>
      <c r="B27">
        <v>1</v>
      </c>
      <c r="C27" t="str">
        <f>IF(Table136[[#This Row],[Survived]]=1,"Survived","Died")</f>
        <v>Survived</v>
      </c>
      <c r="D27">
        <v>3</v>
      </c>
      <c r="E27" t="str">
        <f>IF(Table136[[#This Row],[Pclass]]=1,"First Class",IF(Table136[[#This Row],[Pclass]]=2,"Second Class","Third Class"))</f>
        <v>Third Class</v>
      </c>
      <c r="F27" t="s">
        <v>120</v>
      </c>
      <c r="G27" t="s">
        <v>17</v>
      </c>
      <c r="H27">
        <v>17</v>
      </c>
      <c r="I27">
        <v>4</v>
      </c>
      <c r="J27">
        <v>2</v>
      </c>
      <c r="K27">
        <v>3101281</v>
      </c>
      <c r="L27">
        <v>7.9249999999999998</v>
      </c>
      <c r="N27" t="s">
        <v>15</v>
      </c>
      <c r="O27">
        <f t="shared" si="2"/>
        <v>7</v>
      </c>
      <c r="P27">
        <f t="shared" ca="1" si="3"/>
        <v>7.1705953224244112</v>
      </c>
      <c r="AA27" s="35" t="s">
        <v>1323</v>
      </c>
      <c r="AB27" s="17"/>
      <c r="AC27" s="17"/>
      <c r="AD27" s="17"/>
      <c r="AE27" s="17"/>
      <c r="AF27" s="17"/>
      <c r="AG27" s="36"/>
    </row>
    <row r="28" spans="1:33" hidden="1" x14ac:dyDescent="0.25">
      <c r="A28">
        <v>27</v>
      </c>
      <c r="B28">
        <v>0</v>
      </c>
      <c r="C28" t="str">
        <f>IF(Table136[[#This Row],[Survived]]=1,"Survived","Died")</f>
        <v>Died</v>
      </c>
      <c r="D28">
        <v>3</v>
      </c>
      <c r="E28" t="str">
        <f>IF(Table136[[#This Row],[Pclass]]=1,"First Class",IF(Table136[[#This Row],[Pclass]]=2,"Second Class","Third Class"))</f>
        <v>Third Class</v>
      </c>
      <c r="F28" t="s">
        <v>55</v>
      </c>
      <c r="G28" t="s">
        <v>13</v>
      </c>
      <c r="I28">
        <v>0</v>
      </c>
      <c r="J28">
        <v>0</v>
      </c>
      <c r="K28">
        <v>2631</v>
      </c>
      <c r="L28">
        <v>7.2249999999999996</v>
      </c>
      <c r="N28" t="s">
        <v>20</v>
      </c>
      <c r="O28">
        <f t="shared" si="2"/>
        <v>1</v>
      </c>
      <c r="P28">
        <f t="shared" ca="1" si="3"/>
        <v>1.3919333750554244</v>
      </c>
      <c r="AA28" s="35"/>
      <c r="AB28" s="17"/>
      <c r="AC28" s="17"/>
      <c r="AD28" s="17"/>
      <c r="AE28" s="17"/>
      <c r="AF28" s="17"/>
      <c r="AG28" s="36"/>
    </row>
    <row r="29" spans="1:33" hidden="1" x14ac:dyDescent="0.25">
      <c r="A29">
        <v>28</v>
      </c>
      <c r="B29">
        <v>0</v>
      </c>
      <c r="C29" t="str">
        <f>IF(Table136[[#This Row],[Survived]]=1,"Survived","Died")</f>
        <v>Died</v>
      </c>
      <c r="D29">
        <v>1</v>
      </c>
      <c r="E29" t="str">
        <f>IF(Table136[[#This Row],[Pclass]]=1,"First Class",IF(Table136[[#This Row],[Pclass]]=2,"Second Class","Third Class"))</f>
        <v>First Class</v>
      </c>
      <c r="F29" t="s">
        <v>56</v>
      </c>
      <c r="G29" t="s">
        <v>13</v>
      </c>
      <c r="H29">
        <v>19</v>
      </c>
      <c r="I29">
        <v>3</v>
      </c>
      <c r="J29">
        <v>2</v>
      </c>
      <c r="K29">
        <v>19950</v>
      </c>
      <c r="L29">
        <v>263</v>
      </c>
      <c r="M29" t="s">
        <v>57</v>
      </c>
      <c r="N29" t="s">
        <v>15</v>
      </c>
      <c r="O29">
        <f t="shared" si="2"/>
        <v>6</v>
      </c>
      <c r="P29">
        <f t="shared" ca="1" si="3"/>
        <v>5.897748894342409</v>
      </c>
      <c r="AA29" s="35"/>
      <c r="AB29" s="17"/>
      <c r="AC29" s="17"/>
      <c r="AD29" s="17"/>
      <c r="AE29" s="17"/>
      <c r="AF29" s="17"/>
      <c r="AG29" s="36"/>
    </row>
    <row r="30" spans="1:33" hidden="1" x14ac:dyDescent="0.25">
      <c r="A30">
        <v>29</v>
      </c>
      <c r="B30">
        <v>1</v>
      </c>
      <c r="C30" t="str">
        <f>IF(Table136[[#This Row],[Survived]]=1,"Survived","Died")</f>
        <v>Survived</v>
      </c>
      <c r="D30">
        <v>3</v>
      </c>
      <c r="E30" t="str">
        <f>IF(Table136[[#This Row],[Pclass]]=1,"First Class",IF(Table136[[#This Row],[Pclass]]=2,"Second Class","Third Class"))</f>
        <v>Third Class</v>
      </c>
      <c r="F30" t="s">
        <v>58</v>
      </c>
      <c r="G30" t="s">
        <v>17</v>
      </c>
      <c r="I30">
        <v>0</v>
      </c>
      <c r="J30">
        <v>0</v>
      </c>
      <c r="K30">
        <v>330959</v>
      </c>
      <c r="L30">
        <v>7.8792</v>
      </c>
      <c r="N30" t="s">
        <v>27</v>
      </c>
      <c r="O30">
        <f t="shared" si="2"/>
        <v>1</v>
      </c>
      <c r="P30">
        <f t="shared" ca="1" si="3"/>
        <v>1.1285074552528622</v>
      </c>
      <c r="AA30" s="35"/>
      <c r="AB30" s="17"/>
      <c r="AC30" s="17"/>
      <c r="AD30" s="17"/>
      <c r="AE30" s="17"/>
      <c r="AF30" s="17"/>
      <c r="AG30" s="36"/>
    </row>
    <row r="31" spans="1:33" hidden="1" x14ac:dyDescent="0.25">
      <c r="A31">
        <v>30</v>
      </c>
      <c r="B31">
        <v>0</v>
      </c>
      <c r="C31" t="str">
        <f>IF(Table136[[#This Row],[Survived]]=1,"Survived","Died")</f>
        <v>Died</v>
      </c>
      <c r="D31">
        <v>3</v>
      </c>
      <c r="E31" t="str">
        <f>IF(Table136[[#This Row],[Pclass]]=1,"First Class",IF(Table136[[#This Row],[Pclass]]=2,"Second Class","Third Class"))</f>
        <v>Third Class</v>
      </c>
      <c r="F31" t="s">
        <v>59</v>
      </c>
      <c r="G31" t="s">
        <v>13</v>
      </c>
      <c r="I31">
        <v>0</v>
      </c>
      <c r="J31">
        <v>0</v>
      </c>
      <c r="K31">
        <v>349216</v>
      </c>
      <c r="L31">
        <v>7.8958000000000004</v>
      </c>
      <c r="N31" t="s">
        <v>15</v>
      </c>
      <c r="O31">
        <f t="shared" si="2"/>
        <v>1</v>
      </c>
      <c r="P31">
        <f t="shared" ca="1" si="3"/>
        <v>1.3186816912539405</v>
      </c>
      <c r="AA31" s="35"/>
      <c r="AB31" s="17"/>
      <c r="AC31" s="17"/>
      <c r="AD31" s="17"/>
      <c r="AE31" s="17"/>
      <c r="AF31" s="17"/>
      <c r="AG31" s="36"/>
    </row>
    <row r="32" spans="1:33" hidden="1" x14ac:dyDescent="0.25">
      <c r="A32">
        <v>31</v>
      </c>
      <c r="B32">
        <v>0</v>
      </c>
      <c r="C32" t="str">
        <f>IF(Table136[[#This Row],[Survived]]=1,"Survived","Died")</f>
        <v>Died</v>
      </c>
      <c r="D32">
        <v>1</v>
      </c>
      <c r="E32" t="str">
        <f>IF(Table136[[#This Row],[Pclass]]=1,"First Class",IF(Table136[[#This Row],[Pclass]]=2,"Second Class","Third Class"))</f>
        <v>First Class</v>
      </c>
      <c r="F32" t="s">
        <v>60</v>
      </c>
      <c r="G32" t="s">
        <v>13</v>
      </c>
      <c r="H32">
        <v>40</v>
      </c>
      <c r="I32">
        <v>0</v>
      </c>
      <c r="J32">
        <v>0</v>
      </c>
      <c r="K32" t="s">
        <v>61</v>
      </c>
      <c r="L32">
        <v>27.720800000000001</v>
      </c>
      <c r="N32" t="s">
        <v>20</v>
      </c>
      <c r="O32">
        <f t="shared" si="2"/>
        <v>1</v>
      </c>
      <c r="P32">
        <f t="shared" ca="1" si="3"/>
        <v>0.65605478381492754</v>
      </c>
      <c r="AA32" s="35"/>
      <c r="AB32" s="17"/>
      <c r="AC32" s="17"/>
      <c r="AD32" s="17"/>
      <c r="AE32" s="17"/>
      <c r="AF32" s="17"/>
      <c r="AG32" s="36"/>
    </row>
    <row r="33" spans="1:33" hidden="1" x14ac:dyDescent="0.25">
      <c r="A33">
        <v>32</v>
      </c>
      <c r="B33">
        <v>1</v>
      </c>
      <c r="C33" t="str">
        <f>IF(Table136[[#This Row],[Survived]]=1,"Survived","Died")</f>
        <v>Survived</v>
      </c>
      <c r="D33">
        <v>1</v>
      </c>
      <c r="E33" t="str">
        <f>IF(Table136[[#This Row],[Pclass]]=1,"First Class",IF(Table136[[#This Row],[Pclass]]=2,"Second Class","Third Class"))</f>
        <v>First Class</v>
      </c>
      <c r="F33" t="s">
        <v>62</v>
      </c>
      <c r="G33" t="s">
        <v>17</v>
      </c>
      <c r="I33">
        <v>1</v>
      </c>
      <c r="J33">
        <v>0</v>
      </c>
      <c r="K33" t="s">
        <v>63</v>
      </c>
      <c r="L33">
        <v>146.52080000000001</v>
      </c>
      <c r="M33" t="s">
        <v>64</v>
      </c>
      <c r="N33" t="s">
        <v>20</v>
      </c>
      <c r="O33">
        <f t="shared" si="2"/>
        <v>2</v>
      </c>
      <c r="P33">
        <f t="shared" ca="1" si="3"/>
        <v>1.7247634507393892</v>
      </c>
      <c r="AA33" s="35"/>
      <c r="AB33" s="17"/>
      <c r="AC33" s="17"/>
      <c r="AD33" s="17"/>
      <c r="AE33" s="17"/>
      <c r="AF33" s="17"/>
      <c r="AG33" s="36"/>
    </row>
    <row r="34" spans="1:33" hidden="1" x14ac:dyDescent="0.25">
      <c r="A34">
        <v>33</v>
      </c>
      <c r="B34">
        <v>1</v>
      </c>
      <c r="C34" t="str">
        <f>IF(Table136[[#This Row],[Survived]]=1,"Survived","Died")</f>
        <v>Survived</v>
      </c>
      <c r="D34">
        <v>3</v>
      </c>
      <c r="E34" t="str">
        <f>IF(Table136[[#This Row],[Pclass]]=1,"First Class",IF(Table136[[#This Row],[Pclass]]=2,"Second Class","Third Class"))</f>
        <v>Third Class</v>
      </c>
      <c r="F34" t="s">
        <v>65</v>
      </c>
      <c r="G34" t="s">
        <v>17</v>
      </c>
      <c r="I34">
        <v>0</v>
      </c>
      <c r="J34">
        <v>0</v>
      </c>
      <c r="K34">
        <v>335677</v>
      </c>
      <c r="L34">
        <v>7.75</v>
      </c>
      <c r="N34" t="s">
        <v>27</v>
      </c>
      <c r="O34">
        <f t="shared" si="2"/>
        <v>1</v>
      </c>
      <c r="P34">
        <f t="shared" ca="1" si="3"/>
        <v>1.2053230429597299</v>
      </c>
      <c r="AA34" s="35"/>
      <c r="AB34" s="17"/>
      <c r="AC34" s="17"/>
      <c r="AD34" s="17"/>
      <c r="AE34" s="17"/>
      <c r="AF34" s="17"/>
      <c r="AG34" s="36"/>
    </row>
    <row r="35" spans="1:33" hidden="1" x14ac:dyDescent="0.25">
      <c r="A35">
        <v>34</v>
      </c>
      <c r="B35">
        <v>0</v>
      </c>
      <c r="C35" t="str">
        <f>IF(Table136[[#This Row],[Survived]]=1,"Survived","Died")</f>
        <v>Died</v>
      </c>
      <c r="D35">
        <v>2</v>
      </c>
      <c r="E35" t="str">
        <f>IF(Table136[[#This Row],[Pclass]]=1,"First Class",IF(Table136[[#This Row],[Pclass]]=2,"Second Class","Third Class"))</f>
        <v>Second Class</v>
      </c>
      <c r="F35" t="s">
        <v>66</v>
      </c>
      <c r="G35" t="s">
        <v>13</v>
      </c>
      <c r="H35">
        <v>66</v>
      </c>
      <c r="I35">
        <v>0</v>
      </c>
      <c r="J35">
        <v>0</v>
      </c>
      <c r="K35" t="s">
        <v>67</v>
      </c>
      <c r="L35">
        <v>10.5</v>
      </c>
      <c r="N35" t="s">
        <v>15</v>
      </c>
      <c r="O35">
        <f t="shared" si="2"/>
        <v>1</v>
      </c>
      <c r="P35">
        <f t="shared" ca="1" si="3"/>
        <v>1.2068309791641663</v>
      </c>
      <c r="AA35" s="35"/>
      <c r="AB35" s="17"/>
      <c r="AC35" s="17"/>
      <c r="AD35" s="17"/>
      <c r="AE35" s="17"/>
      <c r="AF35" s="17"/>
      <c r="AG35" s="36"/>
    </row>
    <row r="36" spans="1:33" hidden="1" x14ac:dyDescent="0.25">
      <c r="A36">
        <v>35</v>
      </c>
      <c r="B36">
        <v>0</v>
      </c>
      <c r="C36" t="str">
        <f>IF(Table136[[#This Row],[Survived]]=1,"Survived","Died")</f>
        <v>Died</v>
      </c>
      <c r="D36">
        <v>1</v>
      </c>
      <c r="E36" t="str">
        <f>IF(Table136[[#This Row],[Pclass]]=1,"First Class",IF(Table136[[#This Row],[Pclass]]=2,"Second Class","Third Class"))</f>
        <v>First Class</v>
      </c>
      <c r="F36" t="s">
        <v>68</v>
      </c>
      <c r="G36" t="s">
        <v>13</v>
      </c>
      <c r="H36">
        <v>28</v>
      </c>
      <c r="I36">
        <v>1</v>
      </c>
      <c r="J36">
        <v>0</v>
      </c>
      <c r="K36" t="s">
        <v>69</v>
      </c>
      <c r="L36">
        <v>82.1708</v>
      </c>
      <c r="N36" t="s">
        <v>20</v>
      </c>
      <c r="O36">
        <f t="shared" si="2"/>
        <v>2</v>
      </c>
      <c r="P36">
        <f t="shared" ca="1" si="3"/>
        <v>2.2638858645551871</v>
      </c>
      <c r="AA36" s="35" t="s">
        <v>1324</v>
      </c>
      <c r="AB36" s="17"/>
      <c r="AC36" s="17"/>
      <c r="AD36" s="17"/>
      <c r="AE36" s="17"/>
      <c r="AF36" s="17"/>
      <c r="AG36" s="36"/>
    </row>
    <row r="37" spans="1:33" hidden="1" x14ac:dyDescent="0.25">
      <c r="A37">
        <v>36</v>
      </c>
      <c r="B37">
        <v>0</v>
      </c>
      <c r="C37" t="str">
        <f>IF(Table136[[#This Row],[Survived]]=1,"Survived","Died")</f>
        <v>Died</v>
      </c>
      <c r="D37">
        <v>1</v>
      </c>
      <c r="E37" t="str">
        <f>IF(Table136[[#This Row],[Pclass]]=1,"First Class",IF(Table136[[#This Row],[Pclass]]=2,"Second Class","Third Class"))</f>
        <v>First Class</v>
      </c>
      <c r="F37" t="s">
        <v>70</v>
      </c>
      <c r="G37" t="s">
        <v>13</v>
      </c>
      <c r="H37">
        <v>42</v>
      </c>
      <c r="I37">
        <v>1</v>
      </c>
      <c r="J37">
        <v>0</v>
      </c>
      <c r="K37">
        <v>113789</v>
      </c>
      <c r="L37">
        <v>52</v>
      </c>
      <c r="N37" t="s">
        <v>15</v>
      </c>
      <c r="O37">
        <f t="shared" si="2"/>
        <v>2</v>
      </c>
      <c r="P37">
        <f t="shared" ca="1" si="3"/>
        <v>1.5935234877366984</v>
      </c>
      <c r="AA37" s="35"/>
      <c r="AB37" s="17"/>
      <c r="AC37" s="17"/>
      <c r="AD37" s="17"/>
      <c r="AE37" s="17"/>
      <c r="AF37" s="17"/>
      <c r="AG37" s="36"/>
    </row>
    <row r="38" spans="1:33" hidden="1" x14ac:dyDescent="0.25">
      <c r="A38">
        <v>37</v>
      </c>
      <c r="B38">
        <v>1</v>
      </c>
      <c r="C38" t="str">
        <f>IF(Table136[[#This Row],[Survived]]=1,"Survived","Died")</f>
        <v>Survived</v>
      </c>
      <c r="D38">
        <v>3</v>
      </c>
      <c r="E38" t="str">
        <f>IF(Table136[[#This Row],[Pclass]]=1,"First Class",IF(Table136[[#This Row],[Pclass]]=2,"Second Class","Third Class"))</f>
        <v>Third Class</v>
      </c>
      <c r="F38" t="s">
        <v>71</v>
      </c>
      <c r="G38" t="s">
        <v>13</v>
      </c>
      <c r="I38">
        <v>0</v>
      </c>
      <c r="J38">
        <v>0</v>
      </c>
      <c r="K38">
        <v>2677</v>
      </c>
      <c r="L38">
        <v>7.2291999999999996</v>
      </c>
      <c r="N38" t="s">
        <v>20</v>
      </c>
      <c r="O38">
        <f t="shared" si="2"/>
        <v>1</v>
      </c>
      <c r="P38">
        <f t="shared" ca="1" si="3"/>
        <v>0.67978366970157289</v>
      </c>
      <c r="AA38" s="35"/>
      <c r="AB38" s="17"/>
      <c r="AC38" s="17"/>
      <c r="AD38" s="17"/>
      <c r="AE38" s="17"/>
      <c r="AF38" s="17"/>
      <c r="AG38" s="36"/>
    </row>
    <row r="39" spans="1:33" hidden="1" x14ac:dyDescent="0.25">
      <c r="A39">
        <v>38</v>
      </c>
      <c r="B39">
        <v>0</v>
      </c>
      <c r="C39" t="str">
        <f>IF(Table136[[#This Row],[Survived]]=1,"Survived","Died")</f>
        <v>Died</v>
      </c>
      <c r="D39">
        <v>3</v>
      </c>
      <c r="E39" t="str">
        <f>IF(Table136[[#This Row],[Pclass]]=1,"First Class",IF(Table136[[#This Row],[Pclass]]=2,"Second Class","Third Class"))</f>
        <v>Third Class</v>
      </c>
      <c r="F39" t="s">
        <v>72</v>
      </c>
      <c r="G39" t="s">
        <v>13</v>
      </c>
      <c r="H39">
        <v>21</v>
      </c>
      <c r="I39">
        <v>0</v>
      </c>
      <c r="J39">
        <v>0</v>
      </c>
      <c r="K39" t="s">
        <v>73</v>
      </c>
      <c r="L39">
        <v>8.0500000000000007</v>
      </c>
      <c r="N39" t="s">
        <v>15</v>
      </c>
      <c r="O39">
        <f t="shared" si="2"/>
        <v>1</v>
      </c>
      <c r="P39">
        <f t="shared" ca="1" si="3"/>
        <v>1.142683441514289</v>
      </c>
      <c r="AA39" s="35"/>
      <c r="AB39" s="17"/>
      <c r="AC39" s="17"/>
      <c r="AD39" s="17"/>
      <c r="AE39" s="17"/>
      <c r="AF39" s="17"/>
      <c r="AG39" s="36"/>
    </row>
    <row r="40" spans="1:33" x14ac:dyDescent="0.25">
      <c r="A40">
        <v>80</v>
      </c>
      <c r="B40">
        <v>1</v>
      </c>
      <c r="C40" t="str">
        <f>IF(Table136[[#This Row],[Survived]]=1,"Survived","Died")</f>
        <v>Survived</v>
      </c>
      <c r="D40">
        <v>3</v>
      </c>
      <c r="E40" t="str">
        <f>IF(Table136[[#This Row],[Pclass]]=1,"First Class",IF(Table136[[#This Row],[Pclass]]=2,"Second Class","Third Class"))</f>
        <v>Third Class</v>
      </c>
      <c r="F40" t="s">
        <v>134</v>
      </c>
      <c r="G40" t="s">
        <v>17</v>
      </c>
      <c r="H40">
        <v>30</v>
      </c>
      <c r="I40">
        <v>0</v>
      </c>
      <c r="J40">
        <v>0</v>
      </c>
      <c r="K40">
        <v>364516</v>
      </c>
      <c r="L40">
        <v>12.475</v>
      </c>
      <c r="N40" t="s">
        <v>15</v>
      </c>
      <c r="O40">
        <f t="shared" si="2"/>
        <v>1</v>
      </c>
      <c r="P40">
        <f t="shared" ca="1" si="3"/>
        <v>1.1780785681594903</v>
      </c>
      <c r="AA40" s="35" t="s">
        <v>1325</v>
      </c>
      <c r="AB40" s="17"/>
      <c r="AC40" s="17"/>
      <c r="AD40" s="17"/>
      <c r="AE40" s="17"/>
      <c r="AF40" s="17"/>
      <c r="AG40" s="36"/>
    </row>
    <row r="41" spans="1:33" x14ac:dyDescent="0.25">
      <c r="A41">
        <v>86</v>
      </c>
      <c r="B41">
        <v>1</v>
      </c>
      <c r="C41" t="str">
        <f>IF(Table136[[#This Row],[Survived]]=1,"Survived","Died")</f>
        <v>Survived</v>
      </c>
      <c r="D41">
        <v>3</v>
      </c>
      <c r="E41" t="str">
        <f>IF(Table136[[#This Row],[Pclass]]=1,"First Class",IF(Table136[[#This Row],[Pclass]]=2,"Second Class","Third Class"))</f>
        <v>Third Class</v>
      </c>
      <c r="F41" t="s">
        <v>141</v>
      </c>
      <c r="G41" t="s">
        <v>17</v>
      </c>
      <c r="H41">
        <v>33</v>
      </c>
      <c r="I41">
        <v>3</v>
      </c>
      <c r="J41">
        <v>0</v>
      </c>
      <c r="K41">
        <v>3101278</v>
      </c>
      <c r="L41">
        <v>15.85</v>
      </c>
      <c r="N41" t="s">
        <v>15</v>
      </c>
      <c r="O41">
        <f t="shared" si="2"/>
        <v>4</v>
      </c>
      <c r="P41">
        <f t="shared" ca="1" si="3"/>
        <v>3.8291196732989583</v>
      </c>
      <c r="AA41" s="35" t="s">
        <v>1326</v>
      </c>
      <c r="AB41" s="17"/>
      <c r="AC41" s="17"/>
      <c r="AD41" s="17"/>
      <c r="AE41" s="17"/>
      <c r="AF41" s="17"/>
      <c r="AG41" s="36"/>
    </row>
    <row r="42" spans="1:33" ht="15.75" thickBot="1" x14ac:dyDescent="0.3">
      <c r="A42">
        <v>107</v>
      </c>
      <c r="B42">
        <v>1</v>
      </c>
      <c r="C42" t="str">
        <f>IF(Table136[[#This Row],[Survived]]=1,"Survived","Died")</f>
        <v>Survived</v>
      </c>
      <c r="D42">
        <v>3</v>
      </c>
      <c r="E42" t="str">
        <f>IF(Table136[[#This Row],[Pclass]]=1,"First Class",IF(Table136[[#This Row],[Pclass]]=2,"Second Class","Third Class"))</f>
        <v>Third Class</v>
      </c>
      <c r="F42" t="s">
        <v>172</v>
      </c>
      <c r="G42" t="s">
        <v>17</v>
      </c>
      <c r="H42">
        <v>21</v>
      </c>
      <c r="I42">
        <v>0</v>
      </c>
      <c r="J42">
        <v>0</v>
      </c>
      <c r="K42">
        <v>343120</v>
      </c>
      <c r="L42">
        <v>7.65</v>
      </c>
      <c r="N42" t="s">
        <v>15</v>
      </c>
      <c r="O42">
        <f t="shared" si="2"/>
        <v>1</v>
      </c>
      <c r="P42">
        <f t="shared" ca="1" si="3"/>
        <v>0.67123673912871462</v>
      </c>
      <c r="AA42" s="37" t="s">
        <v>1327</v>
      </c>
      <c r="AB42" s="38"/>
      <c r="AC42" s="38"/>
      <c r="AD42" s="38"/>
      <c r="AE42" s="38"/>
      <c r="AF42" s="38"/>
      <c r="AG42" s="39"/>
    </row>
    <row r="43" spans="1:33" hidden="1" x14ac:dyDescent="0.25">
      <c r="A43">
        <v>42</v>
      </c>
      <c r="B43">
        <v>0</v>
      </c>
      <c r="C43" t="str">
        <f>IF(Table136[[#This Row],[Survived]]=1,"Survived","Died")</f>
        <v>Died</v>
      </c>
      <c r="D43">
        <v>2</v>
      </c>
      <c r="E43" t="str">
        <f>IF(Table136[[#This Row],[Pclass]]=1,"First Class",IF(Table136[[#This Row],[Pclass]]=2,"Second Class","Third Class"))</f>
        <v>Second Class</v>
      </c>
      <c r="F43" t="s">
        <v>77</v>
      </c>
      <c r="G43" t="s">
        <v>17</v>
      </c>
      <c r="H43">
        <v>27</v>
      </c>
      <c r="I43">
        <v>1</v>
      </c>
      <c r="J43">
        <v>0</v>
      </c>
      <c r="K43">
        <v>11668</v>
      </c>
      <c r="L43">
        <v>21</v>
      </c>
      <c r="N43" t="s">
        <v>15</v>
      </c>
      <c r="O43">
        <f t="shared" si="2"/>
        <v>2</v>
      </c>
      <c r="P43">
        <f t="shared" ca="1" si="3"/>
        <v>2.07555839252257</v>
      </c>
      <c r="AA43" s="17"/>
      <c r="AB43" s="17"/>
      <c r="AC43" s="17"/>
      <c r="AD43" s="17"/>
      <c r="AE43" s="17"/>
      <c r="AF43" s="17"/>
      <c r="AG43" s="17"/>
    </row>
    <row r="44" spans="1:33" hidden="1" x14ac:dyDescent="0.25">
      <c r="A44">
        <v>43</v>
      </c>
      <c r="B44">
        <v>0</v>
      </c>
      <c r="C44" t="str">
        <f>IF(Table136[[#This Row],[Survived]]=1,"Survived","Died")</f>
        <v>Died</v>
      </c>
      <c r="D44">
        <v>3</v>
      </c>
      <c r="E44" t="str">
        <f>IF(Table136[[#This Row],[Pclass]]=1,"First Class",IF(Table136[[#This Row],[Pclass]]=2,"Second Class","Third Class"))</f>
        <v>Third Class</v>
      </c>
      <c r="F44" t="s">
        <v>78</v>
      </c>
      <c r="G44" t="s">
        <v>13</v>
      </c>
      <c r="I44">
        <v>0</v>
      </c>
      <c r="J44">
        <v>0</v>
      </c>
      <c r="K44">
        <v>349253</v>
      </c>
      <c r="L44">
        <v>7.8958000000000004</v>
      </c>
      <c r="N44" t="s">
        <v>20</v>
      </c>
      <c r="O44">
        <f t="shared" si="2"/>
        <v>1</v>
      </c>
      <c r="P44">
        <f t="shared" ca="1" si="3"/>
        <v>0.782504744164366</v>
      </c>
      <c r="AA44" s="17"/>
      <c r="AB44" s="17"/>
      <c r="AC44" s="17"/>
      <c r="AD44" s="17"/>
      <c r="AE44" s="17"/>
      <c r="AF44" s="17"/>
      <c r="AG44" s="17"/>
    </row>
    <row r="45" spans="1:33" hidden="1" x14ac:dyDescent="0.25">
      <c r="A45">
        <v>44</v>
      </c>
      <c r="B45">
        <v>1</v>
      </c>
      <c r="C45" t="str">
        <f>IF(Table136[[#This Row],[Survived]]=1,"Survived","Died")</f>
        <v>Survived</v>
      </c>
      <c r="D45">
        <v>2</v>
      </c>
      <c r="E45" t="str">
        <f>IF(Table136[[#This Row],[Pclass]]=1,"First Class",IF(Table136[[#This Row],[Pclass]]=2,"Second Class","Third Class"))</f>
        <v>Second Class</v>
      </c>
      <c r="F45" t="s">
        <v>79</v>
      </c>
      <c r="G45" t="s">
        <v>17</v>
      </c>
      <c r="H45">
        <v>3</v>
      </c>
      <c r="I45">
        <v>1</v>
      </c>
      <c r="J45">
        <v>2</v>
      </c>
      <c r="K45" t="s">
        <v>80</v>
      </c>
      <c r="L45">
        <v>41.5792</v>
      </c>
      <c r="N45" t="s">
        <v>20</v>
      </c>
      <c r="O45">
        <f t="shared" si="2"/>
        <v>4</v>
      </c>
      <c r="P45">
        <f t="shared" ca="1" si="3"/>
        <v>3.7069781692376145</v>
      </c>
      <c r="AA45" s="17"/>
      <c r="AB45" s="17"/>
      <c r="AC45" s="17"/>
      <c r="AD45" s="17"/>
      <c r="AE45" s="17"/>
      <c r="AF45" s="17"/>
      <c r="AG45" s="17"/>
    </row>
    <row r="46" spans="1:33" ht="15.75" thickBot="1" x14ac:dyDescent="0.3">
      <c r="A46">
        <v>142</v>
      </c>
      <c r="B46">
        <v>1</v>
      </c>
      <c r="C46" t="str">
        <f>IF(Table136[[#This Row],[Survived]]=1,"Survived","Died")</f>
        <v>Survived</v>
      </c>
      <c r="D46">
        <v>3</v>
      </c>
      <c r="E46" t="str">
        <f>IF(Table136[[#This Row],[Pclass]]=1,"First Class",IF(Table136[[#This Row],[Pclass]]=2,"Second Class","Third Class"))</f>
        <v>Third Class</v>
      </c>
      <c r="F46" t="s">
        <v>222</v>
      </c>
      <c r="G46" t="s">
        <v>17</v>
      </c>
      <c r="H46">
        <v>22</v>
      </c>
      <c r="I46">
        <v>0</v>
      </c>
      <c r="J46">
        <v>0</v>
      </c>
      <c r="K46">
        <v>347081</v>
      </c>
      <c r="L46">
        <v>7.75</v>
      </c>
      <c r="N46" t="s">
        <v>15</v>
      </c>
      <c r="O46">
        <f t="shared" si="2"/>
        <v>1</v>
      </c>
      <c r="P46">
        <f t="shared" ca="1" si="3"/>
        <v>0.75393009234315023</v>
      </c>
      <c r="AA46" s="40" t="s">
        <v>1328</v>
      </c>
      <c r="AB46" s="41"/>
      <c r="AC46" s="41"/>
      <c r="AD46" s="41"/>
      <c r="AE46" s="41"/>
      <c r="AF46" s="41"/>
      <c r="AG46" s="42"/>
    </row>
    <row r="47" spans="1:33" hidden="1" x14ac:dyDescent="0.25">
      <c r="A47">
        <v>46</v>
      </c>
      <c r="B47">
        <v>0</v>
      </c>
      <c r="C47" t="str">
        <f>IF(Table136[[#This Row],[Survived]]=1,"Survived","Died")</f>
        <v>Died</v>
      </c>
      <c r="D47">
        <v>3</v>
      </c>
      <c r="E47" t="str">
        <f>IF(Table136[[#This Row],[Pclass]]=1,"First Class",IF(Table136[[#This Row],[Pclass]]=2,"Second Class","Third Class"))</f>
        <v>Third Class</v>
      </c>
      <c r="F47" t="s">
        <v>82</v>
      </c>
      <c r="G47" t="s">
        <v>13</v>
      </c>
      <c r="I47">
        <v>0</v>
      </c>
      <c r="J47">
        <v>0</v>
      </c>
      <c r="K47" t="s">
        <v>83</v>
      </c>
      <c r="L47">
        <v>8.0500000000000007</v>
      </c>
      <c r="N47" t="s">
        <v>15</v>
      </c>
      <c r="O47">
        <f t="shared" si="2"/>
        <v>1</v>
      </c>
      <c r="P47">
        <f t="shared" ca="1" si="3"/>
        <v>0.86721372995247847</v>
      </c>
      <c r="AA47" s="17"/>
      <c r="AB47" s="17"/>
      <c r="AC47" s="17"/>
      <c r="AD47" s="17"/>
      <c r="AE47" s="17"/>
      <c r="AF47" s="17"/>
      <c r="AG47" s="17"/>
    </row>
    <row r="48" spans="1:33" hidden="1" x14ac:dyDescent="0.25">
      <c r="A48">
        <v>47</v>
      </c>
      <c r="B48">
        <v>0</v>
      </c>
      <c r="C48" t="str">
        <f>IF(Table136[[#This Row],[Survived]]=1,"Survived","Died")</f>
        <v>Died</v>
      </c>
      <c r="D48">
        <v>3</v>
      </c>
      <c r="E48" t="str">
        <f>IF(Table136[[#This Row],[Pclass]]=1,"First Class",IF(Table136[[#This Row],[Pclass]]=2,"Second Class","Third Class"))</f>
        <v>Third Class</v>
      </c>
      <c r="F48" t="s">
        <v>84</v>
      </c>
      <c r="G48" t="s">
        <v>13</v>
      </c>
      <c r="I48">
        <v>1</v>
      </c>
      <c r="J48">
        <v>0</v>
      </c>
      <c r="K48">
        <v>370371</v>
      </c>
      <c r="L48">
        <v>15.5</v>
      </c>
      <c r="N48" t="s">
        <v>27</v>
      </c>
      <c r="O48">
        <f t="shared" si="2"/>
        <v>2</v>
      </c>
      <c r="P48">
        <f t="shared" ca="1" si="3"/>
        <v>1.5190708103383832</v>
      </c>
      <c r="AA48" s="17"/>
      <c r="AB48" s="17"/>
      <c r="AC48" s="17"/>
      <c r="AD48" s="17"/>
      <c r="AE48" s="17"/>
      <c r="AF48" s="17"/>
      <c r="AG48" s="17"/>
    </row>
    <row r="49" spans="1:33" hidden="1" x14ac:dyDescent="0.25">
      <c r="A49">
        <v>48</v>
      </c>
      <c r="B49">
        <v>1</v>
      </c>
      <c r="C49" t="str">
        <f>IF(Table136[[#This Row],[Survived]]=1,"Survived","Died")</f>
        <v>Survived</v>
      </c>
      <c r="D49">
        <v>3</v>
      </c>
      <c r="E49" t="str">
        <f>IF(Table136[[#This Row],[Pclass]]=1,"First Class",IF(Table136[[#This Row],[Pclass]]=2,"Second Class","Third Class"))</f>
        <v>Third Class</v>
      </c>
      <c r="F49" t="s">
        <v>85</v>
      </c>
      <c r="G49" t="s">
        <v>17</v>
      </c>
      <c r="I49">
        <v>0</v>
      </c>
      <c r="J49">
        <v>0</v>
      </c>
      <c r="K49">
        <v>14311</v>
      </c>
      <c r="L49">
        <v>7.75</v>
      </c>
      <c r="N49" t="s">
        <v>27</v>
      </c>
      <c r="O49">
        <f t="shared" si="2"/>
        <v>1</v>
      </c>
      <c r="P49">
        <f t="shared" ca="1" si="3"/>
        <v>1.2235755055939095</v>
      </c>
      <c r="AA49" s="17"/>
      <c r="AB49" s="17"/>
      <c r="AC49" s="17"/>
      <c r="AD49" s="17"/>
      <c r="AE49" s="17"/>
      <c r="AF49" s="17"/>
      <c r="AG49" s="17"/>
    </row>
    <row r="50" spans="1:33" hidden="1" x14ac:dyDescent="0.25">
      <c r="A50">
        <v>49</v>
      </c>
      <c r="B50">
        <v>0</v>
      </c>
      <c r="C50" t="str">
        <f>IF(Table136[[#This Row],[Survived]]=1,"Survived","Died")</f>
        <v>Died</v>
      </c>
      <c r="D50">
        <v>3</v>
      </c>
      <c r="E50" t="str">
        <f>IF(Table136[[#This Row],[Pclass]]=1,"First Class",IF(Table136[[#This Row],[Pclass]]=2,"Second Class","Third Class"))</f>
        <v>Third Class</v>
      </c>
      <c r="F50" t="s">
        <v>86</v>
      </c>
      <c r="G50" t="s">
        <v>13</v>
      </c>
      <c r="I50">
        <v>2</v>
      </c>
      <c r="J50">
        <v>0</v>
      </c>
      <c r="K50">
        <v>2662</v>
      </c>
      <c r="L50">
        <v>21.679200000000002</v>
      </c>
      <c r="N50" t="s">
        <v>20</v>
      </c>
      <c r="O50">
        <f t="shared" si="2"/>
        <v>3</v>
      </c>
      <c r="P50">
        <f t="shared" ca="1" si="3"/>
        <v>2.698622630357594</v>
      </c>
      <c r="AA50" s="17"/>
      <c r="AB50" s="17"/>
      <c r="AC50" s="17"/>
      <c r="AD50" s="17"/>
      <c r="AE50" s="17"/>
      <c r="AF50" s="17"/>
      <c r="AG50" s="17"/>
    </row>
    <row r="51" spans="1:33" x14ac:dyDescent="0.25">
      <c r="A51">
        <v>143</v>
      </c>
      <c r="B51">
        <v>1</v>
      </c>
      <c r="C51" t="str">
        <f>IF(Table136[[#This Row],[Survived]]=1,"Survived","Died")</f>
        <v>Survived</v>
      </c>
      <c r="D51">
        <v>3</v>
      </c>
      <c r="E51" t="str">
        <f>IF(Table136[[#This Row],[Pclass]]=1,"First Class",IF(Table136[[#This Row],[Pclass]]=2,"Second Class","Third Class"))</f>
        <v>Third Class</v>
      </c>
      <c r="F51" t="s">
        <v>223</v>
      </c>
      <c r="G51" t="s">
        <v>17</v>
      </c>
      <c r="H51">
        <v>24</v>
      </c>
      <c r="I51">
        <v>1</v>
      </c>
      <c r="J51">
        <v>0</v>
      </c>
      <c r="K51" t="s">
        <v>224</v>
      </c>
      <c r="L51">
        <v>15.85</v>
      </c>
      <c r="N51" t="s">
        <v>15</v>
      </c>
      <c r="O51">
        <f t="shared" si="2"/>
        <v>2</v>
      </c>
      <c r="P51">
        <f t="shared" ca="1" si="3"/>
        <v>2.4606428319777676</v>
      </c>
      <c r="AA51" s="17"/>
      <c r="AB51" s="17"/>
      <c r="AC51" s="17"/>
      <c r="AD51" s="17"/>
      <c r="AE51" s="17"/>
      <c r="AF51" s="17"/>
      <c r="AG51" s="17"/>
    </row>
    <row r="52" spans="1:33" hidden="1" x14ac:dyDescent="0.25">
      <c r="A52">
        <v>51</v>
      </c>
      <c r="B52">
        <v>0</v>
      </c>
      <c r="C52" t="str">
        <f>IF(Table136[[#This Row],[Survived]]=1,"Survived","Died")</f>
        <v>Died</v>
      </c>
      <c r="D52">
        <v>3</v>
      </c>
      <c r="E52" t="str">
        <f>IF(Table136[[#This Row],[Pclass]]=1,"First Class",IF(Table136[[#This Row],[Pclass]]=2,"Second Class","Third Class"))</f>
        <v>Third Class</v>
      </c>
      <c r="F52" t="s">
        <v>88</v>
      </c>
      <c r="G52" t="s">
        <v>13</v>
      </c>
      <c r="H52">
        <v>7</v>
      </c>
      <c r="I52">
        <v>4</v>
      </c>
      <c r="J52">
        <v>1</v>
      </c>
      <c r="K52">
        <v>3101295</v>
      </c>
      <c r="L52">
        <v>39.6875</v>
      </c>
      <c r="N52" t="s">
        <v>15</v>
      </c>
      <c r="O52">
        <f t="shared" si="2"/>
        <v>6</v>
      </c>
      <c r="P52">
        <f t="shared" ca="1" si="3"/>
        <v>6.0243335368915405</v>
      </c>
      <c r="AA52" s="17"/>
      <c r="AB52" s="17"/>
      <c r="AC52" s="17"/>
      <c r="AD52" s="17"/>
      <c r="AE52" s="17"/>
      <c r="AF52" s="17"/>
      <c r="AG52" s="17"/>
    </row>
    <row r="53" spans="1:33" hidden="1" x14ac:dyDescent="0.25">
      <c r="A53">
        <v>52</v>
      </c>
      <c r="B53">
        <v>0</v>
      </c>
      <c r="C53" t="str">
        <f>IF(Table136[[#This Row],[Survived]]=1,"Survived","Died")</f>
        <v>Died</v>
      </c>
      <c r="D53">
        <v>3</v>
      </c>
      <c r="E53" t="str">
        <f>IF(Table136[[#This Row],[Pclass]]=1,"First Class",IF(Table136[[#This Row],[Pclass]]=2,"Second Class","Third Class"))</f>
        <v>Third Class</v>
      </c>
      <c r="F53" t="s">
        <v>89</v>
      </c>
      <c r="G53" t="s">
        <v>13</v>
      </c>
      <c r="H53">
        <v>21</v>
      </c>
      <c r="I53">
        <v>0</v>
      </c>
      <c r="J53">
        <v>0</v>
      </c>
      <c r="K53" t="s">
        <v>90</v>
      </c>
      <c r="L53">
        <v>7.8</v>
      </c>
      <c r="N53" t="s">
        <v>15</v>
      </c>
      <c r="O53">
        <f t="shared" si="2"/>
        <v>1</v>
      </c>
      <c r="P53">
        <f t="shared" ca="1" si="3"/>
        <v>0.71799668765512559</v>
      </c>
      <c r="AA53" s="17"/>
      <c r="AB53" s="17"/>
      <c r="AC53" s="17"/>
      <c r="AD53" s="17"/>
      <c r="AE53" s="17"/>
      <c r="AF53" s="17"/>
      <c r="AG53" s="17"/>
    </row>
    <row r="54" spans="1:33" hidden="1" x14ac:dyDescent="0.25">
      <c r="A54">
        <v>53</v>
      </c>
      <c r="B54">
        <v>1</v>
      </c>
      <c r="C54" t="str">
        <f>IF(Table136[[#This Row],[Survived]]=1,"Survived","Died")</f>
        <v>Survived</v>
      </c>
      <c r="D54">
        <v>1</v>
      </c>
      <c r="E54" t="str">
        <f>IF(Table136[[#This Row],[Pclass]]=1,"First Class",IF(Table136[[#This Row],[Pclass]]=2,"Second Class","Third Class"))</f>
        <v>First Class</v>
      </c>
      <c r="F54" t="s">
        <v>91</v>
      </c>
      <c r="G54" t="s">
        <v>17</v>
      </c>
      <c r="H54">
        <v>49</v>
      </c>
      <c r="I54">
        <v>1</v>
      </c>
      <c r="J54">
        <v>0</v>
      </c>
      <c r="K54" t="s">
        <v>92</v>
      </c>
      <c r="L54">
        <v>76.729200000000006</v>
      </c>
      <c r="M54" t="s">
        <v>93</v>
      </c>
      <c r="N54" t="s">
        <v>20</v>
      </c>
      <c r="O54">
        <f t="shared" si="2"/>
        <v>2</v>
      </c>
      <c r="P54">
        <f t="shared" ca="1" si="3"/>
        <v>2.3742892788153682</v>
      </c>
      <c r="AA54" s="17"/>
      <c r="AB54" s="17"/>
      <c r="AC54" s="17"/>
      <c r="AD54" s="17"/>
      <c r="AE54" s="17"/>
      <c r="AF54" s="17"/>
      <c r="AG54" s="17"/>
    </row>
    <row r="55" spans="1:33" hidden="1" x14ac:dyDescent="0.25">
      <c r="A55">
        <v>54</v>
      </c>
      <c r="B55">
        <v>1</v>
      </c>
      <c r="C55" t="str">
        <f>IF(Table136[[#This Row],[Survived]]=1,"Survived","Died")</f>
        <v>Survived</v>
      </c>
      <c r="D55">
        <v>2</v>
      </c>
      <c r="E55" t="str">
        <f>IF(Table136[[#This Row],[Pclass]]=1,"First Class",IF(Table136[[#This Row],[Pclass]]=2,"Second Class","Third Class"))</f>
        <v>Second Class</v>
      </c>
      <c r="F55" t="s">
        <v>94</v>
      </c>
      <c r="G55" t="s">
        <v>17</v>
      </c>
      <c r="H55">
        <v>29</v>
      </c>
      <c r="I55">
        <v>1</v>
      </c>
      <c r="J55">
        <v>0</v>
      </c>
      <c r="K55">
        <v>2926</v>
      </c>
      <c r="L55">
        <v>26</v>
      </c>
      <c r="N55" t="s">
        <v>15</v>
      </c>
      <c r="O55">
        <f t="shared" si="2"/>
        <v>2</v>
      </c>
      <c r="P55">
        <f t="shared" ca="1" si="3"/>
        <v>1.8481662629860773</v>
      </c>
      <c r="AA55" s="17"/>
      <c r="AB55" s="17"/>
      <c r="AC55" s="17"/>
      <c r="AD55" s="17"/>
      <c r="AE55" s="17"/>
      <c r="AF55" s="17"/>
      <c r="AG55" s="17"/>
    </row>
    <row r="56" spans="1:33" hidden="1" x14ac:dyDescent="0.25">
      <c r="A56">
        <v>55</v>
      </c>
      <c r="B56">
        <v>0</v>
      </c>
      <c r="C56" t="str">
        <f>IF(Table136[[#This Row],[Survived]]=1,"Survived","Died")</f>
        <v>Died</v>
      </c>
      <c r="D56">
        <v>1</v>
      </c>
      <c r="E56" t="str">
        <f>IF(Table136[[#This Row],[Pclass]]=1,"First Class",IF(Table136[[#This Row],[Pclass]]=2,"Second Class","Third Class"))</f>
        <v>First Class</v>
      </c>
      <c r="F56" t="s">
        <v>95</v>
      </c>
      <c r="G56" t="s">
        <v>13</v>
      </c>
      <c r="H56">
        <v>65</v>
      </c>
      <c r="I56">
        <v>0</v>
      </c>
      <c r="J56">
        <v>1</v>
      </c>
      <c r="K56">
        <v>113509</v>
      </c>
      <c r="L56">
        <v>61.979199999999999</v>
      </c>
      <c r="M56" t="s">
        <v>96</v>
      </c>
      <c r="N56" t="s">
        <v>20</v>
      </c>
      <c r="O56">
        <f t="shared" si="2"/>
        <v>2</v>
      </c>
      <c r="P56">
        <f t="shared" ca="1" si="3"/>
        <v>1.6571696078661708</v>
      </c>
      <c r="AA56" s="17"/>
      <c r="AB56" s="17"/>
      <c r="AC56" s="17"/>
      <c r="AD56" s="17"/>
      <c r="AE56" s="17"/>
      <c r="AF56" s="17"/>
      <c r="AG56" s="17"/>
    </row>
    <row r="57" spans="1:33" hidden="1" x14ac:dyDescent="0.25">
      <c r="A57">
        <v>56</v>
      </c>
      <c r="B57">
        <v>1</v>
      </c>
      <c r="C57" t="str">
        <f>IF(Table136[[#This Row],[Survived]]=1,"Survived","Died")</f>
        <v>Survived</v>
      </c>
      <c r="D57">
        <v>1</v>
      </c>
      <c r="E57" t="str">
        <f>IF(Table136[[#This Row],[Pclass]]=1,"First Class",IF(Table136[[#This Row],[Pclass]]=2,"Second Class","Third Class"))</f>
        <v>First Class</v>
      </c>
      <c r="F57" t="s">
        <v>97</v>
      </c>
      <c r="G57" t="s">
        <v>13</v>
      </c>
      <c r="I57">
        <v>0</v>
      </c>
      <c r="J57">
        <v>0</v>
      </c>
      <c r="K57">
        <v>19947</v>
      </c>
      <c r="L57">
        <v>35.5</v>
      </c>
      <c r="M57" t="s">
        <v>98</v>
      </c>
      <c r="N57" t="s">
        <v>15</v>
      </c>
      <c r="O57">
        <f t="shared" si="2"/>
        <v>1</v>
      </c>
      <c r="P57">
        <f t="shared" ca="1" si="3"/>
        <v>0.59219900530487291</v>
      </c>
      <c r="AA57" s="17"/>
      <c r="AB57" s="17"/>
      <c r="AC57" s="17"/>
      <c r="AD57" s="17"/>
      <c r="AE57" s="17"/>
      <c r="AF57" s="17"/>
      <c r="AG57" s="17"/>
    </row>
    <row r="58" spans="1:33" hidden="1" x14ac:dyDescent="0.25">
      <c r="A58">
        <v>57</v>
      </c>
      <c r="B58">
        <v>1</v>
      </c>
      <c r="C58" t="str">
        <f>IF(Table136[[#This Row],[Survived]]=1,"Survived","Died")</f>
        <v>Survived</v>
      </c>
      <c r="D58">
        <v>2</v>
      </c>
      <c r="E58" t="str">
        <f>IF(Table136[[#This Row],[Pclass]]=1,"First Class",IF(Table136[[#This Row],[Pclass]]=2,"Second Class","Third Class"))</f>
        <v>Second Class</v>
      </c>
      <c r="F58" t="s">
        <v>99</v>
      </c>
      <c r="G58" t="s">
        <v>17</v>
      </c>
      <c r="H58">
        <v>21</v>
      </c>
      <c r="I58">
        <v>0</v>
      </c>
      <c r="J58">
        <v>0</v>
      </c>
      <c r="K58" t="s">
        <v>100</v>
      </c>
      <c r="L58">
        <v>10.5</v>
      </c>
      <c r="N58" t="s">
        <v>15</v>
      </c>
      <c r="O58">
        <f t="shared" si="2"/>
        <v>1</v>
      </c>
      <c r="P58">
        <f t="shared" ca="1" si="3"/>
        <v>0.95201646767145709</v>
      </c>
      <c r="AA58" s="17"/>
      <c r="AB58" s="17"/>
      <c r="AC58" s="17"/>
      <c r="AD58" s="17"/>
      <c r="AE58" s="17"/>
      <c r="AF58" s="17"/>
      <c r="AG58" s="17"/>
    </row>
    <row r="59" spans="1:33" hidden="1" x14ac:dyDescent="0.25">
      <c r="A59">
        <v>58</v>
      </c>
      <c r="B59">
        <v>0</v>
      </c>
      <c r="C59" t="str">
        <f>IF(Table136[[#This Row],[Survived]]=1,"Survived","Died")</f>
        <v>Died</v>
      </c>
      <c r="D59">
        <v>3</v>
      </c>
      <c r="E59" t="str">
        <f>IF(Table136[[#This Row],[Pclass]]=1,"First Class",IF(Table136[[#This Row],[Pclass]]=2,"Second Class","Third Class"))</f>
        <v>Third Class</v>
      </c>
      <c r="F59" t="s">
        <v>101</v>
      </c>
      <c r="G59" t="s">
        <v>13</v>
      </c>
      <c r="H59">
        <v>28.5</v>
      </c>
      <c r="I59">
        <v>0</v>
      </c>
      <c r="J59">
        <v>0</v>
      </c>
      <c r="K59">
        <v>2697</v>
      </c>
      <c r="L59">
        <v>7.2291999999999996</v>
      </c>
      <c r="N59" t="s">
        <v>20</v>
      </c>
      <c r="O59">
        <f t="shared" si="2"/>
        <v>1</v>
      </c>
      <c r="P59">
        <f t="shared" ca="1" si="3"/>
        <v>1.4803114421065025</v>
      </c>
      <c r="AA59" s="17"/>
      <c r="AB59" s="17"/>
      <c r="AC59" s="17"/>
      <c r="AD59" s="17"/>
      <c r="AE59" s="17"/>
      <c r="AF59" s="17"/>
      <c r="AG59" s="17"/>
    </row>
    <row r="60" spans="1:33" hidden="1" x14ac:dyDescent="0.25">
      <c r="A60">
        <v>59</v>
      </c>
      <c r="B60">
        <v>1</v>
      </c>
      <c r="C60" t="str">
        <f>IF(Table136[[#This Row],[Survived]]=1,"Survived","Died")</f>
        <v>Survived</v>
      </c>
      <c r="D60">
        <v>2</v>
      </c>
      <c r="E60" t="str">
        <f>IF(Table136[[#This Row],[Pclass]]=1,"First Class",IF(Table136[[#This Row],[Pclass]]=2,"Second Class","Third Class"))</f>
        <v>Second Class</v>
      </c>
      <c r="F60" t="s">
        <v>102</v>
      </c>
      <c r="G60" t="s">
        <v>17</v>
      </c>
      <c r="H60">
        <v>5</v>
      </c>
      <c r="I60">
        <v>1</v>
      </c>
      <c r="J60">
        <v>2</v>
      </c>
      <c r="K60" t="s">
        <v>103</v>
      </c>
      <c r="L60">
        <v>27.75</v>
      </c>
      <c r="N60" t="s">
        <v>15</v>
      </c>
      <c r="O60">
        <f t="shared" si="2"/>
        <v>4</v>
      </c>
      <c r="P60">
        <f t="shared" ca="1" si="3"/>
        <v>4.1157476571742091</v>
      </c>
      <c r="AA60" s="17"/>
      <c r="AB60" s="17"/>
      <c r="AC60" s="17"/>
      <c r="AD60" s="17"/>
      <c r="AE60" s="17"/>
      <c r="AF60" s="17"/>
      <c r="AG60" s="17"/>
    </row>
    <row r="61" spans="1:33" hidden="1" x14ac:dyDescent="0.25">
      <c r="A61">
        <v>60</v>
      </c>
      <c r="B61">
        <v>0</v>
      </c>
      <c r="C61" t="str">
        <f>IF(Table136[[#This Row],[Survived]]=1,"Survived","Died")</f>
        <v>Died</v>
      </c>
      <c r="D61">
        <v>3</v>
      </c>
      <c r="E61" t="str">
        <f>IF(Table136[[#This Row],[Pclass]]=1,"First Class",IF(Table136[[#This Row],[Pclass]]=2,"Second Class","Third Class"))</f>
        <v>Third Class</v>
      </c>
      <c r="F61" t="s">
        <v>104</v>
      </c>
      <c r="G61" t="s">
        <v>13</v>
      </c>
      <c r="H61">
        <v>11</v>
      </c>
      <c r="I61">
        <v>5</v>
      </c>
      <c r="J61">
        <v>2</v>
      </c>
      <c r="K61" t="s">
        <v>105</v>
      </c>
      <c r="L61">
        <v>46.9</v>
      </c>
      <c r="N61" t="s">
        <v>15</v>
      </c>
      <c r="O61">
        <f t="shared" si="2"/>
        <v>8</v>
      </c>
      <c r="P61">
        <f t="shared" ca="1" si="3"/>
        <v>8.1991521050702314</v>
      </c>
      <c r="AA61" s="17"/>
      <c r="AB61" s="17"/>
      <c r="AC61" s="17"/>
      <c r="AD61" s="17"/>
      <c r="AE61" s="17"/>
      <c r="AF61" s="17"/>
      <c r="AG61" s="17"/>
    </row>
    <row r="62" spans="1:33" hidden="1" x14ac:dyDescent="0.25">
      <c r="A62">
        <v>61</v>
      </c>
      <c r="B62">
        <v>0</v>
      </c>
      <c r="C62" t="str">
        <f>IF(Table136[[#This Row],[Survived]]=1,"Survived","Died")</f>
        <v>Died</v>
      </c>
      <c r="D62">
        <v>3</v>
      </c>
      <c r="E62" t="str">
        <f>IF(Table136[[#This Row],[Pclass]]=1,"First Class",IF(Table136[[#This Row],[Pclass]]=2,"Second Class","Third Class"))</f>
        <v>Third Class</v>
      </c>
      <c r="F62" t="s">
        <v>106</v>
      </c>
      <c r="G62" t="s">
        <v>13</v>
      </c>
      <c r="H62">
        <v>22</v>
      </c>
      <c r="I62">
        <v>0</v>
      </c>
      <c r="J62">
        <v>0</v>
      </c>
      <c r="K62">
        <v>2669</v>
      </c>
      <c r="L62">
        <v>7.2291999999999996</v>
      </c>
      <c r="N62" t="s">
        <v>20</v>
      </c>
      <c r="O62">
        <f t="shared" si="2"/>
        <v>1</v>
      </c>
      <c r="P62">
        <f t="shared" ca="1" si="3"/>
        <v>1.258414659928905</v>
      </c>
      <c r="AA62" s="17"/>
      <c r="AB62" s="17"/>
      <c r="AC62" s="17"/>
      <c r="AD62" s="17"/>
      <c r="AE62" s="17"/>
      <c r="AF62" s="17"/>
      <c r="AG62" s="17"/>
    </row>
    <row r="63" spans="1:33" hidden="1" x14ac:dyDescent="0.25">
      <c r="A63">
        <v>62</v>
      </c>
      <c r="B63">
        <v>1</v>
      </c>
      <c r="C63" t="str">
        <f>IF(Table136[[#This Row],[Survived]]=1,"Survived","Died")</f>
        <v>Survived</v>
      </c>
      <c r="D63">
        <v>1</v>
      </c>
      <c r="E63" t="str">
        <f>IF(Table136[[#This Row],[Pclass]]=1,"First Class",IF(Table136[[#This Row],[Pclass]]=2,"Second Class","Third Class"))</f>
        <v>First Class</v>
      </c>
      <c r="F63" t="s">
        <v>107</v>
      </c>
      <c r="G63" t="s">
        <v>17</v>
      </c>
      <c r="H63">
        <v>38</v>
      </c>
      <c r="I63">
        <v>0</v>
      </c>
      <c r="J63">
        <v>0</v>
      </c>
      <c r="K63">
        <v>113572</v>
      </c>
      <c r="L63">
        <v>80</v>
      </c>
      <c r="M63" t="s">
        <v>108</v>
      </c>
      <c r="O63">
        <f t="shared" si="2"/>
        <v>1</v>
      </c>
      <c r="P63">
        <f t="shared" ca="1" si="3"/>
        <v>1.0119556436918988</v>
      </c>
      <c r="AA63" s="17"/>
      <c r="AB63" s="17"/>
      <c r="AC63" s="17"/>
      <c r="AD63" s="17"/>
      <c r="AE63" s="17"/>
      <c r="AF63" s="17"/>
      <c r="AG63" s="17"/>
    </row>
    <row r="64" spans="1:33" hidden="1" x14ac:dyDescent="0.25">
      <c r="A64">
        <v>63</v>
      </c>
      <c r="B64">
        <v>0</v>
      </c>
      <c r="C64" t="str">
        <f>IF(Table136[[#This Row],[Survived]]=1,"Survived","Died")</f>
        <v>Died</v>
      </c>
      <c r="D64">
        <v>1</v>
      </c>
      <c r="E64" t="str">
        <f>IF(Table136[[#This Row],[Pclass]]=1,"First Class",IF(Table136[[#This Row],[Pclass]]=2,"Second Class","Third Class"))</f>
        <v>First Class</v>
      </c>
      <c r="F64" t="s">
        <v>109</v>
      </c>
      <c r="G64" t="s">
        <v>13</v>
      </c>
      <c r="H64">
        <v>45</v>
      </c>
      <c r="I64">
        <v>1</v>
      </c>
      <c r="J64">
        <v>0</v>
      </c>
      <c r="K64">
        <v>36973</v>
      </c>
      <c r="L64">
        <v>83.474999999999994</v>
      </c>
      <c r="M64" t="s">
        <v>110</v>
      </c>
      <c r="N64" t="s">
        <v>15</v>
      </c>
      <c r="O64">
        <f t="shared" si="2"/>
        <v>2</v>
      </c>
      <c r="P64">
        <f t="shared" ca="1" si="3"/>
        <v>2.0923884438033786</v>
      </c>
      <c r="AA64" s="17"/>
      <c r="AB64" s="17"/>
      <c r="AC64" s="17"/>
      <c r="AD64" s="17"/>
      <c r="AE64" s="17"/>
      <c r="AF64" s="17"/>
      <c r="AG64" s="17"/>
    </row>
    <row r="65" spans="1:33" hidden="1" x14ac:dyDescent="0.25">
      <c r="A65">
        <v>64</v>
      </c>
      <c r="B65">
        <v>0</v>
      </c>
      <c r="C65" t="str">
        <f>IF(Table136[[#This Row],[Survived]]=1,"Survived","Died")</f>
        <v>Died</v>
      </c>
      <c r="D65">
        <v>3</v>
      </c>
      <c r="E65" t="str">
        <f>IF(Table136[[#This Row],[Pclass]]=1,"First Class",IF(Table136[[#This Row],[Pclass]]=2,"Second Class","Third Class"))</f>
        <v>Third Class</v>
      </c>
      <c r="F65" t="s">
        <v>111</v>
      </c>
      <c r="G65" t="s">
        <v>13</v>
      </c>
      <c r="H65">
        <v>4</v>
      </c>
      <c r="I65">
        <v>3</v>
      </c>
      <c r="J65">
        <v>2</v>
      </c>
      <c r="K65">
        <v>347088</v>
      </c>
      <c r="L65">
        <v>27.9</v>
      </c>
      <c r="N65" t="s">
        <v>15</v>
      </c>
      <c r="O65">
        <f t="shared" si="2"/>
        <v>6</v>
      </c>
      <c r="P65">
        <f t="shared" ca="1" si="3"/>
        <v>6.3759054175078589</v>
      </c>
      <c r="AA65" s="17"/>
      <c r="AB65" s="17"/>
      <c r="AC65" s="17"/>
      <c r="AD65" s="17"/>
      <c r="AE65" s="17"/>
      <c r="AF65" s="17"/>
      <c r="AG65" s="17"/>
    </row>
    <row r="66" spans="1:33" hidden="1" x14ac:dyDescent="0.25">
      <c r="A66">
        <v>65</v>
      </c>
      <c r="B66">
        <v>0</v>
      </c>
      <c r="C66" t="str">
        <f>IF(Table136[[#This Row],[Survived]]=1,"Survived","Died")</f>
        <v>Died</v>
      </c>
      <c r="D66">
        <v>1</v>
      </c>
      <c r="E66" t="str">
        <f>IF(Table136[[#This Row],[Pclass]]=1,"First Class",IF(Table136[[#This Row],[Pclass]]=2,"Second Class","Third Class"))</f>
        <v>First Class</v>
      </c>
      <c r="F66" t="s">
        <v>112</v>
      </c>
      <c r="G66" t="s">
        <v>13</v>
      </c>
      <c r="I66">
        <v>0</v>
      </c>
      <c r="J66">
        <v>0</v>
      </c>
      <c r="K66" t="s">
        <v>113</v>
      </c>
      <c r="L66">
        <v>27.720800000000001</v>
      </c>
      <c r="N66" t="s">
        <v>20</v>
      </c>
      <c r="O66">
        <f t="shared" si="2"/>
        <v>1</v>
      </c>
      <c r="P66">
        <f t="shared" ca="1" si="3"/>
        <v>1.3246274011306802</v>
      </c>
      <c r="AA66" s="17"/>
      <c r="AB66" s="17"/>
      <c r="AC66" s="17"/>
      <c r="AD66" s="17"/>
      <c r="AE66" s="17"/>
      <c r="AF66" s="17"/>
      <c r="AG66" s="17"/>
    </row>
    <row r="67" spans="1:33" hidden="1" x14ac:dyDescent="0.25">
      <c r="A67">
        <v>66</v>
      </c>
      <c r="B67">
        <v>1</v>
      </c>
      <c r="C67" t="str">
        <f>IF(Table136[[#This Row],[Survived]]=1,"Survived","Died")</f>
        <v>Survived</v>
      </c>
      <c r="D67">
        <v>3</v>
      </c>
      <c r="E67" t="str">
        <f>IF(Table136[[#This Row],[Pclass]]=1,"First Class",IF(Table136[[#This Row],[Pclass]]=2,"Second Class","Third Class"))</f>
        <v>Third Class</v>
      </c>
      <c r="F67" t="s">
        <v>114</v>
      </c>
      <c r="G67" t="s">
        <v>13</v>
      </c>
      <c r="I67">
        <v>1</v>
      </c>
      <c r="J67">
        <v>1</v>
      </c>
      <c r="K67">
        <v>2661</v>
      </c>
      <c r="L67">
        <v>15.245799999999999</v>
      </c>
      <c r="N67" t="s">
        <v>20</v>
      </c>
      <c r="O67">
        <f t="shared" si="2"/>
        <v>3</v>
      </c>
      <c r="P67">
        <f t="shared" ca="1" si="3"/>
        <v>3.4535740898315486</v>
      </c>
      <c r="AA67" s="17"/>
      <c r="AB67" s="17"/>
      <c r="AC67" s="17"/>
      <c r="AD67" s="17"/>
      <c r="AE67" s="17"/>
      <c r="AF67" s="17"/>
      <c r="AG67" s="17"/>
    </row>
    <row r="68" spans="1:33" hidden="1" x14ac:dyDescent="0.25">
      <c r="A68">
        <v>67</v>
      </c>
      <c r="B68">
        <v>1</v>
      </c>
      <c r="C68" t="str">
        <f>IF(Table136[[#This Row],[Survived]]=1,"Survived","Died")</f>
        <v>Survived</v>
      </c>
      <c r="D68">
        <v>2</v>
      </c>
      <c r="E68" t="str">
        <f>IF(Table136[[#This Row],[Pclass]]=1,"First Class",IF(Table136[[#This Row],[Pclass]]=2,"Second Class","Third Class"))</f>
        <v>Second Class</v>
      </c>
      <c r="F68" t="s">
        <v>115</v>
      </c>
      <c r="G68" t="s">
        <v>17</v>
      </c>
      <c r="H68">
        <v>29</v>
      </c>
      <c r="I68">
        <v>0</v>
      </c>
      <c r="J68">
        <v>0</v>
      </c>
      <c r="K68" t="s">
        <v>116</v>
      </c>
      <c r="L68">
        <v>10.5</v>
      </c>
      <c r="M68" t="s">
        <v>117</v>
      </c>
      <c r="N68" t="s">
        <v>15</v>
      </c>
      <c r="O68">
        <f t="shared" ref="O68:O131" si="4">1+I68+J68</f>
        <v>1</v>
      </c>
      <c r="P68">
        <f t="shared" ref="P68:P131" ca="1" si="5">O68+RAND()-0.5</f>
        <v>0.53668491308497712</v>
      </c>
      <c r="AA68" s="17"/>
      <c r="AB68" s="17"/>
      <c r="AC68" s="17"/>
      <c r="AD68" s="17"/>
      <c r="AE68" s="17"/>
      <c r="AF68" s="17"/>
      <c r="AG68" s="17"/>
    </row>
    <row r="69" spans="1:33" hidden="1" x14ac:dyDescent="0.25">
      <c r="A69">
        <v>68</v>
      </c>
      <c r="B69">
        <v>0</v>
      </c>
      <c r="C69" t="str">
        <f>IF(Table136[[#This Row],[Survived]]=1,"Survived","Died")</f>
        <v>Died</v>
      </c>
      <c r="D69">
        <v>3</v>
      </c>
      <c r="E69" t="str">
        <f>IF(Table136[[#This Row],[Pclass]]=1,"First Class",IF(Table136[[#This Row],[Pclass]]=2,"Second Class","Third Class"))</f>
        <v>Third Class</v>
      </c>
      <c r="F69" t="s">
        <v>118</v>
      </c>
      <c r="G69" t="s">
        <v>13</v>
      </c>
      <c r="H69">
        <v>19</v>
      </c>
      <c r="I69">
        <v>0</v>
      </c>
      <c r="J69">
        <v>0</v>
      </c>
      <c r="K69" t="s">
        <v>119</v>
      </c>
      <c r="L69">
        <v>8.1583000000000006</v>
      </c>
      <c r="N69" t="s">
        <v>15</v>
      </c>
      <c r="O69">
        <f t="shared" si="4"/>
        <v>1</v>
      </c>
      <c r="P69">
        <f t="shared" ca="1" si="5"/>
        <v>0.52569129444268947</v>
      </c>
      <c r="AA69" s="17"/>
      <c r="AB69" s="17"/>
      <c r="AC69" s="17"/>
      <c r="AD69" s="17"/>
      <c r="AE69" s="17"/>
      <c r="AF69" s="17"/>
      <c r="AG69" s="17"/>
    </row>
    <row r="70" spans="1:33" x14ac:dyDescent="0.25">
      <c r="A70">
        <v>157</v>
      </c>
      <c r="B70">
        <v>1</v>
      </c>
      <c r="C70" t="str">
        <f>IF(Table136[[#This Row],[Survived]]=1,"Survived","Died")</f>
        <v>Survived</v>
      </c>
      <c r="D70">
        <v>3</v>
      </c>
      <c r="E70" t="str">
        <f>IF(Table136[[#This Row],[Pclass]]=1,"First Class",IF(Table136[[#This Row],[Pclass]]=2,"Second Class","Third Class"))</f>
        <v>Third Class</v>
      </c>
      <c r="F70" t="s">
        <v>246</v>
      </c>
      <c r="G70" t="s">
        <v>17</v>
      </c>
      <c r="H70">
        <v>16</v>
      </c>
      <c r="I70">
        <v>0</v>
      </c>
      <c r="J70">
        <v>0</v>
      </c>
      <c r="K70">
        <v>35851</v>
      </c>
      <c r="L70">
        <v>7.7332999999999998</v>
      </c>
      <c r="N70" t="s">
        <v>27</v>
      </c>
      <c r="O70">
        <f t="shared" si="4"/>
        <v>1</v>
      </c>
      <c r="P70">
        <f t="shared" ca="1" si="5"/>
        <v>0.52318264225537181</v>
      </c>
    </row>
    <row r="71" spans="1:33" hidden="1" x14ac:dyDescent="0.25">
      <c r="A71">
        <v>70</v>
      </c>
      <c r="B71">
        <v>0</v>
      </c>
      <c r="C71" t="str">
        <f>IF(Table136[[#This Row],[Survived]]=1,"Survived","Died")</f>
        <v>Died</v>
      </c>
      <c r="D71">
        <v>3</v>
      </c>
      <c r="E71" t="str">
        <f>IF(Table136[[#This Row],[Pclass]]=1,"First Class",IF(Table136[[#This Row],[Pclass]]=2,"Second Class","Third Class"))</f>
        <v>Third Class</v>
      </c>
      <c r="F71" t="s">
        <v>121</v>
      </c>
      <c r="G71" t="s">
        <v>13</v>
      </c>
      <c r="H71">
        <v>26</v>
      </c>
      <c r="I71">
        <v>2</v>
      </c>
      <c r="J71">
        <v>0</v>
      </c>
      <c r="K71">
        <v>315151</v>
      </c>
      <c r="L71">
        <v>8.6624999999999996</v>
      </c>
      <c r="N71" t="s">
        <v>15</v>
      </c>
      <c r="O71">
        <f t="shared" si="4"/>
        <v>3</v>
      </c>
      <c r="P71">
        <f t="shared" ca="1" si="5"/>
        <v>2.6318616441977243</v>
      </c>
    </row>
    <row r="72" spans="1:33" hidden="1" x14ac:dyDescent="0.25">
      <c r="A72">
        <v>71</v>
      </c>
      <c r="B72">
        <v>0</v>
      </c>
      <c r="C72" t="str">
        <f>IF(Table136[[#This Row],[Survived]]=1,"Survived","Died")</f>
        <v>Died</v>
      </c>
      <c r="D72">
        <v>2</v>
      </c>
      <c r="E72" t="str">
        <f>IF(Table136[[#This Row],[Pclass]]=1,"First Class",IF(Table136[[#This Row],[Pclass]]=2,"Second Class","Third Class"))</f>
        <v>Second Class</v>
      </c>
      <c r="F72" t="s">
        <v>122</v>
      </c>
      <c r="G72" t="s">
        <v>13</v>
      </c>
      <c r="H72">
        <v>32</v>
      </c>
      <c r="I72">
        <v>0</v>
      </c>
      <c r="J72">
        <v>0</v>
      </c>
      <c r="K72" t="s">
        <v>123</v>
      </c>
      <c r="L72">
        <v>10.5</v>
      </c>
      <c r="N72" t="s">
        <v>15</v>
      </c>
      <c r="O72">
        <f t="shared" si="4"/>
        <v>1</v>
      </c>
      <c r="P72">
        <f t="shared" ca="1" si="5"/>
        <v>1.3982925357739999</v>
      </c>
    </row>
    <row r="73" spans="1:33" x14ac:dyDescent="0.25">
      <c r="A73">
        <v>173</v>
      </c>
      <c r="B73">
        <v>1</v>
      </c>
      <c r="C73" t="str">
        <f>IF(Table136[[#This Row],[Survived]]=1,"Survived","Died")</f>
        <v>Survived</v>
      </c>
      <c r="D73">
        <v>3</v>
      </c>
      <c r="E73" t="str">
        <f>IF(Table136[[#This Row],[Pclass]]=1,"First Class",IF(Table136[[#This Row],[Pclass]]=2,"Second Class","Third Class"))</f>
        <v>Third Class</v>
      </c>
      <c r="F73" t="s">
        <v>268</v>
      </c>
      <c r="G73" t="s">
        <v>17</v>
      </c>
      <c r="H73">
        <v>1</v>
      </c>
      <c r="I73">
        <v>1</v>
      </c>
      <c r="J73">
        <v>1</v>
      </c>
      <c r="K73">
        <v>347742</v>
      </c>
      <c r="L73">
        <v>11.1333</v>
      </c>
      <c r="N73" t="s">
        <v>15</v>
      </c>
      <c r="O73">
        <f t="shared" si="4"/>
        <v>3</v>
      </c>
      <c r="P73">
        <f t="shared" ca="1" si="5"/>
        <v>3.119833096753287</v>
      </c>
    </row>
    <row r="74" spans="1:33" hidden="1" x14ac:dyDescent="0.25">
      <c r="A74">
        <v>73</v>
      </c>
      <c r="B74">
        <v>0</v>
      </c>
      <c r="C74" t="str">
        <f>IF(Table136[[#This Row],[Survived]]=1,"Survived","Died")</f>
        <v>Died</v>
      </c>
      <c r="D74">
        <v>2</v>
      </c>
      <c r="E74" t="str">
        <f>IF(Table136[[#This Row],[Pclass]]=1,"First Class",IF(Table136[[#This Row],[Pclass]]=2,"Second Class","Third Class"))</f>
        <v>Second Class</v>
      </c>
      <c r="F74" t="s">
        <v>125</v>
      </c>
      <c r="G74" t="s">
        <v>13</v>
      </c>
      <c r="H74">
        <v>21</v>
      </c>
      <c r="I74">
        <v>0</v>
      </c>
      <c r="J74">
        <v>0</v>
      </c>
      <c r="K74" t="s">
        <v>126</v>
      </c>
      <c r="L74">
        <v>73.5</v>
      </c>
      <c r="N74" t="s">
        <v>15</v>
      </c>
      <c r="O74">
        <f t="shared" si="4"/>
        <v>1</v>
      </c>
      <c r="P74">
        <f t="shared" ca="1" si="5"/>
        <v>1.2280825089405503</v>
      </c>
    </row>
    <row r="75" spans="1:33" hidden="1" x14ac:dyDescent="0.25">
      <c r="A75">
        <v>74</v>
      </c>
      <c r="B75">
        <v>0</v>
      </c>
      <c r="C75" t="str">
        <f>IF(Table136[[#This Row],[Survived]]=1,"Survived","Died")</f>
        <v>Died</v>
      </c>
      <c r="D75">
        <v>3</v>
      </c>
      <c r="E75" t="str">
        <f>IF(Table136[[#This Row],[Pclass]]=1,"First Class",IF(Table136[[#This Row],[Pclass]]=2,"Second Class","Third Class"))</f>
        <v>Third Class</v>
      </c>
      <c r="F75" t="s">
        <v>127</v>
      </c>
      <c r="G75" t="s">
        <v>13</v>
      </c>
      <c r="H75">
        <v>26</v>
      </c>
      <c r="I75">
        <v>1</v>
      </c>
      <c r="J75">
        <v>0</v>
      </c>
      <c r="K75">
        <v>2680</v>
      </c>
      <c r="L75">
        <v>14.4542</v>
      </c>
      <c r="N75" t="s">
        <v>20</v>
      </c>
      <c r="O75">
        <f t="shared" si="4"/>
        <v>2</v>
      </c>
      <c r="P75">
        <f t="shared" ca="1" si="5"/>
        <v>2.1919322124436817</v>
      </c>
    </row>
    <row r="76" spans="1:33" hidden="1" x14ac:dyDescent="0.25">
      <c r="A76">
        <v>75</v>
      </c>
      <c r="B76">
        <v>1</v>
      </c>
      <c r="C76" t="str">
        <f>IF(Table136[[#This Row],[Survived]]=1,"Survived","Died")</f>
        <v>Survived</v>
      </c>
      <c r="D76">
        <v>3</v>
      </c>
      <c r="E76" t="str">
        <f>IF(Table136[[#This Row],[Pclass]]=1,"First Class",IF(Table136[[#This Row],[Pclass]]=2,"Second Class","Third Class"))</f>
        <v>Third Class</v>
      </c>
      <c r="F76" t="s">
        <v>128</v>
      </c>
      <c r="G76" t="s">
        <v>13</v>
      </c>
      <c r="H76">
        <v>32</v>
      </c>
      <c r="I76">
        <v>0</v>
      </c>
      <c r="J76">
        <v>0</v>
      </c>
      <c r="K76">
        <v>1601</v>
      </c>
      <c r="L76">
        <v>56.495800000000003</v>
      </c>
      <c r="N76" t="s">
        <v>15</v>
      </c>
      <c r="O76">
        <f t="shared" si="4"/>
        <v>1</v>
      </c>
      <c r="P76">
        <f t="shared" ca="1" si="5"/>
        <v>1.2276383657217265</v>
      </c>
    </row>
    <row r="77" spans="1:33" hidden="1" x14ac:dyDescent="0.25">
      <c r="A77">
        <v>76</v>
      </c>
      <c r="B77">
        <v>0</v>
      </c>
      <c r="C77" t="str">
        <f>IF(Table136[[#This Row],[Survived]]=1,"Survived","Died")</f>
        <v>Died</v>
      </c>
      <c r="D77">
        <v>3</v>
      </c>
      <c r="E77" t="str">
        <f>IF(Table136[[#This Row],[Pclass]]=1,"First Class",IF(Table136[[#This Row],[Pclass]]=2,"Second Class","Third Class"))</f>
        <v>Third Class</v>
      </c>
      <c r="F77" t="s">
        <v>129</v>
      </c>
      <c r="G77" t="s">
        <v>13</v>
      </c>
      <c r="H77">
        <v>25</v>
      </c>
      <c r="I77">
        <v>0</v>
      </c>
      <c r="J77">
        <v>0</v>
      </c>
      <c r="K77">
        <v>348123</v>
      </c>
      <c r="L77">
        <v>7.65</v>
      </c>
      <c r="M77" t="s">
        <v>130</v>
      </c>
      <c r="N77" t="s">
        <v>15</v>
      </c>
      <c r="O77">
        <f t="shared" si="4"/>
        <v>1</v>
      </c>
      <c r="P77">
        <f t="shared" ca="1" si="5"/>
        <v>0.57573399275386228</v>
      </c>
    </row>
    <row r="78" spans="1:33" hidden="1" x14ac:dyDescent="0.25">
      <c r="A78">
        <v>77</v>
      </c>
      <c r="B78">
        <v>0</v>
      </c>
      <c r="C78" t="str">
        <f>IF(Table136[[#This Row],[Survived]]=1,"Survived","Died")</f>
        <v>Died</v>
      </c>
      <c r="D78">
        <v>3</v>
      </c>
      <c r="E78" t="str">
        <f>IF(Table136[[#This Row],[Pclass]]=1,"First Class",IF(Table136[[#This Row],[Pclass]]=2,"Second Class","Third Class"))</f>
        <v>Third Class</v>
      </c>
      <c r="F78" t="s">
        <v>131</v>
      </c>
      <c r="G78" t="s">
        <v>13</v>
      </c>
      <c r="I78">
        <v>0</v>
      </c>
      <c r="J78">
        <v>0</v>
      </c>
      <c r="K78">
        <v>349208</v>
      </c>
      <c r="L78">
        <v>7.8958000000000004</v>
      </c>
      <c r="N78" t="s">
        <v>15</v>
      </c>
      <c r="O78">
        <f t="shared" si="4"/>
        <v>1</v>
      </c>
      <c r="P78">
        <f t="shared" ca="1" si="5"/>
        <v>0.55893470975864834</v>
      </c>
    </row>
    <row r="79" spans="1:33" hidden="1" x14ac:dyDescent="0.25">
      <c r="A79">
        <v>78</v>
      </c>
      <c r="B79">
        <v>0</v>
      </c>
      <c r="C79" t="str">
        <f>IF(Table136[[#This Row],[Survived]]=1,"Survived","Died")</f>
        <v>Died</v>
      </c>
      <c r="D79">
        <v>3</v>
      </c>
      <c r="E79" t="str">
        <f>IF(Table136[[#This Row],[Pclass]]=1,"First Class",IF(Table136[[#This Row],[Pclass]]=2,"Second Class","Third Class"))</f>
        <v>Third Class</v>
      </c>
      <c r="F79" t="s">
        <v>132</v>
      </c>
      <c r="G79" t="s">
        <v>13</v>
      </c>
      <c r="I79">
        <v>0</v>
      </c>
      <c r="J79">
        <v>0</v>
      </c>
      <c r="K79">
        <v>374746</v>
      </c>
      <c r="L79">
        <v>8.0500000000000007</v>
      </c>
      <c r="N79" t="s">
        <v>15</v>
      </c>
      <c r="O79">
        <f t="shared" si="4"/>
        <v>1</v>
      </c>
      <c r="P79">
        <f t="shared" ca="1" si="5"/>
        <v>0.77059125383618987</v>
      </c>
    </row>
    <row r="80" spans="1:33" hidden="1" x14ac:dyDescent="0.25">
      <c r="A80">
        <v>79</v>
      </c>
      <c r="B80">
        <v>1</v>
      </c>
      <c r="C80" t="str">
        <f>IF(Table136[[#This Row],[Survived]]=1,"Survived","Died")</f>
        <v>Survived</v>
      </c>
      <c r="D80">
        <v>2</v>
      </c>
      <c r="E80" t="str">
        <f>IF(Table136[[#This Row],[Pclass]]=1,"First Class",IF(Table136[[#This Row],[Pclass]]=2,"Second Class","Third Class"))</f>
        <v>Second Class</v>
      </c>
      <c r="F80" t="s">
        <v>133</v>
      </c>
      <c r="G80" t="s">
        <v>13</v>
      </c>
      <c r="H80">
        <v>0.83</v>
      </c>
      <c r="I80">
        <v>0</v>
      </c>
      <c r="J80">
        <v>2</v>
      </c>
      <c r="K80">
        <v>248738</v>
      </c>
      <c r="L80">
        <v>29</v>
      </c>
      <c r="N80" t="s">
        <v>15</v>
      </c>
      <c r="O80">
        <f t="shared" si="4"/>
        <v>3</v>
      </c>
      <c r="P80">
        <f t="shared" ca="1" si="5"/>
        <v>3.0687076258781603</v>
      </c>
    </row>
    <row r="81" spans="1:16" x14ac:dyDescent="0.25">
      <c r="A81">
        <v>185</v>
      </c>
      <c r="B81">
        <v>1</v>
      </c>
      <c r="C81" t="str">
        <f>IF(Table136[[#This Row],[Survived]]=1,"Survived","Died")</f>
        <v>Survived</v>
      </c>
      <c r="D81">
        <v>3</v>
      </c>
      <c r="E81" t="str">
        <f>IF(Table136[[#This Row],[Pclass]]=1,"First Class",IF(Table136[[#This Row],[Pclass]]=2,"Second Class","Third Class"))</f>
        <v>Third Class</v>
      </c>
      <c r="F81" t="s">
        <v>287</v>
      </c>
      <c r="G81" t="s">
        <v>17</v>
      </c>
      <c r="H81">
        <v>4</v>
      </c>
      <c r="I81">
        <v>0</v>
      </c>
      <c r="J81">
        <v>2</v>
      </c>
      <c r="K81">
        <v>315153</v>
      </c>
      <c r="L81">
        <v>22.024999999999999</v>
      </c>
      <c r="N81" t="s">
        <v>15</v>
      </c>
      <c r="O81">
        <f t="shared" si="4"/>
        <v>3</v>
      </c>
      <c r="P81">
        <f t="shared" ca="1" si="5"/>
        <v>2.5354385386591622</v>
      </c>
    </row>
    <row r="82" spans="1:16" hidden="1" x14ac:dyDescent="0.25">
      <c r="A82">
        <v>81</v>
      </c>
      <c r="B82">
        <v>0</v>
      </c>
      <c r="C82" t="str">
        <f>IF(Table136[[#This Row],[Survived]]=1,"Survived","Died")</f>
        <v>Died</v>
      </c>
      <c r="D82">
        <v>3</v>
      </c>
      <c r="E82" t="str">
        <f>IF(Table136[[#This Row],[Pclass]]=1,"First Class",IF(Table136[[#This Row],[Pclass]]=2,"Second Class","Third Class"))</f>
        <v>Third Class</v>
      </c>
      <c r="F82" t="s">
        <v>135</v>
      </c>
      <c r="G82" t="s">
        <v>13</v>
      </c>
      <c r="H82">
        <v>22</v>
      </c>
      <c r="I82">
        <v>0</v>
      </c>
      <c r="J82">
        <v>0</v>
      </c>
      <c r="K82">
        <v>345767</v>
      </c>
      <c r="L82">
        <v>9</v>
      </c>
      <c r="N82" t="s">
        <v>15</v>
      </c>
      <c r="O82">
        <f t="shared" si="4"/>
        <v>1</v>
      </c>
      <c r="P82">
        <f t="shared" ca="1" si="5"/>
        <v>0.79606663662887511</v>
      </c>
    </row>
    <row r="83" spans="1:16" hidden="1" x14ac:dyDescent="0.25">
      <c r="A83">
        <v>82</v>
      </c>
      <c r="B83">
        <v>1</v>
      </c>
      <c r="C83" t="str">
        <f>IF(Table136[[#This Row],[Survived]]=1,"Survived","Died")</f>
        <v>Survived</v>
      </c>
      <c r="D83">
        <v>3</v>
      </c>
      <c r="E83" t="str">
        <f>IF(Table136[[#This Row],[Pclass]]=1,"First Class",IF(Table136[[#This Row],[Pclass]]=2,"Second Class","Third Class"))</f>
        <v>Third Class</v>
      </c>
      <c r="F83" t="s">
        <v>136</v>
      </c>
      <c r="G83" t="s">
        <v>13</v>
      </c>
      <c r="H83">
        <v>29</v>
      </c>
      <c r="I83">
        <v>0</v>
      </c>
      <c r="J83">
        <v>0</v>
      </c>
      <c r="K83">
        <v>345779</v>
      </c>
      <c r="L83">
        <v>9.5</v>
      </c>
      <c r="N83" t="s">
        <v>15</v>
      </c>
      <c r="O83">
        <f t="shared" si="4"/>
        <v>1</v>
      </c>
      <c r="P83">
        <f t="shared" ca="1" si="5"/>
        <v>1.3136343391912442</v>
      </c>
    </row>
    <row r="84" spans="1:16" hidden="1" x14ac:dyDescent="0.25">
      <c r="A84">
        <v>83</v>
      </c>
      <c r="B84">
        <v>1</v>
      </c>
      <c r="C84" t="str">
        <f>IF(Table136[[#This Row],[Survived]]=1,"Survived","Died")</f>
        <v>Survived</v>
      </c>
      <c r="D84">
        <v>3</v>
      </c>
      <c r="E84" t="str">
        <f>IF(Table136[[#This Row],[Pclass]]=1,"First Class",IF(Table136[[#This Row],[Pclass]]=2,"Second Class","Third Class"))</f>
        <v>Third Class</v>
      </c>
      <c r="F84" t="s">
        <v>137</v>
      </c>
      <c r="G84" t="s">
        <v>17</v>
      </c>
      <c r="I84">
        <v>0</v>
      </c>
      <c r="J84">
        <v>0</v>
      </c>
      <c r="K84">
        <v>330932</v>
      </c>
      <c r="L84">
        <v>7.7874999999999996</v>
      </c>
      <c r="N84" t="s">
        <v>27</v>
      </c>
      <c r="O84">
        <f t="shared" si="4"/>
        <v>1</v>
      </c>
      <c r="P84">
        <f t="shared" ca="1" si="5"/>
        <v>1.1539381370369055</v>
      </c>
    </row>
    <row r="85" spans="1:16" hidden="1" x14ac:dyDescent="0.25">
      <c r="A85">
        <v>84</v>
      </c>
      <c r="B85">
        <v>0</v>
      </c>
      <c r="C85" t="str">
        <f>IF(Table136[[#This Row],[Survived]]=1,"Survived","Died")</f>
        <v>Died</v>
      </c>
      <c r="D85">
        <v>1</v>
      </c>
      <c r="E85" t="str">
        <f>IF(Table136[[#This Row],[Pclass]]=1,"First Class",IF(Table136[[#This Row],[Pclass]]=2,"Second Class","Third Class"))</f>
        <v>First Class</v>
      </c>
      <c r="F85" t="s">
        <v>138</v>
      </c>
      <c r="G85" t="s">
        <v>13</v>
      </c>
      <c r="H85">
        <v>28</v>
      </c>
      <c r="I85">
        <v>0</v>
      </c>
      <c r="J85">
        <v>0</v>
      </c>
      <c r="K85">
        <v>113059</v>
      </c>
      <c r="L85">
        <v>47.1</v>
      </c>
      <c r="N85" t="s">
        <v>15</v>
      </c>
      <c r="O85">
        <f t="shared" si="4"/>
        <v>1</v>
      </c>
      <c r="P85">
        <f t="shared" ca="1" si="5"/>
        <v>1.3809923539687738</v>
      </c>
    </row>
    <row r="86" spans="1:16" hidden="1" x14ac:dyDescent="0.25">
      <c r="A86">
        <v>85</v>
      </c>
      <c r="B86">
        <v>1</v>
      </c>
      <c r="C86" t="str">
        <f>IF(Table136[[#This Row],[Survived]]=1,"Survived","Died")</f>
        <v>Survived</v>
      </c>
      <c r="D86">
        <v>2</v>
      </c>
      <c r="E86" t="str">
        <f>IF(Table136[[#This Row],[Pclass]]=1,"First Class",IF(Table136[[#This Row],[Pclass]]=2,"Second Class","Third Class"))</f>
        <v>Second Class</v>
      </c>
      <c r="F86" t="s">
        <v>139</v>
      </c>
      <c r="G86" t="s">
        <v>17</v>
      </c>
      <c r="H86">
        <v>17</v>
      </c>
      <c r="I86">
        <v>0</v>
      </c>
      <c r="J86">
        <v>0</v>
      </c>
      <c r="K86" t="s">
        <v>140</v>
      </c>
      <c r="L86">
        <v>10.5</v>
      </c>
      <c r="N86" t="s">
        <v>15</v>
      </c>
      <c r="O86">
        <f t="shared" si="4"/>
        <v>1</v>
      </c>
      <c r="P86">
        <f t="shared" ca="1" si="5"/>
        <v>1.4914792737243654</v>
      </c>
    </row>
    <row r="87" spans="1:16" x14ac:dyDescent="0.25">
      <c r="A87">
        <v>193</v>
      </c>
      <c r="B87">
        <v>1</v>
      </c>
      <c r="C87" t="str">
        <f>IF(Table136[[#This Row],[Survived]]=1,"Survived","Died")</f>
        <v>Survived</v>
      </c>
      <c r="D87">
        <v>3</v>
      </c>
      <c r="E87" t="str">
        <f>IF(Table136[[#This Row],[Pclass]]=1,"First Class",IF(Table136[[#This Row],[Pclass]]=2,"Second Class","Third Class"))</f>
        <v>Third Class</v>
      </c>
      <c r="F87" t="s">
        <v>296</v>
      </c>
      <c r="G87" t="s">
        <v>17</v>
      </c>
      <c r="H87">
        <v>19</v>
      </c>
      <c r="I87">
        <v>1</v>
      </c>
      <c r="J87">
        <v>0</v>
      </c>
      <c r="K87">
        <v>350046</v>
      </c>
      <c r="L87">
        <v>7.8541999999999996</v>
      </c>
      <c r="N87" t="s">
        <v>15</v>
      </c>
      <c r="O87">
        <f t="shared" si="4"/>
        <v>2</v>
      </c>
      <c r="P87">
        <f t="shared" ca="1" si="5"/>
        <v>2.3218160733726916</v>
      </c>
    </row>
    <row r="88" spans="1:16" hidden="1" x14ac:dyDescent="0.25">
      <c r="A88">
        <v>87</v>
      </c>
      <c r="B88">
        <v>0</v>
      </c>
      <c r="C88" t="str">
        <f>IF(Table136[[#This Row],[Survived]]=1,"Survived","Died")</f>
        <v>Died</v>
      </c>
      <c r="D88">
        <v>3</v>
      </c>
      <c r="E88" t="str">
        <f>IF(Table136[[#This Row],[Pclass]]=1,"First Class",IF(Table136[[#This Row],[Pclass]]=2,"Second Class","Third Class"))</f>
        <v>Third Class</v>
      </c>
      <c r="F88" t="s">
        <v>142</v>
      </c>
      <c r="G88" t="s">
        <v>13</v>
      </c>
      <c r="H88">
        <v>16</v>
      </c>
      <c r="I88">
        <v>1</v>
      </c>
      <c r="J88">
        <v>3</v>
      </c>
      <c r="K88" t="s">
        <v>143</v>
      </c>
      <c r="L88">
        <v>34.375</v>
      </c>
      <c r="N88" t="s">
        <v>15</v>
      </c>
      <c r="O88">
        <f t="shared" si="4"/>
        <v>5</v>
      </c>
      <c r="P88">
        <f t="shared" ca="1" si="5"/>
        <v>4.6525896581920065</v>
      </c>
    </row>
    <row r="89" spans="1:16" hidden="1" x14ac:dyDescent="0.25">
      <c r="A89">
        <v>88</v>
      </c>
      <c r="B89">
        <v>0</v>
      </c>
      <c r="C89" t="str">
        <f>IF(Table136[[#This Row],[Survived]]=1,"Survived","Died")</f>
        <v>Died</v>
      </c>
      <c r="D89">
        <v>3</v>
      </c>
      <c r="E89" t="str">
        <f>IF(Table136[[#This Row],[Pclass]]=1,"First Class",IF(Table136[[#This Row],[Pclass]]=2,"Second Class","Third Class"))</f>
        <v>Third Class</v>
      </c>
      <c r="F89" t="s">
        <v>144</v>
      </c>
      <c r="G89" t="s">
        <v>13</v>
      </c>
      <c r="I89">
        <v>0</v>
      </c>
      <c r="J89">
        <v>0</v>
      </c>
      <c r="K89" t="s">
        <v>145</v>
      </c>
      <c r="L89">
        <v>8.0500000000000007</v>
      </c>
      <c r="N89" t="s">
        <v>15</v>
      </c>
      <c r="O89">
        <f t="shared" si="4"/>
        <v>1</v>
      </c>
      <c r="P89">
        <f t="shared" ca="1" si="5"/>
        <v>1.1725130020207724</v>
      </c>
    </row>
    <row r="90" spans="1:16" hidden="1" x14ac:dyDescent="0.25">
      <c r="A90">
        <v>89</v>
      </c>
      <c r="B90">
        <v>1</v>
      </c>
      <c r="C90" t="str">
        <f>IF(Table136[[#This Row],[Survived]]=1,"Survived","Died")</f>
        <v>Survived</v>
      </c>
      <c r="D90">
        <v>1</v>
      </c>
      <c r="E90" t="str">
        <f>IF(Table136[[#This Row],[Pclass]]=1,"First Class",IF(Table136[[#This Row],[Pclass]]=2,"Second Class","Third Class"))</f>
        <v>First Class</v>
      </c>
      <c r="F90" t="s">
        <v>146</v>
      </c>
      <c r="G90" t="s">
        <v>17</v>
      </c>
      <c r="H90">
        <v>23</v>
      </c>
      <c r="I90">
        <v>3</v>
      </c>
      <c r="J90">
        <v>2</v>
      </c>
      <c r="K90">
        <v>19950</v>
      </c>
      <c r="L90">
        <v>263</v>
      </c>
      <c r="M90" t="s">
        <v>57</v>
      </c>
      <c r="N90" t="s">
        <v>15</v>
      </c>
      <c r="O90">
        <f t="shared" si="4"/>
        <v>6</v>
      </c>
      <c r="P90">
        <f t="shared" ca="1" si="5"/>
        <v>6.2860711312212549</v>
      </c>
    </row>
    <row r="91" spans="1:16" hidden="1" x14ac:dyDescent="0.25">
      <c r="A91">
        <v>90</v>
      </c>
      <c r="B91">
        <v>0</v>
      </c>
      <c r="C91" t="str">
        <f>IF(Table136[[#This Row],[Survived]]=1,"Survived","Died")</f>
        <v>Died</v>
      </c>
      <c r="D91">
        <v>3</v>
      </c>
      <c r="E91" t="str">
        <f>IF(Table136[[#This Row],[Pclass]]=1,"First Class",IF(Table136[[#This Row],[Pclass]]=2,"Second Class","Third Class"))</f>
        <v>Third Class</v>
      </c>
      <c r="F91" t="s">
        <v>147</v>
      </c>
      <c r="G91" t="s">
        <v>13</v>
      </c>
      <c r="H91">
        <v>24</v>
      </c>
      <c r="I91">
        <v>0</v>
      </c>
      <c r="J91">
        <v>0</v>
      </c>
      <c r="K91">
        <v>343275</v>
      </c>
      <c r="L91">
        <v>8.0500000000000007</v>
      </c>
      <c r="N91" t="s">
        <v>15</v>
      </c>
      <c r="O91">
        <f t="shared" si="4"/>
        <v>1</v>
      </c>
      <c r="P91">
        <f t="shared" ca="1" si="5"/>
        <v>0.59761234200566204</v>
      </c>
    </row>
    <row r="92" spans="1:16" hidden="1" x14ac:dyDescent="0.25">
      <c r="A92">
        <v>91</v>
      </c>
      <c r="B92">
        <v>0</v>
      </c>
      <c r="C92" t="str">
        <f>IF(Table136[[#This Row],[Survived]]=1,"Survived","Died")</f>
        <v>Died</v>
      </c>
      <c r="D92">
        <v>3</v>
      </c>
      <c r="E92" t="str">
        <f>IF(Table136[[#This Row],[Pclass]]=1,"First Class",IF(Table136[[#This Row],[Pclass]]=2,"Second Class","Third Class"))</f>
        <v>Third Class</v>
      </c>
      <c r="F92" t="s">
        <v>148</v>
      </c>
      <c r="G92" t="s">
        <v>13</v>
      </c>
      <c r="H92">
        <v>29</v>
      </c>
      <c r="I92">
        <v>0</v>
      </c>
      <c r="J92">
        <v>0</v>
      </c>
      <c r="K92">
        <v>343276</v>
      </c>
      <c r="L92">
        <v>8.0500000000000007</v>
      </c>
      <c r="N92" t="s">
        <v>15</v>
      </c>
      <c r="O92">
        <f t="shared" si="4"/>
        <v>1</v>
      </c>
      <c r="P92">
        <f t="shared" ca="1" si="5"/>
        <v>1.4109756942815044</v>
      </c>
    </row>
    <row r="93" spans="1:16" hidden="1" x14ac:dyDescent="0.25">
      <c r="A93">
        <v>92</v>
      </c>
      <c r="B93">
        <v>0</v>
      </c>
      <c r="C93" t="str">
        <f>IF(Table136[[#This Row],[Survived]]=1,"Survived","Died")</f>
        <v>Died</v>
      </c>
      <c r="D93">
        <v>3</v>
      </c>
      <c r="E93" t="str">
        <f>IF(Table136[[#This Row],[Pclass]]=1,"First Class",IF(Table136[[#This Row],[Pclass]]=2,"Second Class","Third Class"))</f>
        <v>Third Class</v>
      </c>
      <c r="F93" t="s">
        <v>149</v>
      </c>
      <c r="G93" t="s">
        <v>13</v>
      </c>
      <c r="H93">
        <v>20</v>
      </c>
      <c r="I93">
        <v>0</v>
      </c>
      <c r="J93">
        <v>0</v>
      </c>
      <c r="K93">
        <v>347466</v>
      </c>
      <c r="L93">
        <v>7.8541999999999996</v>
      </c>
      <c r="N93" t="s">
        <v>15</v>
      </c>
      <c r="O93">
        <f t="shared" si="4"/>
        <v>1</v>
      </c>
      <c r="P93">
        <f t="shared" ca="1" si="5"/>
        <v>1.1415449804764808</v>
      </c>
    </row>
    <row r="94" spans="1:16" hidden="1" x14ac:dyDescent="0.25">
      <c r="A94">
        <v>93</v>
      </c>
      <c r="B94">
        <v>0</v>
      </c>
      <c r="C94" t="str">
        <f>IF(Table136[[#This Row],[Survived]]=1,"Survived","Died")</f>
        <v>Died</v>
      </c>
      <c r="D94">
        <v>1</v>
      </c>
      <c r="E94" t="str">
        <f>IF(Table136[[#This Row],[Pclass]]=1,"First Class",IF(Table136[[#This Row],[Pclass]]=2,"Second Class","Third Class"))</f>
        <v>First Class</v>
      </c>
      <c r="F94" t="s">
        <v>150</v>
      </c>
      <c r="G94" t="s">
        <v>13</v>
      </c>
      <c r="H94">
        <v>46</v>
      </c>
      <c r="I94">
        <v>1</v>
      </c>
      <c r="J94">
        <v>0</v>
      </c>
      <c r="K94" t="s">
        <v>151</v>
      </c>
      <c r="L94">
        <v>61.174999999999997</v>
      </c>
      <c r="M94" t="s">
        <v>152</v>
      </c>
      <c r="N94" t="s">
        <v>15</v>
      </c>
      <c r="O94">
        <f t="shared" si="4"/>
        <v>2</v>
      </c>
      <c r="P94">
        <f t="shared" ca="1" si="5"/>
        <v>1.6801318443396749</v>
      </c>
    </row>
    <row r="95" spans="1:16" hidden="1" x14ac:dyDescent="0.25">
      <c r="A95">
        <v>94</v>
      </c>
      <c r="B95">
        <v>0</v>
      </c>
      <c r="C95" t="str">
        <f>IF(Table136[[#This Row],[Survived]]=1,"Survived","Died")</f>
        <v>Died</v>
      </c>
      <c r="D95">
        <v>3</v>
      </c>
      <c r="E95" t="str">
        <f>IF(Table136[[#This Row],[Pclass]]=1,"First Class",IF(Table136[[#This Row],[Pclass]]=2,"Second Class","Third Class"))</f>
        <v>Third Class</v>
      </c>
      <c r="F95" t="s">
        <v>153</v>
      </c>
      <c r="G95" t="s">
        <v>13</v>
      </c>
      <c r="H95">
        <v>26</v>
      </c>
      <c r="I95">
        <v>1</v>
      </c>
      <c r="J95">
        <v>2</v>
      </c>
      <c r="K95" t="s">
        <v>154</v>
      </c>
      <c r="L95">
        <v>20.574999999999999</v>
      </c>
      <c r="N95" t="s">
        <v>15</v>
      </c>
      <c r="O95">
        <f t="shared" si="4"/>
        <v>4</v>
      </c>
      <c r="P95">
        <f t="shared" ca="1" si="5"/>
        <v>4.1771029356946983</v>
      </c>
    </row>
    <row r="96" spans="1:16" hidden="1" x14ac:dyDescent="0.25">
      <c r="A96">
        <v>95</v>
      </c>
      <c r="B96">
        <v>0</v>
      </c>
      <c r="C96" t="str">
        <f>IF(Table136[[#This Row],[Survived]]=1,"Survived","Died")</f>
        <v>Died</v>
      </c>
      <c r="D96">
        <v>3</v>
      </c>
      <c r="E96" t="str">
        <f>IF(Table136[[#This Row],[Pclass]]=1,"First Class",IF(Table136[[#This Row],[Pclass]]=2,"Second Class","Third Class"))</f>
        <v>Third Class</v>
      </c>
      <c r="F96" t="s">
        <v>155</v>
      </c>
      <c r="G96" t="s">
        <v>13</v>
      </c>
      <c r="H96">
        <v>59</v>
      </c>
      <c r="I96">
        <v>0</v>
      </c>
      <c r="J96">
        <v>0</v>
      </c>
      <c r="K96">
        <v>364500</v>
      </c>
      <c r="L96">
        <v>7.25</v>
      </c>
      <c r="N96" t="s">
        <v>15</v>
      </c>
      <c r="O96">
        <f t="shared" si="4"/>
        <v>1</v>
      </c>
      <c r="P96">
        <f t="shared" ca="1" si="5"/>
        <v>0.59364935194687107</v>
      </c>
    </row>
    <row r="97" spans="1:16" hidden="1" x14ac:dyDescent="0.25">
      <c r="A97">
        <v>96</v>
      </c>
      <c r="B97">
        <v>0</v>
      </c>
      <c r="C97" t="str">
        <f>IF(Table136[[#This Row],[Survived]]=1,"Survived","Died")</f>
        <v>Died</v>
      </c>
      <c r="D97">
        <v>3</v>
      </c>
      <c r="E97" t="str">
        <f>IF(Table136[[#This Row],[Pclass]]=1,"First Class",IF(Table136[[#This Row],[Pclass]]=2,"Second Class","Third Class"))</f>
        <v>Third Class</v>
      </c>
      <c r="F97" t="s">
        <v>156</v>
      </c>
      <c r="G97" t="s">
        <v>13</v>
      </c>
      <c r="I97">
        <v>0</v>
      </c>
      <c r="J97">
        <v>0</v>
      </c>
      <c r="K97">
        <v>374910</v>
      </c>
      <c r="L97">
        <v>8.0500000000000007</v>
      </c>
      <c r="N97" t="s">
        <v>15</v>
      </c>
      <c r="O97">
        <f t="shared" si="4"/>
        <v>1</v>
      </c>
      <c r="P97">
        <f t="shared" ca="1" si="5"/>
        <v>0.53531965410136229</v>
      </c>
    </row>
    <row r="98" spans="1:16" hidden="1" x14ac:dyDescent="0.25">
      <c r="A98">
        <v>97</v>
      </c>
      <c r="B98">
        <v>0</v>
      </c>
      <c r="C98" t="str">
        <f>IF(Table136[[#This Row],[Survived]]=1,"Survived","Died")</f>
        <v>Died</v>
      </c>
      <c r="D98">
        <v>1</v>
      </c>
      <c r="E98" t="str">
        <f>IF(Table136[[#This Row],[Pclass]]=1,"First Class",IF(Table136[[#This Row],[Pclass]]=2,"Second Class","Third Class"))</f>
        <v>First Class</v>
      </c>
      <c r="F98" t="s">
        <v>157</v>
      </c>
      <c r="G98" t="s">
        <v>13</v>
      </c>
      <c r="H98">
        <v>71</v>
      </c>
      <c r="I98">
        <v>0</v>
      </c>
      <c r="J98">
        <v>0</v>
      </c>
      <c r="K98" t="s">
        <v>158</v>
      </c>
      <c r="L98">
        <v>34.654200000000003</v>
      </c>
      <c r="M98" t="s">
        <v>159</v>
      </c>
      <c r="N98" t="s">
        <v>20</v>
      </c>
      <c r="O98">
        <f t="shared" si="4"/>
        <v>1</v>
      </c>
      <c r="P98">
        <f t="shared" ca="1" si="5"/>
        <v>0.74408521801366057</v>
      </c>
    </row>
    <row r="99" spans="1:16" hidden="1" x14ac:dyDescent="0.25">
      <c r="A99">
        <v>98</v>
      </c>
      <c r="B99">
        <v>1</v>
      </c>
      <c r="C99" t="str">
        <f>IF(Table136[[#This Row],[Survived]]=1,"Survived","Died")</f>
        <v>Survived</v>
      </c>
      <c r="D99">
        <v>1</v>
      </c>
      <c r="E99" t="str">
        <f>IF(Table136[[#This Row],[Pclass]]=1,"First Class",IF(Table136[[#This Row],[Pclass]]=2,"Second Class","Third Class"))</f>
        <v>First Class</v>
      </c>
      <c r="F99" t="s">
        <v>160</v>
      </c>
      <c r="G99" t="s">
        <v>13</v>
      </c>
      <c r="H99">
        <v>23</v>
      </c>
      <c r="I99">
        <v>0</v>
      </c>
      <c r="J99">
        <v>1</v>
      </c>
      <c r="K99" t="s">
        <v>161</v>
      </c>
      <c r="L99">
        <v>63.3583</v>
      </c>
      <c r="M99" t="s">
        <v>162</v>
      </c>
      <c r="N99" t="s">
        <v>20</v>
      </c>
      <c r="O99">
        <f t="shared" si="4"/>
        <v>2</v>
      </c>
      <c r="P99">
        <f t="shared" ca="1" si="5"/>
        <v>2.0983372551431252</v>
      </c>
    </row>
    <row r="100" spans="1:16" hidden="1" x14ac:dyDescent="0.25">
      <c r="A100">
        <v>99</v>
      </c>
      <c r="B100">
        <v>1</v>
      </c>
      <c r="C100" t="str">
        <f>IF(Table136[[#This Row],[Survived]]=1,"Survived","Died")</f>
        <v>Survived</v>
      </c>
      <c r="D100">
        <v>2</v>
      </c>
      <c r="E100" t="str">
        <f>IF(Table136[[#This Row],[Pclass]]=1,"First Class",IF(Table136[[#This Row],[Pclass]]=2,"Second Class","Third Class"))</f>
        <v>Second Class</v>
      </c>
      <c r="F100" t="s">
        <v>163</v>
      </c>
      <c r="G100" t="s">
        <v>17</v>
      </c>
      <c r="H100">
        <v>34</v>
      </c>
      <c r="I100">
        <v>0</v>
      </c>
      <c r="J100">
        <v>1</v>
      </c>
      <c r="K100">
        <v>231919</v>
      </c>
      <c r="L100">
        <v>23</v>
      </c>
      <c r="N100" t="s">
        <v>15</v>
      </c>
      <c r="O100">
        <f t="shared" si="4"/>
        <v>2</v>
      </c>
      <c r="P100">
        <f t="shared" ca="1" si="5"/>
        <v>1.9684516198321975</v>
      </c>
    </row>
    <row r="101" spans="1:16" hidden="1" x14ac:dyDescent="0.25">
      <c r="A101">
        <v>100</v>
      </c>
      <c r="B101">
        <v>0</v>
      </c>
      <c r="C101" t="str">
        <f>IF(Table136[[#This Row],[Survived]]=1,"Survived","Died")</f>
        <v>Died</v>
      </c>
      <c r="D101">
        <v>2</v>
      </c>
      <c r="E101" t="str">
        <f>IF(Table136[[#This Row],[Pclass]]=1,"First Class",IF(Table136[[#This Row],[Pclass]]=2,"Second Class","Third Class"))</f>
        <v>Second Class</v>
      </c>
      <c r="F101" t="s">
        <v>164</v>
      </c>
      <c r="G101" t="s">
        <v>13</v>
      </c>
      <c r="H101">
        <v>34</v>
      </c>
      <c r="I101">
        <v>1</v>
      </c>
      <c r="J101">
        <v>0</v>
      </c>
      <c r="K101">
        <v>244367</v>
      </c>
      <c r="L101">
        <v>26</v>
      </c>
      <c r="N101" t="s">
        <v>15</v>
      </c>
      <c r="O101">
        <f t="shared" si="4"/>
        <v>2</v>
      </c>
      <c r="P101">
        <f t="shared" ca="1" si="5"/>
        <v>1.5476462996077798</v>
      </c>
    </row>
    <row r="102" spans="1:16" x14ac:dyDescent="0.25">
      <c r="A102">
        <v>209</v>
      </c>
      <c r="B102">
        <v>1</v>
      </c>
      <c r="C102" t="str">
        <f>IF(Table136[[#This Row],[Survived]]=1,"Survived","Died")</f>
        <v>Survived</v>
      </c>
      <c r="D102">
        <v>3</v>
      </c>
      <c r="E102" t="str">
        <f>IF(Table136[[#This Row],[Pclass]]=1,"First Class",IF(Table136[[#This Row],[Pclass]]=2,"Second Class","Third Class"))</f>
        <v>Third Class</v>
      </c>
      <c r="F102" t="s">
        <v>316</v>
      </c>
      <c r="G102" t="s">
        <v>17</v>
      </c>
      <c r="H102">
        <v>16</v>
      </c>
      <c r="I102">
        <v>0</v>
      </c>
      <c r="J102">
        <v>0</v>
      </c>
      <c r="K102">
        <v>367231</v>
      </c>
      <c r="L102">
        <v>7.75</v>
      </c>
      <c r="N102" t="s">
        <v>27</v>
      </c>
      <c r="O102">
        <f t="shared" si="4"/>
        <v>1</v>
      </c>
      <c r="P102">
        <f t="shared" ca="1" si="5"/>
        <v>0.92109275258547241</v>
      </c>
    </row>
    <row r="103" spans="1:16" hidden="1" x14ac:dyDescent="0.25">
      <c r="A103">
        <v>102</v>
      </c>
      <c r="B103">
        <v>0</v>
      </c>
      <c r="C103" t="str">
        <f>IF(Table136[[#This Row],[Survived]]=1,"Survived","Died")</f>
        <v>Died</v>
      </c>
      <c r="D103">
        <v>3</v>
      </c>
      <c r="E103" t="str">
        <f>IF(Table136[[#This Row],[Pclass]]=1,"First Class",IF(Table136[[#This Row],[Pclass]]=2,"Second Class","Third Class"))</f>
        <v>Third Class</v>
      </c>
      <c r="F103" t="s">
        <v>166</v>
      </c>
      <c r="G103" t="s">
        <v>13</v>
      </c>
      <c r="I103">
        <v>0</v>
      </c>
      <c r="J103">
        <v>0</v>
      </c>
      <c r="K103">
        <v>349215</v>
      </c>
      <c r="L103">
        <v>7.8958000000000004</v>
      </c>
      <c r="N103" t="s">
        <v>15</v>
      </c>
      <c r="O103">
        <f t="shared" si="4"/>
        <v>1</v>
      </c>
      <c r="P103">
        <f t="shared" ca="1" si="5"/>
        <v>1.3314857048087974</v>
      </c>
    </row>
    <row r="104" spans="1:16" hidden="1" x14ac:dyDescent="0.25">
      <c r="A104">
        <v>103</v>
      </c>
      <c r="B104">
        <v>0</v>
      </c>
      <c r="C104" t="str">
        <f>IF(Table136[[#This Row],[Survived]]=1,"Survived","Died")</f>
        <v>Died</v>
      </c>
      <c r="D104">
        <v>1</v>
      </c>
      <c r="E104" t="str">
        <f>IF(Table136[[#This Row],[Pclass]]=1,"First Class",IF(Table136[[#This Row],[Pclass]]=2,"Second Class","Third Class"))</f>
        <v>First Class</v>
      </c>
      <c r="F104" t="s">
        <v>167</v>
      </c>
      <c r="G104" t="s">
        <v>13</v>
      </c>
      <c r="H104">
        <v>21</v>
      </c>
      <c r="I104">
        <v>0</v>
      </c>
      <c r="J104">
        <v>1</v>
      </c>
      <c r="K104">
        <v>35281</v>
      </c>
      <c r="L104">
        <v>77.287499999999994</v>
      </c>
      <c r="M104" t="s">
        <v>168</v>
      </c>
      <c r="N104" t="s">
        <v>15</v>
      </c>
      <c r="O104">
        <f t="shared" si="4"/>
        <v>2</v>
      </c>
      <c r="P104">
        <f t="shared" ca="1" si="5"/>
        <v>1.8716305492833607</v>
      </c>
    </row>
    <row r="105" spans="1:16" hidden="1" x14ac:dyDescent="0.25">
      <c r="A105">
        <v>104</v>
      </c>
      <c r="B105">
        <v>0</v>
      </c>
      <c r="C105" t="str">
        <f>IF(Table136[[#This Row],[Survived]]=1,"Survived","Died")</f>
        <v>Died</v>
      </c>
      <c r="D105">
        <v>3</v>
      </c>
      <c r="E105" t="str">
        <f>IF(Table136[[#This Row],[Pclass]]=1,"First Class",IF(Table136[[#This Row],[Pclass]]=2,"Second Class","Third Class"))</f>
        <v>Third Class</v>
      </c>
      <c r="F105" t="s">
        <v>169</v>
      </c>
      <c r="G105" t="s">
        <v>13</v>
      </c>
      <c r="H105">
        <v>33</v>
      </c>
      <c r="I105">
        <v>0</v>
      </c>
      <c r="J105">
        <v>0</v>
      </c>
      <c r="K105">
        <v>7540</v>
      </c>
      <c r="L105">
        <v>8.6541999999999994</v>
      </c>
      <c r="N105" t="s">
        <v>15</v>
      </c>
      <c r="O105">
        <f t="shared" si="4"/>
        <v>1</v>
      </c>
      <c r="P105">
        <f t="shared" ca="1" si="5"/>
        <v>1.4053567266976235</v>
      </c>
    </row>
    <row r="106" spans="1:16" hidden="1" x14ac:dyDescent="0.25">
      <c r="A106">
        <v>105</v>
      </c>
      <c r="B106">
        <v>0</v>
      </c>
      <c r="C106" t="str">
        <f>IF(Table136[[#This Row],[Survived]]=1,"Survived","Died")</f>
        <v>Died</v>
      </c>
      <c r="D106">
        <v>3</v>
      </c>
      <c r="E106" t="str">
        <f>IF(Table136[[#This Row],[Pclass]]=1,"First Class",IF(Table136[[#This Row],[Pclass]]=2,"Second Class","Third Class"))</f>
        <v>Third Class</v>
      </c>
      <c r="F106" t="s">
        <v>170</v>
      </c>
      <c r="G106" t="s">
        <v>13</v>
      </c>
      <c r="H106">
        <v>37</v>
      </c>
      <c r="I106">
        <v>2</v>
      </c>
      <c r="J106">
        <v>0</v>
      </c>
      <c r="K106">
        <v>3101276</v>
      </c>
      <c r="L106">
        <v>7.9249999999999998</v>
      </c>
      <c r="N106" t="s">
        <v>15</v>
      </c>
      <c r="O106">
        <f t="shared" si="4"/>
        <v>3</v>
      </c>
      <c r="P106">
        <f t="shared" ca="1" si="5"/>
        <v>2.8921780655362785</v>
      </c>
    </row>
    <row r="107" spans="1:16" hidden="1" x14ac:dyDescent="0.25">
      <c r="A107">
        <v>106</v>
      </c>
      <c r="B107">
        <v>0</v>
      </c>
      <c r="C107" t="str">
        <f>IF(Table136[[#This Row],[Survived]]=1,"Survived","Died")</f>
        <v>Died</v>
      </c>
      <c r="D107">
        <v>3</v>
      </c>
      <c r="E107" t="str">
        <f>IF(Table136[[#This Row],[Pclass]]=1,"First Class",IF(Table136[[#This Row],[Pclass]]=2,"Second Class","Third Class"))</f>
        <v>Third Class</v>
      </c>
      <c r="F107" t="s">
        <v>171</v>
      </c>
      <c r="G107" t="s">
        <v>13</v>
      </c>
      <c r="H107">
        <v>28</v>
      </c>
      <c r="I107">
        <v>0</v>
      </c>
      <c r="J107">
        <v>0</v>
      </c>
      <c r="K107">
        <v>349207</v>
      </c>
      <c r="L107">
        <v>7.8958000000000004</v>
      </c>
      <c r="N107" t="s">
        <v>15</v>
      </c>
      <c r="O107">
        <f t="shared" si="4"/>
        <v>1</v>
      </c>
      <c r="P107">
        <f t="shared" ca="1" si="5"/>
        <v>1.0415938188779199</v>
      </c>
    </row>
    <row r="108" spans="1:16" x14ac:dyDescent="0.25">
      <c r="A108">
        <v>217</v>
      </c>
      <c r="B108">
        <v>1</v>
      </c>
      <c r="C108" t="str">
        <f>IF(Table136[[#This Row],[Survived]]=1,"Survived","Died")</f>
        <v>Survived</v>
      </c>
      <c r="D108">
        <v>3</v>
      </c>
      <c r="E108" t="str">
        <f>IF(Table136[[#This Row],[Pclass]]=1,"First Class",IF(Table136[[#This Row],[Pclass]]=2,"Second Class","Third Class"))</f>
        <v>Third Class</v>
      </c>
      <c r="F108" t="s">
        <v>329</v>
      </c>
      <c r="G108" t="s">
        <v>17</v>
      </c>
      <c r="H108">
        <v>27</v>
      </c>
      <c r="I108">
        <v>0</v>
      </c>
      <c r="J108">
        <v>0</v>
      </c>
      <c r="K108" t="s">
        <v>330</v>
      </c>
      <c r="L108">
        <v>7.9249999999999998</v>
      </c>
      <c r="N108" t="s">
        <v>15</v>
      </c>
      <c r="O108">
        <f t="shared" si="4"/>
        <v>1</v>
      </c>
      <c r="P108">
        <f t="shared" ca="1" si="5"/>
        <v>1.2922628416945061</v>
      </c>
    </row>
    <row r="109" spans="1:16" hidden="1" x14ac:dyDescent="0.25">
      <c r="A109">
        <v>108</v>
      </c>
      <c r="B109">
        <v>1</v>
      </c>
      <c r="C109" t="str">
        <f>IF(Table136[[#This Row],[Survived]]=1,"Survived","Died")</f>
        <v>Survived</v>
      </c>
      <c r="D109">
        <v>3</v>
      </c>
      <c r="E109" t="str">
        <f>IF(Table136[[#This Row],[Pclass]]=1,"First Class",IF(Table136[[#This Row],[Pclass]]=2,"Second Class","Third Class"))</f>
        <v>Third Class</v>
      </c>
      <c r="F109" t="s">
        <v>173</v>
      </c>
      <c r="G109" t="s">
        <v>13</v>
      </c>
      <c r="I109">
        <v>0</v>
      </c>
      <c r="J109">
        <v>0</v>
      </c>
      <c r="K109">
        <v>312991</v>
      </c>
      <c r="L109">
        <v>7.7750000000000004</v>
      </c>
      <c r="N109" t="s">
        <v>15</v>
      </c>
      <c r="O109">
        <f t="shared" si="4"/>
        <v>1</v>
      </c>
      <c r="P109">
        <f t="shared" ca="1" si="5"/>
        <v>1.0064760404011122</v>
      </c>
    </row>
    <row r="110" spans="1:16" hidden="1" x14ac:dyDescent="0.25">
      <c r="A110">
        <v>109</v>
      </c>
      <c r="B110">
        <v>0</v>
      </c>
      <c r="C110" t="str">
        <f>IF(Table136[[#This Row],[Survived]]=1,"Survived","Died")</f>
        <v>Died</v>
      </c>
      <c r="D110">
        <v>3</v>
      </c>
      <c r="E110" t="str">
        <f>IF(Table136[[#This Row],[Pclass]]=1,"First Class",IF(Table136[[#This Row],[Pclass]]=2,"Second Class","Third Class"))</f>
        <v>Third Class</v>
      </c>
      <c r="F110" t="s">
        <v>174</v>
      </c>
      <c r="G110" t="s">
        <v>13</v>
      </c>
      <c r="H110">
        <v>38</v>
      </c>
      <c r="I110">
        <v>0</v>
      </c>
      <c r="J110">
        <v>0</v>
      </c>
      <c r="K110">
        <v>349249</v>
      </c>
      <c r="L110">
        <v>7.8958000000000004</v>
      </c>
      <c r="N110" t="s">
        <v>15</v>
      </c>
      <c r="O110">
        <f t="shared" si="4"/>
        <v>1</v>
      </c>
      <c r="P110">
        <f t="shared" ca="1" si="5"/>
        <v>0.7900422111186165</v>
      </c>
    </row>
    <row r="111" spans="1:16" hidden="1" x14ac:dyDescent="0.25">
      <c r="A111">
        <v>110</v>
      </c>
      <c r="B111">
        <v>1</v>
      </c>
      <c r="C111" t="str">
        <f>IF(Table136[[#This Row],[Survived]]=1,"Survived","Died")</f>
        <v>Survived</v>
      </c>
      <c r="D111">
        <v>3</v>
      </c>
      <c r="E111" t="str">
        <f>IF(Table136[[#This Row],[Pclass]]=1,"First Class",IF(Table136[[#This Row],[Pclass]]=2,"Second Class","Third Class"))</f>
        <v>Third Class</v>
      </c>
      <c r="F111" t="s">
        <v>175</v>
      </c>
      <c r="G111" t="s">
        <v>17</v>
      </c>
      <c r="I111">
        <v>1</v>
      </c>
      <c r="J111">
        <v>0</v>
      </c>
      <c r="K111">
        <v>371110</v>
      </c>
      <c r="L111">
        <v>24.15</v>
      </c>
      <c r="N111" t="s">
        <v>27</v>
      </c>
      <c r="O111">
        <f t="shared" si="4"/>
        <v>2</v>
      </c>
      <c r="P111">
        <f t="shared" ca="1" si="5"/>
        <v>2.2082541672548492</v>
      </c>
    </row>
    <row r="112" spans="1:16" hidden="1" x14ac:dyDescent="0.25">
      <c r="A112">
        <v>111</v>
      </c>
      <c r="B112">
        <v>0</v>
      </c>
      <c r="C112" t="str">
        <f>IF(Table136[[#This Row],[Survived]]=1,"Survived","Died")</f>
        <v>Died</v>
      </c>
      <c r="D112">
        <v>1</v>
      </c>
      <c r="E112" t="str">
        <f>IF(Table136[[#This Row],[Pclass]]=1,"First Class",IF(Table136[[#This Row],[Pclass]]=2,"Second Class","Third Class"))</f>
        <v>First Class</v>
      </c>
      <c r="F112" t="s">
        <v>176</v>
      </c>
      <c r="G112" t="s">
        <v>13</v>
      </c>
      <c r="H112">
        <v>47</v>
      </c>
      <c r="I112">
        <v>0</v>
      </c>
      <c r="J112">
        <v>0</v>
      </c>
      <c r="K112">
        <v>110465</v>
      </c>
      <c r="L112">
        <v>52</v>
      </c>
      <c r="M112" t="s">
        <v>177</v>
      </c>
      <c r="N112" t="s">
        <v>15</v>
      </c>
      <c r="O112">
        <f t="shared" si="4"/>
        <v>1</v>
      </c>
      <c r="P112">
        <f t="shared" ca="1" si="5"/>
        <v>0.71358185422649423</v>
      </c>
    </row>
    <row r="113" spans="1:33" ht="15.75" thickBot="1" x14ac:dyDescent="0.3">
      <c r="A113">
        <v>234</v>
      </c>
      <c r="B113">
        <v>1</v>
      </c>
      <c r="C113" t="str">
        <f>IF(Table136[[#This Row],[Survived]]=1,"Survived","Died")</f>
        <v>Survived</v>
      </c>
      <c r="D113">
        <v>3</v>
      </c>
      <c r="E113" t="str">
        <f>IF(Table136[[#This Row],[Pclass]]=1,"First Class",IF(Table136[[#This Row],[Pclass]]=2,"Second Class","Third Class"))</f>
        <v>Third Class</v>
      </c>
      <c r="F113" t="s">
        <v>354</v>
      </c>
      <c r="G113" t="s">
        <v>17</v>
      </c>
      <c r="H113">
        <v>5</v>
      </c>
      <c r="I113">
        <v>4</v>
      </c>
      <c r="J113">
        <v>2</v>
      </c>
      <c r="K113">
        <v>347077</v>
      </c>
      <c r="L113">
        <v>31.387499999999999</v>
      </c>
      <c r="N113" t="s">
        <v>15</v>
      </c>
      <c r="O113">
        <f t="shared" si="4"/>
        <v>7</v>
      </c>
      <c r="P113">
        <f t="shared" ca="1" si="5"/>
        <v>7.1810424419664898</v>
      </c>
      <c r="AC113" s="17" t="s">
        <v>1329</v>
      </c>
      <c r="AD113" s="17"/>
      <c r="AE113" s="17"/>
      <c r="AF113" s="17"/>
      <c r="AG113" s="17"/>
    </row>
    <row r="114" spans="1:33" hidden="1" x14ac:dyDescent="0.25">
      <c r="A114">
        <v>113</v>
      </c>
      <c r="B114">
        <v>0</v>
      </c>
      <c r="C114" t="str">
        <f>IF(Table136[[#This Row],[Survived]]=1,"Survived","Died")</f>
        <v>Died</v>
      </c>
      <c r="D114">
        <v>3</v>
      </c>
      <c r="E114" t="str">
        <f>IF(Table136[[#This Row],[Pclass]]=1,"First Class",IF(Table136[[#This Row],[Pclass]]=2,"Second Class","Third Class"))</f>
        <v>Third Class</v>
      </c>
      <c r="F114" t="s">
        <v>179</v>
      </c>
      <c r="G114" t="s">
        <v>13</v>
      </c>
      <c r="H114">
        <v>22</v>
      </c>
      <c r="I114">
        <v>0</v>
      </c>
      <c r="J114">
        <v>0</v>
      </c>
      <c r="K114">
        <v>324669</v>
      </c>
      <c r="L114">
        <v>8.0500000000000007</v>
      </c>
      <c r="N114" t="s">
        <v>15</v>
      </c>
      <c r="O114">
        <f t="shared" si="4"/>
        <v>1</v>
      </c>
      <c r="P114">
        <f t="shared" ca="1" si="5"/>
        <v>1.38370685661383</v>
      </c>
      <c r="AC114" s="17"/>
      <c r="AD114" s="17"/>
      <c r="AE114" s="17"/>
      <c r="AF114" s="17"/>
      <c r="AG114" s="17"/>
    </row>
    <row r="115" spans="1:33" x14ac:dyDescent="0.25">
      <c r="A115">
        <v>256</v>
      </c>
      <c r="B115">
        <v>1</v>
      </c>
      <c r="C115" t="str">
        <f>IF(Table136[[#This Row],[Survived]]=1,"Survived","Died")</f>
        <v>Survived</v>
      </c>
      <c r="D115">
        <v>3</v>
      </c>
      <c r="E115" t="str">
        <f>IF(Table136[[#This Row],[Pclass]]=1,"First Class",IF(Table136[[#This Row],[Pclass]]=2,"Second Class","Third Class"))</f>
        <v>Third Class</v>
      </c>
      <c r="F115" t="s">
        <v>386</v>
      </c>
      <c r="G115" t="s">
        <v>17</v>
      </c>
      <c r="H115">
        <v>29</v>
      </c>
      <c r="I115">
        <v>0</v>
      </c>
      <c r="J115">
        <v>2</v>
      </c>
      <c r="K115">
        <v>2650</v>
      </c>
      <c r="L115">
        <v>15.245799999999999</v>
      </c>
      <c r="N115" t="s">
        <v>20</v>
      </c>
      <c r="O115">
        <f t="shared" si="4"/>
        <v>3</v>
      </c>
      <c r="P115">
        <f t="shared" ca="1" si="5"/>
        <v>3.2218790002257216</v>
      </c>
      <c r="AC115" s="32" t="s">
        <v>1330</v>
      </c>
      <c r="AD115" s="33"/>
      <c r="AE115" s="33"/>
      <c r="AF115" s="33"/>
      <c r="AG115" s="34"/>
    </row>
    <row r="116" spans="1:33" ht="15.75" thickBot="1" x14ac:dyDescent="0.3">
      <c r="A116">
        <v>280</v>
      </c>
      <c r="B116">
        <v>1</v>
      </c>
      <c r="C116" t="str">
        <f>IF(Table136[[#This Row],[Survived]]=1,"Survived","Died")</f>
        <v>Survived</v>
      </c>
      <c r="D116">
        <v>3</v>
      </c>
      <c r="E116" t="str">
        <f>IF(Table136[[#This Row],[Pclass]]=1,"First Class",IF(Table136[[#This Row],[Pclass]]=2,"Second Class","Third Class"))</f>
        <v>Third Class</v>
      </c>
      <c r="F116" t="s">
        <v>423</v>
      </c>
      <c r="G116" t="s">
        <v>17</v>
      </c>
      <c r="H116">
        <v>35</v>
      </c>
      <c r="I116">
        <v>1</v>
      </c>
      <c r="J116">
        <v>1</v>
      </c>
      <c r="K116" t="s">
        <v>424</v>
      </c>
      <c r="L116">
        <v>20.25</v>
      </c>
      <c r="N116" t="s">
        <v>15</v>
      </c>
      <c r="O116">
        <f t="shared" si="4"/>
        <v>3</v>
      </c>
      <c r="P116">
        <f t="shared" ca="1" si="5"/>
        <v>3.3714976025665147</v>
      </c>
      <c r="AC116" s="37" t="s">
        <v>1331</v>
      </c>
      <c r="AD116" s="38"/>
      <c r="AE116" s="38"/>
      <c r="AF116" s="38"/>
      <c r="AG116" s="39"/>
    </row>
    <row r="117" spans="1:33" hidden="1" x14ac:dyDescent="0.25">
      <c r="A117">
        <v>116</v>
      </c>
      <c r="B117">
        <v>0</v>
      </c>
      <c r="C117" t="str">
        <f>IF(Table136[[#This Row],[Survived]]=1,"Survived","Died")</f>
        <v>Died</v>
      </c>
      <c r="D117">
        <v>3</v>
      </c>
      <c r="E117" t="str">
        <f>IF(Table136[[#This Row],[Pclass]]=1,"First Class",IF(Table136[[#This Row],[Pclass]]=2,"Second Class","Third Class"))</f>
        <v>Third Class</v>
      </c>
      <c r="F117" t="s">
        <v>182</v>
      </c>
      <c r="G117" t="s">
        <v>13</v>
      </c>
      <c r="H117">
        <v>21</v>
      </c>
      <c r="I117">
        <v>0</v>
      </c>
      <c r="J117">
        <v>0</v>
      </c>
      <c r="K117" t="s">
        <v>183</v>
      </c>
      <c r="L117">
        <v>7.9249999999999998</v>
      </c>
      <c r="N117" t="s">
        <v>15</v>
      </c>
      <c r="O117">
        <f t="shared" si="4"/>
        <v>1</v>
      </c>
      <c r="P117">
        <f t="shared" ca="1" si="5"/>
        <v>0.77213119241660322</v>
      </c>
      <c r="AC117" s="17"/>
      <c r="AD117" s="17"/>
      <c r="AE117" s="17"/>
      <c r="AF117" s="17"/>
      <c r="AG117" s="17"/>
    </row>
    <row r="118" spans="1:33" hidden="1" x14ac:dyDescent="0.25">
      <c r="A118">
        <v>117</v>
      </c>
      <c r="B118">
        <v>0</v>
      </c>
      <c r="C118" t="str">
        <f>IF(Table136[[#This Row],[Survived]]=1,"Survived","Died")</f>
        <v>Died</v>
      </c>
      <c r="D118">
        <v>3</v>
      </c>
      <c r="E118" t="str">
        <f>IF(Table136[[#This Row],[Pclass]]=1,"First Class",IF(Table136[[#This Row],[Pclass]]=2,"Second Class","Third Class"))</f>
        <v>Third Class</v>
      </c>
      <c r="F118" t="s">
        <v>184</v>
      </c>
      <c r="G118" t="s">
        <v>13</v>
      </c>
      <c r="H118">
        <v>70.5</v>
      </c>
      <c r="I118">
        <v>0</v>
      </c>
      <c r="J118">
        <v>0</v>
      </c>
      <c r="K118">
        <v>370369</v>
      </c>
      <c r="L118">
        <v>7.75</v>
      </c>
      <c r="N118" t="s">
        <v>27</v>
      </c>
      <c r="O118">
        <f t="shared" si="4"/>
        <v>1</v>
      </c>
      <c r="P118">
        <f t="shared" ca="1" si="5"/>
        <v>1.2672488576513083</v>
      </c>
      <c r="AC118" s="17"/>
      <c r="AD118" s="17"/>
      <c r="AE118" s="17"/>
      <c r="AF118" s="17"/>
      <c r="AG118" s="17"/>
    </row>
    <row r="119" spans="1:33" hidden="1" x14ac:dyDescent="0.25">
      <c r="A119">
        <v>118</v>
      </c>
      <c r="B119">
        <v>0</v>
      </c>
      <c r="C119" t="str">
        <f>IF(Table136[[#This Row],[Survived]]=1,"Survived","Died")</f>
        <v>Died</v>
      </c>
      <c r="D119">
        <v>2</v>
      </c>
      <c r="E119" t="str">
        <f>IF(Table136[[#This Row],[Pclass]]=1,"First Class",IF(Table136[[#This Row],[Pclass]]=2,"Second Class","Third Class"))</f>
        <v>Second Class</v>
      </c>
      <c r="F119" t="s">
        <v>185</v>
      </c>
      <c r="G119" t="s">
        <v>13</v>
      </c>
      <c r="H119">
        <v>29</v>
      </c>
      <c r="I119">
        <v>1</v>
      </c>
      <c r="J119">
        <v>0</v>
      </c>
      <c r="K119">
        <v>11668</v>
      </c>
      <c r="L119">
        <v>21</v>
      </c>
      <c r="N119" t="s">
        <v>15</v>
      </c>
      <c r="O119">
        <f t="shared" si="4"/>
        <v>2</v>
      </c>
      <c r="P119">
        <f t="shared" ca="1" si="5"/>
        <v>1.9510809305547223</v>
      </c>
      <c r="AC119" s="17"/>
      <c r="AD119" s="17"/>
      <c r="AE119" s="17"/>
      <c r="AF119" s="17"/>
      <c r="AG119" s="17"/>
    </row>
    <row r="120" spans="1:33" hidden="1" x14ac:dyDescent="0.25">
      <c r="A120">
        <v>119</v>
      </c>
      <c r="B120">
        <v>0</v>
      </c>
      <c r="C120" t="str">
        <f>IF(Table136[[#This Row],[Survived]]=1,"Survived","Died")</f>
        <v>Died</v>
      </c>
      <c r="D120">
        <v>1</v>
      </c>
      <c r="E120" t="str">
        <f>IF(Table136[[#This Row],[Pclass]]=1,"First Class",IF(Table136[[#This Row],[Pclass]]=2,"Second Class","Third Class"))</f>
        <v>First Class</v>
      </c>
      <c r="F120" t="s">
        <v>186</v>
      </c>
      <c r="G120" t="s">
        <v>13</v>
      </c>
      <c r="H120">
        <v>24</v>
      </c>
      <c r="I120">
        <v>0</v>
      </c>
      <c r="J120">
        <v>1</v>
      </c>
      <c r="K120" t="s">
        <v>187</v>
      </c>
      <c r="L120">
        <v>247.52080000000001</v>
      </c>
      <c r="M120" t="s">
        <v>188</v>
      </c>
      <c r="N120" t="s">
        <v>20</v>
      </c>
      <c r="O120">
        <f t="shared" si="4"/>
        <v>2</v>
      </c>
      <c r="P120">
        <f t="shared" ca="1" si="5"/>
        <v>2.4436830840414192</v>
      </c>
      <c r="AC120" s="17"/>
      <c r="AD120" s="17"/>
      <c r="AE120" s="17"/>
      <c r="AF120" s="17"/>
      <c r="AG120" s="17"/>
    </row>
    <row r="121" spans="1:33" x14ac:dyDescent="0.25">
      <c r="A121">
        <v>290</v>
      </c>
      <c r="B121">
        <v>1</v>
      </c>
      <c r="C121" t="str">
        <f>IF(Table136[[#This Row],[Survived]]=1,"Survived","Died")</f>
        <v>Survived</v>
      </c>
      <c r="D121">
        <v>3</v>
      </c>
      <c r="E121" t="str">
        <f>IF(Table136[[#This Row],[Pclass]]=1,"First Class",IF(Table136[[#This Row],[Pclass]]=2,"Second Class","Third Class"))</f>
        <v>Third Class</v>
      </c>
      <c r="F121" t="s">
        <v>436</v>
      </c>
      <c r="G121" t="s">
        <v>17</v>
      </c>
      <c r="H121">
        <v>22</v>
      </c>
      <c r="I121">
        <v>0</v>
      </c>
      <c r="J121">
        <v>0</v>
      </c>
      <c r="K121">
        <v>370373</v>
      </c>
      <c r="L121">
        <v>7.75</v>
      </c>
      <c r="N121" t="s">
        <v>27</v>
      </c>
      <c r="O121">
        <f t="shared" si="4"/>
        <v>1</v>
      </c>
      <c r="P121">
        <f t="shared" ca="1" si="5"/>
        <v>0.55958403733867113</v>
      </c>
      <c r="AC121" s="32" t="s">
        <v>1332</v>
      </c>
      <c r="AD121" s="33"/>
      <c r="AE121" s="33"/>
      <c r="AF121" s="33"/>
      <c r="AG121" s="34"/>
    </row>
    <row r="122" spans="1:33" hidden="1" x14ac:dyDescent="0.25">
      <c r="A122">
        <v>121</v>
      </c>
      <c r="B122">
        <v>0</v>
      </c>
      <c r="C122" t="str">
        <f>IF(Table136[[#This Row],[Survived]]=1,"Survived","Died")</f>
        <v>Died</v>
      </c>
      <c r="D122">
        <v>2</v>
      </c>
      <c r="E122" t="str">
        <f>IF(Table136[[#This Row],[Pclass]]=1,"First Class",IF(Table136[[#This Row],[Pclass]]=2,"Second Class","Third Class"))</f>
        <v>Second Class</v>
      </c>
      <c r="F122" t="s">
        <v>190</v>
      </c>
      <c r="G122" t="s">
        <v>13</v>
      </c>
      <c r="H122">
        <v>21</v>
      </c>
      <c r="I122">
        <v>2</v>
      </c>
      <c r="J122">
        <v>0</v>
      </c>
      <c r="K122" t="s">
        <v>126</v>
      </c>
      <c r="L122">
        <v>73.5</v>
      </c>
      <c r="N122" t="s">
        <v>15</v>
      </c>
      <c r="O122">
        <f t="shared" si="4"/>
        <v>3</v>
      </c>
      <c r="P122">
        <f t="shared" ca="1" si="5"/>
        <v>3.2291960346777966</v>
      </c>
      <c r="AC122" s="35"/>
      <c r="AD122" s="17"/>
      <c r="AE122" s="17"/>
      <c r="AF122" s="17"/>
      <c r="AG122" s="36"/>
    </row>
    <row r="123" spans="1:33" hidden="1" x14ac:dyDescent="0.25">
      <c r="A123">
        <v>122</v>
      </c>
      <c r="B123">
        <v>0</v>
      </c>
      <c r="C123" t="str">
        <f>IF(Table136[[#This Row],[Survived]]=1,"Survived","Died")</f>
        <v>Died</v>
      </c>
      <c r="D123">
        <v>3</v>
      </c>
      <c r="E123" t="str">
        <f>IF(Table136[[#This Row],[Pclass]]=1,"First Class",IF(Table136[[#This Row],[Pclass]]=2,"Second Class","Third Class"))</f>
        <v>Third Class</v>
      </c>
      <c r="F123" t="s">
        <v>191</v>
      </c>
      <c r="G123" t="s">
        <v>13</v>
      </c>
      <c r="I123">
        <v>0</v>
      </c>
      <c r="J123">
        <v>0</v>
      </c>
      <c r="K123" t="s">
        <v>192</v>
      </c>
      <c r="L123">
        <v>8.0500000000000007</v>
      </c>
      <c r="N123" t="s">
        <v>15</v>
      </c>
      <c r="O123">
        <f t="shared" si="4"/>
        <v>1</v>
      </c>
      <c r="P123">
        <f t="shared" ca="1" si="5"/>
        <v>1.3445129335294506</v>
      </c>
      <c r="AC123" s="35"/>
      <c r="AD123" s="17"/>
      <c r="AE123" s="17"/>
      <c r="AF123" s="17"/>
      <c r="AG123" s="36"/>
    </row>
    <row r="124" spans="1:33" hidden="1" x14ac:dyDescent="0.25">
      <c r="A124">
        <v>123</v>
      </c>
      <c r="B124">
        <v>0</v>
      </c>
      <c r="C124" t="str">
        <f>IF(Table136[[#This Row],[Survived]]=1,"Survived","Died")</f>
        <v>Died</v>
      </c>
      <c r="D124">
        <v>2</v>
      </c>
      <c r="E124" t="str">
        <f>IF(Table136[[#This Row],[Pclass]]=1,"First Class",IF(Table136[[#This Row],[Pclass]]=2,"Second Class","Third Class"))</f>
        <v>Second Class</v>
      </c>
      <c r="F124" t="s">
        <v>193</v>
      </c>
      <c r="G124" t="s">
        <v>13</v>
      </c>
      <c r="H124">
        <v>32.5</v>
      </c>
      <c r="I124">
        <v>1</v>
      </c>
      <c r="J124">
        <v>0</v>
      </c>
      <c r="K124">
        <v>237736</v>
      </c>
      <c r="L124">
        <v>30.070799999999998</v>
      </c>
      <c r="N124" t="s">
        <v>20</v>
      </c>
      <c r="O124">
        <f t="shared" si="4"/>
        <v>2</v>
      </c>
      <c r="P124">
        <f t="shared" ca="1" si="5"/>
        <v>1.54442109263963</v>
      </c>
      <c r="AC124" s="35"/>
      <c r="AD124" s="17"/>
      <c r="AE124" s="17"/>
      <c r="AF124" s="17"/>
      <c r="AG124" s="36"/>
    </row>
    <row r="125" spans="1:33" hidden="1" x14ac:dyDescent="0.25">
      <c r="A125">
        <v>124</v>
      </c>
      <c r="B125">
        <v>1</v>
      </c>
      <c r="C125" t="str">
        <f>IF(Table136[[#This Row],[Survived]]=1,"Survived","Died")</f>
        <v>Survived</v>
      </c>
      <c r="D125">
        <v>2</v>
      </c>
      <c r="E125" t="str">
        <f>IF(Table136[[#This Row],[Pclass]]=1,"First Class",IF(Table136[[#This Row],[Pclass]]=2,"Second Class","Third Class"))</f>
        <v>Second Class</v>
      </c>
      <c r="F125" t="s">
        <v>194</v>
      </c>
      <c r="G125" t="s">
        <v>17</v>
      </c>
      <c r="H125">
        <v>32.5</v>
      </c>
      <c r="I125">
        <v>0</v>
      </c>
      <c r="J125">
        <v>0</v>
      </c>
      <c r="K125">
        <v>27267</v>
      </c>
      <c r="L125">
        <v>13</v>
      </c>
      <c r="M125" t="s">
        <v>195</v>
      </c>
      <c r="N125" t="s">
        <v>15</v>
      </c>
      <c r="O125">
        <f t="shared" si="4"/>
        <v>1</v>
      </c>
      <c r="P125">
        <f t="shared" ca="1" si="5"/>
        <v>1.347971280653782</v>
      </c>
      <c r="AC125" s="35"/>
      <c r="AD125" s="17"/>
      <c r="AE125" s="17"/>
      <c r="AF125" s="17"/>
      <c r="AG125" s="36"/>
    </row>
    <row r="126" spans="1:33" hidden="1" x14ac:dyDescent="0.25">
      <c r="A126">
        <v>125</v>
      </c>
      <c r="B126">
        <v>0</v>
      </c>
      <c r="C126" t="str">
        <f>IF(Table136[[#This Row],[Survived]]=1,"Survived","Died")</f>
        <v>Died</v>
      </c>
      <c r="D126">
        <v>1</v>
      </c>
      <c r="E126" t="str">
        <f>IF(Table136[[#This Row],[Pclass]]=1,"First Class",IF(Table136[[#This Row],[Pclass]]=2,"Second Class","Third Class"))</f>
        <v>First Class</v>
      </c>
      <c r="F126" t="s">
        <v>196</v>
      </c>
      <c r="G126" t="s">
        <v>13</v>
      </c>
      <c r="H126">
        <v>54</v>
      </c>
      <c r="I126">
        <v>0</v>
      </c>
      <c r="J126">
        <v>1</v>
      </c>
      <c r="K126">
        <v>35281</v>
      </c>
      <c r="L126">
        <v>77.287499999999994</v>
      </c>
      <c r="M126" t="s">
        <v>168</v>
      </c>
      <c r="N126" t="s">
        <v>15</v>
      </c>
      <c r="O126">
        <f t="shared" si="4"/>
        <v>2</v>
      </c>
      <c r="P126">
        <f t="shared" ca="1" si="5"/>
        <v>1.8621594210745984</v>
      </c>
      <c r="AC126" s="35"/>
      <c r="AD126" s="17"/>
      <c r="AE126" s="17"/>
      <c r="AF126" s="17"/>
      <c r="AG126" s="36"/>
    </row>
    <row r="127" spans="1:33" hidden="1" x14ac:dyDescent="0.25">
      <c r="A127">
        <v>126</v>
      </c>
      <c r="B127">
        <v>1</v>
      </c>
      <c r="C127" t="str">
        <f>IF(Table136[[#This Row],[Survived]]=1,"Survived","Died")</f>
        <v>Survived</v>
      </c>
      <c r="D127">
        <v>3</v>
      </c>
      <c r="E127" t="str">
        <f>IF(Table136[[#This Row],[Pclass]]=1,"First Class",IF(Table136[[#This Row],[Pclass]]=2,"Second Class","Third Class"))</f>
        <v>Third Class</v>
      </c>
      <c r="F127" t="s">
        <v>197</v>
      </c>
      <c r="G127" t="s">
        <v>13</v>
      </c>
      <c r="H127">
        <v>12</v>
      </c>
      <c r="I127">
        <v>1</v>
      </c>
      <c r="J127">
        <v>0</v>
      </c>
      <c r="K127">
        <v>2651</v>
      </c>
      <c r="L127">
        <v>11.2417</v>
      </c>
      <c r="N127" t="s">
        <v>20</v>
      </c>
      <c r="O127">
        <f t="shared" si="4"/>
        <v>2</v>
      </c>
      <c r="P127">
        <f t="shared" ca="1" si="5"/>
        <v>1.8156327532139622</v>
      </c>
      <c r="AC127" s="35"/>
      <c r="AD127" s="17"/>
      <c r="AE127" s="17"/>
      <c r="AF127" s="17"/>
      <c r="AG127" s="36"/>
    </row>
    <row r="128" spans="1:33" hidden="1" x14ac:dyDescent="0.25">
      <c r="A128">
        <v>127</v>
      </c>
      <c r="B128">
        <v>0</v>
      </c>
      <c r="C128" t="str">
        <f>IF(Table136[[#This Row],[Survived]]=1,"Survived","Died")</f>
        <v>Died</v>
      </c>
      <c r="D128">
        <v>3</v>
      </c>
      <c r="E128" t="str">
        <f>IF(Table136[[#This Row],[Pclass]]=1,"First Class",IF(Table136[[#This Row],[Pclass]]=2,"Second Class","Third Class"))</f>
        <v>Third Class</v>
      </c>
      <c r="F128" t="s">
        <v>198</v>
      </c>
      <c r="G128" t="s">
        <v>13</v>
      </c>
      <c r="I128">
        <v>0</v>
      </c>
      <c r="J128">
        <v>0</v>
      </c>
      <c r="K128">
        <v>370372</v>
      </c>
      <c r="L128">
        <v>7.75</v>
      </c>
      <c r="N128" t="s">
        <v>27</v>
      </c>
      <c r="O128">
        <f t="shared" si="4"/>
        <v>1</v>
      </c>
      <c r="P128">
        <f t="shared" ca="1" si="5"/>
        <v>0.53534733418322067</v>
      </c>
      <c r="AC128" s="35" t="s">
        <v>1333</v>
      </c>
      <c r="AD128" s="17"/>
      <c r="AE128" s="17"/>
      <c r="AF128" s="17"/>
      <c r="AG128" s="36"/>
    </row>
    <row r="129" spans="1:33" hidden="1" x14ac:dyDescent="0.25">
      <c r="A129">
        <v>128</v>
      </c>
      <c r="B129">
        <v>1</v>
      </c>
      <c r="C129" t="str">
        <f>IF(Table136[[#This Row],[Survived]]=1,"Survived","Died")</f>
        <v>Survived</v>
      </c>
      <c r="D129">
        <v>3</v>
      </c>
      <c r="E129" t="str">
        <f>IF(Table136[[#This Row],[Pclass]]=1,"First Class",IF(Table136[[#This Row],[Pclass]]=2,"Second Class","Third Class"))</f>
        <v>Third Class</v>
      </c>
      <c r="F129" t="s">
        <v>199</v>
      </c>
      <c r="G129" t="s">
        <v>13</v>
      </c>
      <c r="H129">
        <v>24</v>
      </c>
      <c r="I129">
        <v>0</v>
      </c>
      <c r="J129">
        <v>0</v>
      </c>
      <c r="K129" t="s">
        <v>200</v>
      </c>
      <c r="L129">
        <v>7.1417000000000002</v>
      </c>
      <c r="N129" t="s">
        <v>15</v>
      </c>
      <c r="O129">
        <f t="shared" si="4"/>
        <v>1</v>
      </c>
      <c r="P129">
        <f t="shared" ca="1" si="5"/>
        <v>0.63540093676474418</v>
      </c>
      <c r="AC129" s="35"/>
      <c r="AD129" s="17"/>
      <c r="AE129" s="17"/>
      <c r="AF129" s="17"/>
      <c r="AG129" s="36"/>
    </row>
    <row r="130" spans="1:33" hidden="1" x14ac:dyDescent="0.25">
      <c r="A130">
        <v>129</v>
      </c>
      <c r="B130">
        <v>1</v>
      </c>
      <c r="C130" t="str">
        <f>IF(Table136[[#This Row],[Survived]]=1,"Survived","Died")</f>
        <v>Survived</v>
      </c>
      <c r="D130">
        <v>3</v>
      </c>
      <c r="E130" t="str">
        <f>IF(Table136[[#This Row],[Pclass]]=1,"First Class",IF(Table136[[#This Row],[Pclass]]=2,"Second Class","Third Class"))</f>
        <v>Third Class</v>
      </c>
      <c r="F130" t="s">
        <v>201</v>
      </c>
      <c r="G130" t="s">
        <v>17</v>
      </c>
      <c r="I130">
        <v>1</v>
      </c>
      <c r="J130">
        <v>1</v>
      </c>
      <c r="K130">
        <v>2668</v>
      </c>
      <c r="L130">
        <v>22.3583</v>
      </c>
      <c r="M130" t="s">
        <v>202</v>
      </c>
      <c r="N130" t="s">
        <v>20</v>
      </c>
      <c r="O130">
        <f t="shared" si="4"/>
        <v>3</v>
      </c>
      <c r="P130">
        <f t="shared" ca="1" si="5"/>
        <v>3.4479146164177168</v>
      </c>
      <c r="AC130" s="35"/>
      <c r="AD130" s="17"/>
      <c r="AE130" s="17"/>
      <c r="AF130" s="17"/>
      <c r="AG130" s="36"/>
    </row>
    <row r="131" spans="1:33" hidden="1" x14ac:dyDescent="0.25">
      <c r="A131">
        <v>130</v>
      </c>
      <c r="B131">
        <v>0</v>
      </c>
      <c r="C131" t="str">
        <f>IF(Table136[[#This Row],[Survived]]=1,"Survived","Died")</f>
        <v>Died</v>
      </c>
      <c r="D131">
        <v>3</v>
      </c>
      <c r="E131" t="str">
        <f>IF(Table136[[#This Row],[Pclass]]=1,"First Class",IF(Table136[[#This Row],[Pclass]]=2,"Second Class","Third Class"))</f>
        <v>Third Class</v>
      </c>
      <c r="F131" t="s">
        <v>203</v>
      </c>
      <c r="G131" t="s">
        <v>13</v>
      </c>
      <c r="H131">
        <v>45</v>
      </c>
      <c r="I131">
        <v>0</v>
      </c>
      <c r="J131">
        <v>0</v>
      </c>
      <c r="K131">
        <v>347061</v>
      </c>
      <c r="L131">
        <v>6.9749999999999996</v>
      </c>
      <c r="N131" t="s">
        <v>15</v>
      </c>
      <c r="O131">
        <f t="shared" si="4"/>
        <v>1</v>
      </c>
      <c r="P131">
        <f t="shared" ca="1" si="5"/>
        <v>0.63625428543885398</v>
      </c>
      <c r="AC131" s="35"/>
      <c r="AD131" s="17"/>
      <c r="AE131" s="17"/>
      <c r="AF131" s="17"/>
      <c r="AG131" s="36"/>
    </row>
    <row r="132" spans="1:33" hidden="1" x14ac:dyDescent="0.25">
      <c r="A132">
        <v>131</v>
      </c>
      <c r="B132">
        <v>0</v>
      </c>
      <c r="C132" t="str">
        <f>IF(Table136[[#This Row],[Survived]]=1,"Survived","Died")</f>
        <v>Died</v>
      </c>
      <c r="D132">
        <v>3</v>
      </c>
      <c r="E132" t="str">
        <f>IF(Table136[[#This Row],[Pclass]]=1,"First Class",IF(Table136[[#This Row],[Pclass]]=2,"Second Class","Third Class"))</f>
        <v>Third Class</v>
      </c>
      <c r="F132" t="s">
        <v>204</v>
      </c>
      <c r="G132" t="s">
        <v>13</v>
      </c>
      <c r="H132">
        <v>33</v>
      </c>
      <c r="I132">
        <v>0</v>
      </c>
      <c r="J132">
        <v>0</v>
      </c>
      <c r="K132">
        <v>349241</v>
      </c>
      <c r="L132">
        <v>7.8958000000000004</v>
      </c>
      <c r="N132" t="s">
        <v>20</v>
      </c>
      <c r="O132">
        <f t="shared" ref="O132:O195" si="6">1+I132+J132</f>
        <v>1</v>
      </c>
      <c r="P132">
        <f t="shared" ref="P132:P195" ca="1" si="7">O132+RAND()-0.5</f>
        <v>1.4178783771075203</v>
      </c>
      <c r="AC132" s="35"/>
      <c r="AD132" s="17"/>
      <c r="AE132" s="17"/>
      <c r="AF132" s="17"/>
      <c r="AG132" s="36"/>
    </row>
    <row r="133" spans="1:33" hidden="1" x14ac:dyDescent="0.25">
      <c r="A133">
        <v>132</v>
      </c>
      <c r="B133">
        <v>0</v>
      </c>
      <c r="C133" t="str">
        <f>IF(Table136[[#This Row],[Survived]]=1,"Survived","Died")</f>
        <v>Died</v>
      </c>
      <c r="D133">
        <v>3</v>
      </c>
      <c r="E133" t="str">
        <f>IF(Table136[[#This Row],[Pclass]]=1,"First Class",IF(Table136[[#This Row],[Pclass]]=2,"Second Class","Third Class"))</f>
        <v>Third Class</v>
      </c>
      <c r="F133" t="s">
        <v>205</v>
      </c>
      <c r="G133" t="s">
        <v>13</v>
      </c>
      <c r="H133">
        <v>20</v>
      </c>
      <c r="I133">
        <v>0</v>
      </c>
      <c r="J133">
        <v>0</v>
      </c>
      <c r="K133" t="s">
        <v>206</v>
      </c>
      <c r="L133">
        <v>7.05</v>
      </c>
      <c r="N133" t="s">
        <v>15</v>
      </c>
      <c r="O133">
        <f t="shared" si="6"/>
        <v>1</v>
      </c>
      <c r="P133">
        <f t="shared" ca="1" si="7"/>
        <v>0.59178058083256335</v>
      </c>
      <c r="AC133" s="35"/>
      <c r="AD133" s="17"/>
      <c r="AE133" s="17"/>
      <c r="AF133" s="17"/>
      <c r="AG133" s="36"/>
    </row>
    <row r="134" spans="1:33" ht="15.75" thickBot="1" x14ac:dyDescent="0.3">
      <c r="A134">
        <v>316</v>
      </c>
      <c r="B134">
        <v>1</v>
      </c>
      <c r="C134" t="str">
        <f>IF(Table136[[#This Row],[Survived]]=1,"Survived","Died")</f>
        <v>Survived</v>
      </c>
      <c r="D134">
        <v>3</v>
      </c>
      <c r="E134" t="str">
        <f>IF(Table136[[#This Row],[Pclass]]=1,"First Class",IF(Table136[[#This Row],[Pclass]]=2,"Second Class","Third Class"))</f>
        <v>Third Class</v>
      </c>
      <c r="F134" t="s">
        <v>478</v>
      </c>
      <c r="G134" t="s">
        <v>17</v>
      </c>
      <c r="H134">
        <v>26</v>
      </c>
      <c r="I134">
        <v>0</v>
      </c>
      <c r="J134">
        <v>0</v>
      </c>
      <c r="K134">
        <v>347470</v>
      </c>
      <c r="L134">
        <v>7.8541999999999996</v>
      </c>
      <c r="N134" t="s">
        <v>15</v>
      </c>
      <c r="O134">
        <f t="shared" si="6"/>
        <v>1</v>
      </c>
      <c r="P134">
        <f t="shared" ca="1" si="7"/>
        <v>0.68168846970774943</v>
      </c>
      <c r="AC134" s="37" t="s">
        <v>1334</v>
      </c>
      <c r="AD134" s="38"/>
      <c r="AE134" s="38"/>
      <c r="AF134" s="38"/>
      <c r="AG134" s="39"/>
    </row>
    <row r="135" spans="1:33" hidden="1" x14ac:dyDescent="0.25">
      <c r="A135">
        <v>134</v>
      </c>
      <c r="B135">
        <v>1</v>
      </c>
      <c r="C135" t="str">
        <f>IF(Table136[[#This Row],[Survived]]=1,"Survived","Died")</f>
        <v>Survived</v>
      </c>
      <c r="D135">
        <v>2</v>
      </c>
      <c r="E135" t="str">
        <f>IF(Table136[[#This Row],[Pclass]]=1,"First Class",IF(Table136[[#This Row],[Pclass]]=2,"Second Class","Third Class"))</f>
        <v>Second Class</v>
      </c>
      <c r="F135" t="s">
        <v>209</v>
      </c>
      <c r="G135" t="s">
        <v>17</v>
      </c>
      <c r="H135">
        <v>29</v>
      </c>
      <c r="I135">
        <v>1</v>
      </c>
      <c r="J135">
        <v>0</v>
      </c>
      <c r="K135">
        <v>228414</v>
      </c>
      <c r="L135">
        <v>26</v>
      </c>
      <c r="N135" t="s">
        <v>15</v>
      </c>
      <c r="O135">
        <f t="shared" si="6"/>
        <v>2</v>
      </c>
      <c r="P135">
        <f t="shared" ca="1" si="7"/>
        <v>1.915217204374148</v>
      </c>
      <c r="AC135" s="17"/>
      <c r="AD135" s="17"/>
      <c r="AE135" s="17"/>
      <c r="AF135" s="17"/>
      <c r="AG135" s="17"/>
    </row>
    <row r="136" spans="1:33" hidden="1" x14ac:dyDescent="0.25">
      <c r="A136">
        <v>135</v>
      </c>
      <c r="B136">
        <v>0</v>
      </c>
      <c r="C136" t="str">
        <f>IF(Table136[[#This Row],[Survived]]=1,"Survived","Died")</f>
        <v>Died</v>
      </c>
      <c r="D136">
        <v>2</v>
      </c>
      <c r="E136" t="str">
        <f>IF(Table136[[#This Row],[Pclass]]=1,"First Class",IF(Table136[[#This Row],[Pclass]]=2,"Second Class","Third Class"))</f>
        <v>Second Class</v>
      </c>
      <c r="F136" t="s">
        <v>210</v>
      </c>
      <c r="G136" t="s">
        <v>13</v>
      </c>
      <c r="H136">
        <v>25</v>
      </c>
      <c r="I136">
        <v>0</v>
      </c>
      <c r="J136">
        <v>0</v>
      </c>
      <c r="K136" t="s">
        <v>211</v>
      </c>
      <c r="L136">
        <v>13</v>
      </c>
      <c r="N136" t="s">
        <v>15</v>
      </c>
      <c r="O136">
        <f t="shared" si="6"/>
        <v>1</v>
      </c>
      <c r="P136">
        <f t="shared" ca="1" si="7"/>
        <v>0.69241342643878356</v>
      </c>
      <c r="AC136" s="17"/>
      <c r="AD136" s="17"/>
      <c r="AE136" s="17"/>
      <c r="AF136" s="17"/>
      <c r="AG136" s="17"/>
    </row>
    <row r="137" spans="1:33" hidden="1" x14ac:dyDescent="0.25">
      <c r="A137">
        <v>136</v>
      </c>
      <c r="B137">
        <v>0</v>
      </c>
      <c r="C137" t="str">
        <f>IF(Table136[[#This Row],[Survived]]=1,"Survived","Died")</f>
        <v>Died</v>
      </c>
      <c r="D137">
        <v>2</v>
      </c>
      <c r="E137" t="str">
        <f>IF(Table136[[#This Row],[Pclass]]=1,"First Class",IF(Table136[[#This Row],[Pclass]]=2,"Second Class","Third Class"))</f>
        <v>Second Class</v>
      </c>
      <c r="F137" t="s">
        <v>212</v>
      </c>
      <c r="G137" t="s">
        <v>13</v>
      </c>
      <c r="H137">
        <v>23</v>
      </c>
      <c r="I137">
        <v>0</v>
      </c>
      <c r="J137">
        <v>0</v>
      </c>
      <c r="K137" t="s">
        <v>213</v>
      </c>
      <c r="L137">
        <v>15.0458</v>
      </c>
      <c r="N137" t="s">
        <v>20</v>
      </c>
      <c r="O137">
        <f t="shared" si="6"/>
        <v>1</v>
      </c>
      <c r="P137">
        <f t="shared" ca="1" si="7"/>
        <v>0.58812077544321317</v>
      </c>
      <c r="AC137" s="17"/>
      <c r="AD137" s="17"/>
      <c r="AE137" s="17"/>
      <c r="AF137" s="17"/>
      <c r="AG137" s="17"/>
    </row>
    <row r="138" spans="1:33" hidden="1" x14ac:dyDescent="0.25">
      <c r="A138">
        <v>137</v>
      </c>
      <c r="B138">
        <v>1</v>
      </c>
      <c r="C138" t="str">
        <f>IF(Table136[[#This Row],[Survived]]=1,"Survived","Died")</f>
        <v>Survived</v>
      </c>
      <c r="D138">
        <v>1</v>
      </c>
      <c r="E138" t="str">
        <f>IF(Table136[[#This Row],[Pclass]]=1,"First Class",IF(Table136[[#This Row],[Pclass]]=2,"Second Class","Third Class"))</f>
        <v>First Class</v>
      </c>
      <c r="F138" t="s">
        <v>214</v>
      </c>
      <c r="G138" t="s">
        <v>17</v>
      </c>
      <c r="H138">
        <v>19</v>
      </c>
      <c r="I138">
        <v>0</v>
      </c>
      <c r="J138">
        <v>2</v>
      </c>
      <c r="K138">
        <v>11752</v>
      </c>
      <c r="L138">
        <v>26.283300000000001</v>
      </c>
      <c r="M138" t="s">
        <v>215</v>
      </c>
      <c r="N138" t="s">
        <v>15</v>
      </c>
      <c r="O138">
        <f t="shared" si="6"/>
        <v>3</v>
      </c>
      <c r="P138">
        <f t="shared" ca="1" si="7"/>
        <v>3.3939196549745354</v>
      </c>
      <c r="AC138" s="17"/>
      <c r="AD138" s="17"/>
      <c r="AE138" s="17"/>
      <c r="AF138" s="17"/>
      <c r="AG138" s="17"/>
    </row>
    <row r="139" spans="1:33" hidden="1" x14ac:dyDescent="0.25">
      <c r="A139">
        <v>138</v>
      </c>
      <c r="B139">
        <v>0</v>
      </c>
      <c r="C139" t="str">
        <f>IF(Table136[[#This Row],[Survived]]=1,"Survived","Died")</f>
        <v>Died</v>
      </c>
      <c r="D139">
        <v>1</v>
      </c>
      <c r="E139" t="str">
        <f>IF(Table136[[#This Row],[Pclass]]=1,"First Class",IF(Table136[[#This Row],[Pclass]]=2,"Second Class","Third Class"))</f>
        <v>First Class</v>
      </c>
      <c r="F139" t="s">
        <v>216</v>
      </c>
      <c r="G139" t="s">
        <v>13</v>
      </c>
      <c r="H139">
        <v>37</v>
      </c>
      <c r="I139">
        <v>1</v>
      </c>
      <c r="J139">
        <v>0</v>
      </c>
      <c r="K139">
        <v>113803</v>
      </c>
      <c r="L139">
        <v>53.1</v>
      </c>
      <c r="M139" t="s">
        <v>24</v>
      </c>
      <c r="N139" t="s">
        <v>15</v>
      </c>
      <c r="O139">
        <f t="shared" si="6"/>
        <v>2</v>
      </c>
      <c r="P139">
        <f t="shared" ca="1" si="7"/>
        <v>2.3128353807584632</v>
      </c>
      <c r="AC139" s="17"/>
      <c r="AD139" s="17"/>
      <c r="AE139" s="17"/>
      <c r="AF139" s="17"/>
      <c r="AG139" s="17"/>
    </row>
    <row r="140" spans="1:33" hidden="1" x14ac:dyDescent="0.25">
      <c r="A140">
        <v>139</v>
      </c>
      <c r="B140">
        <v>0</v>
      </c>
      <c r="C140" t="str">
        <f>IF(Table136[[#This Row],[Survived]]=1,"Survived","Died")</f>
        <v>Died</v>
      </c>
      <c r="D140">
        <v>3</v>
      </c>
      <c r="E140" t="str">
        <f>IF(Table136[[#This Row],[Pclass]]=1,"First Class",IF(Table136[[#This Row],[Pclass]]=2,"Second Class","Third Class"))</f>
        <v>Third Class</v>
      </c>
      <c r="F140" t="s">
        <v>217</v>
      </c>
      <c r="G140" t="s">
        <v>13</v>
      </c>
      <c r="H140">
        <v>16</v>
      </c>
      <c r="I140">
        <v>0</v>
      </c>
      <c r="J140">
        <v>0</v>
      </c>
      <c r="K140">
        <v>7534</v>
      </c>
      <c r="L140">
        <v>9.2166999999999994</v>
      </c>
      <c r="N140" t="s">
        <v>15</v>
      </c>
      <c r="O140">
        <f t="shared" si="6"/>
        <v>1</v>
      </c>
      <c r="P140">
        <f t="shared" ca="1" si="7"/>
        <v>0.64245573579099879</v>
      </c>
      <c r="AC140" s="17"/>
      <c r="AD140" s="17"/>
      <c r="AE140" s="17"/>
      <c r="AF140" s="17"/>
      <c r="AG140" s="17"/>
    </row>
    <row r="141" spans="1:33" hidden="1" x14ac:dyDescent="0.25">
      <c r="A141">
        <v>140</v>
      </c>
      <c r="B141">
        <v>0</v>
      </c>
      <c r="C141" t="str">
        <f>IF(Table136[[#This Row],[Survived]]=1,"Survived","Died")</f>
        <v>Died</v>
      </c>
      <c r="D141">
        <v>1</v>
      </c>
      <c r="E141" t="str">
        <f>IF(Table136[[#This Row],[Pclass]]=1,"First Class",IF(Table136[[#This Row],[Pclass]]=2,"Second Class","Third Class"))</f>
        <v>First Class</v>
      </c>
      <c r="F141" t="s">
        <v>218</v>
      </c>
      <c r="G141" t="s">
        <v>13</v>
      </c>
      <c r="H141">
        <v>24</v>
      </c>
      <c r="I141">
        <v>0</v>
      </c>
      <c r="J141">
        <v>0</v>
      </c>
      <c r="K141" t="s">
        <v>219</v>
      </c>
      <c r="L141">
        <v>79.2</v>
      </c>
      <c r="M141" t="s">
        <v>220</v>
      </c>
      <c r="N141" t="s">
        <v>20</v>
      </c>
      <c r="O141">
        <f t="shared" si="6"/>
        <v>1</v>
      </c>
      <c r="P141">
        <f t="shared" ca="1" si="7"/>
        <v>1.3202658524361657</v>
      </c>
      <c r="AC141" s="17"/>
      <c r="AD141" s="17"/>
      <c r="AE141" s="17"/>
      <c r="AF141" s="17"/>
      <c r="AG141" s="17"/>
    </row>
    <row r="142" spans="1:33" hidden="1" x14ac:dyDescent="0.25">
      <c r="A142">
        <v>141</v>
      </c>
      <c r="B142">
        <v>0</v>
      </c>
      <c r="C142" t="str">
        <f>IF(Table136[[#This Row],[Survived]]=1,"Survived","Died")</f>
        <v>Died</v>
      </c>
      <c r="D142">
        <v>3</v>
      </c>
      <c r="E142" t="str">
        <f>IF(Table136[[#This Row],[Pclass]]=1,"First Class",IF(Table136[[#This Row],[Pclass]]=2,"Second Class","Third Class"))</f>
        <v>Third Class</v>
      </c>
      <c r="F142" t="s">
        <v>221</v>
      </c>
      <c r="G142" t="s">
        <v>17</v>
      </c>
      <c r="I142">
        <v>0</v>
      </c>
      <c r="J142">
        <v>2</v>
      </c>
      <c r="K142">
        <v>2678</v>
      </c>
      <c r="L142">
        <v>15.245799999999999</v>
      </c>
      <c r="N142" t="s">
        <v>20</v>
      </c>
      <c r="O142">
        <f t="shared" si="6"/>
        <v>3</v>
      </c>
      <c r="P142">
        <f t="shared" ca="1" si="7"/>
        <v>2.5324418909770277</v>
      </c>
      <c r="AC142" s="17"/>
      <c r="AD142" s="17"/>
      <c r="AE142" s="17"/>
      <c r="AF142" s="17"/>
      <c r="AG142" s="17"/>
    </row>
    <row r="143" spans="1:33" x14ac:dyDescent="0.25">
      <c r="A143">
        <v>329</v>
      </c>
      <c r="B143">
        <v>1</v>
      </c>
      <c r="C143" t="str">
        <f>IF(Table136[[#This Row],[Survived]]=1,"Survived","Died")</f>
        <v>Survived</v>
      </c>
      <c r="D143">
        <v>3</v>
      </c>
      <c r="E143" t="str">
        <f>IF(Table136[[#This Row],[Pclass]]=1,"First Class",IF(Table136[[#This Row],[Pclass]]=2,"Second Class","Third Class"))</f>
        <v>Third Class</v>
      </c>
      <c r="F143" t="s">
        <v>495</v>
      </c>
      <c r="G143" t="s">
        <v>17</v>
      </c>
      <c r="H143">
        <v>31</v>
      </c>
      <c r="I143">
        <v>1</v>
      </c>
      <c r="J143">
        <v>1</v>
      </c>
      <c r="K143">
        <v>363291</v>
      </c>
      <c r="L143">
        <v>20.524999999999999</v>
      </c>
      <c r="N143" t="s">
        <v>15</v>
      </c>
      <c r="O143">
        <f t="shared" si="6"/>
        <v>3</v>
      </c>
      <c r="P143">
        <f t="shared" ca="1" si="7"/>
        <v>2.8330194133966549</v>
      </c>
      <c r="AC143" s="17"/>
      <c r="AD143" s="17"/>
      <c r="AE143" s="17"/>
      <c r="AF143" s="17"/>
      <c r="AG143" s="17"/>
    </row>
    <row r="144" spans="1:33" x14ac:dyDescent="0.25">
      <c r="A144">
        <v>377</v>
      </c>
      <c r="B144">
        <v>1</v>
      </c>
      <c r="C144" t="str">
        <f>IF(Table136[[#This Row],[Survived]]=1,"Survived","Died")</f>
        <v>Survived</v>
      </c>
      <c r="D144">
        <v>3</v>
      </c>
      <c r="E144" t="str">
        <f>IF(Table136[[#This Row],[Pclass]]=1,"First Class",IF(Table136[[#This Row],[Pclass]]=2,"Second Class","Third Class"))</f>
        <v>Third Class</v>
      </c>
      <c r="F144" t="s">
        <v>558</v>
      </c>
      <c r="G144" t="s">
        <v>17</v>
      </c>
      <c r="H144">
        <v>22</v>
      </c>
      <c r="I144">
        <v>0</v>
      </c>
      <c r="J144">
        <v>0</v>
      </c>
      <c r="K144" t="s">
        <v>559</v>
      </c>
      <c r="L144">
        <v>7.25</v>
      </c>
      <c r="N144" t="s">
        <v>15</v>
      </c>
      <c r="O144">
        <f t="shared" si="6"/>
        <v>1</v>
      </c>
      <c r="P144">
        <f t="shared" ca="1" si="7"/>
        <v>0.53887350954458668</v>
      </c>
      <c r="AC144" s="17"/>
      <c r="AD144" s="17"/>
      <c r="AE144" s="17"/>
      <c r="AF144" s="17"/>
      <c r="AG144" s="17"/>
    </row>
    <row r="145" spans="1:33" hidden="1" x14ac:dyDescent="0.25">
      <c r="A145">
        <v>144</v>
      </c>
      <c r="B145">
        <v>0</v>
      </c>
      <c r="C145" t="str">
        <f>IF(Table136[[#This Row],[Survived]]=1,"Survived","Died")</f>
        <v>Died</v>
      </c>
      <c r="D145">
        <v>3</v>
      </c>
      <c r="E145" t="str">
        <f>IF(Table136[[#This Row],[Pclass]]=1,"First Class",IF(Table136[[#This Row],[Pclass]]=2,"Second Class","Third Class"))</f>
        <v>Third Class</v>
      </c>
      <c r="F145" t="s">
        <v>225</v>
      </c>
      <c r="G145" t="s">
        <v>13</v>
      </c>
      <c r="H145">
        <v>19</v>
      </c>
      <c r="I145">
        <v>0</v>
      </c>
      <c r="J145">
        <v>0</v>
      </c>
      <c r="K145">
        <v>365222</v>
      </c>
      <c r="L145">
        <v>6.75</v>
      </c>
      <c r="N145" t="s">
        <v>27</v>
      </c>
      <c r="O145">
        <f t="shared" si="6"/>
        <v>1</v>
      </c>
      <c r="P145">
        <f t="shared" ca="1" si="7"/>
        <v>1.0992999096813074</v>
      </c>
      <c r="AC145" s="17"/>
      <c r="AD145" s="17"/>
      <c r="AE145" s="17"/>
      <c r="AF145" s="17"/>
      <c r="AG145" s="17"/>
    </row>
    <row r="146" spans="1:33" hidden="1" x14ac:dyDescent="0.25">
      <c r="A146">
        <v>145</v>
      </c>
      <c r="B146">
        <v>0</v>
      </c>
      <c r="C146" t="str">
        <f>IF(Table136[[#This Row],[Survived]]=1,"Survived","Died")</f>
        <v>Died</v>
      </c>
      <c r="D146">
        <v>2</v>
      </c>
      <c r="E146" t="str">
        <f>IF(Table136[[#This Row],[Pclass]]=1,"First Class",IF(Table136[[#This Row],[Pclass]]=2,"Second Class","Third Class"))</f>
        <v>Second Class</v>
      </c>
      <c r="F146" t="s">
        <v>226</v>
      </c>
      <c r="G146" t="s">
        <v>13</v>
      </c>
      <c r="H146">
        <v>18</v>
      </c>
      <c r="I146">
        <v>0</v>
      </c>
      <c r="J146">
        <v>0</v>
      </c>
      <c r="K146">
        <v>231945</v>
      </c>
      <c r="L146">
        <v>11.5</v>
      </c>
      <c r="N146" t="s">
        <v>15</v>
      </c>
      <c r="O146">
        <f t="shared" si="6"/>
        <v>1</v>
      </c>
      <c r="P146">
        <f t="shared" ca="1" si="7"/>
        <v>1.4796599004900099</v>
      </c>
      <c r="AC146" s="17"/>
      <c r="AD146" s="17"/>
      <c r="AE146" s="17"/>
      <c r="AF146" s="17"/>
      <c r="AG146" s="17"/>
    </row>
    <row r="147" spans="1:33" hidden="1" x14ac:dyDescent="0.25">
      <c r="A147">
        <v>146</v>
      </c>
      <c r="B147">
        <v>0</v>
      </c>
      <c r="C147" t="str">
        <f>IF(Table136[[#This Row],[Survived]]=1,"Survived","Died")</f>
        <v>Died</v>
      </c>
      <c r="D147">
        <v>2</v>
      </c>
      <c r="E147" t="str">
        <f>IF(Table136[[#This Row],[Pclass]]=1,"First Class",IF(Table136[[#This Row],[Pclass]]=2,"Second Class","Third Class"))</f>
        <v>Second Class</v>
      </c>
      <c r="F147" t="s">
        <v>227</v>
      </c>
      <c r="G147" t="s">
        <v>13</v>
      </c>
      <c r="H147">
        <v>19</v>
      </c>
      <c r="I147">
        <v>1</v>
      </c>
      <c r="J147">
        <v>1</v>
      </c>
      <c r="K147" t="s">
        <v>228</v>
      </c>
      <c r="L147">
        <v>36.75</v>
      </c>
      <c r="N147" t="s">
        <v>15</v>
      </c>
      <c r="O147">
        <f t="shared" si="6"/>
        <v>3</v>
      </c>
      <c r="P147">
        <f t="shared" ca="1" si="7"/>
        <v>2.6575627703325697</v>
      </c>
      <c r="AC147" s="17"/>
      <c r="AD147" s="17"/>
      <c r="AE147" s="17"/>
      <c r="AF147" s="17"/>
      <c r="AG147" s="17"/>
    </row>
    <row r="148" spans="1:33" hidden="1" x14ac:dyDescent="0.25">
      <c r="A148">
        <v>147</v>
      </c>
      <c r="B148">
        <v>1</v>
      </c>
      <c r="C148" t="str">
        <f>IF(Table136[[#This Row],[Survived]]=1,"Survived","Died")</f>
        <v>Survived</v>
      </c>
      <c r="D148">
        <v>3</v>
      </c>
      <c r="E148" t="str">
        <f>IF(Table136[[#This Row],[Pclass]]=1,"First Class",IF(Table136[[#This Row],[Pclass]]=2,"Second Class","Third Class"))</f>
        <v>Third Class</v>
      </c>
      <c r="F148" t="s">
        <v>229</v>
      </c>
      <c r="G148" t="s">
        <v>13</v>
      </c>
      <c r="H148">
        <v>27</v>
      </c>
      <c r="I148">
        <v>0</v>
      </c>
      <c r="J148">
        <v>0</v>
      </c>
      <c r="K148">
        <v>350043</v>
      </c>
      <c r="L148">
        <v>7.7957999999999998</v>
      </c>
      <c r="N148" t="s">
        <v>15</v>
      </c>
      <c r="O148">
        <f t="shared" si="6"/>
        <v>1</v>
      </c>
      <c r="P148">
        <f t="shared" ca="1" si="7"/>
        <v>1.443051818830547</v>
      </c>
      <c r="AC148" s="17"/>
      <c r="AD148" s="17"/>
      <c r="AE148" s="17"/>
      <c r="AF148" s="17"/>
      <c r="AG148" s="17"/>
    </row>
    <row r="149" spans="1:33" x14ac:dyDescent="0.25">
      <c r="A149">
        <v>382</v>
      </c>
      <c r="B149">
        <v>1</v>
      </c>
      <c r="C149" t="str">
        <f>IF(Table136[[#This Row],[Survived]]=1,"Survived","Died")</f>
        <v>Survived</v>
      </c>
      <c r="D149">
        <v>3</v>
      </c>
      <c r="E149" t="str">
        <f>IF(Table136[[#This Row],[Pclass]]=1,"First Class",IF(Table136[[#This Row],[Pclass]]=2,"Second Class","Third Class"))</f>
        <v>Third Class</v>
      </c>
      <c r="F149" t="s">
        <v>566</v>
      </c>
      <c r="G149" t="s">
        <v>17</v>
      </c>
      <c r="H149">
        <v>1</v>
      </c>
      <c r="I149">
        <v>0</v>
      </c>
      <c r="J149">
        <v>2</v>
      </c>
      <c r="K149">
        <v>2653</v>
      </c>
      <c r="L149">
        <v>15.7417</v>
      </c>
      <c r="N149" t="s">
        <v>20</v>
      </c>
      <c r="O149">
        <f t="shared" si="6"/>
        <v>3</v>
      </c>
      <c r="P149">
        <f t="shared" ca="1" si="7"/>
        <v>2.904020335897322</v>
      </c>
      <c r="AC149" s="17"/>
      <c r="AD149" s="17"/>
      <c r="AE149" s="17"/>
      <c r="AF149" s="17"/>
      <c r="AG149" s="17"/>
    </row>
    <row r="150" spans="1:33" hidden="1" x14ac:dyDescent="0.25">
      <c r="A150">
        <v>149</v>
      </c>
      <c r="B150">
        <v>0</v>
      </c>
      <c r="C150" t="str">
        <f>IF(Table136[[#This Row],[Survived]]=1,"Survived","Died")</f>
        <v>Died</v>
      </c>
      <c r="D150">
        <v>2</v>
      </c>
      <c r="E150" t="str">
        <f>IF(Table136[[#This Row],[Pclass]]=1,"First Class",IF(Table136[[#This Row],[Pclass]]=2,"Second Class","Third Class"))</f>
        <v>Second Class</v>
      </c>
      <c r="F150" t="s">
        <v>231</v>
      </c>
      <c r="G150" t="s">
        <v>13</v>
      </c>
      <c r="H150">
        <v>36.5</v>
      </c>
      <c r="I150">
        <v>0</v>
      </c>
      <c r="J150">
        <v>2</v>
      </c>
      <c r="K150">
        <v>230080</v>
      </c>
      <c r="L150">
        <v>26</v>
      </c>
      <c r="M150" t="s">
        <v>232</v>
      </c>
      <c r="N150" t="s">
        <v>15</v>
      </c>
      <c r="O150">
        <f t="shared" si="6"/>
        <v>3</v>
      </c>
      <c r="P150">
        <f t="shared" ca="1" si="7"/>
        <v>3.460248286631697</v>
      </c>
      <c r="AC150" s="17"/>
      <c r="AD150" s="17"/>
      <c r="AE150" s="17"/>
      <c r="AF150" s="17"/>
      <c r="AG150" s="17"/>
    </row>
    <row r="151" spans="1:33" hidden="1" x14ac:dyDescent="0.25">
      <c r="A151">
        <v>150</v>
      </c>
      <c r="B151">
        <v>0</v>
      </c>
      <c r="C151" t="str">
        <f>IF(Table136[[#This Row],[Survived]]=1,"Survived","Died")</f>
        <v>Died</v>
      </c>
      <c r="D151">
        <v>2</v>
      </c>
      <c r="E151" t="str">
        <f>IF(Table136[[#This Row],[Pclass]]=1,"First Class",IF(Table136[[#This Row],[Pclass]]=2,"Second Class","Third Class"))</f>
        <v>Second Class</v>
      </c>
      <c r="F151" t="s">
        <v>233</v>
      </c>
      <c r="G151" t="s">
        <v>13</v>
      </c>
      <c r="H151">
        <v>42</v>
      </c>
      <c r="I151">
        <v>0</v>
      </c>
      <c r="J151">
        <v>0</v>
      </c>
      <c r="K151">
        <v>244310</v>
      </c>
      <c r="L151">
        <v>13</v>
      </c>
      <c r="N151" t="s">
        <v>15</v>
      </c>
      <c r="O151">
        <f t="shared" si="6"/>
        <v>1</v>
      </c>
      <c r="P151">
        <f t="shared" ca="1" si="7"/>
        <v>0.50622186461594554</v>
      </c>
      <c r="AC151" s="17"/>
      <c r="AD151" s="17"/>
      <c r="AE151" s="17"/>
      <c r="AF151" s="17"/>
      <c r="AG151" s="17"/>
    </row>
    <row r="152" spans="1:33" hidden="1" x14ac:dyDescent="0.25">
      <c r="A152">
        <v>151</v>
      </c>
      <c r="B152">
        <v>0</v>
      </c>
      <c r="C152" t="str">
        <f>IF(Table136[[#This Row],[Survived]]=1,"Survived","Died")</f>
        <v>Died</v>
      </c>
      <c r="D152">
        <v>2</v>
      </c>
      <c r="E152" t="str">
        <f>IF(Table136[[#This Row],[Pclass]]=1,"First Class",IF(Table136[[#This Row],[Pclass]]=2,"Second Class","Third Class"))</f>
        <v>Second Class</v>
      </c>
      <c r="F152" t="s">
        <v>234</v>
      </c>
      <c r="G152" t="s">
        <v>13</v>
      </c>
      <c r="H152">
        <v>51</v>
      </c>
      <c r="I152">
        <v>0</v>
      </c>
      <c r="J152">
        <v>0</v>
      </c>
      <c r="K152" t="s">
        <v>235</v>
      </c>
      <c r="L152">
        <v>12.525</v>
      </c>
      <c r="N152" t="s">
        <v>15</v>
      </c>
      <c r="O152">
        <f t="shared" si="6"/>
        <v>1</v>
      </c>
      <c r="P152">
        <f t="shared" ca="1" si="7"/>
        <v>0.90737355343535242</v>
      </c>
      <c r="AC152" s="17"/>
      <c r="AD152" s="17"/>
      <c r="AE152" s="17"/>
      <c r="AF152" s="17"/>
      <c r="AG152" s="17"/>
    </row>
    <row r="153" spans="1:33" hidden="1" x14ac:dyDescent="0.25">
      <c r="A153">
        <v>152</v>
      </c>
      <c r="B153">
        <v>1</v>
      </c>
      <c r="C153" t="str">
        <f>IF(Table136[[#This Row],[Survived]]=1,"Survived","Died")</f>
        <v>Survived</v>
      </c>
      <c r="D153">
        <v>1</v>
      </c>
      <c r="E153" t="str">
        <f>IF(Table136[[#This Row],[Pclass]]=1,"First Class",IF(Table136[[#This Row],[Pclass]]=2,"Second Class","Third Class"))</f>
        <v>First Class</v>
      </c>
      <c r="F153" t="s">
        <v>236</v>
      </c>
      <c r="G153" t="s">
        <v>17</v>
      </c>
      <c r="H153">
        <v>22</v>
      </c>
      <c r="I153">
        <v>1</v>
      </c>
      <c r="J153">
        <v>0</v>
      </c>
      <c r="K153">
        <v>113776</v>
      </c>
      <c r="L153">
        <v>66.599999999999994</v>
      </c>
      <c r="M153" t="s">
        <v>237</v>
      </c>
      <c r="N153" t="s">
        <v>15</v>
      </c>
      <c r="O153">
        <f t="shared" si="6"/>
        <v>2</v>
      </c>
      <c r="P153">
        <f t="shared" ca="1" si="7"/>
        <v>1.8967412181235153</v>
      </c>
      <c r="AC153" s="17"/>
      <c r="AD153" s="17"/>
      <c r="AE153" s="17"/>
      <c r="AF153" s="17"/>
      <c r="AG153" s="17"/>
    </row>
    <row r="154" spans="1:33" hidden="1" x14ac:dyDescent="0.25">
      <c r="A154">
        <v>153</v>
      </c>
      <c r="B154">
        <v>0</v>
      </c>
      <c r="C154" t="str">
        <f>IF(Table136[[#This Row],[Survived]]=1,"Survived","Died")</f>
        <v>Died</v>
      </c>
      <c r="D154">
        <v>3</v>
      </c>
      <c r="E154" t="str">
        <f>IF(Table136[[#This Row],[Pclass]]=1,"First Class",IF(Table136[[#This Row],[Pclass]]=2,"Second Class","Third Class"))</f>
        <v>Third Class</v>
      </c>
      <c r="F154" t="s">
        <v>238</v>
      </c>
      <c r="G154" t="s">
        <v>13</v>
      </c>
      <c r="H154">
        <v>55.5</v>
      </c>
      <c r="I154">
        <v>0</v>
      </c>
      <c r="J154">
        <v>0</v>
      </c>
      <c r="K154" t="s">
        <v>239</v>
      </c>
      <c r="L154">
        <v>8.0500000000000007</v>
      </c>
      <c r="N154" t="s">
        <v>15</v>
      </c>
      <c r="O154">
        <f t="shared" si="6"/>
        <v>1</v>
      </c>
      <c r="P154">
        <f t="shared" ca="1" si="7"/>
        <v>1.432699274217534</v>
      </c>
      <c r="AC154" s="17"/>
      <c r="AD154" s="17"/>
      <c r="AE154" s="17"/>
      <c r="AF154" s="17"/>
      <c r="AG154" s="17"/>
    </row>
    <row r="155" spans="1:33" hidden="1" x14ac:dyDescent="0.25">
      <c r="A155">
        <v>154</v>
      </c>
      <c r="B155">
        <v>0</v>
      </c>
      <c r="C155" t="str">
        <f>IF(Table136[[#This Row],[Survived]]=1,"Survived","Died")</f>
        <v>Died</v>
      </c>
      <c r="D155">
        <v>3</v>
      </c>
      <c r="E155" t="str">
        <f>IF(Table136[[#This Row],[Pclass]]=1,"First Class",IF(Table136[[#This Row],[Pclass]]=2,"Second Class","Third Class"))</f>
        <v>Third Class</v>
      </c>
      <c r="F155" t="s">
        <v>240</v>
      </c>
      <c r="G155" t="s">
        <v>13</v>
      </c>
      <c r="H155">
        <v>40.5</v>
      </c>
      <c r="I155">
        <v>0</v>
      </c>
      <c r="J155">
        <v>2</v>
      </c>
      <c r="K155" t="s">
        <v>241</v>
      </c>
      <c r="L155">
        <v>14.5</v>
      </c>
      <c r="N155" t="s">
        <v>15</v>
      </c>
      <c r="O155">
        <f t="shared" si="6"/>
        <v>3</v>
      </c>
      <c r="P155">
        <f t="shared" ca="1" si="7"/>
        <v>2.8471858768834668</v>
      </c>
      <c r="AC155" s="17"/>
      <c r="AD155" s="17"/>
      <c r="AE155" s="17"/>
      <c r="AF155" s="17"/>
      <c r="AG155" s="17"/>
    </row>
    <row r="156" spans="1:33" hidden="1" x14ac:dyDescent="0.25">
      <c r="A156">
        <v>155</v>
      </c>
      <c r="B156">
        <v>0</v>
      </c>
      <c r="C156" t="str">
        <f>IF(Table136[[#This Row],[Survived]]=1,"Survived","Died")</f>
        <v>Died</v>
      </c>
      <c r="D156">
        <v>3</v>
      </c>
      <c r="E156" t="str">
        <f>IF(Table136[[#This Row],[Pclass]]=1,"First Class",IF(Table136[[#This Row],[Pclass]]=2,"Second Class","Third Class"))</f>
        <v>Third Class</v>
      </c>
      <c r="F156" t="s">
        <v>242</v>
      </c>
      <c r="G156" t="s">
        <v>13</v>
      </c>
      <c r="I156">
        <v>0</v>
      </c>
      <c r="J156">
        <v>0</v>
      </c>
      <c r="K156" t="s">
        <v>243</v>
      </c>
      <c r="L156">
        <v>7.3125</v>
      </c>
      <c r="N156" t="s">
        <v>15</v>
      </c>
      <c r="O156">
        <f t="shared" si="6"/>
        <v>1</v>
      </c>
      <c r="P156">
        <f t="shared" ca="1" si="7"/>
        <v>1.2554058628870726</v>
      </c>
      <c r="AC156" s="17"/>
      <c r="AD156" s="17"/>
      <c r="AE156" s="17"/>
      <c r="AF156" s="17"/>
      <c r="AG156" s="17"/>
    </row>
    <row r="157" spans="1:33" hidden="1" x14ac:dyDescent="0.25">
      <c r="A157">
        <v>156</v>
      </c>
      <c r="B157">
        <v>0</v>
      </c>
      <c r="C157" t="str">
        <f>IF(Table136[[#This Row],[Survived]]=1,"Survived","Died")</f>
        <v>Died</v>
      </c>
      <c r="D157">
        <v>1</v>
      </c>
      <c r="E157" t="str">
        <f>IF(Table136[[#This Row],[Pclass]]=1,"First Class",IF(Table136[[#This Row],[Pclass]]=2,"Second Class","Third Class"))</f>
        <v>First Class</v>
      </c>
      <c r="F157" t="s">
        <v>244</v>
      </c>
      <c r="G157" t="s">
        <v>13</v>
      </c>
      <c r="H157">
        <v>51</v>
      </c>
      <c r="I157">
        <v>0</v>
      </c>
      <c r="J157">
        <v>1</v>
      </c>
      <c r="K157" t="s">
        <v>245</v>
      </c>
      <c r="L157">
        <v>61.379199999999997</v>
      </c>
      <c r="N157" t="s">
        <v>20</v>
      </c>
      <c r="O157">
        <f t="shared" si="6"/>
        <v>2</v>
      </c>
      <c r="P157">
        <f t="shared" ca="1" si="7"/>
        <v>2.3254365147084375</v>
      </c>
      <c r="AC157" s="17"/>
      <c r="AD157" s="17"/>
      <c r="AE157" s="17"/>
      <c r="AF157" s="17"/>
      <c r="AG157" s="17"/>
    </row>
    <row r="158" spans="1:33" x14ac:dyDescent="0.25">
      <c r="A158">
        <v>395</v>
      </c>
      <c r="B158">
        <v>1</v>
      </c>
      <c r="C158" t="str">
        <f>IF(Table136[[#This Row],[Survived]]=1,"Survived","Died")</f>
        <v>Survived</v>
      </c>
      <c r="D158">
        <v>3</v>
      </c>
      <c r="E158" t="str">
        <f>IF(Table136[[#This Row],[Pclass]]=1,"First Class",IF(Table136[[#This Row],[Pclass]]=2,"Second Class","Third Class"))</f>
        <v>Third Class</v>
      </c>
      <c r="F158" t="s">
        <v>582</v>
      </c>
      <c r="G158" t="s">
        <v>17</v>
      </c>
      <c r="H158">
        <v>24</v>
      </c>
      <c r="I158">
        <v>0</v>
      </c>
      <c r="J158">
        <v>2</v>
      </c>
      <c r="K158" t="s">
        <v>34</v>
      </c>
      <c r="L158">
        <v>16.7</v>
      </c>
      <c r="M158" t="s">
        <v>35</v>
      </c>
      <c r="N158" t="s">
        <v>15</v>
      </c>
      <c r="O158">
        <f t="shared" si="6"/>
        <v>3</v>
      </c>
      <c r="P158">
        <f t="shared" ca="1" si="7"/>
        <v>2.503010684729337</v>
      </c>
    </row>
    <row r="159" spans="1:33" hidden="1" x14ac:dyDescent="0.25">
      <c r="A159">
        <v>158</v>
      </c>
      <c r="B159">
        <v>0</v>
      </c>
      <c r="C159" t="str">
        <f>IF(Table136[[#This Row],[Survived]]=1,"Survived","Died")</f>
        <v>Died</v>
      </c>
      <c r="D159">
        <v>3</v>
      </c>
      <c r="E159" t="str">
        <f>IF(Table136[[#This Row],[Pclass]]=1,"First Class",IF(Table136[[#This Row],[Pclass]]=2,"Second Class","Third Class"))</f>
        <v>Third Class</v>
      </c>
      <c r="F159" t="s">
        <v>247</v>
      </c>
      <c r="G159" t="s">
        <v>13</v>
      </c>
      <c r="H159">
        <v>30</v>
      </c>
      <c r="I159">
        <v>0</v>
      </c>
      <c r="J159">
        <v>0</v>
      </c>
      <c r="K159" t="s">
        <v>248</v>
      </c>
      <c r="L159">
        <v>8.0500000000000007</v>
      </c>
      <c r="N159" t="s">
        <v>15</v>
      </c>
      <c r="O159">
        <f t="shared" si="6"/>
        <v>1</v>
      </c>
      <c r="P159">
        <f t="shared" ca="1" si="7"/>
        <v>1.3292384901179033</v>
      </c>
    </row>
    <row r="160" spans="1:33" hidden="1" x14ac:dyDescent="0.25">
      <c r="A160">
        <v>159</v>
      </c>
      <c r="B160">
        <v>0</v>
      </c>
      <c r="C160" t="str">
        <f>IF(Table136[[#This Row],[Survived]]=1,"Survived","Died")</f>
        <v>Died</v>
      </c>
      <c r="D160">
        <v>3</v>
      </c>
      <c r="E160" t="str">
        <f>IF(Table136[[#This Row],[Pclass]]=1,"First Class",IF(Table136[[#This Row],[Pclass]]=2,"Second Class","Third Class"))</f>
        <v>Third Class</v>
      </c>
      <c r="F160" t="s">
        <v>249</v>
      </c>
      <c r="G160" t="s">
        <v>13</v>
      </c>
      <c r="I160">
        <v>0</v>
      </c>
      <c r="J160">
        <v>0</v>
      </c>
      <c r="K160">
        <v>315037</v>
      </c>
      <c r="L160">
        <v>8.6624999999999996</v>
      </c>
      <c r="N160" t="s">
        <v>15</v>
      </c>
      <c r="O160">
        <f t="shared" si="6"/>
        <v>1</v>
      </c>
      <c r="P160">
        <f t="shared" ca="1" si="7"/>
        <v>0.66122165811485445</v>
      </c>
    </row>
    <row r="161" spans="1:16" hidden="1" x14ac:dyDescent="0.25">
      <c r="A161">
        <v>160</v>
      </c>
      <c r="B161">
        <v>0</v>
      </c>
      <c r="C161" t="str">
        <f>IF(Table136[[#This Row],[Survived]]=1,"Survived","Died")</f>
        <v>Died</v>
      </c>
      <c r="D161">
        <v>3</v>
      </c>
      <c r="E161" t="str">
        <f>IF(Table136[[#This Row],[Pclass]]=1,"First Class",IF(Table136[[#This Row],[Pclass]]=2,"Second Class","Third Class"))</f>
        <v>Third Class</v>
      </c>
      <c r="F161" t="s">
        <v>250</v>
      </c>
      <c r="G161" t="s">
        <v>13</v>
      </c>
      <c r="I161">
        <v>8</v>
      </c>
      <c r="J161">
        <v>2</v>
      </c>
      <c r="K161" t="s">
        <v>251</v>
      </c>
      <c r="L161">
        <v>69.55</v>
      </c>
      <c r="N161" t="s">
        <v>15</v>
      </c>
      <c r="O161">
        <f t="shared" si="6"/>
        <v>11</v>
      </c>
      <c r="P161">
        <f t="shared" ca="1" si="7"/>
        <v>10.9004054623933</v>
      </c>
    </row>
    <row r="162" spans="1:16" hidden="1" x14ac:dyDescent="0.25">
      <c r="A162">
        <v>161</v>
      </c>
      <c r="B162">
        <v>0</v>
      </c>
      <c r="C162" t="str">
        <f>IF(Table136[[#This Row],[Survived]]=1,"Survived","Died")</f>
        <v>Died</v>
      </c>
      <c r="D162">
        <v>3</v>
      </c>
      <c r="E162" t="str">
        <f>IF(Table136[[#This Row],[Pclass]]=1,"First Class",IF(Table136[[#This Row],[Pclass]]=2,"Second Class","Third Class"))</f>
        <v>Third Class</v>
      </c>
      <c r="F162" t="s">
        <v>252</v>
      </c>
      <c r="G162" t="s">
        <v>13</v>
      </c>
      <c r="H162">
        <v>44</v>
      </c>
      <c r="I162">
        <v>0</v>
      </c>
      <c r="J162">
        <v>1</v>
      </c>
      <c r="K162">
        <v>371362</v>
      </c>
      <c r="L162">
        <v>16.100000000000001</v>
      </c>
      <c r="N162" t="s">
        <v>15</v>
      </c>
      <c r="O162">
        <f t="shared" si="6"/>
        <v>2</v>
      </c>
      <c r="P162">
        <f t="shared" ca="1" si="7"/>
        <v>1.5184950202621659</v>
      </c>
    </row>
    <row r="163" spans="1:16" hidden="1" x14ac:dyDescent="0.25">
      <c r="A163">
        <v>162</v>
      </c>
      <c r="B163">
        <v>1</v>
      </c>
      <c r="C163" t="str">
        <f>IF(Table136[[#This Row],[Survived]]=1,"Survived","Died")</f>
        <v>Survived</v>
      </c>
      <c r="D163">
        <v>2</v>
      </c>
      <c r="E163" t="str">
        <f>IF(Table136[[#This Row],[Pclass]]=1,"First Class",IF(Table136[[#This Row],[Pclass]]=2,"Second Class","Third Class"))</f>
        <v>Second Class</v>
      </c>
      <c r="F163" t="s">
        <v>253</v>
      </c>
      <c r="G163" t="s">
        <v>17</v>
      </c>
      <c r="H163">
        <v>40</v>
      </c>
      <c r="I163">
        <v>0</v>
      </c>
      <c r="J163">
        <v>0</v>
      </c>
      <c r="K163" t="s">
        <v>254</v>
      </c>
      <c r="L163">
        <v>15.75</v>
      </c>
      <c r="N163" t="s">
        <v>15</v>
      </c>
      <c r="O163">
        <f t="shared" si="6"/>
        <v>1</v>
      </c>
      <c r="P163">
        <f t="shared" ca="1" si="7"/>
        <v>0.79502682158030247</v>
      </c>
    </row>
    <row r="164" spans="1:16" hidden="1" x14ac:dyDescent="0.25">
      <c r="A164">
        <v>163</v>
      </c>
      <c r="B164">
        <v>0</v>
      </c>
      <c r="C164" t="str">
        <f>IF(Table136[[#This Row],[Survived]]=1,"Survived","Died")</f>
        <v>Died</v>
      </c>
      <c r="D164">
        <v>3</v>
      </c>
      <c r="E164" t="str">
        <f>IF(Table136[[#This Row],[Pclass]]=1,"First Class",IF(Table136[[#This Row],[Pclass]]=2,"Second Class","Third Class"))</f>
        <v>Third Class</v>
      </c>
      <c r="F164" t="s">
        <v>255</v>
      </c>
      <c r="G164" t="s">
        <v>13</v>
      </c>
      <c r="H164">
        <v>26</v>
      </c>
      <c r="I164">
        <v>0</v>
      </c>
      <c r="J164">
        <v>0</v>
      </c>
      <c r="K164">
        <v>347068</v>
      </c>
      <c r="L164">
        <v>7.7750000000000004</v>
      </c>
      <c r="N164" t="s">
        <v>15</v>
      </c>
      <c r="O164">
        <f t="shared" si="6"/>
        <v>1</v>
      </c>
      <c r="P164">
        <f t="shared" ca="1" si="7"/>
        <v>0.91118649522177897</v>
      </c>
    </row>
    <row r="165" spans="1:16" hidden="1" x14ac:dyDescent="0.25">
      <c r="A165">
        <v>164</v>
      </c>
      <c r="B165">
        <v>0</v>
      </c>
      <c r="C165" t="str">
        <f>IF(Table136[[#This Row],[Survived]]=1,"Survived","Died")</f>
        <v>Died</v>
      </c>
      <c r="D165">
        <v>3</v>
      </c>
      <c r="E165" t="str">
        <f>IF(Table136[[#This Row],[Pclass]]=1,"First Class",IF(Table136[[#This Row],[Pclass]]=2,"Second Class","Third Class"))</f>
        <v>Third Class</v>
      </c>
      <c r="F165" t="s">
        <v>256</v>
      </c>
      <c r="G165" t="s">
        <v>13</v>
      </c>
      <c r="H165">
        <v>17</v>
      </c>
      <c r="I165">
        <v>0</v>
      </c>
      <c r="J165">
        <v>0</v>
      </c>
      <c r="K165">
        <v>315093</v>
      </c>
      <c r="L165">
        <v>8.6624999999999996</v>
      </c>
      <c r="N165" t="s">
        <v>15</v>
      </c>
      <c r="O165">
        <f t="shared" si="6"/>
        <v>1</v>
      </c>
      <c r="P165">
        <f t="shared" ca="1" si="7"/>
        <v>0.74580977234455803</v>
      </c>
    </row>
    <row r="166" spans="1:16" hidden="1" x14ac:dyDescent="0.25">
      <c r="A166">
        <v>165</v>
      </c>
      <c r="B166">
        <v>0</v>
      </c>
      <c r="C166" t="str">
        <f>IF(Table136[[#This Row],[Survived]]=1,"Survived","Died")</f>
        <v>Died</v>
      </c>
      <c r="D166">
        <v>3</v>
      </c>
      <c r="E166" t="str">
        <f>IF(Table136[[#This Row],[Pclass]]=1,"First Class",IF(Table136[[#This Row],[Pclass]]=2,"Second Class","Third Class"))</f>
        <v>Third Class</v>
      </c>
      <c r="F166" t="s">
        <v>257</v>
      </c>
      <c r="G166" t="s">
        <v>13</v>
      </c>
      <c r="H166">
        <v>1</v>
      </c>
      <c r="I166">
        <v>4</v>
      </c>
      <c r="J166">
        <v>1</v>
      </c>
      <c r="K166">
        <v>3101295</v>
      </c>
      <c r="L166">
        <v>39.6875</v>
      </c>
      <c r="N166" t="s">
        <v>15</v>
      </c>
      <c r="O166">
        <f t="shared" si="6"/>
        <v>6</v>
      </c>
      <c r="P166">
        <f t="shared" ca="1" si="7"/>
        <v>5.5798564710384415</v>
      </c>
    </row>
    <row r="167" spans="1:16" hidden="1" x14ac:dyDescent="0.25">
      <c r="A167">
        <v>166</v>
      </c>
      <c r="B167">
        <v>1</v>
      </c>
      <c r="C167" t="str">
        <f>IF(Table136[[#This Row],[Survived]]=1,"Survived","Died")</f>
        <v>Survived</v>
      </c>
      <c r="D167">
        <v>3</v>
      </c>
      <c r="E167" t="str">
        <f>IF(Table136[[#This Row],[Pclass]]=1,"First Class",IF(Table136[[#This Row],[Pclass]]=2,"Second Class","Third Class"))</f>
        <v>Third Class</v>
      </c>
      <c r="F167" t="s">
        <v>258</v>
      </c>
      <c r="G167" t="s">
        <v>13</v>
      </c>
      <c r="H167">
        <v>9</v>
      </c>
      <c r="I167">
        <v>0</v>
      </c>
      <c r="J167">
        <v>2</v>
      </c>
      <c r="K167">
        <v>363291</v>
      </c>
      <c r="L167">
        <v>20.524999999999999</v>
      </c>
      <c r="N167" t="s">
        <v>15</v>
      </c>
      <c r="O167">
        <f t="shared" si="6"/>
        <v>3</v>
      </c>
      <c r="P167">
        <f t="shared" ca="1" si="7"/>
        <v>2.729338170379938</v>
      </c>
    </row>
    <row r="168" spans="1:16" hidden="1" x14ac:dyDescent="0.25">
      <c r="A168">
        <v>167</v>
      </c>
      <c r="B168">
        <v>1</v>
      </c>
      <c r="C168" t="str">
        <f>IF(Table136[[#This Row],[Survived]]=1,"Survived","Died")</f>
        <v>Survived</v>
      </c>
      <c r="D168">
        <v>1</v>
      </c>
      <c r="E168" t="str">
        <f>IF(Table136[[#This Row],[Pclass]]=1,"First Class",IF(Table136[[#This Row],[Pclass]]=2,"Second Class","Third Class"))</f>
        <v>First Class</v>
      </c>
      <c r="F168" t="s">
        <v>259</v>
      </c>
      <c r="G168" t="s">
        <v>17</v>
      </c>
      <c r="I168">
        <v>0</v>
      </c>
      <c r="J168">
        <v>1</v>
      </c>
      <c r="K168">
        <v>113505</v>
      </c>
      <c r="L168">
        <v>55</v>
      </c>
      <c r="M168" t="s">
        <v>260</v>
      </c>
      <c r="N168" t="s">
        <v>15</v>
      </c>
      <c r="O168">
        <f t="shared" si="6"/>
        <v>2</v>
      </c>
      <c r="P168">
        <f t="shared" ca="1" si="7"/>
        <v>2.2790308045009935</v>
      </c>
    </row>
    <row r="169" spans="1:16" x14ac:dyDescent="0.25">
      <c r="A169">
        <v>449</v>
      </c>
      <c r="B169">
        <v>1</v>
      </c>
      <c r="C169" t="str">
        <f>IF(Table136[[#This Row],[Survived]]=1,"Survived","Died")</f>
        <v>Survived</v>
      </c>
      <c r="D169">
        <v>3</v>
      </c>
      <c r="E169" t="str">
        <f>IF(Table136[[#This Row],[Pclass]]=1,"First Class",IF(Table136[[#This Row],[Pclass]]=2,"Second Class","Third Class"))</f>
        <v>Third Class</v>
      </c>
      <c r="F169" t="s">
        <v>647</v>
      </c>
      <c r="G169" t="s">
        <v>17</v>
      </c>
      <c r="H169">
        <v>5</v>
      </c>
      <c r="I169">
        <v>2</v>
      </c>
      <c r="J169">
        <v>1</v>
      </c>
      <c r="K169">
        <v>2666</v>
      </c>
      <c r="L169">
        <v>19.258299999999998</v>
      </c>
      <c r="N169" t="s">
        <v>20</v>
      </c>
      <c r="O169">
        <f t="shared" si="6"/>
        <v>4</v>
      </c>
      <c r="P169">
        <f t="shared" ca="1" si="7"/>
        <v>4.2567036635852356</v>
      </c>
    </row>
    <row r="170" spans="1:16" hidden="1" x14ac:dyDescent="0.25">
      <c r="A170">
        <v>169</v>
      </c>
      <c r="B170">
        <v>0</v>
      </c>
      <c r="C170" t="str">
        <f>IF(Table136[[#This Row],[Survived]]=1,"Survived","Died")</f>
        <v>Died</v>
      </c>
      <c r="D170">
        <v>1</v>
      </c>
      <c r="E170" t="str">
        <f>IF(Table136[[#This Row],[Pclass]]=1,"First Class",IF(Table136[[#This Row],[Pclass]]=2,"Second Class","Third Class"))</f>
        <v>First Class</v>
      </c>
      <c r="F170" t="s">
        <v>262</v>
      </c>
      <c r="G170" t="s">
        <v>13</v>
      </c>
      <c r="I170">
        <v>0</v>
      </c>
      <c r="J170">
        <v>0</v>
      </c>
      <c r="K170" t="s">
        <v>263</v>
      </c>
      <c r="L170">
        <v>25.925000000000001</v>
      </c>
      <c r="N170" t="s">
        <v>15</v>
      </c>
      <c r="O170">
        <f t="shared" si="6"/>
        <v>1</v>
      </c>
      <c r="P170">
        <f t="shared" ca="1" si="7"/>
        <v>1.0733588878022839</v>
      </c>
    </row>
    <row r="171" spans="1:16" hidden="1" x14ac:dyDescent="0.25">
      <c r="A171">
        <v>170</v>
      </c>
      <c r="B171">
        <v>0</v>
      </c>
      <c r="C171" t="str">
        <f>IF(Table136[[#This Row],[Survived]]=1,"Survived","Died")</f>
        <v>Died</v>
      </c>
      <c r="D171">
        <v>3</v>
      </c>
      <c r="E171" t="str">
        <f>IF(Table136[[#This Row],[Pclass]]=1,"First Class",IF(Table136[[#This Row],[Pclass]]=2,"Second Class","Third Class"))</f>
        <v>Third Class</v>
      </c>
      <c r="F171" t="s">
        <v>264</v>
      </c>
      <c r="G171" t="s">
        <v>13</v>
      </c>
      <c r="H171">
        <v>28</v>
      </c>
      <c r="I171">
        <v>0</v>
      </c>
      <c r="J171">
        <v>0</v>
      </c>
      <c r="K171">
        <v>1601</v>
      </c>
      <c r="L171">
        <v>56.495800000000003</v>
      </c>
      <c r="N171" t="s">
        <v>15</v>
      </c>
      <c r="O171">
        <f t="shared" si="6"/>
        <v>1</v>
      </c>
      <c r="P171">
        <f t="shared" ca="1" si="7"/>
        <v>1.2992986683629832</v>
      </c>
    </row>
    <row r="172" spans="1:16" hidden="1" x14ac:dyDescent="0.25">
      <c r="A172">
        <v>171</v>
      </c>
      <c r="B172">
        <v>0</v>
      </c>
      <c r="C172" t="str">
        <f>IF(Table136[[#This Row],[Survived]]=1,"Survived","Died")</f>
        <v>Died</v>
      </c>
      <c r="D172">
        <v>1</v>
      </c>
      <c r="E172" t="str">
        <f>IF(Table136[[#This Row],[Pclass]]=1,"First Class",IF(Table136[[#This Row],[Pclass]]=2,"Second Class","Third Class"))</f>
        <v>First Class</v>
      </c>
      <c r="F172" t="s">
        <v>265</v>
      </c>
      <c r="G172" t="s">
        <v>13</v>
      </c>
      <c r="H172">
        <v>61</v>
      </c>
      <c r="I172">
        <v>0</v>
      </c>
      <c r="J172">
        <v>0</v>
      </c>
      <c r="K172">
        <v>111240</v>
      </c>
      <c r="L172">
        <v>33.5</v>
      </c>
      <c r="M172" t="s">
        <v>266</v>
      </c>
      <c r="N172" t="s">
        <v>15</v>
      </c>
      <c r="O172">
        <f t="shared" si="6"/>
        <v>1</v>
      </c>
      <c r="P172">
        <f t="shared" ca="1" si="7"/>
        <v>0.73118266000659293</v>
      </c>
    </row>
    <row r="173" spans="1:16" hidden="1" x14ac:dyDescent="0.25">
      <c r="A173">
        <v>172</v>
      </c>
      <c r="B173">
        <v>0</v>
      </c>
      <c r="C173" t="str">
        <f>IF(Table136[[#This Row],[Survived]]=1,"Survived","Died")</f>
        <v>Died</v>
      </c>
      <c r="D173">
        <v>3</v>
      </c>
      <c r="E173" t="str">
        <f>IF(Table136[[#This Row],[Pclass]]=1,"First Class",IF(Table136[[#This Row],[Pclass]]=2,"Second Class","Third Class"))</f>
        <v>Third Class</v>
      </c>
      <c r="F173" t="s">
        <v>267</v>
      </c>
      <c r="G173" t="s">
        <v>13</v>
      </c>
      <c r="H173">
        <v>4</v>
      </c>
      <c r="I173">
        <v>4</v>
      </c>
      <c r="J173">
        <v>1</v>
      </c>
      <c r="K173">
        <v>382652</v>
      </c>
      <c r="L173">
        <v>29.125</v>
      </c>
      <c r="N173" t="s">
        <v>27</v>
      </c>
      <c r="O173">
        <f t="shared" si="6"/>
        <v>6</v>
      </c>
      <c r="P173">
        <f t="shared" ca="1" si="7"/>
        <v>6.1659701190043519</v>
      </c>
    </row>
    <row r="174" spans="1:16" x14ac:dyDescent="0.25">
      <c r="A174">
        <v>470</v>
      </c>
      <c r="B174">
        <v>1</v>
      </c>
      <c r="C174" t="str">
        <f>IF(Table136[[#This Row],[Survived]]=1,"Survived","Died")</f>
        <v>Survived</v>
      </c>
      <c r="D174">
        <v>3</v>
      </c>
      <c r="E174" t="str">
        <f>IF(Table136[[#This Row],[Pclass]]=1,"First Class",IF(Table136[[#This Row],[Pclass]]=2,"Second Class","Third Class"))</f>
        <v>Third Class</v>
      </c>
      <c r="F174" t="s">
        <v>679</v>
      </c>
      <c r="G174" t="s">
        <v>17</v>
      </c>
      <c r="H174">
        <v>0.75</v>
      </c>
      <c r="I174">
        <v>2</v>
      </c>
      <c r="J174">
        <v>1</v>
      </c>
      <c r="K174">
        <v>2666</v>
      </c>
      <c r="L174">
        <v>19.258299999999998</v>
      </c>
      <c r="N174" t="s">
        <v>20</v>
      </c>
      <c r="O174">
        <f t="shared" si="6"/>
        <v>4</v>
      </c>
      <c r="P174">
        <f t="shared" ca="1" si="7"/>
        <v>3.951960785280753</v>
      </c>
    </row>
    <row r="175" spans="1:16" hidden="1" x14ac:dyDescent="0.25">
      <c r="A175">
        <v>174</v>
      </c>
      <c r="B175">
        <v>0</v>
      </c>
      <c r="C175" t="str">
        <f>IF(Table136[[#This Row],[Survived]]=1,"Survived","Died")</f>
        <v>Died</v>
      </c>
      <c r="D175">
        <v>3</v>
      </c>
      <c r="E175" t="str">
        <f>IF(Table136[[#This Row],[Pclass]]=1,"First Class",IF(Table136[[#This Row],[Pclass]]=2,"Second Class","Third Class"))</f>
        <v>Third Class</v>
      </c>
      <c r="F175" t="s">
        <v>269</v>
      </c>
      <c r="G175" t="s">
        <v>13</v>
      </c>
      <c r="H175">
        <v>21</v>
      </c>
      <c r="I175">
        <v>0</v>
      </c>
      <c r="J175">
        <v>0</v>
      </c>
      <c r="K175" t="s">
        <v>270</v>
      </c>
      <c r="L175">
        <v>7.9249999999999998</v>
      </c>
      <c r="N175" t="s">
        <v>15</v>
      </c>
      <c r="O175">
        <f t="shared" si="6"/>
        <v>1</v>
      </c>
      <c r="P175">
        <f t="shared" ca="1" si="7"/>
        <v>1.3713293559884419</v>
      </c>
    </row>
    <row r="176" spans="1:16" hidden="1" x14ac:dyDescent="0.25">
      <c r="A176">
        <v>175</v>
      </c>
      <c r="B176">
        <v>0</v>
      </c>
      <c r="C176" t="str">
        <f>IF(Table136[[#This Row],[Survived]]=1,"Survived","Died")</f>
        <v>Died</v>
      </c>
      <c r="D176">
        <v>1</v>
      </c>
      <c r="E176" t="str">
        <f>IF(Table136[[#This Row],[Pclass]]=1,"First Class",IF(Table136[[#This Row],[Pclass]]=2,"Second Class","Third Class"))</f>
        <v>First Class</v>
      </c>
      <c r="F176" t="s">
        <v>271</v>
      </c>
      <c r="G176" t="s">
        <v>13</v>
      </c>
      <c r="H176">
        <v>56</v>
      </c>
      <c r="I176">
        <v>0</v>
      </c>
      <c r="J176">
        <v>0</v>
      </c>
      <c r="K176">
        <v>17764</v>
      </c>
      <c r="L176">
        <v>30.695799999999998</v>
      </c>
      <c r="M176" t="s">
        <v>272</v>
      </c>
      <c r="N176" t="s">
        <v>20</v>
      </c>
      <c r="O176">
        <f t="shared" si="6"/>
        <v>1</v>
      </c>
      <c r="P176">
        <f t="shared" ca="1" si="7"/>
        <v>0.58196846123527113</v>
      </c>
    </row>
    <row r="177" spans="1:16" hidden="1" x14ac:dyDescent="0.25">
      <c r="A177">
        <v>176</v>
      </c>
      <c r="B177">
        <v>0</v>
      </c>
      <c r="C177" t="str">
        <f>IF(Table136[[#This Row],[Survived]]=1,"Survived","Died")</f>
        <v>Died</v>
      </c>
      <c r="D177">
        <v>3</v>
      </c>
      <c r="E177" t="str">
        <f>IF(Table136[[#This Row],[Pclass]]=1,"First Class",IF(Table136[[#This Row],[Pclass]]=2,"Second Class","Third Class"))</f>
        <v>Third Class</v>
      </c>
      <c r="F177" t="s">
        <v>273</v>
      </c>
      <c r="G177" t="s">
        <v>13</v>
      </c>
      <c r="H177">
        <v>18</v>
      </c>
      <c r="I177">
        <v>1</v>
      </c>
      <c r="J177">
        <v>1</v>
      </c>
      <c r="K177">
        <v>350404</v>
      </c>
      <c r="L177">
        <v>7.8541999999999996</v>
      </c>
      <c r="N177" t="s">
        <v>15</v>
      </c>
      <c r="O177">
        <f t="shared" si="6"/>
        <v>3</v>
      </c>
      <c r="P177">
        <f t="shared" ca="1" si="7"/>
        <v>2.7264297678989204</v>
      </c>
    </row>
    <row r="178" spans="1:16" hidden="1" x14ac:dyDescent="0.25">
      <c r="A178">
        <v>177</v>
      </c>
      <c r="B178">
        <v>0</v>
      </c>
      <c r="C178" t="str">
        <f>IF(Table136[[#This Row],[Survived]]=1,"Survived","Died")</f>
        <v>Died</v>
      </c>
      <c r="D178">
        <v>3</v>
      </c>
      <c r="E178" t="str">
        <f>IF(Table136[[#This Row],[Pclass]]=1,"First Class",IF(Table136[[#This Row],[Pclass]]=2,"Second Class","Third Class"))</f>
        <v>Third Class</v>
      </c>
      <c r="F178" t="s">
        <v>274</v>
      </c>
      <c r="G178" t="s">
        <v>13</v>
      </c>
      <c r="I178">
        <v>3</v>
      </c>
      <c r="J178">
        <v>1</v>
      </c>
      <c r="K178">
        <v>4133</v>
      </c>
      <c r="L178">
        <v>25.466699999999999</v>
      </c>
      <c r="N178" t="s">
        <v>15</v>
      </c>
      <c r="O178">
        <f t="shared" si="6"/>
        <v>5</v>
      </c>
      <c r="P178">
        <f t="shared" ca="1" si="7"/>
        <v>4.6963568883779274</v>
      </c>
    </row>
    <row r="179" spans="1:16" hidden="1" x14ac:dyDescent="0.25">
      <c r="A179">
        <v>178</v>
      </c>
      <c r="B179">
        <v>0</v>
      </c>
      <c r="C179" t="str">
        <f>IF(Table136[[#This Row],[Survived]]=1,"Survived","Died")</f>
        <v>Died</v>
      </c>
      <c r="D179">
        <v>1</v>
      </c>
      <c r="E179" t="str">
        <f>IF(Table136[[#This Row],[Pclass]]=1,"First Class",IF(Table136[[#This Row],[Pclass]]=2,"Second Class","Third Class"))</f>
        <v>First Class</v>
      </c>
      <c r="F179" t="s">
        <v>275</v>
      </c>
      <c r="G179" t="s">
        <v>17</v>
      </c>
      <c r="H179">
        <v>50</v>
      </c>
      <c r="I179">
        <v>0</v>
      </c>
      <c r="J179">
        <v>0</v>
      </c>
      <c r="K179" t="s">
        <v>276</v>
      </c>
      <c r="L179">
        <v>28.712499999999999</v>
      </c>
      <c r="M179" t="s">
        <v>277</v>
      </c>
      <c r="N179" t="s">
        <v>20</v>
      </c>
      <c r="O179">
        <f t="shared" si="6"/>
        <v>1</v>
      </c>
      <c r="P179">
        <f t="shared" ca="1" si="7"/>
        <v>1.3923527024594802</v>
      </c>
    </row>
    <row r="180" spans="1:16" hidden="1" x14ac:dyDescent="0.25">
      <c r="A180">
        <v>179</v>
      </c>
      <c r="B180">
        <v>0</v>
      </c>
      <c r="C180" t="str">
        <f>IF(Table136[[#This Row],[Survived]]=1,"Survived","Died")</f>
        <v>Died</v>
      </c>
      <c r="D180">
        <v>2</v>
      </c>
      <c r="E180" t="str">
        <f>IF(Table136[[#This Row],[Pclass]]=1,"First Class",IF(Table136[[#This Row],[Pclass]]=2,"Second Class","Third Class"))</f>
        <v>Second Class</v>
      </c>
      <c r="F180" t="s">
        <v>278</v>
      </c>
      <c r="G180" t="s">
        <v>13</v>
      </c>
      <c r="H180">
        <v>30</v>
      </c>
      <c r="I180">
        <v>0</v>
      </c>
      <c r="J180">
        <v>0</v>
      </c>
      <c r="K180">
        <v>250653</v>
      </c>
      <c r="L180">
        <v>13</v>
      </c>
      <c r="N180" t="s">
        <v>15</v>
      </c>
      <c r="O180">
        <f t="shared" si="6"/>
        <v>1</v>
      </c>
      <c r="P180">
        <f t="shared" ca="1" si="7"/>
        <v>0.93153562900576858</v>
      </c>
    </row>
    <row r="181" spans="1:16" hidden="1" x14ac:dyDescent="0.25">
      <c r="A181">
        <v>180</v>
      </c>
      <c r="B181">
        <v>0</v>
      </c>
      <c r="C181" t="str">
        <f>IF(Table136[[#This Row],[Survived]]=1,"Survived","Died")</f>
        <v>Died</v>
      </c>
      <c r="D181">
        <v>3</v>
      </c>
      <c r="E181" t="str">
        <f>IF(Table136[[#This Row],[Pclass]]=1,"First Class",IF(Table136[[#This Row],[Pclass]]=2,"Second Class","Third Class"))</f>
        <v>Third Class</v>
      </c>
      <c r="F181" t="s">
        <v>279</v>
      </c>
      <c r="G181" t="s">
        <v>13</v>
      </c>
      <c r="H181">
        <v>36</v>
      </c>
      <c r="I181">
        <v>0</v>
      </c>
      <c r="J181">
        <v>0</v>
      </c>
      <c r="K181" t="s">
        <v>280</v>
      </c>
      <c r="L181">
        <v>0</v>
      </c>
      <c r="N181" t="s">
        <v>15</v>
      </c>
      <c r="O181">
        <f t="shared" si="6"/>
        <v>1</v>
      </c>
      <c r="P181">
        <f t="shared" ca="1" si="7"/>
        <v>1.412701485252428</v>
      </c>
    </row>
    <row r="182" spans="1:16" hidden="1" x14ac:dyDescent="0.25">
      <c r="A182">
        <v>181</v>
      </c>
      <c r="B182">
        <v>0</v>
      </c>
      <c r="C182" t="str">
        <f>IF(Table136[[#This Row],[Survived]]=1,"Survived","Died")</f>
        <v>Died</v>
      </c>
      <c r="D182">
        <v>3</v>
      </c>
      <c r="E182" t="str">
        <f>IF(Table136[[#This Row],[Pclass]]=1,"First Class",IF(Table136[[#This Row],[Pclass]]=2,"Second Class","Third Class"))</f>
        <v>Third Class</v>
      </c>
      <c r="F182" t="s">
        <v>281</v>
      </c>
      <c r="G182" t="s">
        <v>17</v>
      </c>
      <c r="I182">
        <v>8</v>
      </c>
      <c r="J182">
        <v>2</v>
      </c>
      <c r="K182" t="s">
        <v>251</v>
      </c>
      <c r="L182">
        <v>69.55</v>
      </c>
      <c r="N182" t="s">
        <v>15</v>
      </c>
      <c r="O182">
        <f t="shared" si="6"/>
        <v>11</v>
      </c>
      <c r="P182">
        <f t="shared" ca="1" si="7"/>
        <v>10.815999913756391</v>
      </c>
    </row>
    <row r="183" spans="1:16" hidden="1" x14ac:dyDescent="0.25">
      <c r="A183">
        <v>182</v>
      </c>
      <c r="B183">
        <v>0</v>
      </c>
      <c r="C183" t="str">
        <f>IF(Table136[[#This Row],[Survived]]=1,"Survived","Died")</f>
        <v>Died</v>
      </c>
      <c r="D183">
        <v>2</v>
      </c>
      <c r="E183" t="str">
        <f>IF(Table136[[#This Row],[Pclass]]=1,"First Class",IF(Table136[[#This Row],[Pclass]]=2,"Second Class","Third Class"))</f>
        <v>Second Class</v>
      </c>
      <c r="F183" t="s">
        <v>282</v>
      </c>
      <c r="G183" t="s">
        <v>13</v>
      </c>
      <c r="I183">
        <v>0</v>
      </c>
      <c r="J183">
        <v>0</v>
      </c>
      <c r="K183" t="s">
        <v>283</v>
      </c>
      <c r="L183">
        <v>15.05</v>
      </c>
      <c r="N183" t="s">
        <v>20</v>
      </c>
      <c r="O183">
        <f t="shared" si="6"/>
        <v>1</v>
      </c>
      <c r="P183">
        <f t="shared" ca="1" si="7"/>
        <v>0.6039038301234454</v>
      </c>
    </row>
    <row r="184" spans="1:16" hidden="1" x14ac:dyDescent="0.25">
      <c r="A184">
        <v>183</v>
      </c>
      <c r="B184">
        <v>0</v>
      </c>
      <c r="C184" t="str">
        <f>IF(Table136[[#This Row],[Survived]]=1,"Survived","Died")</f>
        <v>Died</v>
      </c>
      <c r="D184">
        <v>3</v>
      </c>
      <c r="E184" t="str">
        <f>IF(Table136[[#This Row],[Pclass]]=1,"First Class",IF(Table136[[#This Row],[Pclass]]=2,"Second Class","Third Class"))</f>
        <v>Third Class</v>
      </c>
      <c r="F184" t="s">
        <v>284</v>
      </c>
      <c r="G184" t="s">
        <v>13</v>
      </c>
      <c r="H184">
        <v>9</v>
      </c>
      <c r="I184">
        <v>4</v>
      </c>
      <c r="J184">
        <v>2</v>
      </c>
      <c r="K184">
        <v>347077</v>
      </c>
      <c r="L184">
        <v>31.387499999999999</v>
      </c>
      <c r="N184" t="s">
        <v>15</v>
      </c>
      <c r="O184">
        <f t="shared" si="6"/>
        <v>7</v>
      </c>
      <c r="P184">
        <f t="shared" ca="1" si="7"/>
        <v>6.8214751191964398</v>
      </c>
    </row>
    <row r="185" spans="1:16" hidden="1" x14ac:dyDescent="0.25">
      <c r="A185">
        <v>184</v>
      </c>
      <c r="B185">
        <v>1</v>
      </c>
      <c r="C185" t="str">
        <f>IF(Table136[[#This Row],[Survived]]=1,"Survived","Died")</f>
        <v>Survived</v>
      </c>
      <c r="D185">
        <v>2</v>
      </c>
      <c r="E185" t="str">
        <f>IF(Table136[[#This Row],[Pclass]]=1,"First Class",IF(Table136[[#This Row],[Pclass]]=2,"Second Class","Third Class"))</f>
        <v>Second Class</v>
      </c>
      <c r="F185" t="s">
        <v>285</v>
      </c>
      <c r="G185" t="s">
        <v>13</v>
      </c>
      <c r="H185">
        <v>1</v>
      </c>
      <c r="I185">
        <v>2</v>
      </c>
      <c r="J185">
        <v>1</v>
      </c>
      <c r="K185">
        <v>230136</v>
      </c>
      <c r="L185">
        <v>39</v>
      </c>
      <c r="M185" t="s">
        <v>286</v>
      </c>
      <c r="N185" t="s">
        <v>15</v>
      </c>
      <c r="O185">
        <f t="shared" si="6"/>
        <v>4</v>
      </c>
      <c r="P185">
        <f t="shared" ca="1" si="7"/>
        <v>3.7463195262272961</v>
      </c>
    </row>
    <row r="186" spans="1:16" x14ac:dyDescent="0.25">
      <c r="A186">
        <v>480</v>
      </c>
      <c r="B186">
        <v>1</v>
      </c>
      <c r="C186" t="str">
        <f>IF(Table136[[#This Row],[Survived]]=1,"Survived","Died")</f>
        <v>Survived</v>
      </c>
      <c r="D186">
        <v>3</v>
      </c>
      <c r="E186" t="str">
        <f>IF(Table136[[#This Row],[Pclass]]=1,"First Class",IF(Table136[[#This Row],[Pclass]]=2,"Second Class","Third Class"))</f>
        <v>Third Class</v>
      </c>
      <c r="F186" t="s">
        <v>691</v>
      </c>
      <c r="G186" t="s">
        <v>17</v>
      </c>
      <c r="H186">
        <v>2</v>
      </c>
      <c r="I186">
        <v>0</v>
      </c>
      <c r="J186">
        <v>1</v>
      </c>
      <c r="K186">
        <v>3101298</v>
      </c>
      <c r="L186">
        <v>12.2875</v>
      </c>
      <c r="N186" t="s">
        <v>15</v>
      </c>
      <c r="O186">
        <f t="shared" si="6"/>
        <v>2</v>
      </c>
      <c r="P186">
        <f t="shared" ca="1" si="7"/>
        <v>1.5589496903075961</v>
      </c>
    </row>
    <row r="187" spans="1:16" hidden="1" x14ac:dyDescent="0.25">
      <c r="A187">
        <v>186</v>
      </c>
      <c r="B187">
        <v>0</v>
      </c>
      <c r="C187" t="str">
        <f>IF(Table136[[#This Row],[Survived]]=1,"Survived","Died")</f>
        <v>Died</v>
      </c>
      <c r="D187">
        <v>1</v>
      </c>
      <c r="E187" t="str">
        <f>IF(Table136[[#This Row],[Pclass]]=1,"First Class",IF(Table136[[#This Row],[Pclass]]=2,"Second Class","Third Class"))</f>
        <v>First Class</v>
      </c>
      <c r="F187" t="s">
        <v>288</v>
      </c>
      <c r="G187" t="s">
        <v>13</v>
      </c>
      <c r="I187">
        <v>0</v>
      </c>
      <c r="J187">
        <v>0</v>
      </c>
      <c r="K187">
        <v>113767</v>
      </c>
      <c r="L187">
        <v>50</v>
      </c>
      <c r="M187" t="s">
        <v>289</v>
      </c>
      <c r="N187" t="s">
        <v>15</v>
      </c>
      <c r="O187">
        <f t="shared" si="6"/>
        <v>1</v>
      </c>
      <c r="P187">
        <f t="shared" ca="1" si="7"/>
        <v>1.148964157561295</v>
      </c>
    </row>
    <row r="188" spans="1:16" hidden="1" x14ac:dyDescent="0.25">
      <c r="A188">
        <v>187</v>
      </c>
      <c r="B188">
        <v>1</v>
      </c>
      <c r="C188" t="str">
        <f>IF(Table136[[#This Row],[Survived]]=1,"Survived","Died")</f>
        <v>Survived</v>
      </c>
      <c r="D188">
        <v>3</v>
      </c>
      <c r="E188" t="str">
        <f>IF(Table136[[#This Row],[Pclass]]=1,"First Class",IF(Table136[[#This Row],[Pclass]]=2,"Second Class","Third Class"))</f>
        <v>Third Class</v>
      </c>
      <c r="F188" t="s">
        <v>290</v>
      </c>
      <c r="G188" t="s">
        <v>17</v>
      </c>
      <c r="I188">
        <v>1</v>
      </c>
      <c r="J188">
        <v>0</v>
      </c>
      <c r="K188">
        <v>370365</v>
      </c>
      <c r="L188">
        <v>15.5</v>
      </c>
      <c r="N188" t="s">
        <v>27</v>
      </c>
      <c r="O188">
        <f t="shared" si="6"/>
        <v>2</v>
      </c>
      <c r="P188">
        <f t="shared" ca="1" si="7"/>
        <v>1.7463252270841561</v>
      </c>
    </row>
    <row r="189" spans="1:16" hidden="1" x14ac:dyDescent="0.25">
      <c r="A189">
        <v>188</v>
      </c>
      <c r="B189">
        <v>1</v>
      </c>
      <c r="C189" t="str">
        <f>IF(Table136[[#This Row],[Survived]]=1,"Survived","Died")</f>
        <v>Survived</v>
      </c>
      <c r="D189">
        <v>1</v>
      </c>
      <c r="E189" t="str">
        <f>IF(Table136[[#This Row],[Pclass]]=1,"First Class",IF(Table136[[#This Row],[Pclass]]=2,"Second Class","Third Class"))</f>
        <v>First Class</v>
      </c>
      <c r="F189" t="s">
        <v>291</v>
      </c>
      <c r="G189" t="s">
        <v>13</v>
      </c>
      <c r="H189">
        <v>45</v>
      </c>
      <c r="I189">
        <v>0</v>
      </c>
      <c r="J189">
        <v>0</v>
      </c>
      <c r="K189">
        <v>111428</v>
      </c>
      <c r="L189">
        <v>26.55</v>
      </c>
      <c r="N189" t="s">
        <v>15</v>
      </c>
      <c r="O189">
        <f t="shared" si="6"/>
        <v>1</v>
      </c>
      <c r="P189">
        <f t="shared" ca="1" si="7"/>
        <v>0.85872582929914021</v>
      </c>
    </row>
    <row r="190" spans="1:16" hidden="1" x14ac:dyDescent="0.25">
      <c r="A190">
        <v>189</v>
      </c>
      <c r="B190">
        <v>0</v>
      </c>
      <c r="C190" t="str">
        <f>IF(Table136[[#This Row],[Survived]]=1,"Survived","Died")</f>
        <v>Died</v>
      </c>
      <c r="D190">
        <v>3</v>
      </c>
      <c r="E190" t="str">
        <f>IF(Table136[[#This Row],[Pclass]]=1,"First Class",IF(Table136[[#This Row],[Pclass]]=2,"Second Class","Third Class"))</f>
        <v>Third Class</v>
      </c>
      <c r="F190" t="s">
        <v>292</v>
      </c>
      <c r="G190" t="s">
        <v>13</v>
      </c>
      <c r="H190">
        <v>40</v>
      </c>
      <c r="I190">
        <v>1</v>
      </c>
      <c r="J190">
        <v>1</v>
      </c>
      <c r="K190">
        <v>364849</v>
      </c>
      <c r="L190">
        <v>15.5</v>
      </c>
      <c r="N190" t="s">
        <v>27</v>
      </c>
      <c r="O190">
        <f t="shared" si="6"/>
        <v>3</v>
      </c>
      <c r="P190">
        <f t="shared" ca="1" si="7"/>
        <v>2.5054555358208837</v>
      </c>
    </row>
    <row r="191" spans="1:16" hidden="1" x14ac:dyDescent="0.25">
      <c r="A191">
        <v>190</v>
      </c>
      <c r="B191">
        <v>0</v>
      </c>
      <c r="C191" t="str">
        <f>IF(Table136[[#This Row],[Survived]]=1,"Survived","Died")</f>
        <v>Died</v>
      </c>
      <c r="D191">
        <v>3</v>
      </c>
      <c r="E191" t="str">
        <f>IF(Table136[[#This Row],[Pclass]]=1,"First Class",IF(Table136[[#This Row],[Pclass]]=2,"Second Class","Third Class"))</f>
        <v>Third Class</v>
      </c>
      <c r="F191" t="s">
        <v>293</v>
      </c>
      <c r="G191" t="s">
        <v>13</v>
      </c>
      <c r="H191">
        <v>36</v>
      </c>
      <c r="I191">
        <v>0</v>
      </c>
      <c r="J191">
        <v>0</v>
      </c>
      <c r="K191">
        <v>349247</v>
      </c>
      <c r="L191">
        <v>7.8958000000000004</v>
      </c>
      <c r="N191" t="s">
        <v>15</v>
      </c>
      <c r="O191">
        <f t="shared" si="6"/>
        <v>1</v>
      </c>
      <c r="P191">
        <f t="shared" ca="1" si="7"/>
        <v>0.91040026856459955</v>
      </c>
    </row>
    <row r="192" spans="1:16" hidden="1" x14ac:dyDescent="0.25">
      <c r="A192">
        <v>191</v>
      </c>
      <c r="B192">
        <v>1</v>
      </c>
      <c r="C192" t="str">
        <f>IF(Table136[[#This Row],[Survived]]=1,"Survived","Died")</f>
        <v>Survived</v>
      </c>
      <c r="D192">
        <v>2</v>
      </c>
      <c r="E192" t="str">
        <f>IF(Table136[[#This Row],[Pclass]]=1,"First Class",IF(Table136[[#This Row],[Pclass]]=2,"Second Class","Third Class"))</f>
        <v>Second Class</v>
      </c>
      <c r="F192" t="s">
        <v>294</v>
      </c>
      <c r="G192" t="s">
        <v>17</v>
      </c>
      <c r="H192">
        <v>32</v>
      </c>
      <c r="I192">
        <v>0</v>
      </c>
      <c r="J192">
        <v>0</v>
      </c>
      <c r="K192">
        <v>234604</v>
      </c>
      <c r="L192">
        <v>13</v>
      </c>
      <c r="N192" t="s">
        <v>15</v>
      </c>
      <c r="O192">
        <f t="shared" si="6"/>
        <v>1</v>
      </c>
      <c r="P192">
        <f t="shared" ca="1" si="7"/>
        <v>1.2642101912139583</v>
      </c>
    </row>
    <row r="193" spans="1:16" hidden="1" x14ac:dyDescent="0.25">
      <c r="A193">
        <v>192</v>
      </c>
      <c r="B193">
        <v>0</v>
      </c>
      <c r="C193" t="str">
        <f>IF(Table136[[#This Row],[Survived]]=1,"Survived","Died")</f>
        <v>Died</v>
      </c>
      <c r="D193">
        <v>2</v>
      </c>
      <c r="E193" t="str">
        <f>IF(Table136[[#This Row],[Pclass]]=1,"First Class",IF(Table136[[#This Row],[Pclass]]=2,"Second Class","Third Class"))</f>
        <v>Second Class</v>
      </c>
      <c r="F193" t="s">
        <v>295</v>
      </c>
      <c r="G193" t="s">
        <v>13</v>
      </c>
      <c r="H193">
        <v>19</v>
      </c>
      <c r="I193">
        <v>0</v>
      </c>
      <c r="J193">
        <v>0</v>
      </c>
      <c r="K193">
        <v>28424</v>
      </c>
      <c r="L193">
        <v>13</v>
      </c>
      <c r="N193" t="s">
        <v>15</v>
      </c>
      <c r="O193">
        <f t="shared" si="6"/>
        <v>1</v>
      </c>
      <c r="P193">
        <f t="shared" ca="1" si="7"/>
        <v>1.0702341449850445</v>
      </c>
    </row>
    <row r="194" spans="1:16" x14ac:dyDescent="0.25">
      <c r="A194">
        <v>484</v>
      </c>
      <c r="B194">
        <v>1</v>
      </c>
      <c r="C194" t="str">
        <f>IF(Table136[[#This Row],[Survived]]=1,"Survived","Died")</f>
        <v>Survived</v>
      </c>
      <c r="D194">
        <v>3</v>
      </c>
      <c r="E194" t="str">
        <f>IF(Table136[[#This Row],[Pclass]]=1,"First Class",IF(Table136[[#This Row],[Pclass]]=2,"Second Class","Third Class"))</f>
        <v>Third Class</v>
      </c>
      <c r="F194" t="s">
        <v>696</v>
      </c>
      <c r="G194" t="s">
        <v>17</v>
      </c>
      <c r="H194">
        <v>63</v>
      </c>
      <c r="I194">
        <v>0</v>
      </c>
      <c r="J194">
        <v>0</v>
      </c>
      <c r="K194">
        <v>4134</v>
      </c>
      <c r="L194">
        <v>9.5875000000000004</v>
      </c>
      <c r="N194" t="s">
        <v>15</v>
      </c>
      <c r="O194">
        <f t="shared" si="6"/>
        <v>1</v>
      </c>
      <c r="P194">
        <f t="shared" ca="1" si="7"/>
        <v>0.99290773494934248</v>
      </c>
    </row>
    <row r="195" spans="1:16" hidden="1" x14ac:dyDescent="0.25">
      <c r="A195">
        <v>194</v>
      </c>
      <c r="B195">
        <v>1</v>
      </c>
      <c r="C195" t="str">
        <f>IF(Table136[[#This Row],[Survived]]=1,"Survived","Died")</f>
        <v>Survived</v>
      </c>
      <c r="D195">
        <v>2</v>
      </c>
      <c r="E195" t="str">
        <f>IF(Table136[[#This Row],[Pclass]]=1,"First Class",IF(Table136[[#This Row],[Pclass]]=2,"Second Class","Third Class"))</f>
        <v>Second Class</v>
      </c>
      <c r="F195" t="s">
        <v>297</v>
      </c>
      <c r="G195" t="s">
        <v>13</v>
      </c>
      <c r="H195">
        <v>3</v>
      </c>
      <c r="I195">
        <v>1</v>
      </c>
      <c r="J195">
        <v>1</v>
      </c>
      <c r="K195">
        <v>230080</v>
      </c>
      <c r="L195">
        <v>26</v>
      </c>
      <c r="M195" t="s">
        <v>232</v>
      </c>
      <c r="N195" t="s">
        <v>15</v>
      </c>
      <c r="O195">
        <f t="shared" si="6"/>
        <v>3</v>
      </c>
      <c r="P195">
        <f t="shared" ca="1" si="7"/>
        <v>2.945293231594734</v>
      </c>
    </row>
    <row r="196" spans="1:16" hidden="1" x14ac:dyDescent="0.25">
      <c r="A196">
        <v>195</v>
      </c>
      <c r="B196">
        <v>1</v>
      </c>
      <c r="C196" t="str">
        <f>IF(Table136[[#This Row],[Survived]]=1,"Survived","Died")</f>
        <v>Survived</v>
      </c>
      <c r="D196">
        <v>1</v>
      </c>
      <c r="E196" t="str">
        <f>IF(Table136[[#This Row],[Pclass]]=1,"First Class",IF(Table136[[#This Row],[Pclass]]=2,"Second Class","Third Class"))</f>
        <v>First Class</v>
      </c>
      <c r="F196" t="s">
        <v>298</v>
      </c>
      <c r="G196" t="s">
        <v>17</v>
      </c>
      <c r="H196">
        <v>44</v>
      </c>
      <c r="I196">
        <v>0</v>
      </c>
      <c r="J196">
        <v>0</v>
      </c>
      <c r="K196" t="s">
        <v>299</v>
      </c>
      <c r="L196">
        <v>27.720800000000001</v>
      </c>
      <c r="M196" t="s">
        <v>300</v>
      </c>
      <c r="N196" t="s">
        <v>20</v>
      </c>
      <c r="O196">
        <f t="shared" ref="O196:O259" si="8">1+I196+J196</f>
        <v>1</v>
      </c>
      <c r="P196">
        <f t="shared" ref="P196:P259" ca="1" si="9">O196+RAND()-0.5</f>
        <v>1.1777658371767685</v>
      </c>
    </row>
    <row r="197" spans="1:16" hidden="1" x14ac:dyDescent="0.25">
      <c r="A197">
        <v>196</v>
      </c>
      <c r="B197">
        <v>1</v>
      </c>
      <c r="C197" t="str">
        <f>IF(Table136[[#This Row],[Survived]]=1,"Survived","Died")</f>
        <v>Survived</v>
      </c>
      <c r="D197">
        <v>1</v>
      </c>
      <c r="E197" t="str">
        <f>IF(Table136[[#This Row],[Pclass]]=1,"First Class",IF(Table136[[#This Row],[Pclass]]=2,"Second Class","Third Class"))</f>
        <v>First Class</v>
      </c>
      <c r="F197" t="s">
        <v>301</v>
      </c>
      <c r="G197" t="s">
        <v>17</v>
      </c>
      <c r="H197">
        <v>58</v>
      </c>
      <c r="I197">
        <v>0</v>
      </c>
      <c r="J197">
        <v>0</v>
      </c>
      <c r="K197" t="s">
        <v>63</v>
      </c>
      <c r="L197">
        <v>146.52080000000001</v>
      </c>
      <c r="M197" t="s">
        <v>302</v>
      </c>
      <c r="N197" t="s">
        <v>20</v>
      </c>
      <c r="O197">
        <f t="shared" si="8"/>
        <v>1</v>
      </c>
      <c r="P197">
        <f t="shared" ca="1" si="9"/>
        <v>1.4818300450248423</v>
      </c>
    </row>
    <row r="198" spans="1:16" hidden="1" x14ac:dyDescent="0.25">
      <c r="A198">
        <v>197</v>
      </c>
      <c r="B198">
        <v>0</v>
      </c>
      <c r="C198" t="str">
        <f>IF(Table136[[#This Row],[Survived]]=1,"Survived","Died")</f>
        <v>Died</v>
      </c>
      <c r="D198">
        <v>3</v>
      </c>
      <c r="E198" t="str">
        <f>IF(Table136[[#This Row],[Pclass]]=1,"First Class",IF(Table136[[#This Row],[Pclass]]=2,"Second Class","Third Class"))</f>
        <v>Third Class</v>
      </c>
      <c r="F198" t="s">
        <v>303</v>
      </c>
      <c r="G198" t="s">
        <v>13</v>
      </c>
      <c r="I198">
        <v>0</v>
      </c>
      <c r="J198">
        <v>0</v>
      </c>
      <c r="K198">
        <v>368703</v>
      </c>
      <c r="L198">
        <v>7.75</v>
      </c>
      <c r="N198" t="s">
        <v>27</v>
      </c>
      <c r="O198">
        <f t="shared" si="8"/>
        <v>1</v>
      </c>
      <c r="P198">
        <f t="shared" ca="1" si="9"/>
        <v>1.2143141978050001</v>
      </c>
    </row>
    <row r="199" spans="1:16" hidden="1" x14ac:dyDescent="0.25">
      <c r="A199">
        <v>198</v>
      </c>
      <c r="B199">
        <v>0</v>
      </c>
      <c r="C199" t="str">
        <f>IF(Table136[[#This Row],[Survived]]=1,"Survived","Died")</f>
        <v>Died</v>
      </c>
      <c r="D199">
        <v>3</v>
      </c>
      <c r="E199" t="str">
        <f>IF(Table136[[#This Row],[Pclass]]=1,"First Class",IF(Table136[[#This Row],[Pclass]]=2,"Second Class","Third Class"))</f>
        <v>Third Class</v>
      </c>
      <c r="F199" t="s">
        <v>304</v>
      </c>
      <c r="G199" t="s">
        <v>13</v>
      </c>
      <c r="H199">
        <v>42</v>
      </c>
      <c r="I199">
        <v>0</v>
      </c>
      <c r="J199">
        <v>1</v>
      </c>
      <c r="K199">
        <v>4579</v>
      </c>
      <c r="L199">
        <v>8.4041999999999994</v>
      </c>
      <c r="N199" t="s">
        <v>15</v>
      </c>
      <c r="O199">
        <f t="shared" si="8"/>
        <v>2</v>
      </c>
      <c r="P199">
        <f t="shared" ca="1" si="9"/>
        <v>1.5125635688933117</v>
      </c>
    </row>
    <row r="200" spans="1:16" hidden="1" x14ac:dyDescent="0.25">
      <c r="A200">
        <v>199</v>
      </c>
      <c r="B200">
        <v>1</v>
      </c>
      <c r="C200" t="str">
        <f>IF(Table136[[#This Row],[Survived]]=1,"Survived","Died")</f>
        <v>Survived</v>
      </c>
      <c r="D200">
        <v>3</v>
      </c>
      <c r="E200" t="str">
        <f>IF(Table136[[#This Row],[Pclass]]=1,"First Class",IF(Table136[[#This Row],[Pclass]]=2,"Second Class","Third Class"))</f>
        <v>Third Class</v>
      </c>
      <c r="F200" t="s">
        <v>305</v>
      </c>
      <c r="G200" t="s">
        <v>17</v>
      </c>
      <c r="I200">
        <v>0</v>
      </c>
      <c r="J200">
        <v>0</v>
      </c>
      <c r="K200">
        <v>370370</v>
      </c>
      <c r="L200">
        <v>7.75</v>
      </c>
      <c r="N200" t="s">
        <v>27</v>
      </c>
      <c r="O200">
        <f t="shared" si="8"/>
        <v>1</v>
      </c>
      <c r="P200">
        <f t="shared" ca="1" si="9"/>
        <v>0.64664957664944156</v>
      </c>
    </row>
    <row r="201" spans="1:16" hidden="1" x14ac:dyDescent="0.25">
      <c r="A201">
        <v>200</v>
      </c>
      <c r="B201">
        <v>0</v>
      </c>
      <c r="C201" t="str">
        <f>IF(Table136[[#This Row],[Survived]]=1,"Survived","Died")</f>
        <v>Died</v>
      </c>
      <c r="D201">
        <v>2</v>
      </c>
      <c r="E201" t="str">
        <f>IF(Table136[[#This Row],[Pclass]]=1,"First Class",IF(Table136[[#This Row],[Pclass]]=2,"Second Class","Third Class"))</f>
        <v>Second Class</v>
      </c>
      <c r="F201" t="s">
        <v>306</v>
      </c>
      <c r="G201" t="s">
        <v>17</v>
      </c>
      <c r="H201">
        <v>24</v>
      </c>
      <c r="I201">
        <v>0</v>
      </c>
      <c r="J201">
        <v>0</v>
      </c>
      <c r="K201">
        <v>248747</v>
      </c>
      <c r="L201">
        <v>13</v>
      </c>
      <c r="N201" t="s">
        <v>15</v>
      </c>
      <c r="O201">
        <f t="shared" si="8"/>
        <v>1</v>
      </c>
      <c r="P201">
        <f t="shared" ca="1" si="9"/>
        <v>0.55391937911372624</v>
      </c>
    </row>
    <row r="202" spans="1:16" hidden="1" x14ac:dyDescent="0.25">
      <c r="A202">
        <v>201</v>
      </c>
      <c r="B202">
        <v>0</v>
      </c>
      <c r="C202" t="str">
        <f>IF(Table136[[#This Row],[Survived]]=1,"Survived","Died")</f>
        <v>Died</v>
      </c>
      <c r="D202">
        <v>3</v>
      </c>
      <c r="E202" t="str">
        <f>IF(Table136[[#This Row],[Pclass]]=1,"First Class",IF(Table136[[#This Row],[Pclass]]=2,"Second Class","Third Class"))</f>
        <v>Third Class</v>
      </c>
      <c r="F202" t="s">
        <v>307</v>
      </c>
      <c r="G202" t="s">
        <v>13</v>
      </c>
      <c r="H202">
        <v>28</v>
      </c>
      <c r="I202">
        <v>0</v>
      </c>
      <c r="J202">
        <v>0</v>
      </c>
      <c r="K202">
        <v>345770</v>
      </c>
      <c r="L202">
        <v>9.5</v>
      </c>
      <c r="N202" t="s">
        <v>15</v>
      </c>
      <c r="O202">
        <f t="shared" si="8"/>
        <v>1</v>
      </c>
      <c r="P202">
        <f t="shared" ca="1" si="9"/>
        <v>0.83603929344956152</v>
      </c>
    </row>
    <row r="203" spans="1:16" hidden="1" x14ac:dyDescent="0.25">
      <c r="A203">
        <v>202</v>
      </c>
      <c r="B203">
        <v>0</v>
      </c>
      <c r="C203" t="str">
        <f>IF(Table136[[#This Row],[Survived]]=1,"Survived","Died")</f>
        <v>Died</v>
      </c>
      <c r="D203">
        <v>3</v>
      </c>
      <c r="E203" t="str">
        <f>IF(Table136[[#This Row],[Pclass]]=1,"First Class",IF(Table136[[#This Row],[Pclass]]=2,"Second Class","Third Class"))</f>
        <v>Third Class</v>
      </c>
      <c r="F203" t="s">
        <v>308</v>
      </c>
      <c r="G203" t="s">
        <v>13</v>
      </c>
      <c r="I203">
        <v>8</v>
      </c>
      <c r="J203">
        <v>2</v>
      </c>
      <c r="K203" t="s">
        <v>251</v>
      </c>
      <c r="L203">
        <v>69.55</v>
      </c>
      <c r="N203" t="s">
        <v>15</v>
      </c>
      <c r="O203">
        <f t="shared" si="8"/>
        <v>11</v>
      </c>
      <c r="P203">
        <f t="shared" ca="1" si="9"/>
        <v>11.309603826246567</v>
      </c>
    </row>
    <row r="204" spans="1:16" hidden="1" x14ac:dyDescent="0.25">
      <c r="A204">
        <v>203</v>
      </c>
      <c r="B204">
        <v>0</v>
      </c>
      <c r="C204" t="str">
        <f>IF(Table136[[#This Row],[Survived]]=1,"Survived","Died")</f>
        <v>Died</v>
      </c>
      <c r="D204">
        <v>3</v>
      </c>
      <c r="E204" t="str">
        <f>IF(Table136[[#This Row],[Pclass]]=1,"First Class",IF(Table136[[#This Row],[Pclass]]=2,"Second Class","Third Class"))</f>
        <v>Third Class</v>
      </c>
      <c r="F204" t="s">
        <v>309</v>
      </c>
      <c r="G204" t="s">
        <v>13</v>
      </c>
      <c r="H204">
        <v>34</v>
      </c>
      <c r="I204">
        <v>0</v>
      </c>
      <c r="J204">
        <v>0</v>
      </c>
      <c r="K204">
        <v>3101264</v>
      </c>
      <c r="L204">
        <v>6.4958</v>
      </c>
      <c r="N204" t="s">
        <v>15</v>
      </c>
      <c r="O204">
        <f t="shared" si="8"/>
        <v>1</v>
      </c>
      <c r="P204">
        <f t="shared" ca="1" si="9"/>
        <v>0.83923826462389117</v>
      </c>
    </row>
    <row r="205" spans="1:16" hidden="1" x14ac:dyDescent="0.25">
      <c r="A205">
        <v>204</v>
      </c>
      <c r="B205">
        <v>0</v>
      </c>
      <c r="C205" t="str">
        <f>IF(Table136[[#This Row],[Survived]]=1,"Survived","Died")</f>
        <v>Died</v>
      </c>
      <c r="D205">
        <v>3</v>
      </c>
      <c r="E205" t="str">
        <f>IF(Table136[[#This Row],[Pclass]]=1,"First Class",IF(Table136[[#This Row],[Pclass]]=2,"Second Class","Third Class"))</f>
        <v>Third Class</v>
      </c>
      <c r="F205" t="s">
        <v>310</v>
      </c>
      <c r="G205" t="s">
        <v>13</v>
      </c>
      <c r="H205">
        <v>45.5</v>
      </c>
      <c r="I205">
        <v>0</v>
      </c>
      <c r="J205">
        <v>0</v>
      </c>
      <c r="K205">
        <v>2628</v>
      </c>
      <c r="L205">
        <v>7.2249999999999996</v>
      </c>
      <c r="N205" t="s">
        <v>20</v>
      </c>
      <c r="O205">
        <f t="shared" si="8"/>
        <v>1</v>
      </c>
      <c r="P205">
        <f t="shared" ca="1" si="9"/>
        <v>0.64788656793232602</v>
      </c>
    </row>
    <row r="206" spans="1:16" hidden="1" x14ac:dyDescent="0.25">
      <c r="A206">
        <v>205</v>
      </c>
      <c r="B206">
        <v>1</v>
      </c>
      <c r="C206" t="str">
        <f>IF(Table136[[#This Row],[Survived]]=1,"Survived","Died")</f>
        <v>Survived</v>
      </c>
      <c r="D206">
        <v>3</v>
      </c>
      <c r="E206" t="str">
        <f>IF(Table136[[#This Row],[Pclass]]=1,"First Class",IF(Table136[[#This Row],[Pclass]]=2,"Second Class","Third Class"))</f>
        <v>Third Class</v>
      </c>
      <c r="F206" t="s">
        <v>311</v>
      </c>
      <c r="G206" t="s">
        <v>13</v>
      </c>
      <c r="H206">
        <v>18</v>
      </c>
      <c r="I206">
        <v>0</v>
      </c>
      <c r="J206">
        <v>0</v>
      </c>
      <c r="K206" t="s">
        <v>312</v>
      </c>
      <c r="L206">
        <v>8.0500000000000007</v>
      </c>
      <c r="N206" t="s">
        <v>15</v>
      </c>
      <c r="O206">
        <f t="shared" si="8"/>
        <v>1</v>
      </c>
      <c r="P206">
        <f t="shared" ca="1" si="9"/>
        <v>0.68218048008473797</v>
      </c>
    </row>
    <row r="207" spans="1:16" x14ac:dyDescent="0.25">
      <c r="A207">
        <v>555</v>
      </c>
      <c r="B207">
        <v>1</v>
      </c>
      <c r="C207" t="str">
        <f>IF(Table136[[#This Row],[Survived]]=1,"Survived","Died")</f>
        <v>Survived</v>
      </c>
      <c r="D207">
        <v>3</v>
      </c>
      <c r="E207" t="str">
        <f>IF(Table136[[#This Row],[Pclass]]=1,"First Class",IF(Table136[[#This Row],[Pclass]]=2,"Second Class","Third Class"))</f>
        <v>Third Class</v>
      </c>
      <c r="F207" t="s">
        <v>795</v>
      </c>
      <c r="G207" t="s">
        <v>17</v>
      </c>
      <c r="H207">
        <v>22</v>
      </c>
      <c r="I207">
        <v>0</v>
      </c>
      <c r="J207">
        <v>0</v>
      </c>
      <c r="K207">
        <v>347085</v>
      </c>
      <c r="L207">
        <v>7.7750000000000004</v>
      </c>
      <c r="N207" t="s">
        <v>15</v>
      </c>
      <c r="O207">
        <f t="shared" si="8"/>
        <v>1</v>
      </c>
      <c r="P207">
        <f t="shared" ca="1" si="9"/>
        <v>0.81975813486409099</v>
      </c>
    </row>
    <row r="208" spans="1:16" hidden="1" x14ac:dyDescent="0.25">
      <c r="A208">
        <v>207</v>
      </c>
      <c r="B208">
        <v>0</v>
      </c>
      <c r="C208" t="str">
        <f>IF(Table136[[#This Row],[Survived]]=1,"Survived","Died")</f>
        <v>Died</v>
      </c>
      <c r="D208">
        <v>3</v>
      </c>
      <c r="E208" t="str">
        <f>IF(Table136[[#This Row],[Pclass]]=1,"First Class",IF(Table136[[#This Row],[Pclass]]=2,"Second Class","Third Class"))</f>
        <v>Third Class</v>
      </c>
      <c r="F208" t="s">
        <v>314</v>
      </c>
      <c r="G208" t="s">
        <v>13</v>
      </c>
      <c r="H208">
        <v>32</v>
      </c>
      <c r="I208">
        <v>1</v>
      </c>
      <c r="J208">
        <v>0</v>
      </c>
      <c r="K208">
        <v>3101278</v>
      </c>
      <c r="L208">
        <v>15.85</v>
      </c>
      <c r="N208" t="s">
        <v>15</v>
      </c>
      <c r="O208">
        <f t="shared" si="8"/>
        <v>2</v>
      </c>
      <c r="P208">
        <f t="shared" ca="1" si="9"/>
        <v>2.4804454739056752</v>
      </c>
    </row>
    <row r="209" spans="1:16" hidden="1" x14ac:dyDescent="0.25">
      <c r="A209">
        <v>208</v>
      </c>
      <c r="B209">
        <v>1</v>
      </c>
      <c r="C209" t="str">
        <f>IF(Table136[[#This Row],[Survived]]=1,"Survived","Died")</f>
        <v>Survived</v>
      </c>
      <c r="D209">
        <v>3</v>
      </c>
      <c r="E209" t="str">
        <f>IF(Table136[[#This Row],[Pclass]]=1,"First Class",IF(Table136[[#This Row],[Pclass]]=2,"Second Class","Third Class"))</f>
        <v>Third Class</v>
      </c>
      <c r="F209" t="s">
        <v>315</v>
      </c>
      <c r="G209" t="s">
        <v>13</v>
      </c>
      <c r="H209">
        <v>26</v>
      </c>
      <c r="I209">
        <v>0</v>
      </c>
      <c r="J209">
        <v>0</v>
      </c>
      <c r="K209">
        <v>2699</v>
      </c>
      <c r="L209">
        <v>18.787500000000001</v>
      </c>
      <c r="N209" t="s">
        <v>20</v>
      </c>
      <c r="O209">
        <f t="shared" si="8"/>
        <v>1</v>
      </c>
      <c r="P209">
        <f t="shared" ca="1" si="9"/>
        <v>0.52793855996588013</v>
      </c>
    </row>
    <row r="210" spans="1:16" x14ac:dyDescent="0.25">
      <c r="A210">
        <v>560</v>
      </c>
      <c r="B210">
        <v>1</v>
      </c>
      <c r="C210" t="str">
        <f>IF(Table136[[#This Row],[Survived]]=1,"Survived","Died")</f>
        <v>Survived</v>
      </c>
      <c r="D210">
        <v>3</v>
      </c>
      <c r="E210" t="str">
        <f>IF(Table136[[#This Row],[Pclass]]=1,"First Class",IF(Table136[[#This Row],[Pclass]]=2,"Second Class","Third Class"))</f>
        <v>Third Class</v>
      </c>
      <c r="F210" t="s">
        <v>801</v>
      </c>
      <c r="G210" t="s">
        <v>17</v>
      </c>
      <c r="H210">
        <v>36</v>
      </c>
      <c r="I210">
        <v>1</v>
      </c>
      <c r="J210">
        <v>0</v>
      </c>
      <c r="K210">
        <v>345572</v>
      </c>
      <c r="L210">
        <v>17.399999999999999</v>
      </c>
      <c r="N210" t="s">
        <v>15</v>
      </c>
      <c r="O210">
        <f t="shared" si="8"/>
        <v>2</v>
      </c>
      <c r="P210">
        <f t="shared" ca="1" si="9"/>
        <v>1.9908670145670975</v>
      </c>
    </row>
    <row r="211" spans="1:16" hidden="1" x14ac:dyDescent="0.25">
      <c r="A211">
        <v>210</v>
      </c>
      <c r="B211">
        <v>1</v>
      </c>
      <c r="C211" t="str">
        <f>IF(Table136[[#This Row],[Survived]]=1,"Survived","Died")</f>
        <v>Survived</v>
      </c>
      <c r="D211">
        <v>1</v>
      </c>
      <c r="E211" t="str">
        <f>IF(Table136[[#This Row],[Pclass]]=1,"First Class",IF(Table136[[#This Row],[Pclass]]=2,"Second Class","Third Class"))</f>
        <v>First Class</v>
      </c>
      <c r="F211" t="s">
        <v>317</v>
      </c>
      <c r="G211" t="s">
        <v>13</v>
      </c>
      <c r="H211">
        <v>40</v>
      </c>
      <c r="I211">
        <v>0</v>
      </c>
      <c r="J211">
        <v>0</v>
      </c>
      <c r="K211">
        <v>112277</v>
      </c>
      <c r="L211">
        <v>31</v>
      </c>
      <c r="M211" t="s">
        <v>318</v>
      </c>
      <c r="N211" t="s">
        <v>20</v>
      </c>
      <c r="O211">
        <f t="shared" si="8"/>
        <v>1</v>
      </c>
      <c r="P211">
        <f t="shared" ca="1" si="9"/>
        <v>1.2497679869782856</v>
      </c>
    </row>
    <row r="212" spans="1:16" hidden="1" x14ac:dyDescent="0.25">
      <c r="A212">
        <v>211</v>
      </c>
      <c r="B212">
        <v>0</v>
      </c>
      <c r="C212" t="str">
        <f>IF(Table136[[#This Row],[Survived]]=1,"Survived","Died")</f>
        <v>Died</v>
      </c>
      <c r="D212">
        <v>3</v>
      </c>
      <c r="E212" t="str">
        <f>IF(Table136[[#This Row],[Pclass]]=1,"First Class",IF(Table136[[#This Row],[Pclass]]=2,"Second Class","Third Class"))</f>
        <v>Third Class</v>
      </c>
      <c r="F212" t="s">
        <v>319</v>
      </c>
      <c r="G212" t="s">
        <v>13</v>
      </c>
      <c r="H212">
        <v>24</v>
      </c>
      <c r="I212">
        <v>0</v>
      </c>
      <c r="J212">
        <v>0</v>
      </c>
      <c r="K212" t="s">
        <v>320</v>
      </c>
      <c r="L212">
        <v>7.05</v>
      </c>
      <c r="N212" t="s">
        <v>15</v>
      </c>
      <c r="O212">
        <f t="shared" si="8"/>
        <v>1</v>
      </c>
      <c r="P212">
        <f t="shared" ca="1" si="9"/>
        <v>1.2843758561379195</v>
      </c>
    </row>
    <row r="213" spans="1:16" hidden="1" x14ac:dyDescent="0.25">
      <c r="A213">
        <v>212</v>
      </c>
      <c r="B213">
        <v>1</v>
      </c>
      <c r="C213" t="str">
        <f>IF(Table136[[#This Row],[Survived]]=1,"Survived","Died")</f>
        <v>Survived</v>
      </c>
      <c r="D213">
        <v>2</v>
      </c>
      <c r="E213" t="str">
        <f>IF(Table136[[#This Row],[Pclass]]=1,"First Class",IF(Table136[[#This Row],[Pclass]]=2,"Second Class","Third Class"))</f>
        <v>Second Class</v>
      </c>
      <c r="F213" t="s">
        <v>321</v>
      </c>
      <c r="G213" t="s">
        <v>17</v>
      </c>
      <c r="H213">
        <v>35</v>
      </c>
      <c r="I213">
        <v>0</v>
      </c>
      <c r="J213">
        <v>0</v>
      </c>
      <c r="K213" t="s">
        <v>322</v>
      </c>
      <c r="L213">
        <v>21</v>
      </c>
      <c r="N213" t="s">
        <v>15</v>
      </c>
      <c r="O213">
        <f t="shared" si="8"/>
        <v>1</v>
      </c>
      <c r="P213">
        <f t="shared" ca="1" si="9"/>
        <v>1.0598256811418811</v>
      </c>
    </row>
    <row r="214" spans="1:16" hidden="1" x14ac:dyDescent="0.25">
      <c r="A214">
        <v>213</v>
      </c>
      <c r="B214">
        <v>0</v>
      </c>
      <c r="C214" t="str">
        <f>IF(Table136[[#This Row],[Survived]]=1,"Survived","Died")</f>
        <v>Died</v>
      </c>
      <c r="D214">
        <v>3</v>
      </c>
      <c r="E214" t="str">
        <f>IF(Table136[[#This Row],[Pclass]]=1,"First Class",IF(Table136[[#This Row],[Pclass]]=2,"Second Class","Third Class"))</f>
        <v>Third Class</v>
      </c>
      <c r="F214" t="s">
        <v>323</v>
      </c>
      <c r="G214" t="s">
        <v>13</v>
      </c>
      <c r="H214">
        <v>22</v>
      </c>
      <c r="I214">
        <v>0</v>
      </c>
      <c r="J214">
        <v>0</v>
      </c>
      <c r="K214" t="s">
        <v>324</v>
      </c>
      <c r="L214">
        <v>7.25</v>
      </c>
      <c r="N214" t="s">
        <v>15</v>
      </c>
      <c r="O214">
        <f t="shared" si="8"/>
        <v>1</v>
      </c>
      <c r="P214">
        <f t="shared" ca="1" si="9"/>
        <v>1.3459949579286283</v>
      </c>
    </row>
    <row r="215" spans="1:16" hidden="1" x14ac:dyDescent="0.25">
      <c r="A215">
        <v>214</v>
      </c>
      <c r="B215">
        <v>0</v>
      </c>
      <c r="C215" t="str">
        <f>IF(Table136[[#This Row],[Survived]]=1,"Survived","Died")</f>
        <v>Died</v>
      </c>
      <c r="D215">
        <v>2</v>
      </c>
      <c r="E215" t="str">
        <f>IF(Table136[[#This Row],[Pclass]]=1,"First Class",IF(Table136[[#This Row],[Pclass]]=2,"Second Class","Third Class"))</f>
        <v>Second Class</v>
      </c>
      <c r="F215" t="s">
        <v>325</v>
      </c>
      <c r="G215" t="s">
        <v>13</v>
      </c>
      <c r="H215">
        <v>30</v>
      </c>
      <c r="I215">
        <v>0</v>
      </c>
      <c r="J215">
        <v>0</v>
      </c>
      <c r="K215">
        <v>250646</v>
      </c>
      <c r="L215">
        <v>13</v>
      </c>
      <c r="N215" t="s">
        <v>15</v>
      </c>
      <c r="O215">
        <f t="shared" si="8"/>
        <v>1</v>
      </c>
      <c r="P215">
        <f t="shared" ca="1" si="9"/>
        <v>1.496124315392436</v>
      </c>
    </row>
    <row r="216" spans="1:16" hidden="1" x14ac:dyDescent="0.25">
      <c r="A216">
        <v>215</v>
      </c>
      <c r="B216">
        <v>0</v>
      </c>
      <c r="C216" t="str">
        <f>IF(Table136[[#This Row],[Survived]]=1,"Survived","Died")</f>
        <v>Died</v>
      </c>
      <c r="D216">
        <v>3</v>
      </c>
      <c r="E216" t="str">
        <f>IF(Table136[[#This Row],[Pclass]]=1,"First Class",IF(Table136[[#This Row],[Pclass]]=2,"Second Class","Third Class"))</f>
        <v>Third Class</v>
      </c>
      <c r="F216" t="s">
        <v>326</v>
      </c>
      <c r="G216" t="s">
        <v>13</v>
      </c>
      <c r="I216">
        <v>1</v>
      </c>
      <c r="J216">
        <v>0</v>
      </c>
      <c r="K216">
        <v>367229</v>
      </c>
      <c r="L216">
        <v>7.75</v>
      </c>
      <c r="N216" t="s">
        <v>27</v>
      </c>
      <c r="O216">
        <f t="shared" si="8"/>
        <v>2</v>
      </c>
      <c r="P216">
        <f t="shared" ca="1" si="9"/>
        <v>1.7744388887067855</v>
      </c>
    </row>
    <row r="217" spans="1:16" hidden="1" x14ac:dyDescent="0.25">
      <c r="A217">
        <v>216</v>
      </c>
      <c r="B217">
        <v>1</v>
      </c>
      <c r="C217" t="str">
        <f>IF(Table136[[#This Row],[Survived]]=1,"Survived","Died")</f>
        <v>Survived</v>
      </c>
      <c r="D217">
        <v>1</v>
      </c>
      <c r="E217" t="str">
        <f>IF(Table136[[#This Row],[Pclass]]=1,"First Class",IF(Table136[[#This Row],[Pclass]]=2,"Second Class","Third Class"))</f>
        <v>First Class</v>
      </c>
      <c r="F217" t="s">
        <v>327</v>
      </c>
      <c r="G217" t="s">
        <v>17</v>
      </c>
      <c r="H217">
        <v>31</v>
      </c>
      <c r="I217">
        <v>1</v>
      </c>
      <c r="J217">
        <v>0</v>
      </c>
      <c r="K217">
        <v>35273</v>
      </c>
      <c r="L217">
        <v>113.27500000000001</v>
      </c>
      <c r="M217" t="s">
        <v>328</v>
      </c>
      <c r="N217" t="s">
        <v>20</v>
      </c>
      <c r="O217">
        <f t="shared" si="8"/>
        <v>2</v>
      </c>
      <c r="P217">
        <f t="shared" ca="1" si="9"/>
        <v>2.2204503965529083</v>
      </c>
    </row>
    <row r="218" spans="1:16" x14ac:dyDescent="0.25">
      <c r="A218">
        <v>645</v>
      </c>
      <c r="B218">
        <v>1</v>
      </c>
      <c r="C218" t="str">
        <f>IF(Table136[[#This Row],[Survived]]=1,"Survived","Died")</f>
        <v>Survived</v>
      </c>
      <c r="D218">
        <v>3</v>
      </c>
      <c r="E218" t="str">
        <f>IF(Table136[[#This Row],[Pclass]]=1,"First Class",IF(Table136[[#This Row],[Pclass]]=2,"Second Class","Third Class"))</f>
        <v>Third Class</v>
      </c>
      <c r="F218" t="s">
        <v>910</v>
      </c>
      <c r="G218" t="s">
        <v>17</v>
      </c>
      <c r="H218">
        <v>0.75</v>
      </c>
      <c r="I218">
        <v>2</v>
      </c>
      <c r="J218">
        <v>1</v>
      </c>
      <c r="K218">
        <v>2666</v>
      </c>
      <c r="L218">
        <v>19.258299999999998</v>
      </c>
      <c r="N218" t="s">
        <v>20</v>
      </c>
      <c r="O218">
        <f t="shared" si="8"/>
        <v>4</v>
      </c>
      <c r="P218">
        <f t="shared" ca="1" si="9"/>
        <v>3.7100299935190666</v>
      </c>
    </row>
    <row r="219" spans="1:16" hidden="1" x14ac:dyDescent="0.25">
      <c r="A219">
        <v>218</v>
      </c>
      <c r="B219">
        <v>0</v>
      </c>
      <c r="C219" t="str">
        <f>IF(Table136[[#This Row],[Survived]]=1,"Survived","Died")</f>
        <v>Died</v>
      </c>
      <c r="D219">
        <v>2</v>
      </c>
      <c r="E219" t="str">
        <f>IF(Table136[[#This Row],[Pclass]]=1,"First Class",IF(Table136[[#This Row],[Pclass]]=2,"Second Class","Third Class"))</f>
        <v>Second Class</v>
      </c>
      <c r="F219" t="s">
        <v>331</v>
      </c>
      <c r="G219" t="s">
        <v>13</v>
      </c>
      <c r="H219">
        <v>42</v>
      </c>
      <c r="I219">
        <v>1</v>
      </c>
      <c r="J219">
        <v>0</v>
      </c>
      <c r="K219">
        <v>243847</v>
      </c>
      <c r="L219">
        <v>27</v>
      </c>
      <c r="N219" t="s">
        <v>15</v>
      </c>
      <c r="O219">
        <f t="shared" si="8"/>
        <v>2</v>
      </c>
      <c r="P219">
        <f t="shared" ca="1" si="9"/>
        <v>1.586851886367266</v>
      </c>
    </row>
    <row r="220" spans="1:16" hidden="1" x14ac:dyDescent="0.25">
      <c r="A220">
        <v>219</v>
      </c>
      <c r="B220">
        <v>1</v>
      </c>
      <c r="C220" t="str">
        <f>IF(Table136[[#This Row],[Survived]]=1,"Survived","Died")</f>
        <v>Survived</v>
      </c>
      <c r="D220">
        <v>1</v>
      </c>
      <c r="E220" t="str">
        <f>IF(Table136[[#This Row],[Pclass]]=1,"First Class",IF(Table136[[#This Row],[Pclass]]=2,"Second Class","Third Class"))</f>
        <v>First Class</v>
      </c>
      <c r="F220" t="s">
        <v>332</v>
      </c>
      <c r="G220" t="s">
        <v>17</v>
      </c>
      <c r="H220">
        <v>32</v>
      </c>
      <c r="I220">
        <v>0</v>
      </c>
      <c r="J220">
        <v>0</v>
      </c>
      <c r="K220">
        <v>11813</v>
      </c>
      <c r="L220">
        <v>76.291700000000006</v>
      </c>
      <c r="M220" t="s">
        <v>333</v>
      </c>
      <c r="N220" t="s">
        <v>20</v>
      </c>
      <c r="O220">
        <f t="shared" si="8"/>
        <v>1</v>
      </c>
      <c r="P220">
        <f t="shared" ca="1" si="9"/>
        <v>1.1307156730925176</v>
      </c>
    </row>
    <row r="221" spans="1:16" hidden="1" x14ac:dyDescent="0.25">
      <c r="A221">
        <v>220</v>
      </c>
      <c r="B221">
        <v>0</v>
      </c>
      <c r="C221" t="str">
        <f>IF(Table136[[#This Row],[Survived]]=1,"Survived","Died")</f>
        <v>Died</v>
      </c>
      <c r="D221">
        <v>2</v>
      </c>
      <c r="E221" t="str">
        <f>IF(Table136[[#This Row],[Pclass]]=1,"First Class",IF(Table136[[#This Row],[Pclass]]=2,"Second Class","Third Class"))</f>
        <v>Second Class</v>
      </c>
      <c r="F221" t="s">
        <v>334</v>
      </c>
      <c r="G221" t="s">
        <v>13</v>
      </c>
      <c r="H221">
        <v>30</v>
      </c>
      <c r="I221">
        <v>0</v>
      </c>
      <c r="J221">
        <v>0</v>
      </c>
      <c r="K221" t="s">
        <v>335</v>
      </c>
      <c r="L221">
        <v>10.5</v>
      </c>
      <c r="N221" t="s">
        <v>15</v>
      </c>
      <c r="O221">
        <f t="shared" si="8"/>
        <v>1</v>
      </c>
      <c r="P221">
        <f t="shared" ca="1" si="9"/>
        <v>0.98673765949774772</v>
      </c>
    </row>
    <row r="222" spans="1:16" hidden="1" x14ac:dyDescent="0.25">
      <c r="A222">
        <v>221</v>
      </c>
      <c r="B222">
        <v>1</v>
      </c>
      <c r="C222" t="str">
        <f>IF(Table136[[#This Row],[Survived]]=1,"Survived","Died")</f>
        <v>Survived</v>
      </c>
      <c r="D222">
        <v>3</v>
      </c>
      <c r="E222" t="str">
        <f>IF(Table136[[#This Row],[Pclass]]=1,"First Class",IF(Table136[[#This Row],[Pclass]]=2,"Second Class","Third Class"))</f>
        <v>Third Class</v>
      </c>
      <c r="F222" t="s">
        <v>336</v>
      </c>
      <c r="G222" t="s">
        <v>13</v>
      </c>
      <c r="H222">
        <v>16</v>
      </c>
      <c r="I222">
        <v>0</v>
      </c>
      <c r="J222">
        <v>0</v>
      </c>
      <c r="K222" t="s">
        <v>337</v>
      </c>
      <c r="L222">
        <v>8.0500000000000007</v>
      </c>
      <c r="N222" t="s">
        <v>15</v>
      </c>
      <c r="O222">
        <f t="shared" si="8"/>
        <v>1</v>
      </c>
      <c r="P222">
        <f t="shared" ca="1" si="9"/>
        <v>1.2808277161821895</v>
      </c>
    </row>
    <row r="223" spans="1:16" hidden="1" x14ac:dyDescent="0.25">
      <c r="A223">
        <v>222</v>
      </c>
      <c r="B223">
        <v>0</v>
      </c>
      <c r="C223" t="str">
        <f>IF(Table136[[#This Row],[Survived]]=1,"Survived","Died")</f>
        <v>Died</v>
      </c>
      <c r="D223">
        <v>2</v>
      </c>
      <c r="E223" t="str">
        <f>IF(Table136[[#This Row],[Pclass]]=1,"First Class",IF(Table136[[#This Row],[Pclass]]=2,"Second Class","Third Class"))</f>
        <v>Second Class</v>
      </c>
      <c r="F223" t="s">
        <v>338</v>
      </c>
      <c r="G223" t="s">
        <v>13</v>
      </c>
      <c r="H223">
        <v>27</v>
      </c>
      <c r="I223">
        <v>0</v>
      </c>
      <c r="J223">
        <v>0</v>
      </c>
      <c r="K223">
        <v>220367</v>
      </c>
      <c r="L223">
        <v>13</v>
      </c>
      <c r="N223" t="s">
        <v>15</v>
      </c>
      <c r="O223">
        <f t="shared" si="8"/>
        <v>1</v>
      </c>
      <c r="P223">
        <f t="shared" ca="1" si="9"/>
        <v>1.0266837421213257</v>
      </c>
    </row>
    <row r="224" spans="1:16" hidden="1" x14ac:dyDescent="0.25">
      <c r="A224">
        <v>223</v>
      </c>
      <c r="B224">
        <v>0</v>
      </c>
      <c r="C224" t="str">
        <f>IF(Table136[[#This Row],[Survived]]=1,"Survived","Died")</f>
        <v>Died</v>
      </c>
      <c r="D224">
        <v>3</v>
      </c>
      <c r="E224" t="str">
        <f>IF(Table136[[#This Row],[Pclass]]=1,"First Class",IF(Table136[[#This Row],[Pclass]]=2,"Second Class","Third Class"))</f>
        <v>Third Class</v>
      </c>
      <c r="F224" t="s">
        <v>339</v>
      </c>
      <c r="G224" t="s">
        <v>13</v>
      </c>
      <c r="H224">
        <v>51</v>
      </c>
      <c r="I224">
        <v>0</v>
      </c>
      <c r="J224">
        <v>0</v>
      </c>
      <c r="K224">
        <v>21440</v>
      </c>
      <c r="L224">
        <v>8.0500000000000007</v>
      </c>
      <c r="N224" t="s">
        <v>15</v>
      </c>
      <c r="O224">
        <f t="shared" si="8"/>
        <v>1</v>
      </c>
      <c r="P224">
        <f t="shared" ca="1" si="9"/>
        <v>1.4654293574736037</v>
      </c>
    </row>
    <row r="225" spans="1:16" hidden="1" x14ac:dyDescent="0.25">
      <c r="A225">
        <v>224</v>
      </c>
      <c r="B225">
        <v>0</v>
      </c>
      <c r="C225" t="str">
        <f>IF(Table136[[#This Row],[Survived]]=1,"Survived","Died")</f>
        <v>Died</v>
      </c>
      <c r="D225">
        <v>3</v>
      </c>
      <c r="E225" t="str">
        <f>IF(Table136[[#This Row],[Pclass]]=1,"First Class",IF(Table136[[#This Row],[Pclass]]=2,"Second Class","Third Class"))</f>
        <v>Third Class</v>
      </c>
      <c r="F225" t="s">
        <v>340</v>
      </c>
      <c r="G225" t="s">
        <v>13</v>
      </c>
      <c r="I225">
        <v>0</v>
      </c>
      <c r="J225">
        <v>0</v>
      </c>
      <c r="K225">
        <v>349234</v>
      </c>
      <c r="L225">
        <v>7.8958000000000004</v>
      </c>
      <c r="N225" t="s">
        <v>15</v>
      </c>
      <c r="O225">
        <f t="shared" si="8"/>
        <v>1</v>
      </c>
      <c r="P225">
        <f t="shared" ca="1" si="9"/>
        <v>1.2287294298232516</v>
      </c>
    </row>
    <row r="226" spans="1:16" hidden="1" x14ac:dyDescent="0.25">
      <c r="A226">
        <v>225</v>
      </c>
      <c r="B226">
        <v>1</v>
      </c>
      <c r="C226" t="str">
        <f>IF(Table136[[#This Row],[Survived]]=1,"Survived","Died")</f>
        <v>Survived</v>
      </c>
      <c r="D226">
        <v>1</v>
      </c>
      <c r="E226" t="str">
        <f>IF(Table136[[#This Row],[Pclass]]=1,"First Class",IF(Table136[[#This Row],[Pclass]]=2,"Second Class","Third Class"))</f>
        <v>First Class</v>
      </c>
      <c r="F226" t="s">
        <v>341</v>
      </c>
      <c r="G226" t="s">
        <v>13</v>
      </c>
      <c r="H226">
        <v>38</v>
      </c>
      <c r="I226">
        <v>1</v>
      </c>
      <c r="J226">
        <v>0</v>
      </c>
      <c r="K226">
        <v>19943</v>
      </c>
      <c r="L226">
        <v>90</v>
      </c>
      <c r="M226" t="s">
        <v>342</v>
      </c>
      <c r="N226" t="s">
        <v>15</v>
      </c>
      <c r="O226">
        <f t="shared" si="8"/>
        <v>2</v>
      </c>
      <c r="P226">
        <f t="shared" ca="1" si="9"/>
        <v>2.186439671917686</v>
      </c>
    </row>
    <row r="227" spans="1:16" hidden="1" x14ac:dyDescent="0.25">
      <c r="A227">
        <v>226</v>
      </c>
      <c r="B227">
        <v>0</v>
      </c>
      <c r="C227" t="str">
        <f>IF(Table136[[#This Row],[Survived]]=1,"Survived","Died")</f>
        <v>Died</v>
      </c>
      <c r="D227">
        <v>3</v>
      </c>
      <c r="E227" t="str">
        <f>IF(Table136[[#This Row],[Pclass]]=1,"First Class",IF(Table136[[#This Row],[Pclass]]=2,"Second Class","Third Class"))</f>
        <v>Third Class</v>
      </c>
      <c r="F227" t="s">
        <v>343</v>
      </c>
      <c r="G227" t="s">
        <v>13</v>
      </c>
      <c r="H227">
        <v>22</v>
      </c>
      <c r="I227">
        <v>0</v>
      </c>
      <c r="J227">
        <v>0</v>
      </c>
      <c r="K227" t="s">
        <v>344</v>
      </c>
      <c r="L227">
        <v>9.35</v>
      </c>
      <c r="N227" t="s">
        <v>15</v>
      </c>
      <c r="O227">
        <f t="shared" si="8"/>
        <v>1</v>
      </c>
      <c r="P227">
        <f t="shared" ca="1" si="9"/>
        <v>0.52017315202745062</v>
      </c>
    </row>
    <row r="228" spans="1:16" hidden="1" x14ac:dyDescent="0.25">
      <c r="A228">
        <v>227</v>
      </c>
      <c r="B228">
        <v>1</v>
      </c>
      <c r="C228" t="str">
        <f>IF(Table136[[#This Row],[Survived]]=1,"Survived","Died")</f>
        <v>Survived</v>
      </c>
      <c r="D228">
        <v>2</v>
      </c>
      <c r="E228" t="str">
        <f>IF(Table136[[#This Row],[Pclass]]=1,"First Class",IF(Table136[[#This Row],[Pclass]]=2,"Second Class","Third Class"))</f>
        <v>Second Class</v>
      </c>
      <c r="F228" t="s">
        <v>345</v>
      </c>
      <c r="G228" t="s">
        <v>13</v>
      </c>
      <c r="H228">
        <v>19</v>
      </c>
      <c r="I228">
        <v>0</v>
      </c>
      <c r="J228">
        <v>0</v>
      </c>
      <c r="K228" t="s">
        <v>346</v>
      </c>
      <c r="L228">
        <v>10.5</v>
      </c>
      <c r="N228" t="s">
        <v>15</v>
      </c>
      <c r="O228">
        <f t="shared" si="8"/>
        <v>1</v>
      </c>
      <c r="P228">
        <f t="shared" ca="1" si="9"/>
        <v>1.3496844414785074</v>
      </c>
    </row>
    <row r="229" spans="1:16" hidden="1" x14ac:dyDescent="0.25">
      <c r="A229">
        <v>228</v>
      </c>
      <c r="B229">
        <v>0</v>
      </c>
      <c r="C229" t="str">
        <f>IF(Table136[[#This Row],[Survived]]=1,"Survived","Died")</f>
        <v>Died</v>
      </c>
      <c r="D229">
        <v>3</v>
      </c>
      <c r="E229" t="str">
        <f>IF(Table136[[#This Row],[Pclass]]=1,"First Class",IF(Table136[[#This Row],[Pclass]]=2,"Second Class","Third Class"))</f>
        <v>Third Class</v>
      </c>
      <c r="F229" t="s">
        <v>347</v>
      </c>
      <c r="G229" t="s">
        <v>13</v>
      </c>
      <c r="H229">
        <v>20.5</v>
      </c>
      <c r="I229">
        <v>0</v>
      </c>
      <c r="J229">
        <v>0</v>
      </c>
      <c r="K229" t="s">
        <v>348</v>
      </c>
      <c r="L229">
        <v>7.25</v>
      </c>
      <c r="N229" t="s">
        <v>15</v>
      </c>
      <c r="O229">
        <f t="shared" si="8"/>
        <v>1</v>
      </c>
      <c r="P229">
        <f t="shared" ca="1" si="9"/>
        <v>1.2941100242670291</v>
      </c>
    </row>
    <row r="230" spans="1:16" hidden="1" x14ac:dyDescent="0.25">
      <c r="A230">
        <v>229</v>
      </c>
      <c r="B230">
        <v>0</v>
      </c>
      <c r="C230" t="str">
        <f>IF(Table136[[#This Row],[Survived]]=1,"Survived","Died")</f>
        <v>Died</v>
      </c>
      <c r="D230">
        <v>2</v>
      </c>
      <c r="E230" t="str">
        <f>IF(Table136[[#This Row],[Pclass]]=1,"First Class",IF(Table136[[#This Row],[Pclass]]=2,"Second Class","Third Class"))</f>
        <v>Second Class</v>
      </c>
      <c r="F230" t="s">
        <v>349</v>
      </c>
      <c r="G230" t="s">
        <v>13</v>
      </c>
      <c r="H230">
        <v>18</v>
      </c>
      <c r="I230">
        <v>0</v>
      </c>
      <c r="J230">
        <v>0</v>
      </c>
      <c r="K230">
        <v>236171</v>
      </c>
      <c r="L230">
        <v>13</v>
      </c>
      <c r="N230" t="s">
        <v>15</v>
      </c>
      <c r="O230">
        <f t="shared" si="8"/>
        <v>1</v>
      </c>
      <c r="P230">
        <f t="shared" ca="1" si="9"/>
        <v>0.72469866995004972</v>
      </c>
    </row>
    <row r="231" spans="1:16" hidden="1" x14ac:dyDescent="0.25">
      <c r="A231">
        <v>230</v>
      </c>
      <c r="B231">
        <v>0</v>
      </c>
      <c r="C231" t="str">
        <f>IF(Table136[[#This Row],[Survived]]=1,"Survived","Died")</f>
        <v>Died</v>
      </c>
      <c r="D231">
        <v>3</v>
      </c>
      <c r="E231" t="str">
        <f>IF(Table136[[#This Row],[Pclass]]=1,"First Class",IF(Table136[[#This Row],[Pclass]]=2,"Second Class","Third Class"))</f>
        <v>Third Class</v>
      </c>
      <c r="F231" t="s">
        <v>350</v>
      </c>
      <c r="G231" t="s">
        <v>17</v>
      </c>
      <c r="I231">
        <v>3</v>
      </c>
      <c r="J231">
        <v>1</v>
      </c>
      <c r="K231">
        <v>4133</v>
      </c>
      <c r="L231">
        <v>25.466699999999999</v>
      </c>
      <c r="N231" t="s">
        <v>15</v>
      </c>
      <c r="O231">
        <f t="shared" si="8"/>
        <v>5</v>
      </c>
      <c r="P231">
        <f t="shared" ca="1" si="9"/>
        <v>5.4405920657752169</v>
      </c>
    </row>
    <row r="232" spans="1:16" hidden="1" x14ac:dyDescent="0.25">
      <c r="A232">
        <v>231</v>
      </c>
      <c r="B232">
        <v>1</v>
      </c>
      <c r="C232" t="str">
        <f>IF(Table136[[#This Row],[Survived]]=1,"Survived","Died")</f>
        <v>Survived</v>
      </c>
      <c r="D232">
        <v>1</v>
      </c>
      <c r="E232" t="str">
        <f>IF(Table136[[#This Row],[Pclass]]=1,"First Class",IF(Table136[[#This Row],[Pclass]]=2,"Second Class","Third Class"))</f>
        <v>First Class</v>
      </c>
      <c r="F232" t="s">
        <v>351</v>
      </c>
      <c r="G232" t="s">
        <v>17</v>
      </c>
      <c r="H232">
        <v>35</v>
      </c>
      <c r="I232">
        <v>1</v>
      </c>
      <c r="J232">
        <v>0</v>
      </c>
      <c r="K232">
        <v>36973</v>
      </c>
      <c r="L232">
        <v>83.474999999999994</v>
      </c>
      <c r="M232" t="s">
        <v>110</v>
      </c>
      <c r="N232" t="s">
        <v>15</v>
      </c>
      <c r="O232">
        <f t="shared" si="8"/>
        <v>2</v>
      </c>
      <c r="P232">
        <f t="shared" ca="1" si="9"/>
        <v>1.6253360937383579</v>
      </c>
    </row>
    <row r="233" spans="1:16" hidden="1" x14ac:dyDescent="0.25">
      <c r="A233">
        <v>232</v>
      </c>
      <c r="B233">
        <v>0</v>
      </c>
      <c r="C233" t="str">
        <f>IF(Table136[[#This Row],[Survived]]=1,"Survived","Died")</f>
        <v>Died</v>
      </c>
      <c r="D233">
        <v>3</v>
      </c>
      <c r="E233" t="str">
        <f>IF(Table136[[#This Row],[Pclass]]=1,"First Class",IF(Table136[[#This Row],[Pclass]]=2,"Second Class","Third Class"))</f>
        <v>Third Class</v>
      </c>
      <c r="F233" t="s">
        <v>352</v>
      </c>
      <c r="G233" t="s">
        <v>13</v>
      </c>
      <c r="H233">
        <v>29</v>
      </c>
      <c r="I233">
        <v>0</v>
      </c>
      <c r="J233">
        <v>0</v>
      </c>
      <c r="K233">
        <v>347067</v>
      </c>
      <c r="L233">
        <v>7.7750000000000004</v>
      </c>
      <c r="N233" t="s">
        <v>15</v>
      </c>
      <c r="O233">
        <f t="shared" si="8"/>
        <v>1</v>
      </c>
      <c r="P233">
        <f t="shared" ca="1" si="9"/>
        <v>0.74539336956275237</v>
      </c>
    </row>
    <row r="234" spans="1:16" hidden="1" x14ac:dyDescent="0.25">
      <c r="A234">
        <v>233</v>
      </c>
      <c r="B234">
        <v>0</v>
      </c>
      <c r="C234" t="str">
        <f>IF(Table136[[#This Row],[Survived]]=1,"Survived","Died")</f>
        <v>Died</v>
      </c>
      <c r="D234">
        <v>2</v>
      </c>
      <c r="E234" t="str">
        <f>IF(Table136[[#This Row],[Pclass]]=1,"First Class",IF(Table136[[#This Row],[Pclass]]=2,"Second Class","Third Class"))</f>
        <v>Second Class</v>
      </c>
      <c r="F234" t="s">
        <v>353</v>
      </c>
      <c r="G234" t="s">
        <v>13</v>
      </c>
      <c r="H234">
        <v>59</v>
      </c>
      <c r="I234">
        <v>0</v>
      </c>
      <c r="J234">
        <v>0</v>
      </c>
      <c r="K234">
        <v>237442</v>
      </c>
      <c r="L234">
        <v>13.5</v>
      </c>
      <c r="N234" t="s">
        <v>15</v>
      </c>
      <c r="O234">
        <f t="shared" si="8"/>
        <v>1</v>
      </c>
      <c r="P234">
        <f t="shared" ca="1" si="9"/>
        <v>1.4135757771059612</v>
      </c>
    </row>
    <row r="235" spans="1:16" x14ac:dyDescent="0.25">
      <c r="A235">
        <v>650</v>
      </c>
      <c r="B235">
        <v>1</v>
      </c>
      <c r="C235" t="str">
        <f>IF(Table136[[#This Row],[Survived]]=1,"Survived","Died")</f>
        <v>Survived</v>
      </c>
      <c r="D235">
        <v>3</v>
      </c>
      <c r="E235" t="str">
        <f>IF(Table136[[#This Row],[Pclass]]=1,"First Class",IF(Table136[[#This Row],[Pclass]]=2,"Second Class","Third Class"))</f>
        <v>Third Class</v>
      </c>
      <c r="F235" t="s">
        <v>917</v>
      </c>
      <c r="G235" t="s">
        <v>17</v>
      </c>
      <c r="H235">
        <v>23</v>
      </c>
      <c r="I235">
        <v>0</v>
      </c>
      <c r="J235">
        <v>0</v>
      </c>
      <c r="K235" t="s">
        <v>918</v>
      </c>
      <c r="L235">
        <v>7.55</v>
      </c>
      <c r="N235" t="s">
        <v>15</v>
      </c>
      <c r="O235">
        <f t="shared" si="8"/>
        <v>1</v>
      </c>
      <c r="P235">
        <f t="shared" ca="1" si="9"/>
        <v>0.53939567279863843</v>
      </c>
    </row>
    <row r="236" spans="1:16" hidden="1" x14ac:dyDescent="0.25">
      <c r="A236">
        <v>235</v>
      </c>
      <c r="B236">
        <v>0</v>
      </c>
      <c r="C236" t="str">
        <f>IF(Table136[[#This Row],[Survived]]=1,"Survived","Died")</f>
        <v>Died</v>
      </c>
      <c r="D236">
        <v>2</v>
      </c>
      <c r="E236" t="str">
        <f>IF(Table136[[#This Row],[Pclass]]=1,"First Class",IF(Table136[[#This Row],[Pclass]]=2,"Second Class","Third Class"))</f>
        <v>Second Class</v>
      </c>
      <c r="F236" t="s">
        <v>355</v>
      </c>
      <c r="G236" t="s">
        <v>13</v>
      </c>
      <c r="H236">
        <v>24</v>
      </c>
      <c r="I236">
        <v>0</v>
      </c>
      <c r="J236">
        <v>0</v>
      </c>
      <c r="K236" t="s">
        <v>356</v>
      </c>
      <c r="L236">
        <v>10.5</v>
      </c>
      <c r="N236" t="s">
        <v>15</v>
      </c>
      <c r="O236">
        <f t="shared" si="8"/>
        <v>1</v>
      </c>
      <c r="P236">
        <f t="shared" ca="1" si="9"/>
        <v>0.56016049076838259</v>
      </c>
    </row>
    <row r="237" spans="1:16" hidden="1" x14ac:dyDescent="0.25">
      <c r="A237">
        <v>236</v>
      </c>
      <c r="B237">
        <v>0</v>
      </c>
      <c r="C237" t="str">
        <f>IF(Table136[[#This Row],[Survived]]=1,"Survived","Died")</f>
        <v>Died</v>
      </c>
      <c r="D237">
        <v>3</v>
      </c>
      <c r="E237" t="str">
        <f>IF(Table136[[#This Row],[Pclass]]=1,"First Class",IF(Table136[[#This Row],[Pclass]]=2,"Second Class","Third Class"))</f>
        <v>Third Class</v>
      </c>
      <c r="F237" t="s">
        <v>357</v>
      </c>
      <c r="G237" t="s">
        <v>17</v>
      </c>
      <c r="I237">
        <v>0</v>
      </c>
      <c r="J237">
        <v>0</v>
      </c>
      <c r="K237" t="s">
        <v>358</v>
      </c>
      <c r="L237">
        <v>7.55</v>
      </c>
      <c r="N237" t="s">
        <v>15</v>
      </c>
      <c r="O237">
        <f t="shared" si="8"/>
        <v>1</v>
      </c>
      <c r="P237">
        <f t="shared" ca="1" si="9"/>
        <v>0.67771642525510911</v>
      </c>
    </row>
    <row r="238" spans="1:16" hidden="1" x14ac:dyDescent="0.25">
      <c r="A238">
        <v>237</v>
      </c>
      <c r="B238">
        <v>0</v>
      </c>
      <c r="C238" t="str">
        <f>IF(Table136[[#This Row],[Survived]]=1,"Survived","Died")</f>
        <v>Died</v>
      </c>
      <c r="D238">
        <v>2</v>
      </c>
      <c r="E238" t="str">
        <f>IF(Table136[[#This Row],[Pclass]]=1,"First Class",IF(Table136[[#This Row],[Pclass]]=2,"Second Class","Third Class"))</f>
        <v>Second Class</v>
      </c>
      <c r="F238" t="s">
        <v>359</v>
      </c>
      <c r="G238" t="s">
        <v>13</v>
      </c>
      <c r="H238">
        <v>44</v>
      </c>
      <c r="I238">
        <v>1</v>
      </c>
      <c r="J238">
        <v>0</v>
      </c>
      <c r="K238">
        <v>26707</v>
      </c>
      <c r="L238">
        <v>26</v>
      </c>
      <c r="N238" t="s">
        <v>15</v>
      </c>
      <c r="O238">
        <f t="shared" si="8"/>
        <v>2</v>
      </c>
      <c r="P238">
        <f t="shared" ca="1" si="9"/>
        <v>1.895385933453916</v>
      </c>
    </row>
    <row r="239" spans="1:16" hidden="1" x14ac:dyDescent="0.25">
      <c r="A239">
        <v>238</v>
      </c>
      <c r="B239">
        <v>1</v>
      </c>
      <c r="C239" t="str">
        <f>IF(Table136[[#This Row],[Survived]]=1,"Survived","Died")</f>
        <v>Survived</v>
      </c>
      <c r="D239">
        <v>2</v>
      </c>
      <c r="E239" t="str">
        <f>IF(Table136[[#This Row],[Pclass]]=1,"First Class",IF(Table136[[#This Row],[Pclass]]=2,"Second Class","Third Class"))</f>
        <v>Second Class</v>
      </c>
      <c r="F239" t="s">
        <v>360</v>
      </c>
      <c r="G239" t="s">
        <v>17</v>
      </c>
      <c r="H239">
        <v>8</v>
      </c>
      <c r="I239">
        <v>0</v>
      </c>
      <c r="J239">
        <v>2</v>
      </c>
      <c r="K239" t="s">
        <v>361</v>
      </c>
      <c r="L239">
        <v>26.25</v>
      </c>
      <c r="N239" t="s">
        <v>15</v>
      </c>
      <c r="O239">
        <f t="shared" si="8"/>
        <v>3</v>
      </c>
      <c r="P239">
        <f t="shared" ca="1" si="9"/>
        <v>3.4534653074456547</v>
      </c>
    </row>
    <row r="240" spans="1:16" hidden="1" x14ac:dyDescent="0.25">
      <c r="A240">
        <v>239</v>
      </c>
      <c r="B240">
        <v>0</v>
      </c>
      <c r="C240" t="str">
        <f>IF(Table136[[#This Row],[Survived]]=1,"Survived","Died")</f>
        <v>Died</v>
      </c>
      <c r="D240">
        <v>2</v>
      </c>
      <c r="E240" t="str">
        <f>IF(Table136[[#This Row],[Pclass]]=1,"First Class",IF(Table136[[#This Row],[Pclass]]=2,"Second Class","Third Class"))</f>
        <v>Second Class</v>
      </c>
      <c r="F240" t="s">
        <v>362</v>
      </c>
      <c r="G240" t="s">
        <v>13</v>
      </c>
      <c r="H240">
        <v>19</v>
      </c>
      <c r="I240">
        <v>0</v>
      </c>
      <c r="J240">
        <v>0</v>
      </c>
      <c r="K240">
        <v>28665</v>
      </c>
      <c r="L240">
        <v>10.5</v>
      </c>
      <c r="N240" t="s">
        <v>15</v>
      </c>
      <c r="O240">
        <f t="shared" si="8"/>
        <v>1</v>
      </c>
      <c r="P240">
        <f t="shared" ca="1" si="9"/>
        <v>1.2718794321963369</v>
      </c>
    </row>
    <row r="241" spans="1:16" hidden="1" x14ac:dyDescent="0.25">
      <c r="A241">
        <v>240</v>
      </c>
      <c r="B241">
        <v>0</v>
      </c>
      <c r="C241" t="str">
        <f>IF(Table136[[#This Row],[Survived]]=1,"Survived","Died")</f>
        <v>Died</v>
      </c>
      <c r="D241">
        <v>2</v>
      </c>
      <c r="E241" t="str">
        <f>IF(Table136[[#This Row],[Pclass]]=1,"First Class",IF(Table136[[#This Row],[Pclass]]=2,"Second Class","Third Class"))</f>
        <v>Second Class</v>
      </c>
      <c r="F241" t="s">
        <v>363</v>
      </c>
      <c r="G241" t="s">
        <v>13</v>
      </c>
      <c r="H241">
        <v>33</v>
      </c>
      <c r="I241">
        <v>0</v>
      </c>
      <c r="J241">
        <v>0</v>
      </c>
      <c r="K241" t="s">
        <v>364</v>
      </c>
      <c r="L241">
        <v>12.275</v>
      </c>
      <c r="N241" t="s">
        <v>15</v>
      </c>
      <c r="O241">
        <f t="shared" si="8"/>
        <v>1</v>
      </c>
      <c r="P241">
        <f t="shared" ca="1" si="9"/>
        <v>0.97820903785622804</v>
      </c>
    </row>
    <row r="242" spans="1:16" hidden="1" x14ac:dyDescent="0.25">
      <c r="A242">
        <v>241</v>
      </c>
      <c r="B242">
        <v>0</v>
      </c>
      <c r="C242" t="str">
        <f>IF(Table136[[#This Row],[Survived]]=1,"Survived","Died")</f>
        <v>Died</v>
      </c>
      <c r="D242">
        <v>3</v>
      </c>
      <c r="E242" t="str">
        <f>IF(Table136[[#This Row],[Pclass]]=1,"First Class",IF(Table136[[#This Row],[Pclass]]=2,"Second Class","Third Class"))</f>
        <v>Third Class</v>
      </c>
      <c r="F242" t="s">
        <v>365</v>
      </c>
      <c r="G242" t="s">
        <v>17</v>
      </c>
      <c r="I242">
        <v>1</v>
      </c>
      <c r="J242">
        <v>0</v>
      </c>
      <c r="K242">
        <v>2665</v>
      </c>
      <c r="L242">
        <v>14.4542</v>
      </c>
      <c r="N242" t="s">
        <v>20</v>
      </c>
      <c r="O242">
        <f t="shared" si="8"/>
        <v>2</v>
      </c>
      <c r="P242">
        <f t="shared" ca="1" si="9"/>
        <v>2.411926617030435</v>
      </c>
    </row>
    <row r="243" spans="1:16" hidden="1" x14ac:dyDescent="0.25">
      <c r="A243">
        <v>242</v>
      </c>
      <c r="B243">
        <v>1</v>
      </c>
      <c r="C243" t="str">
        <f>IF(Table136[[#This Row],[Survived]]=1,"Survived","Died")</f>
        <v>Survived</v>
      </c>
      <c r="D243">
        <v>3</v>
      </c>
      <c r="E243" t="str">
        <f>IF(Table136[[#This Row],[Pclass]]=1,"First Class",IF(Table136[[#This Row],[Pclass]]=2,"Second Class","Third Class"))</f>
        <v>Third Class</v>
      </c>
      <c r="F243" t="s">
        <v>366</v>
      </c>
      <c r="G243" t="s">
        <v>17</v>
      </c>
      <c r="I243">
        <v>1</v>
      </c>
      <c r="J243">
        <v>0</v>
      </c>
      <c r="K243">
        <v>367230</v>
      </c>
      <c r="L243">
        <v>15.5</v>
      </c>
      <c r="N243" t="s">
        <v>27</v>
      </c>
      <c r="O243">
        <f t="shared" si="8"/>
        <v>2</v>
      </c>
      <c r="P243">
        <f t="shared" ca="1" si="9"/>
        <v>1.7109121235151012</v>
      </c>
    </row>
    <row r="244" spans="1:16" hidden="1" x14ac:dyDescent="0.25">
      <c r="A244">
        <v>243</v>
      </c>
      <c r="B244">
        <v>0</v>
      </c>
      <c r="C244" t="str">
        <f>IF(Table136[[#This Row],[Survived]]=1,"Survived","Died")</f>
        <v>Died</v>
      </c>
      <c r="D244">
        <v>2</v>
      </c>
      <c r="E244" t="str">
        <f>IF(Table136[[#This Row],[Pclass]]=1,"First Class",IF(Table136[[#This Row],[Pclass]]=2,"Second Class","Third Class"))</f>
        <v>Second Class</v>
      </c>
      <c r="F244" t="s">
        <v>367</v>
      </c>
      <c r="G244" t="s">
        <v>13</v>
      </c>
      <c r="H244">
        <v>29</v>
      </c>
      <c r="I244">
        <v>0</v>
      </c>
      <c r="J244">
        <v>0</v>
      </c>
      <c r="K244" t="s">
        <v>368</v>
      </c>
      <c r="L244">
        <v>10.5</v>
      </c>
      <c r="N244" t="s">
        <v>15</v>
      </c>
      <c r="O244">
        <f t="shared" si="8"/>
        <v>1</v>
      </c>
      <c r="P244">
        <f t="shared" ca="1" si="9"/>
        <v>1.3386163424137076</v>
      </c>
    </row>
    <row r="245" spans="1:16" hidden="1" x14ac:dyDescent="0.25">
      <c r="A245">
        <v>244</v>
      </c>
      <c r="B245">
        <v>0</v>
      </c>
      <c r="C245" t="str">
        <f>IF(Table136[[#This Row],[Survived]]=1,"Survived","Died")</f>
        <v>Died</v>
      </c>
      <c r="D245">
        <v>3</v>
      </c>
      <c r="E245" t="str">
        <f>IF(Table136[[#This Row],[Pclass]]=1,"First Class",IF(Table136[[#This Row],[Pclass]]=2,"Second Class","Third Class"))</f>
        <v>Third Class</v>
      </c>
      <c r="F245" t="s">
        <v>369</v>
      </c>
      <c r="G245" t="s">
        <v>13</v>
      </c>
      <c r="H245">
        <v>22</v>
      </c>
      <c r="I245">
        <v>0</v>
      </c>
      <c r="J245">
        <v>0</v>
      </c>
      <c r="K245" t="s">
        <v>370</v>
      </c>
      <c r="L245">
        <v>7.125</v>
      </c>
      <c r="N245" t="s">
        <v>15</v>
      </c>
      <c r="O245">
        <f t="shared" si="8"/>
        <v>1</v>
      </c>
      <c r="P245">
        <f t="shared" ca="1" si="9"/>
        <v>1.2670653677436869</v>
      </c>
    </row>
    <row r="246" spans="1:16" hidden="1" x14ac:dyDescent="0.25">
      <c r="A246">
        <v>245</v>
      </c>
      <c r="B246">
        <v>0</v>
      </c>
      <c r="C246" t="str">
        <f>IF(Table136[[#This Row],[Survived]]=1,"Survived","Died")</f>
        <v>Died</v>
      </c>
      <c r="D246">
        <v>3</v>
      </c>
      <c r="E246" t="str">
        <f>IF(Table136[[#This Row],[Pclass]]=1,"First Class",IF(Table136[[#This Row],[Pclass]]=2,"Second Class","Third Class"))</f>
        <v>Third Class</v>
      </c>
      <c r="F246" t="s">
        <v>371</v>
      </c>
      <c r="G246" t="s">
        <v>13</v>
      </c>
      <c r="H246">
        <v>30</v>
      </c>
      <c r="I246">
        <v>0</v>
      </c>
      <c r="J246">
        <v>0</v>
      </c>
      <c r="K246">
        <v>2694</v>
      </c>
      <c r="L246">
        <v>7.2249999999999996</v>
      </c>
      <c r="N246" t="s">
        <v>20</v>
      </c>
      <c r="O246">
        <f t="shared" si="8"/>
        <v>1</v>
      </c>
      <c r="P246">
        <f t="shared" ca="1" si="9"/>
        <v>1.46512931636731</v>
      </c>
    </row>
    <row r="247" spans="1:16" hidden="1" x14ac:dyDescent="0.25">
      <c r="A247">
        <v>246</v>
      </c>
      <c r="B247">
        <v>0</v>
      </c>
      <c r="C247" t="str">
        <f>IF(Table136[[#This Row],[Survived]]=1,"Survived","Died")</f>
        <v>Died</v>
      </c>
      <c r="D247">
        <v>1</v>
      </c>
      <c r="E247" t="str">
        <f>IF(Table136[[#This Row],[Pclass]]=1,"First Class",IF(Table136[[#This Row],[Pclass]]=2,"Second Class","Third Class"))</f>
        <v>First Class</v>
      </c>
      <c r="F247" t="s">
        <v>372</v>
      </c>
      <c r="G247" t="s">
        <v>13</v>
      </c>
      <c r="H247">
        <v>44</v>
      </c>
      <c r="I247">
        <v>2</v>
      </c>
      <c r="J247">
        <v>0</v>
      </c>
      <c r="K247">
        <v>19928</v>
      </c>
      <c r="L247">
        <v>90</v>
      </c>
      <c r="M247" t="s">
        <v>373</v>
      </c>
      <c r="N247" t="s">
        <v>27</v>
      </c>
      <c r="O247">
        <f t="shared" si="8"/>
        <v>3</v>
      </c>
      <c r="P247">
        <f t="shared" ca="1" si="9"/>
        <v>2.9849613597822735</v>
      </c>
    </row>
    <row r="248" spans="1:16" x14ac:dyDescent="0.25">
      <c r="A248">
        <v>678</v>
      </c>
      <c r="B248">
        <v>1</v>
      </c>
      <c r="C248" t="str">
        <f>IF(Table136[[#This Row],[Survived]]=1,"Survived","Died")</f>
        <v>Survived</v>
      </c>
      <c r="D248">
        <v>3</v>
      </c>
      <c r="E248" t="str">
        <f>IF(Table136[[#This Row],[Pclass]]=1,"First Class",IF(Table136[[#This Row],[Pclass]]=2,"Second Class","Third Class"))</f>
        <v>Third Class</v>
      </c>
      <c r="F248" t="s">
        <v>954</v>
      </c>
      <c r="G248" t="s">
        <v>17</v>
      </c>
      <c r="H248">
        <v>18</v>
      </c>
      <c r="I248">
        <v>0</v>
      </c>
      <c r="J248">
        <v>0</v>
      </c>
      <c r="K248">
        <v>4138</v>
      </c>
      <c r="L248">
        <v>9.8416999999999994</v>
      </c>
      <c r="N248" t="s">
        <v>15</v>
      </c>
      <c r="O248">
        <f t="shared" si="8"/>
        <v>1</v>
      </c>
      <c r="P248">
        <f t="shared" ca="1" si="9"/>
        <v>0.95691900647790962</v>
      </c>
    </row>
    <row r="249" spans="1:16" hidden="1" x14ac:dyDescent="0.25">
      <c r="A249">
        <v>248</v>
      </c>
      <c r="B249">
        <v>1</v>
      </c>
      <c r="C249" t="str">
        <f>IF(Table136[[#This Row],[Survived]]=1,"Survived","Died")</f>
        <v>Survived</v>
      </c>
      <c r="D249">
        <v>2</v>
      </c>
      <c r="E249" t="str">
        <f>IF(Table136[[#This Row],[Pclass]]=1,"First Class",IF(Table136[[#This Row],[Pclass]]=2,"Second Class","Third Class"))</f>
        <v>Second Class</v>
      </c>
      <c r="F249" t="s">
        <v>375</v>
      </c>
      <c r="G249" t="s">
        <v>17</v>
      </c>
      <c r="H249">
        <v>24</v>
      </c>
      <c r="I249">
        <v>0</v>
      </c>
      <c r="J249">
        <v>2</v>
      </c>
      <c r="K249">
        <v>250649</v>
      </c>
      <c r="L249">
        <v>14.5</v>
      </c>
      <c r="N249" t="s">
        <v>15</v>
      </c>
      <c r="O249">
        <f t="shared" si="8"/>
        <v>3</v>
      </c>
      <c r="P249">
        <f t="shared" ca="1" si="9"/>
        <v>2.9625449948377103</v>
      </c>
    </row>
    <row r="250" spans="1:16" hidden="1" x14ac:dyDescent="0.25">
      <c r="A250">
        <v>249</v>
      </c>
      <c r="B250">
        <v>1</v>
      </c>
      <c r="C250" t="str">
        <f>IF(Table136[[#This Row],[Survived]]=1,"Survived","Died")</f>
        <v>Survived</v>
      </c>
      <c r="D250">
        <v>1</v>
      </c>
      <c r="E250" t="str">
        <f>IF(Table136[[#This Row],[Pclass]]=1,"First Class",IF(Table136[[#This Row],[Pclass]]=2,"Second Class","Third Class"))</f>
        <v>First Class</v>
      </c>
      <c r="F250" t="s">
        <v>376</v>
      </c>
      <c r="G250" t="s">
        <v>13</v>
      </c>
      <c r="H250">
        <v>37</v>
      </c>
      <c r="I250">
        <v>1</v>
      </c>
      <c r="J250">
        <v>1</v>
      </c>
      <c r="K250">
        <v>11751</v>
      </c>
      <c r="L250">
        <v>52.554200000000002</v>
      </c>
      <c r="M250" t="s">
        <v>377</v>
      </c>
      <c r="N250" t="s">
        <v>15</v>
      </c>
      <c r="O250">
        <f t="shared" si="8"/>
        <v>3</v>
      </c>
      <c r="P250">
        <f t="shared" ca="1" si="9"/>
        <v>2.6075732863842607</v>
      </c>
    </row>
    <row r="251" spans="1:16" hidden="1" x14ac:dyDescent="0.25">
      <c r="A251">
        <v>250</v>
      </c>
      <c r="B251">
        <v>0</v>
      </c>
      <c r="C251" t="str">
        <f>IF(Table136[[#This Row],[Survived]]=1,"Survived","Died")</f>
        <v>Died</v>
      </c>
      <c r="D251">
        <v>2</v>
      </c>
      <c r="E251" t="str">
        <f>IF(Table136[[#This Row],[Pclass]]=1,"First Class",IF(Table136[[#This Row],[Pclass]]=2,"Second Class","Third Class"))</f>
        <v>Second Class</v>
      </c>
      <c r="F251" t="s">
        <v>378</v>
      </c>
      <c r="G251" t="s">
        <v>13</v>
      </c>
      <c r="H251">
        <v>54</v>
      </c>
      <c r="I251">
        <v>1</v>
      </c>
      <c r="J251">
        <v>0</v>
      </c>
      <c r="K251">
        <v>244252</v>
      </c>
      <c r="L251">
        <v>26</v>
      </c>
      <c r="N251" t="s">
        <v>15</v>
      </c>
      <c r="O251">
        <f t="shared" si="8"/>
        <v>2</v>
      </c>
      <c r="P251">
        <f t="shared" ca="1" si="9"/>
        <v>1.5965803985883014</v>
      </c>
    </row>
    <row r="252" spans="1:16" hidden="1" x14ac:dyDescent="0.25">
      <c r="A252">
        <v>251</v>
      </c>
      <c r="B252">
        <v>0</v>
      </c>
      <c r="C252" t="str">
        <f>IF(Table136[[#This Row],[Survived]]=1,"Survived","Died")</f>
        <v>Died</v>
      </c>
      <c r="D252">
        <v>3</v>
      </c>
      <c r="E252" t="str">
        <f>IF(Table136[[#This Row],[Pclass]]=1,"First Class",IF(Table136[[#This Row],[Pclass]]=2,"Second Class","Third Class"))</f>
        <v>Third Class</v>
      </c>
      <c r="F252" t="s">
        <v>379</v>
      </c>
      <c r="G252" t="s">
        <v>13</v>
      </c>
      <c r="I252">
        <v>0</v>
      </c>
      <c r="J252">
        <v>0</v>
      </c>
      <c r="K252">
        <v>362316</v>
      </c>
      <c r="L252">
        <v>7.25</v>
      </c>
      <c r="N252" t="s">
        <v>15</v>
      </c>
      <c r="O252">
        <f t="shared" si="8"/>
        <v>1</v>
      </c>
      <c r="P252">
        <f t="shared" ca="1" si="9"/>
        <v>1.0664449755994814</v>
      </c>
    </row>
    <row r="253" spans="1:16" x14ac:dyDescent="0.25">
      <c r="A253">
        <v>692</v>
      </c>
      <c r="B253">
        <v>1</v>
      </c>
      <c r="C253" t="str">
        <f>IF(Table136[[#This Row],[Survived]]=1,"Survived","Died")</f>
        <v>Survived</v>
      </c>
      <c r="D253">
        <v>3</v>
      </c>
      <c r="E253" t="str">
        <f>IF(Table136[[#This Row],[Pclass]]=1,"First Class",IF(Table136[[#This Row],[Pclass]]=2,"Second Class","Third Class"))</f>
        <v>Third Class</v>
      </c>
      <c r="F253" t="s">
        <v>972</v>
      </c>
      <c r="G253" t="s">
        <v>17</v>
      </c>
      <c r="H253">
        <v>4</v>
      </c>
      <c r="I253">
        <v>0</v>
      </c>
      <c r="J253">
        <v>1</v>
      </c>
      <c r="K253">
        <v>349256</v>
      </c>
      <c r="L253">
        <v>13.416700000000001</v>
      </c>
      <c r="N253" t="s">
        <v>20</v>
      </c>
      <c r="O253">
        <f t="shared" si="8"/>
        <v>2</v>
      </c>
      <c r="P253">
        <f t="shared" ca="1" si="9"/>
        <v>2.4264550957257476</v>
      </c>
    </row>
    <row r="254" spans="1:16" hidden="1" x14ac:dyDescent="0.25">
      <c r="A254">
        <v>253</v>
      </c>
      <c r="B254">
        <v>0</v>
      </c>
      <c r="C254" t="str">
        <f>IF(Table136[[#This Row],[Survived]]=1,"Survived","Died")</f>
        <v>Died</v>
      </c>
      <c r="D254">
        <v>1</v>
      </c>
      <c r="E254" t="str">
        <f>IF(Table136[[#This Row],[Pclass]]=1,"First Class",IF(Table136[[#This Row],[Pclass]]=2,"Second Class","Third Class"))</f>
        <v>First Class</v>
      </c>
      <c r="F254" t="s">
        <v>381</v>
      </c>
      <c r="G254" t="s">
        <v>13</v>
      </c>
      <c r="H254">
        <v>62</v>
      </c>
      <c r="I254">
        <v>0</v>
      </c>
      <c r="J254">
        <v>0</v>
      </c>
      <c r="K254">
        <v>113514</v>
      </c>
      <c r="L254">
        <v>26.55</v>
      </c>
      <c r="M254" t="s">
        <v>382</v>
      </c>
      <c r="N254" t="s">
        <v>15</v>
      </c>
      <c r="O254">
        <f t="shared" si="8"/>
        <v>1</v>
      </c>
      <c r="P254">
        <f t="shared" ca="1" si="9"/>
        <v>0.57589061960557619</v>
      </c>
    </row>
    <row r="255" spans="1:16" hidden="1" x14ac:dyDescent="0.25">
      <c r="A255">
        <v>254</v>
      </c>
      <c r="B255">
        <v>0</v>
      </c>
      <c r="C255" t="str">
        <f>IF(Table136[[#This Row],[Survived]]=1,"Survived","Died")</f>
        <v>Died</v>
      </c>
      <c r="D255">
        <v>3</v>
      </c>
      <c r="E255" t="str">
        <f>IF(Table136[[#This Row],[Pclass]]=1,"First Class",IF(Table136[[#This Row],[Pclass]]=2,"Second Class","Third Class"))</f>
        <v>Third Class</v>
      </c>
      <c r="F255" t="s">
        <v>383</v>
      </c>
      <c r="G255" t="s">
        <v>13</v>
      </c>
      <c r="H255">
        <v>30</v>
      </c>
      <c r="I255">
        <v>1</v>
      </c>
      <c r="J255">
        <v>0</v>
      </c>
      <c r="K255" t="s">
        <v>384</v>
      </c>
      <c r="L255">
        <v>16.100000000000001</v>
      </c>
      <c r="N255" t="s">
        <v>15</v>
      </c>
      <c r="O255">
        <f t="shared" si="8"/>
        <v>2</v>
      </c>
      <c r="P255">
        <f t="shared" ca="1" si="9"/>
        <v>1.96324389879701</v>
      </c>
    </row>
    <row r="256" spans="1:16" x14ac:dyDescent="0.25">
      <c r="A256">
        <v>778</v>
      </c>
      <c r="B256">
        <v>1</v>
      </c>
      <c r="C256" t="str">
        <f>IF(Table136[[#This Row],[Survived]]=1,"Survived","Died")</f>
        <v>Survived</v>
      </c>
      <c r="D256">
        <v>3</v>
      </c>
      <c r="E256" t="str">
        <f>IF(Table136[[#This Row],[Pclass]]=1,"First Class",IF(Table136[[#This Row],[Pclass]]=2,"Second Class","Third Class"))</f>
        <v>Third Class</v>
      </c>
      <c r="F256" t="s">
        <v>1079</v>
      </c>
      <c r="G256" t="s">
        <v>17</v>
      </c>
      <c r="H256">
        <v>5</v>
      </c>
      <c r="I256">
        <v>0</v>
      </c>
      <c r="J256">
        <v>0</v>
      </c>
      <c r="K256">
        <v>364516</v>
      </c>
      <c r="L256">
        <v>12.475</v>
      </c>
      <c r="N256" t="s">
        <v>15</v>
      </c>
      <c r="O256">
        <f t="shared" si="8"/>
        <v>1</v>
      </c>
      <c r="P256">
        <f t="shared" ca="1" si="9"/>
        <v>1.0363048623869124</v>
      </c>
    </row>
    <row r="257" spans="1:16" x14ac:dyDescent="0.25">
      <c r="A257">
        <v>781</v>
      </c>
      <c r="B257">
        <v>1</v>
      </c>
      <c r="C257" t="str">
        <f>IF(Table136[[#This Row],[Survived]]=1,"Survived","Died")</f>
        <v>Survived</v>
      </c>
      <c r="D257">
        <v>3</v>
      </c>
      <c r="E257" t="str">
        <f>IF(Table136[[#This Row],[Pclass]]=1,"First Class",IF(Table136[[#This Row],[Pclass]]=2,"Second Class","Third Class"))</f>
        <v>Third Class</v>
      </c>
      <c r="F257" t="s">
        <v>1083</v>
      </c>
      <c r="G257" t="s">
        <v>17</v>
      </c>
      <c r="H257">
        <v>13</v>
      </c>
      <c r="I257">
        <v>0</v>
      </c>
      <c r="J257">
        <v>0</v>
      </c>
      <c r="K257">
        <v>2687</v>
      </c>
      <c r="L257">
        <v>7.2291999999999996</v>
      </c>
      <c r="N257" t="s">
        <v>20</v>
      </c>
      <c r="O257">
        <f t="shared" si="8"/>
        <v>1</v>
      </c>
      <c r="P257">
        <f t="shared" ca="1" si="9"/>
        <v>1.2468692564216679</v>
      </c>
    </row>
    <row r="258" spans="1:16" hidden="1" x14ac:dyDescent="0.25">
      <c r="A258">
        <v>257</v>
      </c>
      <c r="B258">
        <v>1</v>
      </c>
      <c r="C258" t="str">
        <f>IF(Table136[[#This Row],[Survived]]=1,"Survived","Died")</f>
        <v>Survived</v>
      </c>
      <c r="D258">
        <v>1</v>
      </c>
      <c r="E258" t="str">
        <f>IF(Table136[[#This Row],[Pclass]]=1,"First Class",IF(Table136[[#This Row],[Pclass]]=2,"Second Class","Third Class"))</f>
        <v>First Class</v>
      </c>
      <c r="F258" t="s">
        <v>387</v>
      </c>
      <c r="G258" t="s">
        <v>17</v>
      </c>
      <c r="I258">
        <v>0</v>
      </c>
      <c r="J258">
        <v>0</v>
      </c>
      <c r="K258" t="s">
        <v>388</v>
      </c>
      <c r="L258">
        <v>79.2</v>
      </c>
      <c r="N258" t="s">
        <v>20</v>
      </c>
      <c r="O258">
        <f t="shared" si="8"/>
        <v>1</v>
      </c>
      <c r="P258">
        <f t="shared" ca="1" si="9"/>
        <v>0.69610547798456923</v>
      </c>
    </row>
    <row r="259" spans="1:16" hidden="1" x14ac:dyDescent="0.25">
      <c r="A259">
        <v>258</v>
      </c>
      <c r="B259">
        <v>1</v>
      </c>
      <c r="C259" t="str">
        <f>IF(Table136[[#This Row],[Survived]]=1,"Survived","Died")</f>
        <v>Survived</v>
      </c>
      <c r="D259">
        <v>1</v>
      </c>
      <c r="E259" t="str">
        <f>IF(Table136[[#This Row],[Pclass]]=1,"First Class",IF(Table136[[#This Row],[Pclass]]=2,"Second Class","Third Class"))</f>
        <v>First Class</v>
      </c>
      <c r="F259" t="s">
        <v>389</v>
      </c>
      <c r="G259" t="s">
        <v>17</v>
      </c>
      <c r="H259">
        <v>30</v>
      </c>
      <c r="I259">
        <v>0</v>
      </c>
      <c r="J259">
        <v>0</v>
      </c>
      <c r="K259">
        <v>110152</v>
      </c>
      <c r="L259">
        <v>86.5</v>
      </c>
      <c r="M259" t="s">
        <v>390</v>
      </c>
      <c r="N259" t="s">
        <v>15</v>
      </c>
      <c r="O259">
        <f t="shared" si="8"/>
        <v>1</v>
      </c>
      <c r="P259">
        <f t="shared" ca="1" si="9"/>
        <v>0.55686188989329577</v>
      </c>
    </row>
    <row r="260" spans="1:16" hidden="1" x14ac:dyDescent="0.25">
      <c r="A260">
        <v>259</v>
      </c>
      <c r="B260">
        <v>1</v>
      </c>
      <c r="C260" t="str">
        <f>IF(Table136[[#This Row],[Survived]]=1,"Survived","Died")</f>
        <v>Survived</v>
      </c>
      <c r="D260">
        <v>1</v>
      </c>
      <c r="E260" t="str">
        <f>IF(Table136[[#This Row],[Pclass]]=1,"First Class",IF(Table136[[#This Row],[Pclass]]=2,"Second Class","Third Class"))</f>
        <v>First Class</v>
      </c>
      <c r="F260" t="s">
        <v>391</v>
      </c>
      <c r="G260" t="s">
        <v>17</v>
      </c>
      <c r="H260">
        <v>35</v>
      </c>
      <c r="I260">
        <v>0</v>
      </c>
      <c r="J260">
        <v>0</v>
      </c>
      <c r="K260" t="s">
        <v>392</v>
      </c>
      <c r="L260">
        <v>512.32920000000001</v>
      </c>
      <c r="N260" t="s">
        <v>20</v>
      </c>
      <c r="O260">
        <f t="shared" ref="O260:O323" si="10">1+I260+J260</f>
        <v>1</v>
      </c>
      <c r="P260">
        <f t="shared" ref="P260:P323" ca="1" si="11">O260+RAND()-0.5</f>
        <v>1.0030267578698873</v>
      </c>
    </row>
    <row r="261" spans="1:16" hidden="1" x14ac:dyDescent="0.25">
      <c r="A261">
        <v>260</v>
      </c>
      <c r="B261">
        <v>1</v>
      </c>
      <c r="C261" t="str">
        <f>IF(Table136[[#This Row],[Survived]]=1,"Survived","Died")</f>
        <v>Survived</v>
      </c>
      <c r="D261">
        <v>2</v>
      </c>
      <c r="E261" t="str">
        <f>IF(Table136[[#This Row],[Pclass]]=1,"First Class",IF(Table136[[#This Row],[Pclass]]=2,"Second Class","Third Class"))</f>
        <v>Second Class</v>
      </c>
      <c r="F261" t="s">
        <v>393</v>
      </c>
      <c r="G261" t="s">
        <v>17</v>
      </c>
      <c r="H261">
        <v>50</v>
      </c>
      <c r="I261">
        <v>0</v>
      </c>
      <c r="J261">
        <v>1</v>
      </c>
      <c r="K261">
        <v>230433</v>
      </c>
      <c r="L261">
        <v>26</v>
      </c>
      <c r="N261" t="s">
        <v>15</v>
      </c>
      <c r="O261">
        <f t="shared" si="10"/>
        <v>2</v>
      </c>
      <c r="P261">
        <f t="shared" ca="1" si="11"/>
        <v>1.9993347465075155</v>
      </c>
    </row>
    <row r="262" spans="1:16" hidden="1" x14ac:dyDescent="0.25">
      <c r="A262">
        <v>261</v>
      </c>
      <c r="B262">
        <v>0</v>
      </c>
      <c r="C262" t="str">
        <f>IF(Table136[[#This Row],[Survived]]=1,"Survived","Died")</f>
        <v>Died</v>
      </c>
      <c r="D262">
        <v>3</v>
      </c>
      <c r="E262" t="str">
        <f>IF(Table136[[#This Row],[Pclass]]=1,"First Class",IF(Table136[[#This Row],[Pclass]]=2,"Second Class","Third Class"))</f>
        <v>Third Class</v>
      </c>
      <c r="F262" t="s">
        <v>394</v>
      </c>
      <c r="G262" t="s">
        <v>13</v>
      </c>
      <c r="I262">
        <v>0</v>
      </c>
      <c r="J262">
        <v>0</v>
      </c>
      <c r="K262">
        <v>384461</v>
      </c>
      <c r="L262">
        <v>7.75</v>
      </c>
      <c r="N262" t="s">
        <v>27</v>
      </c>
      <c r="O262">
        <f t="shared" si="10"/>
        <v>1</v>
      </c>
      <c r="P262">
        <f t="shared" ca="1" si="11"/>
        <v>0.99062774512402507</v>
      </c>
    </row>
    <row r="263" spans="1:16" hidden="1" x14ac:dyDescent="0.25">
      <c r="A263">
        <v>262</v>
      </c>
      <c r="B263">
        <v>1</v>
      </c>
      <c r="C263" t="str">
        <f>IF(Table136[[#This Row],[Survived]]=1,"Survived","Died")</f>
        <v>Survived</v>
      </c>
      <c r="D263">
        <v>3</v>
      </c>
      <c r="E263" t="str">
        <f>IF(Table136[[#This Row],[Pclass]]=1,"First Class",IF(Table136[[#This Row],[Pclass]]=2,"Second Class","Third Class"))</f>
        <v>Third Class</v>
      </c>
      <c r="F263" t="s">
        <v>395</v>
      </c>
      <c r="G263" t="s">
        <v>13</v>
      </c>
      <c r="H263">
        <v>3</v>
      </c>
      <c r="I263">
        <v>4</v>
      </c>
      <c r="J263">
        <v>2</v>
      </c>
      <c r="K263">
        <v>347077</v>
      </c>
      <c r="L263">
        <v>31.387499999999999</v>
      </c>
      <c r="N263" t="s">
        <v>15</v>
      </c>
      <c r="O263">
        <f t="shared" si="10"/>
        <v>7</v>
      </c>
      <c r="P263">
        <f t="shared" ca="1" si="11"/>
        <v>7.1664928687293035</v>
      </c>
    </row>
    <row r="264" spans="1:16" hidden="1" x14ac:dyDescent="0.25">
      <c r="A264">
        <v>263</v>
      </c>
      <c r="B264">
        <v>0</v>
      </c>
      <c r="C264" t="str">
        <f>IF(Table136[[#This Row],[Survived]]=1,"Survived","Died")</f>
        <v>Died</v>
      </c>
      <c r="D264">
        <v>1</v>
      </c>
      <c r="E264" t="str">
        <f>IF(Table136[[#This Row],[Pclass]]=1,"First Class",IF(Table136[[#This Row],[Pclass]]=2,"Second Class","Third Class"))</f>
        <v>First Class</v>
      </c>
      <c r="F264" t="s">
        <v>396</v>
      </c>
      <c r="G264" t="s">
        <v>13</v>
      </c>
      <c r="H264">
        <v>52</v>
      </c>
      <c r="I264">
        <v>1</v>
      </c>
      <c r="J264">
        <v>1</v>
      </c>
      <c r="K264">
        <v>110413</v>
      </c>
      <c r="L264">
        <v>79.650000000000006</v>
      </c>
      <c r="M264" t="s">
        <v>397</v>
      </c>
      <c r="N264" t="s">
        <v>15</v>
      </c>
      <c r="O264">
        <f t="shared" si="10"/>
        <v>3</v>
      </c>
      <c r="P264">
        <f t="shared" ca="1" si="11"/>
        <v>3.2794163737562392</v>
      </c>
    </row>
    <row r="265" spans="1:16" hidden="1" x14ac:dyDescent="0.25">
      <c r="A265">
        <v>264</v>
      </c>
      <c r="B265">
        <v>0</v>
      </c>
      <c r="C265" t="str">
        <f>IF(Table136[[#This Row],[Survived]]=1,"Survived","Died")</f>
        <v>Died</v>
      </c>
      <c r="D265">
        <v>1</v>
      </c>
      <c r="E265" t="str">
        <f>IF(Table136[[#This Row],[Pclass]]=1,"First Class",IF(Table136[[#This Row],[Pclass]]=2,"Second Class","Third Class"))</f>
        <v>First Class</v>
      </c>
      <c r="F265" t="s">
        <v>398</v>
      </c>
      <c r="G265" t="s">
        <v>13</v>
      </c>
      <c r="H265">
        <v>40</v>
      </c>
      <c r="I265">
        <v>0</v>
      </c>
      <c r="J265">
        <v>0</v>
      </c>
      <c r="K265">
        <v>112059</v>
      </c>
      <c r="L265">
        <v>0</v>
      </c>
      <c r="M265" t="s">
        <v>399</v>
      </c>
      <c r="N265" t="s">
        <v>15</v>
      </c>
      <c r="O265">
        <f t="shared" si="10"/>
        <v>1</v>
      </c>
      <c r="P265">
        <f t="shared" ca="1" si="11"/>
        <v>1.0633259891180047</v>
      </c>
    </row>
    <row r="266" spans="1:16" hidden="1" x14ac:dyDescent="0.25">
      <c r="A266">
        <v>265</v>
      </c>
      <c r="B266">
        <v>0</v>
      </c>
      <c r="C266" t="str">
        <f>IF(Table136[[#This Row],[Survived]]=1,"Survived","Died")</f>
        <v>Died</v>
      </c>
      <c r="D266">
        <v>3</v>
      </c>
      <c r="E266" t="str">
        <f>IF(Table136[[#This Row],[Pclass]]=1,"First Class",IF(Table136[[#This Row],[Pclass]]=2,"Second Class","Third Class"))</f>
        <v>Third Class</v>
      </c>
      <c r="F266" t="s">
        <v>400</v>
      </c>
      <c r="G266" t="s">
        <v>17</v>
      </c>
      <c r="I266">
        <v>0</v>
      </c>
      <c r="J266">
        <v>0</v>
      </c>
      <c r="K266">
        <v>382649</v>
      </c>
      <c r="L266">
        <v>7.75</v>
      </c>
      <c r="N266" t="s">
        <v>27</v>
      </c>
      <c r="O266">
        <f t="shared" si="10"/>
        <v>1</v>
      </c>
      <c r="P266">
        <f t="shared" ca="1" si="11"/>
        <v>1.0816614031562424</v>
      </c>
    </row>
    <row r="267" spans="1:16" hidden="1" x14ac:dyDescent="0.25">
      <c r="A267">
        <v>266</v>
      </c>
      <c r="B267">
        <v>0</v>
      </c>
      <c r="C267" t="str">
        <f>IF(Table136[[#This Row],[Survived]]=1,"Survived","Died")</f>
        <v>Died</v>
      </c>
      <c r="D267">
        <v>2</v>
      </c>
      <c r="E267" t="str">
        <f>IF(Table136[[#This Row],[Pclass]]=1,"First Class",IF(Table136[[#This Row],[Pclass]]=2,"Second Class","Third Class"))</f>
        <v>Second Class</v>
      </c>
      <c r="F267" t="s">
        <v>401</v>
      </c>
      <c r="G267" t="s">
        <v>13</v>
      </c>
      <c r="H267">
        <v>36</v>
      </c>
      <c r="I267">
        <v>0</v>
      </c>
      <c r="J267">
        <v>0</v>
      </c>
      <c r="K267" t="s">
        <v>402</v>
      </c>
      <c r="L267">
        <v>10.5</v>
      </c>
      <c r="N267" t="s">
        <v>15</v>
      </c>
      <c r="O267">
        <f t="shared" si="10"/>
        <v>1</v>
      </c>
      <c r="P267">
        <f t="shared" ca="1" si="11"/>
        <v>0.5605873406875983</v>
      </c>
    </row>
    <row r="268" spans="1:16" hidden="1" x14ac:dyDescent="0.25">
      <c r="A268">
        <v>267</v>
      </c>
      <c r="B268">
        <v>0</v>
      </c>
      <c r="C268" t="str">
        <f>IF(Table136[[#This Row],[Survived]]=1,"Survived","Died")</f>
        <v>Died</v>
      </c>
      <c r="D268">
        <v>3</v>
      </c>
      <c r="E268" t="str">
        <f>IF(Table136[[#This Row],[Pclass]]=1,"First Class",IF(Table136[[#This Row],[Pclass]]=2,"Second Class","Third Class"))</f>
        <v>Third Class</v>
      </c>
      <c r="F268" t="s">
        <v>403</v>
      </c>
      <c r="G268" t="s">
        <v>13</v>
      </c>
      <c r="H268">
        <v>16</v>
      </c>
      <c r="I268">
        <v>4</v>
      </c>
      <c r="J268">
        <v>1</v>
      </c>
      <c r="K268">
        <v>3101295</v>
      </c>
      <c r="L268">
        <v>39.6875</v>
      </c>
      <c r="N268" t="s">
        <v>15</v>
      </c>
      <c r="O268">
        <f t="shared" si="10"/>
        <v>6</v>
      </c>
      <c r="P268">
        <f t="shared" ca="1" si="11"/>
        <v>6.0700493202914156</v>
      </c>
    </row>
    <row r="269" spans="1:16" hidden="1" x14ac:dyDescent="0.25">
      <c r="A269">
        <v>268</v>
      </c>
      <c r="B269">
        <v>1</v>
      </c>
      <c r="C269" t="str">
        <f>IF(Table136[[#This Row],[Survived]]=1,"Survived","Died")</f>
        <v>Survived</v>
      </c>
      <c r="D269">
        <v>3</v>
      </c>
      <c r="E269" t="str">
        <f>IF(Table136[[#This Row],[Pclass]]=1,"First Class",IF(Table136[[#This Row],[Pclass]]=2,"Second Class","Third Class"))</f>
        <v>Third Class</v>
      </c>
      <c r="F269" t="s">
        <v>404</v>
      </c>
      <c r="G269" t="s">
        <v>13</v>
      </c>
      <c r="H269">
        <v>25</v>
      </c>
      <c r="I269">
        <v>1</v>
      </c>
      <c r="J269">
        <v>0</v>
      </c>
      <c r="K269">
        <v>347083</v>
      </c>
      <c r="L269">
        <v>7.7750000000000004</v>
      </c>
      <c r="N269" t="s">
        <v>15</v>
      </c>
      <c r="O269">
        <f t="shared" si="10"/>
        <v>2</v>
      </c>
      <c r="P269">
        <f t="shared" ca="1" si="11"/>
        <v>2.4442535012701372</v>
      </c>
    </row>
    <row r="270" spans="1:16" hidden="1" x14ac:dyDescent="0.25">
      <c r="A270">
        <v>269</v>
      </c>
      <c r="B270">
        <v>1</v>
      </c>
      <c r="C270" t="str">
        <f>IF(Table136[[#This Row],[Survived]]=1,"Survived","Died")</f>
        <v>Survived</v>
      </c>
      <c r="D270">
        <v>1</v>
      </c>
      <c r="E270" t="str">
        <f>IF(Table136[[#This Row],[Pclass]]=1,"First Class",IF(Table136[[#This Row],[Pclass]]=2,"Second Class","Third Class"))</f>
        <v>First Class</v>
      </c>
      <c r="F270" t="s">
        <v>405</v>
      </c>
      <c r="G270" t="s">
        <v>17</v>
      </c>
      <c r="H270">
        <v>58</v>
      </c>
      <c r="I270">
        <v>0</v>
      </c>
      <c r="J270">
        <v>1</v>
      </c>
      <c r="K270" t="s">
        <v>406</v>
      </c>
      <c r="L270">
        <v>153.46250000000001</v>
      </c>
      <c r="M270" t="s">
        <v>407</v>
      </c>
      <c r="N270" t="s">
        <v>15</v>
      </c>
      <c r="O270">
        <f t="shared" si="10"/>
        <v>2</v>
      </c>
      <c r="P270">
        <f t="shared" ca="1" si="11"/>
        <v>1.9102156534343098</v>
      </c>
    </row>
    <row r="271" spans="1:16" hidden="1" x14ac:dyDescent="0.25">
      <c r="A271">
        <v>270</v>
      </c>
      <c r="B271">
        <v>1</v>
      </c>
      <c r="C271" t="str">
        <f>IF(Table136[[#This Row],[Survived]]=1,"Survived","Died")</f>
        <v>Survived</v>
      </c>
      <c r="D271">
        <v>1</v>
      </c>
      <c r="E271" t="str">
        <f>IF(Table136[[#This Row],[Pclass]]=1,"First Class",IF(Table136[[#This Row],[Pclass]]=2,"Second Class","Third Class"))</f>
        <v>First Class</v>
      </c>
      <c r="F271" t="s">
        <v>408</v>
      </c>
      <c r="G271" t="s">
        <v>17</v>
      </c>
      <c r="H271">
        <v>35</v>
      </c>
      <c r="I271">
        <v>0</v>
      </c>
      <c r="J271">
        <v>0</v>
      </c>
      <c r="K271" t="s">
        <v>409</v>
      </c>
      <c r="L271">
        <v>135.63329999999999</v>
      </c>
      <c r="M271" t="s">
        <v>410</v>
      </c>
      <c r="N271" t="s">
        <v>15</v>
      </c>
      <c r="O271">
        <f t="shared" si="10"/>
        <v>1</v>
      </c>
      <c r="P271">
        <f t="shared" ca="1" si="11"/>
        <v>1.175567917299668</v>
      </c>
    </row>
    <row r="272" spans="1:16" hidden="1" x14ac:dyDescent="0.25">
      <c r="A272">
        <v>271</v>
      </c>
      <c r="B272">
        <v>0</v>
      </c>
      <c r="C272" t="str">
        <f>IF(Table136[[#This Row],[Survived]]=1,"Survived","Died")</f>
        <v>Died</v>
      </c>
      <c r="D272">
        <v>1</v>
      </c>
      <c r="E272" t="str">
        <f>IF(Table136[[#This Row],[Pclass]]=1,"First Class",IF(Table136[[#This Row],[Pclass]]=2,"Second Class","Third Class"))</f>
        <v>First Class</v>
      </c>
      <c r="F272" t="s">
        <v>411</v>
      </c>
      <c r="G272" t="s">
        <v>13</v>
      </c>
      <c r="I272">
        <v>0</v>
      </c>
      <c r="J272">
        <v>0</v>
      </c>
      <c r="K272">
        <v>113798</v>
      </c>
      <c r="L272">
        <v>31</v>
      </c>
      <c r="N272" t="s">
        <v>15</v>
      </c>
      <c r="O272">
        <f t="shared" si="10"/>
        <v>1</v>
      </c>
      <c r="P272">
        <f t="shared" ca="1" si="11"/>
        <v>1.4489760446365585</v>
      </c>
    </row>
    <row r="273" spans="1:16" hidden="1" x14ac:dyDescent="0.25">
      <c r="A273">
        <v>272</v>
      </c>
      <c r="B273">
        <v>1</v>
      </c>
      <c r="C273" t="str">
        <f>IF(Table136[[#This Row],[Survived]]=1,"Survived","Died")</f>
        <v>Survived</v>
      </c>
      <c r="D273">
        <v>3</v>
      </c>
      <c r="E273" t="str">
        <f>IF(Table136[[#This Row],[Pclass]]=1,"First Class",IF(Table136[[#This Row],[Pclass]]=2,"Second Class","Third Class"))</f>
        <v>Third Class</v>
      </c>
      <c r="F273" t="s">
        <v>412</v>
      </c>
      <c r="G273" t="s">
        <v>13</v>
      </c>
      <c r="H273">
        <v>25</v>
      </c>
      <c r="I273">
        <v>0</v>
      </c>
      <c r="J273">
        <v>0</v>
      </c>
      <c r="K273" t="s">
        <v>280</v>
      </c>
      <c r="L273">
        <v>0</v>
      </c>
      <c r="N273" t="s">
        <v>15</v>
      </c>
      <c r="O273">
        <f t="shared" si="10"/>
        <v>1</v>
      </c>
      <c r="P273">
        <f t="shared" ca="1" si="11"/>
        <v>1.4635634026310971</v>
      </c>
    </row>
    <row r="274" spans="1:16" hidden="1" x14ac:dyDescent="0.25">
      <c r="A274">
        <v>273</v>
      </c>
      <c r="B274">
        <v>1</v>
      </c>
      <c r="C274" t="str">
        <f>IF(Table136[[#This Row],[Survived]]=1,"Survived","Died")</f>
        <v>Survived</v>
      </c>
      <c r="D274">
        <v>2</v>
      </c>
      <c r="E274" t="str">
        <f>IF(Table136[[#This Row],[Pclass]]=1,"First Class",IF(Table136[[#This Row],[Pclass]]=2,"Second Class","Third Class"))</f>
        <v>Second Class</v>
      </c>
      <c r="F274" t="s">
        <v>413</v>
      </c>
      <c r="G274" t="s">
        <v>17</v>
      </c>
      <c r="H274">
        <v>41</v>
      </c>
      <c r="I274">
        <v>0</v>
      </c>
      <c r="J274">
        <v>1</v>
      </c>
      <c r="K274">
        <v>250644</v>
      </c>
      <c r="L274">
        <v>19.5</v>
      </c>
      <c r="N274" t="s">
        <v>15</v>
      </c>
      <c r="O274">
        <f t="shared" si="10"/>
        <v>2</v>
      </c>
      <c r="P274">
        <f t="shared" ca="1" si="11"/>
        <v>2.1263582971958863</v>
      </c>
    </row>
    <row r="275" spans="1:16" hidden="1" x14ac:dyDescent="0.25">
      <c r="A275">
        <v>274</v>
      </c>
      <c r="B275">
        <v>0</v>
      </c>
      <c r="C275" t="str">
        <f>IF(Table136[[#This Row],[Survived]]=1,"Survived","Died")</f>
        <v>Died</v>
      </c>
      <c r="D275">
        <v>1</v>
      </c>
      <c r="E275" t="str">
        <f>IF(Table136[[#This Row],[Pclass]]=1,"First Class",IF(Table136[[#This Row],[Pclass]]=2,"Second Class","Third Class"))</f>
        <v>First Class</v>
      </c>
      <c r="F275" t="s">
        <v>414</v>
      </c>
      <c r="G275" t="s">
        <v>13</v>
      </c>
      <c r="H275">
        <v>37</v>
      </c>
      <c r="I275">
        <v>0</v>
      </c>
      <c r="J275">
        <v>1</v>
      </c>
      <c r="K275" t="s">
        <v>415</v>
      </c>
      <c r="L275">
        <v>29.7</v>
      </c>
      <c r="M275" t="s">
        <v>416</v>
      </c>
      <c r="N275" t="s">
        <v>20</v>
      </c>
      <c r="O275">
        <f t="shared" si="10"/>
        <v>2</v>
      </c>
      <c r="P275">
        <f t="shared" ca="1" si="11"/>
        <v>2.1907149813354101</v>
      </c>
    </row>
    <row r="276" spans="1:16" hidden="1" x14ac:dyDescent="0.25">
      <c r="A276">
        <v>275</v>
      </c>
      <c r="B276">
        <v>1</v>
      </c>
      <c r="C276" t="str">
        <f>IF(Table136[[#This Row],[Survived]]=1,"Survived","Died")</f>
        <v>Survived</v>
      </c>
      <c r="D276">
        <v>3</v>
      </c>
      <c r="E276" t="str">
        <f>IF(Table136[[#This Row],[Pclass]]=1,"First Class",IF(Table136[[#This Row],[Pclass]]=2,"Second Class","Third Class"))</f>
        <v>Third Class</v>
      </c>
      <c r="F276" t="s">
        <v>417</v>
      </c>
      <c r="G276" t="s">
        <v>17</v>
      </c>
      <c r="I276">
        <v>0</v>
      </c>
      <c r="J276">
        <v>0</v>
      </c>
      <c r="K276">
        <v>370375</v>
      </c>
      <c r="L276">
        <v>7.75</v>
      </c>
      <c r="N276" t="s">
        <v>27</v>
      </c>
      <c r="O276">
        <f t="shared" si="10"/>
        <v>1</v>
      </c>
      <c r="P276">
        <f t="shared" ca="1" si="11"/>
        <v>0.66469250883334063</v>
      </c>
    </row>
    <row r="277" spans="1:16" hidden="1" x14ac:dyDescent="0.25">
      <c r="A277">
        <v>276</v>
      </c>
      <c r="B277">
        <v>1</v>
      </c>
      <c r="C277" t="str">
        <f>IF(Table136[[#This Row],[Survived]]=1,"Survived","Died")</f>
        <v>Survived</v>
      </c>
      <c r="D277">
        <v>1</v>
      </c>
      <c r="E277" t="str">
        <f>IF(Table136[[#This Row],[Pclass]]=1,"First Class",IF(Table136[[#This Row],[Pclass]]=2,"Second Class","Third Class"))</f>
        <v>First Class</v>
      </c>
      <c r="F277" t="s">
        <v>418</v>
      </c>
      <c r="G277" t="s">
        <v>17</v>
      </c>
      <c r="H277">
        <v>63</v>
      </c>
      <c r="I277">
        <v>1</v>
      </c>
      <c r="J277">
        <v>0</v>
      </c>
      <c r="K277">
        <v>13502</v>
      </c>
      <c r="L277">
        <v>77.958299999999994</v>
      </c>
      <c r="M277" t="s">
        <v>419</v>
      </c>
      <c r="N277" t="s">
        <v>15</v>
      </c>
      <c r="O277">
        <f t="shared" si="10"/>
        <v>2</v>
      </c>
      <c r="P277">
        <f t="shared" ca="1" si="11"/>
        <v>1.5237267051960366</v>
      </c>
    </row>
    <row r="278" spans="1:16" x14ac:dyDescent="0.25">
      <c r="A278">
        <v>787</v>
      </c>
      <c r="B278">
        <v>1</v>
      </c>
      <c r="C278" t="str">
        <f>IF(Table136[[#This Row],[Survived]]=1,"Survived","Died")</f>
        <v>Survived</v>
      </c>
      <c r="D278">
        <v>3</v>
      </c>
      <c r="E278" t="str">
        <f>IF(Table136[[#This Row],[Pclass]]=1,"First Class",IF(Table136[[#This Row],[Pclass]]=2,"Second Class","Third Class"))</f>
        <v>Third Class</v>
      </c>
      <c r="F278" t="s">
        <v>1092</v>
      </c>
      <c r="G278" t="s">
        <v>17</v>
      </c>
      <c r="H278">
        <v>18</v>
      </c>
      <c r="I278">
        <v>0</v>
      </c>
      <c r="J278">
        <v>0</v>
      </c>
      <c r="K278">
        <v>3101265</v>
      </c>
      <c r="L278">
        <v>7.4958</v>
      </c>
      <c r="N278" t="s">
        <v>15</v>
      </c>
      <c r="O278">
        <f t="shared" si="10"/>
        <v>1</v>
      </c>
      <c r="P278">
        <f t="shared" ca="1" si="11"/>
        <v>0.80346739257515276</v>
      </c>
    </row>
    <row r="279" spans="1:16" hidden="1" x14ac:dyDescent="0.25">
      <c r="A279">
        <v>278</v>
      </c>
      <c r="B279">
        <v>0</v>
      </c>
      <c r="C279" t="str">
        <f>IF(Table136[[#This Row],[Survived]]=1,"Survived","Died")</f>
        <v>Died</v>
      </c>
      <c r="D279">
        <v>2</v>
      </c>
      <c r="E279" t="str">
        <f>IF(Table136[[#This Row],[Pclass]]=1,"First Class",IF(Table136[[#This Row],[Pclass]]=2,"Second Class","Third Class"))</f>
        <v>Second Class</v>
      </c>
      <c r="F279" t="s">
        <v>421</v>
      </c>
      <c r="G279" t="s">
        <v>13</v>
      </c>
      <c r="I279">
        <v>0</v>
      </c>
      <c r="J279">
        <v>0</v>
      </c>
      <c r="K279">
        <v>239853</v>
      </c>
      <c r="L279">
        <v>0</v>
      </c>
      <c r="N279" t="s">
        <v>15</v>
      </c>
      <c r="O279">
        <f t="shared" si="10"/>
        <v>1</v>
      </c>
      <c r="P279">
        <f t="shared" ca="1" si="11"/>
        <v>1.3876214498435031</v>
      </c>
    </row>
    <row r="280" spans="1:16" hidden="1" x14ac:dyDescent="0.25">
      <c r="A280">
        <v>279</v>
      </c>
      <c r="B280">
        <v>0</v>
      </c>
      <c r="C280" t="str">
        <f>IF(Table136[[#This Row],[Survived]]=1,"Survived","Died")</f>
        <v>Died</v>
      </c>
      <c r="D280">
        <v>3</v>
      </c>
      <c r="E280" t="str">
        <f>IF(Table136[[#This Row],[Pclass]]=1,"First Class",IF(Table136[[#This Row],[Pclass]]=2,"Second Class","Third Class"))</f>
        <v>Third Class</v>
      </c>
      <c r="F280" t="s">
        <v>422</v>
      </c>
      <c r="G280" t="s">
        <v>13</v>
      </c>
      <c r="H280">
        <v>7</v>
      </c>
      <c r="I280">
        <v>4</v>
      </c>
      <c r="J280">
        <v>1</v>
      </c>
      <c r="K280">
        <v>382652</v>
      </c>
      <c r="L280">
        <v>29.125</v>
      </c>
      <c r="N280" t="s">
        <v>27</v>
      </c>
      <c r="O280">
        <f t="shared" si="10"/>
        <v>6</v>
      </c>
      <c r="P280">
        <f t="shared" ca="1" si="11"/>
        <v>5.6146832559212383</v>
      </c>
    </row>
    <row r="281" spans="1:16" x14ac:dyDescent="0.25">
      <c r="A281">
        <v>798</v>
      </c>
      <c r="B281">
        <v>1</v>
      </c>
      <c r="C281" t="str">
        <f>IF(Table136[[#This Row],[Survived]]=1,"Survived","Died")</f>
        <v>Survived</v>
      </c>
      <c r="D281">
        <v>3</v>
      </c>
      <c r="E281" t="str">
        <f>IF(Table136[[#This Row],[Pclass]]=1,"First Class",IF(Table136[[#This Row],[Pclass]]=2,"Second Class","Third Class"))</f>
        <v>Third Class</v>
      </c>
      <c r="F281" t="s">
        <v>1106</v>
      </c>
      <c r="G281" t="s">
        <v>17</v>
      </c>
      <c r="H281">
        <v>31</v>
      </c>
      <c r="I281">
        <v>0</v>
      </c>
      <c r="J281">
        <v>0</v>
      </c>
      <c r="K281">
        <v>349244</v>
      </c>
      <c r="L281">
        <v>8.6832999999999991</v>
      </c>
      <c r="N281" t="s">
        <v>15</v>
      </c>
      <c r="O281">
        <f t="shared" si="10"/>
        <v>1</v>
      </c>
      <c r="P281">
        <f t="shared" ca="1" si="11"/>
        <v>0.64743100310870605</v>
      </c>
    </row>
    <row r="282" spans="1:16" hidden="1" x14ac:dyDescent="0.25">
      <c r="A282">
        <v>281</v>
      </c>
      <c r="B282">
        <v>0</v>
      </c>
      <c r="C282" t="str">
        <f>IF(Table136[[#This Row],[Survived]]=1,"Survived","Died")</f>
        <v>Died</v>
      </c>
      <c r="D282">
        <v>3</v>
      </c>
      <c r="E282" t="str">
        <f>IF(Table136[[#This Row],[Pclass]]=1,"First Class",IF(Table136[[#This Row],[Pclass]]=2,"Second Class","Third Class"))</f>
        <v>Third Class</v>
      </c>
      <c r="F282" t="s">
        <v>425</v>
      </c>
      <c r="G282" t="s">
        <v>13</v>
      </c>
      <c r="H282">
        <v>65</v>
      </c>
      <c r="I282">
        <v>0</v>
      </c>
      <c r="J282">
        <v>0</v>
      </c>
      <c r="K282">
        <v>336439</v>
      </c>
      <c r="L282">
        <v>7.75</v>
      </c>
      <c r="N282" t="s">
        <v>27</v>
      </c>
      <c r="O282">
        <f t="shared" si="10"/>
        <v>1</v>
      </c>
      <c r="P282">
        <f t="shared" ca="1" si="11"/>
        <v>1.1729350745459808</v>
      </c>
    </row>
    <row r="283" spans="1:16" hidden="1" x14ac:dyDescent="0.25">
      <c r="A283">
        <v>282</v>
      </c>
      <c r="B283">
        <v>0</v>
      </c>
      <c r="C283" t="str">
        <f>IF(Table136[[#This Row],[Survived]]=1,"Survived","Died")</f>
        <v>Died</v>
      </c>
      <c r="D283">
        <v>3</v>
      </c>
      <c r="E283" t="str">
        <f>IF(Table136[[#This Row],[Pclass]]=1,"First Class",IF(Table136[[#This Row],[Pclass]]=2,"Second Class","Third Class"))</f>
        <v>Third Class</v>
      </c>
      <c r="F283" t="s">
        <v>426</v>
      </c>
      <c r="G283" t="s">
        <v>13</v>
      </c>
      <c r="H283">
        <v>28</v>
      </c>
      <c r="I283">
        <v>0</v>
      </c>
      <c r="J283">
        <v>0</v>
      </c>
      <c r="K283">
        <v>347464</v>
      </c>
      <c r="L283">
        <v>7.8541999999999996</v>
      </c>
      <c r="N283" t="s">
        <v>15</v>
      </c>
      <c r="O283">
        <f t="shared" si="10"/>
        <v>1</v>
      </c>
      <c r="P283">
        <f t="shared" ca="1" si="11"/>
        <v>1.4447644851055195</v>
      </c>
    </row>
    <row r="284" spans="1:16" hidden="1" x14ac:dyDescent="0.25">
      <c r="A284">
        <v>283</v>
      </c>
      <c r="B284">
        <v>0</v>
      </c>
      <c r="C284" t="str">
        <f>IF(Table136[[#This Row],[Survived]]=1,"Survived","Died")</f>
        <v>Died</v>
      </c>
      <c r="D284">
        <v>3</v>
      </c>
      <c r="E284" t="str">
        <f>IF(Table136[[#This Row],[Pclass]]=1,"First Class",IF(Table136[[#This Row],[Pclass]]=2,"Second Class","Third Class"))</f>
        <v>Third Class</v>
      </c>
      <c r="F284" t="s">
        <v>427</v>
      </c>
      <c r="G284" t="s">
        <v>13</v>
      </c>
      <c r="H284">
        <v>16</v>
      </c>
      <c r="I284">
        <v>0</v>
      </c>
      <c r="J284">
        <v>0</v>
      </c>
      <c r="K284">
        <v>345778</v>
      </c>
      <c r="L284">
        <v>9.5</v>
      </c>
      <c r="N284" t="s">
        <v>15</v>
      </c>
      <c r="O284">
        <f t="shared" si="10"/>
        <v>1</v>
      </c>
      <c r="P284">
        <f t="shared" ca="1" si="11"/>
        <v>0.7394200290199513</v>
      </c>
    </row>
    <row r="285" spans="1:16" hidden="1" x14ac:dyDescent="0.25">
      <c r="A285">
        <v>284</v>
      </c>
      <c r="B285">
        <v>1</v>
      </c>
      <c r="C285" t="str">
        <f>IF(Table136[[#This Row],[Survived]]=1,"Survived","Died")</f>
        <v>Survived</v>
      </c>
      <c r="D285">
        <v>3</v>
      </c>
      <c r="E285" t="str">
        <f>IF(Table136[[#This Row],[Pclass]]=1,"First Class",IF(Table136[[#This Row],[Pclass]]=2,"Second Class","Third Class"))</f>
        <v>Third Class</v>
      </c>
      <c r="F285" t="s">
        <v>428</v>
      </c>
      <c r="G285" t="s">
        <v>13</v>
      </c>
      <c r="H285">
        <v>19</v>
      </c>
      <c r="I285">
        <v>0</v>
      </c>
      <c r="J285">
        <v>0</v>
      </c>
      <c r="K285" t="s">
        <v>429</v>
      </c>
      <c r="L285">
        <v>8.0500000000000007</v>
      </c>
      <c r="N285" t="s">
        <v>15</v>
      </c>
      <c r="O285">
        <f t="shared" si="10"/>
        <v>1</v>
      </c>
      <c r="P285">
        <f t="shared" ca="1" si="11"/>
        <v>1.4864249073970175</v>
      </c>
    </row>
    <row r="286" spans="1:16" hidden="1" x14ac:dyDescent="0.25">
      <c r="A286">
        <v>285</v>
      </c>
      <c r="B286">
        <v>0</v>
      </c>
      <c r="C286" t="str">
        <f>IF(Table136[[#This Row],[Survived]]=1,"Survived","Died")</f>
        <v>Died</v>
      </c>
      <c r="D286">
        <v>1</v>
      </c>
      <c r="E286" t="str">
        <f>IF(Table136[[#This Row],[Pclass]]=1,"First Class",IF(Table136[[#This Row],[Pclass]]=2,"Second Class","Third Class"))</f>
        <v>First Class</v>
      </c>
      <c r="F286" t="s">
        <v>430</v>
      </c>
      <c r="G286" t="s">
        <v>13</v>
      </c>
      <c r="I286">
        <v>0</v>
      </c>
      <c r="J286">
        <v>0</v>
      </c>
      <c r="K286">
        <v>113056</v>
      </c>
      <c r="L286">
        <v>26</v>
      </c>
      <c r="M286" t="s">
        <v>431</v>
      </c>
      <c r="N286" t="s">
        <v>15</v>
      </c>
      <c r="O286">
        <f t="shared" si="10"/>
        <v>1</v>
      </c>
      <c r="P286">
        <f t="shared" ca="1" si="11"/>
        <v>0.76253856225413852</v>
      </c>
    </row>
    <row r="287" spans="1:16" hidden="1" x14ac:dyDescent="0.25">
      <c r="A287">
        <v>286</v>
      </c>
      <c r="B287">
        <v>0</v>
      </c>
      <c r="C287" t="str">
        <f>IF(Table136[[#This Row],[Survived]]=1,"Survived","Died")</f>
        <v>Died</v>
      </c>
      <c r="D287">
        <v>3</v>
      </c>
      <c r="E287" t="str">
        <f>IF(Table136[[#This Row],[Pclass]]=1,"First Class",IF(Table136[[#This Row],[Pclass]]=2,"Second Class","Third Class"))</f>
        <v>Third Class</v>
      </c>
      <c r="F287" t="s">
        <v>432</v>
      </c>
      <c r="G287" t="s">
        <v>13</v>
      </c>
      <c r="H287">
        <v>33</v>
      </c>
      <c r="I287">
        <v>0</v>
      </c>
      <c r="J287">
        <v>0</v>
      </c>
      <c r="K287">
        <v>349239</v>
      </c>
      <c r="L287">
        <v>8.6624999999999996</v>
      </c>
      <c r="N287" t="s">
        <v>20</v>
      </c>
      <c r="O287">
        <f t="shared" si="10"/>
        <v>1</v>
      </c>
      <c r="P287">
        <f t="shared" ca="1" si="11"/>
        <v>0.89935196037191623</v>
      </c>
    </row>
    <row r="288" spans="1:16" hidden="1" x14ac:dyDescent="0.25">
      <c r="A288">
        <v>287</v>
      </c>
      <c r="B288">
        <v>1</v>
      </c>
      <c r="C288" t="str">
        <f>IF(Table136[[#This Row],[Survived]]=1,"Survived","Died")</f>
        <v>Survived</v>
      </c>
      <c r="D288">
        <v>3</v>
      </c>
      <c r="E288" t="str">
        <f>IF(Table136[[#This Row],[Pclass]]=1,"First Class",IF(Table136[[#This Row],[Pclass]]=2,"Second Class","Third Class"))</f>
        <v>Third Class</v>
      </c>
      <c r="F288" t="s">
        <v>433</v>
      </c>
      <c r="G288" t="s">
        <v>13</v>
      </c>
      <c r="H288">
        <v>30</v>
      </c>
      <c r="I288">
        <v>0</v>
      </c>
      <c r="J288">
        <v>0</v>
      </c>
      <c r="K288">
        <v>345774</v>
      </c>
      <c r="L288">
        <v>9.5</v>
      </c>
      <c r="N288" t="s">
        <v>15</v>
      </c>
      <c r="O288">
        <f t="shared" si="10"/>
        <v>1</v>
      </c>
      <c r="P288">
        <f t="shared" ca="1" si="11"/>
        <v>0.75851486623645092</v>
      </c>
    </row>
    <row r="289" spans="1:16" hidden="1" x14ac:dyDescent="0.25">
      <c r="A289">
        <v>288</v>
      </c>
      <c r="B289">
        <v>0</v>
      </c>
      <c r="C289" t="str">
        <f>IF(Table136[[#This Row],[Survived]]=1,"Survived","Died")</f>
        <v>Died</v>
      </c>
      <c r="D289">
        <v>3</v>
      </c>
      <c r="E289" t="str">
        <f>IF(Table136[[#This Row],[Pclass]]=1,"First Class",IF(Table136[[#This Row],[Pclass]]=2,"Second Class","Third Class"))</f>
        <v>Third Class</v>
      </c>
      <c r="F289" t="s">
        <v>434</v>
      </c>
      <c r="G289" t="s">
        <v>13</v>
      </c>
      <c r="H289">
        <v>22</v>
      </c>
      <c r="I289">
        <v>0</v>
      </c>
      <c r="J289">
        <v>0</v>
      </c>
      <c r="K289">
        <v>349206</v>
      </c>
      <c r="L289">
        <v>7.8958000000000004</v>
      </c>
      <c r="N289" t="s">
        <v>15</v>
      </c>
      <c r="O289">
        <f t="shared" si="10"/>
        <v>1</v>
      </c>
      <c r="P289">
        <f t="shared" ca="1" si="11"/>
        <v>0.50955031314893873</v>
      </c>
    </row>
    <row r="290" spans="1:16" hidden="1" x14ac:dyDescent="0.25">
      <c r="A290">
        <v>289</v>
      </c>
      <c r="B290">
        <v>1</v>
      </c>
      <c r="C290" t="str">
        <f>IF(Table136[[#This Row],[Survived]]=1,"Survived","Died")</f>
        <v>Survived</v>
      </c>
      <c r="D290">
        <v>2</v>
      </c>
      <c r="E290" t="str">
        <f>IF(Table136[[#This Row],[Pclass]]=1,"First Class",IF(Table136[[#This Row],[Pclass]]=2,"Second Class","Third Class"))</f>
        <v>Second Class</v>
      </c>
      <c r="F290" t="s">
        <v>435</v>
      </c>
      <c r="G290" t="s">
        <v>13</v>
      </c>
      <c r="H290">
        <v>42</v>
      </c>
      <c r="I290">
        <v>0</v>
      </c>
      <c r="J290">
        <v>0</v>
      </c>
      <c r="K290">
        <v>237798</v>
      </c>
      <c r="L290">
        <v>13</v>
      </c>
      <c r="N290" t="s">
        <v>15</v>
      </c>
      <c r="O290">
        <f t="shared" si="10"/>
        <v>1</v>
      </c>
      <c r="P290">
        <f t="shared" ca="1" si="11"/>
        <v>1.4108880648518967</v>
      </c>
    </row>
    <row r="291" spans="1:16" x14ac:dyDescent="0.25">
      <c r="A291">
        <v>824</v>
      </c>
      <c r="B291">
        <v>1</v>
      </c>
      <c r="C291" t="str">
        <f>IF(Table136[[#This Row],[Survived]]=1,"Survived","Died")</f>
        <v>Survived</v>
      </c>
      <c r="D291">
        <v>3</v>
      </c>
      <c r="E291" t="str">
        <f>IF(Table136[[#This Row],[Pclass]]=1,"First Class",IF(Table136[[#This Row],[Pclass]]=2,"Second Class","Third Class"))</f>
        <v>Third Class</v>
      </c>
      <c r="F291" t="s">
        <v>1138</v>
      </c>
      <c r="G291" t="s">
        <v>17</v>
      </c>
      <c r="H291">
        <v>27</v>
      </c>
      <c r="I291">
        <v>0</v>
      </c>
      <c r="J291">
        <v>1</v>
      </c>
      <c r="K291">
        <v>392096</v>
      </c>
      <c r="L291">
        <v>12.475</v>
      </c>
      <c r="M291" t="s">
        <v>1048</v>
      </c>
      <c r="N291" t="s">
        <v>15</v>
      </c>
      <c r="O291">
        <f t="shared" si="10"/>
        <v>2</v>
      </c>
      <c r="P291">
        <f t="shared" ca="1" si="11"/>
        <v>1.6330144355413352</v>
      </c>
    </row>
    <row r="292" spans="1:16" hidden="1" x14ac:dyDescent="0.25">
      <c r="A292">
        <v>291</v>
      </c>
      <c r="B292">
        <v>1</v>
      </c>
      <c r="C292" t="str">
        <f>IF(Table136[[#This Row],[Survived]]=1,"Survived","Died")</f>
        <v>Survived</v>
      </c>
      <c r="D292">
        <v>1</v>
      </c>
      <c r="E292" t="str">
        <f>IF(Table136[[#This Row],[Pclass]]=1,"First Class",IF(Table136[[#This Row],[Pclass]]=2,"Second Class","Third Class"))</f>
        <v>First Class</v>
      </c>
      <c r="F292" t="s">
        <v>437</v>
      </c>
      <c r="G292" t="s">
        <v>17</v>
      </c>
      <c r="H292">
        <v>26</v>
      </c>
      <c r="I292">
        <v>0</v>
      </c>
      <c r="J292">
        <v>0</v>
      </c>
      <c r="K292">
        <v>19877</v>
      </c>
      <c r="L292">
        <v>78.849999999999994</v>
      </c>
      <c r="N292" t="s">
        <v>15</v>
      </c>
      <c r="O292">
        <f t="shared" si="10"/>
        <v>1</v>
      </c>
      <c r="P292">
        <f t="shared" ca="1" si="11"/>
        <v>1.0433863754647343</v>
      </c>
    </row>
    <row r="293" spans="1:16" hidden="1" x14ac:dyDescent="0.25">
      <c r="A293">
        <v>292</v>
      </c>
      <c r="B293">
        <v>1</v>
      </c>
      <c r="C293" t="str">
        <f>IF(Table136[[#This Row],[Survived]]=1,"Survived","Died")</f>
        <v>Survived</v>
      </c>
      <c r="D293">
        <v>1</v>
      </c>
      <c r="E293" t="str">
        <f>IF(Table136[[#This Row],[Pclass]]=1,"First Class",IF(Table136[[#This Row],[Pclass]]=2,"Second Class","Third Class"))</f>
        <v>First Class</v>
      </c>
      <c r="F293" t="s">
        <v>438</v>
      </c>
      <c r="G293" t="s">
        <v>17</v>
      </c>
      <c r="H293">
        <v>19</v>
      </c>
      <c r="I293">
        <v>1</v>
      </c>
      <c r="J293">
        <v>0</v>
      </c>
      <c r="K293">
        <v>11967</v>
      </c>
      <c r="L293">
        <v>91.0792</v>
      </c>
      <c r="M293" t="s">
        <v>439</v>
      </c>
      <c r="N293" t="s">
        <v>20</v>
      </c>
      <c r="O293">
        <f t="shared" si="10"/>
        <v>2</v>
      </c>
      <c r="P293">
        <f t="shared" ca="1" si="11"/>
        <v>2.0214806458186958</v>
      </c>
    </row>
    <row r="294" spans="1:16" hidden="1" x14ac:dyDescent="0.25">
      <c r="A294">
        <v>293</v>
      </c>
      <c r="B294">
        <v>0</v>
      </c>
      <c r="C294" t="str">
        <f>IF(Table136[[#This Row],[Survived]]=1,"Survived","Died")</f>
        <v>Died</v>
      </c>
      <c r="D294">
        <v>2</v>
      </c>
      <c r="E294" t="str">
        <f>IF(Table136[[#This Row],[Pclass]]=1,"First Class",IF(Table136[[#This Row],[Pclass]]=2,"Second Class","Third Class"))</f>
        <v>Second Class</v>
      </c>
      <c r="F294" t="s">
        <v>440</v>
      </c>
      <c r="G294" t="s">
        <v>13</v>
      </c>
      <c r="H294">
        <v>36</v>
      </c>
      <c r="I294">
        <v>0</v>
      </c>
      <c r="J294">
        <v>0</v>
      </c>
      <c r="K294" t="s">
        <v>441</v>
      </c>
      <c r="L294">
        <v>12.875</v>
      </c>
      <c r="M294" t="s">
        <v>442</v>
      </c>
      <c r="N294" t="s">
        <v>20</v>
      </c>
      <c r="O294">
        <f t="shared" si="10"/>
        <v>1</v>
      </c>
      <c r="P294">
        <f t="shared" ca="1" si="11"/>
        <v>1.2539266893039183</v>
      </c>
    </row>
    <row r="295" spans="1:16" x14ac:dyDescent="0.25">
      <c r="A295">
        <v>831</v>
      </c>
      <c r="B295">
        <v>1</v>
      </c>
      <c r="C295" t="str">
        <f>IF(Table136[[#This Row],[Survived]]=1,"Survived","Died")</f>
        <v>Survived</v>
      </c>
      <c r="D295">
        <v>3</v>
      </c>
      <c r="E295" t="str">
        <f>IF(Table136[[#This Row],[Pclass]]=1,"First Class",IF(Table136[[#This Row],[Pclass]]=2,"Second Class","Third Class"))</f>
        <v>Third Class</v>
      </c>
      <c r="F295" t="s">
        <v>1145</v>
      </c>
      <c r="G295" t="s">
        <v>17</v>
      </c>
      <c r="H295">
        <v>15</v>
      </c>
      <c r="I295">
        <v>1</v>
      </c>
      <c r="J295">
        <v>0</v>
      </c>
      <c r="K295">
        <v>2659</v>
      </c>
      <c r="L295">
        <v>14.4542</v>
      </c>
      <c r="N295" t="s">
        <v>20</v>
      </c>
      <c r="O295">
        <f t="shared" si="10"/>
        <v>2</v>
      </c>
      <c r="P295">
        <f t="shared" ca="1" si="11"/>
        <v>2.1321291002590739</v>
      </c>
    </row>
    <row r="296" spans="1:16" hidden="1" x14ac:dyDescent="0.25">
      <c r="A296">
        <v>295</v>
      </c>
      <c r="B296">
        <v>0</v>
      </c>
      <c r="C296" t="str">
        <f>IF(Table136[[#This Row],[Survived]]=1,"Survived","Died")</f>
        <v>Died</v>
      </c>
      <c r="D296">
        <v>3</v>
      </c>
      <c r="E296" t="str">
        <f>IF(Table136[[#This Row],[Pclass]]=1,"First Class",IF(Table136[[#This Row],[Pclass]]=2,"Second Class","Third Class"))</f>
        <v>Third Class</v>
      </c>
      <c r="F296" t="s">
        <v>444</v>
      </c>
      <c r="G296" t="s">
        <v>13</v>
      </c>
      <c r="H296">
        <v>24</v>
      </c>
      <c r="I296">
        <v>0</v>
      </c>
      <c r="J296">
        <v>0</v>
      </c>
      <c r="K296">
        <v>349233</v>
      </c>
      <c r="L296">
        <v>7.8958000000000004</v>
      </c>
      <c r="N296" t="s">
        <v>15</v>
      </c>
      <c r="O296">
        <f t="shared" si="10"/>
        <v>1</v>
      </c>
      <c r="P296">
        <f t="shared" ca="1" si="11"/>
        <v>0.73297374785038283</v>
      </c>
    </row>
    <row r="297" spans="1:16" hidden="1" x14ac:dyDescent="0.25">
      <c r="A297">
        <v>296</v>
      </c>
      <c r="B297">
        <v>0</v>
      </c>
      <c r="C297" t="str">
        <f>IF(Table136[[#This Row],[Survived]]=1,"Survived","Died")</f>
        <v>Died</v>
      </c>
      <c r="D297">
        <v>1</v>
      </c>
      <c r="E297" t="str">
        <f>IF(Table136[[#This Row],[Pclass]]=1,"First Class",IF(Table136[[#This Row],[Pclass]]=2,"Second Class","Third Class"))</f>
        <v>First Class</v>
      </c>
      <c r="F297" t="s">
        <v>445</v>
      </c>
      <c r="G297" t="s">
        <v>13</v>
      </c>
      <c r="I297">
        <v>0</v>
      </c>
      <c r="J297">
        <v>0</v>
      </c>
      <c r="K297" t="s">
        <v>446</v>
      </c>
      <c r="L297">
        <v>27.720800000000001</v>
      </c>
      <c r="N297" t="s">
        <v>20</v>
      </c>
      <c r="O297">
        <f t="shared" si="10"/>
        <v>1</v>
      </c>
      <c r="P297">
        <f t="shared" ca="1" si="11"/>
        <v>1.2517773061268951</v>
      </c>
    </row>
    <row r="298" spans="1:16" hidden="1" x14ac:dyDescent="0.25">
      <c r="A298">
        <v>297</v>
      </c>
      <c r="B298">
        <v>0</v>
      </c>
      <c r="C298" t="str">
        <f>IF(Table136[[#This Row],[Survived]]=1,"Survived","Died")</f>
        <v>Died</v>
      </c>
      <c r="D298">
        <v>3</v>
      </c>
      <c r="E298" t="str">
        <f>IF(Table136[[#This Row],[Pclass]]=1,"First Class",IF(Table136[[#This Row],[Pclass]]=2,"Second Class","Third Class"))</f>
        <v>Third Class</v>
      </c>
      <c r="F298" t="s">
        <v>447</v>
      </c>
      <c r="G298" t="s">
        <v>13</v>
      </c>
      <c r="H298">
        <v>23.5</v>
      </c>
      <c r="I298">
        <v>0</v>
      </c>
      <c r="J298">
        <v>0</v>
      </c>
      <c r="K298">
        <v>2693</v>
      </c>
      <c r="L298">
        <v>7.2291999999999996</v>
      </c>
      <c r="N298" t="s">
        <v>20</v>
      </c>
      <c r="O298">
        <f t="shared" si="10"/>
        <v>1</v>
      </c>
      <c r="P298">
        <f t="shared" ca="1" si="11"/>
        <v>1.3837124767989941</v>
      </c>
    </row>
    <row r="299" spans="1:16" hidden="1" x14ac:dyDescent="0.25">
      <c r="A299">
        <v>298</v>
      </c>
      <c r="B299">
        <v>0</v>
      </c>
      <c r="C299" t="str">
        <f>IF(Table136[[#This Row],[Survived]]=1,"Survived","Died")</f>
        <v>Died</v>
      </c>
      <c r="D299">
        <v>1</v>
      </c>
      <c r="E299" t="str">
        <f>IF(Table136[[#This Row],[Pclass]]=1,"First Class",IF(Table136[[#This Row],[Pclass]]=2,"Second Class","Third Class"))</f>
        <v>First Class</v>
      </c>
      <c r="F299" t="s">
        <v>448</v>
      </c>
      <c r="G299" t="s">
        <v>17</v>
      </c>
      <c r="H299">
        <v>2</v>
      </c>
      <c r="I299">
        <v>1</v>
      </c>
      <c r="J299">
        <v>2</v>
      </c>
      <c r="K299">
        <v>113781</v>
      </c>
      <c r="L299">
        <v>151.55000000000001</v>
      </c>
      <c r="M299" t="s">
        <v>449</v>
      </c>
      <c r="N299" t="s">
        <v>15</v>
      </c>
      <c r="O299">
        <f t="shared" si="10"/>
        <v>4</v>
      </c>
      <c r="P299">
        <f t="shared" ca="1" si="11"/>
        <v>3.9184609112169317</v>
      </c>
    </row>
    <row r="300" spans="1:16" hidden="1" x14ac:dyDescent="0.25">
      <c r="A300">
        <v>299</v>
      </c>
      <c r="B300">
        <v>1</v>
      </c>
      <c r="C300" t="str">
        <f>IF(Table136[[#This Row],[Survived]]=1,"Survived","Died")</f>
        <v>Survived</v>
      </c>
      <c r="D300">
        <v>1</v>
      </c>
      <c r="E300" t="str">
        <f>IF(Table136[[#This Row],[Pclass]]=1,"First Class",IF(Table136[[#This Row],[Pclass]]=2,"Second Class","Third Class"))</f>
        <v>First Class</v>
      </c>
      <c r="F300" t="s">
        <v>450</v>
      </c>
      <c r="G300" t="s">
        <v>13</v>
      </c>
      <c r="I300">
        <v>0</v>
      </c>
      <c r="J300">
        <v>0</v>
      </c>
      <c r="K300">
        <v>19988</v>
      </c>
      <c r="L300">
        <v>30.5</v>
      </c>
      <c r="M300" t="s">
        <v>451</v>
      </c>
      <c r="N300" t="s">
        <v>15</v>
      </c>
      <c r="O300">
        <f t="shared" si="10"/>
        <v>1</v>
      </c>
      <c r="P300">
        <f t="shared" ca="1" si="11"/>
        <v>0.73533165677343293</v>
      </c>
    </row>
    <row r="301" spans="1:16" hidden="1" x14ac:dyDescent="0.25">
      <c r="A301">
        <v>300</v>
      </c>
      <c r="B301">
        <v>1</v>
      </c>
      <c r="C301" t="str">
        <f>IF(Table136[[#This Row],[Survived]]=1,"Survived","Died")</f>
        <v>Survived</v>
      </c>
      <c r="D301">
        <v>1</v>
      </c>
      <c r="E301" t="str">
        <f>IF(Table136[[#This Row],[Pclass]]=1,"First Class",IF(Table136[[#This Row],[Pclass]]=2,"Second Class","Third Class"))</f>
        <v>First Class</v>
      </c>
      <c r="F301" t="s">
        <v>452</v>
      </c>
      <c r="G301" t="s">
        <v>17</v>
      </c>
      <c r="H301">
        <v>50</v>
      </c>
      <c r="I301">
        <v>0</v>
      </c>
      <c r="J301">
        <v>1</v>
      </c>
      <c r="K301" t="s">
        <v>187</v>
      </c>
      <c r="L301">
        <v>247.52080000000001</v>
      </c>
      <c r="M301" t="s">
        <v>188</v>
      </c>
      <c r="N301" t="s">
        <v>20</v>
      </c>
      <c r="O301">
        <f t="shared" si="10"/>
        <v>2</v>
      </c>
      <c r="P301">
        <f t="shared" ca="1" si="11"/>
        <v>2.4293197387004337</v>
      </c>
    </row>
    <row r="302" spans="1:16" hidden="1" x14ac:dyDescent="0.25">
      <c r="A302">
        <v>301</v>
      </c>
      <c r="B302">
        <v>1</v>
      </c>
      <c r="C302" t="str">
        <f>IF(Table136[[#This Row],[Survived]]=1,"Survived","Died")</f>
        <v>Survived</v>
      </c>
      <c r="D302">
        <v>3</v>
      </c>
      <c r="E302" t="str">
        <f>IF(Table136[[#This Row],[Pclass]]=1,"First Class",IF(Table136[[#This Row],[Pclass]]=2,"Second Class","Third Class"))</f>
        <v>Third Class</v>
      </c>
      <c r="F302" t="s">
        <v>453</v>
      </c>
      <c r="G302" t="s">
        <v>17</v>
      </c>
      <c r="I302">
        <v>0</v>
      </c>
      <c r="J302">
        <v>0</v>
      </c>
      <c r="K302">
        <v>9234</v>
      </c>
      <c r="L302">
        <v>7.75</v>
      </c>
      <c r="N302" t="s">
        <v>27</v>
      </c>
      <c r="O302">
        <f t="shared" si="10"/>
        <v>1</v>
      </c>
      <c r="P302">
        <f t="shared" ca="1" si="11"/>
        <v>0.91878226164340804</v>
      </c>
    </row>
    <row r="303" spans="1:16" hidden="1" x14ac:dyDescent="0.25">
      <c r="A303">
        <v>302</v>
      </c>
      <c r="B303">
        <v>1</v>
      </c>
      <c r="C303" t="str">
        <f>IF(Table136[[#This Row],[Survived]]=1,"Survived","Died")</f>
        <v>Survived</v>
      </c>
      <c r="D303">
        <v>3</v>
      </c>
      <c r="E303" t="str">
        <f>IF(Table136[[#This Row],[Pclass]]=1,"First Class",IF(Table136[[#This Row],[Pclass]]=2,"Second Class","Third Class"))</f>
        <v>Third Class</v>
      </c>
      <c r="F303" t="s">
        <v>454</v>
      </c>
      <c r="G303" t="s">
        <v>13</v>
      </c>
      <c r="I303">
        <v>2</v>
      </c>
      <c r="J303">
        <v>0</v>
      </c>
      <c r="K303">
        <v>367226</v>
      </c>
      <c r="L303">
        <v>23.25</v>
      </c>
      <c r="N303" t="s">
        <v>27</v>
      </c>
      <c r="O303">
        <f t="shared" si="10"/>
        <v>3</v>
      </c>
      <c r="P303">
        <f t="shared" ca="1" si="11"/>
        <v>3.406646692817624</v>
      </c>
    </row>
    <row r="304" spans="1:16" hidden="1" x14ac:dyDescent="0.25">
      <c r="A304">
        <v>303</v>
      </c>
      <c r="B304">
        <v>0</v>
      </c>
      <c r="C304" t="str">
        <f>IF(Table136[[#This Row],[Survived]]=1,"Survived","Died")</f>
        <v>Died</v>
      </c>
      <c r="D304">
        <v>3</v>
      </c>
      <c r="E304" t="str">
        <f>IF(Table136[[#This Row],[Pclass]]=1,"First Class",IF(Table136[[#This Row],[Pclass]]=2,"Second Class","Third Class"))</f>
        <v>Third Class</v>
      </c>
      <c r="F304" t="s">
        <v>455</v>
      </c>
      <c r="G304" t="s">
        <v>13</v>
      </c>
      <c r="H304">
        <v>19</v>
      </c>
      <c r="I304">
        <v>0</v>
      </c>
      <c r="J304">
        <v>0</v>
      </c>
      <c r="K304" t="s">
        <v>280</v>
      </c>
      <c r="L304">
        <v>0</v>
      </c>
      <c r="N304" t="s">
        <v>15</v>
      </c>
      <c r="O304">
        <f t="shared" si="10"/>
        <v>1</v>
      </c>
      <c r="P304">
        <f t="shared" ca="1" si="11"/>
        <v>0.69719603909205419</v>
      </c>
    </row>
    <row r="305" spans="1:16" hidden="1" x14ac:dyDescent="0.25">
      <c r="A305">
        <v>304</v>
      </c>
      <c r="B305">
        <v>1</v>
      </c>
      <c r="C305" t="str">
        <f>IF(Table136[[#This Row],[Survived]]=1,"Survived","Died")</f>
        <v>Survived</v>
      </c>
      <c r="D305">
        <v>2</v>
      </c>
      <c r="E305" t="str">
        <f>IF(Table136[[#This Row],[Pclass]]=1,"First Class",IF(Table136[[#This Row],[Pclass]]=2,"Second Class","Third Class"))</f>
        <v>Second Class</v>
      </c>
      <c r="F305" t="s">
        <v>456</v>
      </c>
      <c r="G305" t="s">
        <v>17</v>
      </c>
      <c r="I305">
        <v>0</v>
      </c>
      <c r="J305">
        <v>0</v>
      </c>
      <c r="K305">
        <v>226593</v>
      </c>
      <c r="L305">
        <v>12.35</v>
      </c>
      <c r="M305" t="s">
        <v>195</v>
      </c>
      <c r="N305" t="s">
        <v>27</v>
      </c>
      <c r="O305">
        <f t="shared" si="10"/>
        <v>1</v>
      </c>
      <c r="P305">
        <f t="shared" ca="1" si="11"/>
        <v>1.410363733260946</v>
      </c>
    </row>
    <row r="306" spans="1:16" hidden="1" x14ac:dyDescent="0.25">
      <c r="A306">
        <v>305</v>
      </c>
      <c r="B306">
        <v>0</v>
      </c>
      <c r="C306" t="str">
        <f>IF(Table136[[#This Row],[Survived]]=1,"Survived","Died")</f>
        <v>Died</v>
      </c>
      <c r="D306">
        <v>3</v>
      </c>
      <c r="E306" t="str">
        <f>IF(Table136[[#This Row],[Pclass]]=1,"First Class",IF(Table136[[#This Row],[Pclass]]=2,"Second Class","Third Class"))</f>
        <v>Third Class</v>
      </c>
      <c r="F306" t="s">
        <v>457</v>
      </c>
      <c r="G306" t="s">
        <v>13</v>
      </c>
      <c r="I306">
        <v>0</v>
      </c>
      <c r="J306">
        <v>0</v>
      </c>
      <c r="K306" t="s">
        <v>458</v>
      </c>
      <c r="L306">
        <v>8.0500000000000007</v>
      </c>
      <c r="N306" t="s">
        <v>15</v>
      </c>
      <c r="O306">
        <f t="shared" si="10"/>
        <v>1</v>
      </c>
      <c r="P306">
        <f t="shared" ca="1" si="11"/>
        <v>0.77914905176245908</v>
      </c>
    </row>
    <row r="307" spans="1:16" hidden="1" x14ac:dyDescent="0.25">
      <c r="A307">
        <v>306</v>
      </c>
      <c r="B307">
        <v>1</v>
      </c>
      <c r="C307" t="str">
        <f>IF(Table136[[#This Row],[Survived]]=1,"Survived","Died")</f>
        <v>Survived</v>
      </c>
      <c r="D307">
        <v>1</v>
      </c>
      <c r="E307" t="str">
        <f>IF(Table136[[#This Row],[Pclass]]=1,"First Class",IF(Table136[[#This Row],[Pclass]]=2,"Second Class","Third Class"))</f>
        <v>First Class</v>
      </c>
      <c r="F307" t="s">
        <v>459</v>
      </c>
      <c r="G307" t="s">
        <v>13</v>
      </c>
      <c r="H307">
        <v>0.92</v>
      </c>
      <c r="I307">
        <v>1</v>
      </c>
      <c r="J307">
        <v>2</v>
      </c>
      <c r="K307">
        <v>113781</v>
      </c>
      <c r="L307">
        <v>151.55000000000001</v>
      </c>
      <c r="M307" t="s">
        <v>449</v>
      </c>
      <c r="N307" t="s">
        <v>15</v>
      </c>
      <c r="O307">
        <f t="shared" si="10"/>
        <v>4</v>
      </c>
      <c r="P307">
        <f t="shared" ca="1" si="11"/>
        <v>3.5159453600235562</v>
      </c>
    </row>
    <row r="308" spans="1:16" hidden="1" x14ac:dyDescent="0.25">
      <c r="A308">
        <v>307</v>
      </c>
      <c r="B308">
        <v>1</v>
      </c>
      <c r="C308" t="str">
        <f>IF(Table136[[#This Row],[Survived]]=1,"Survived","Died")</f>
        <v>Survived</v>
      </c>
      <c r="D308">
        <v>1</v>
      </c>
      <c r="E308" t="str">
        <f>IF(Table136[[#This Row],[Pclass]]=1,"First Class",IF(Table136[[#This Row],[Pclass]]=2,"Second Class","Third Class"))</f>
        <v>First Class</v>
      </c>
      <c r="F308" t="s">
        <v>460</v>
      </c>
      <c r="G308" t="s">
        <v>17</v>
      </c>
      <c r="I308">
        <v>0</v>
      </c>
      <c r="J308">
        <v>0</v>
      </c>
      <c r="K308">
        <v>17421</v>
      </c>
      <c r="L308">
        <v>110.88330000000001</v>
      </c>
      <c r="N308" t="s">
        <v>20</v>
      </c>
      <c r="O308">
        <f t="shared" si="10"/>
        <v>1</v>
      </c>
      <c r="P308">
        <f t="shared" ca="1" si="11"/>
        <v>1.2498331181256099</v>
      </c>
    </row>
    <row r="309" spans="1:16" hidden="1" x14ac:dyDescent="0.25">
      <c r="A309">
        <v>308</v>
      </c>
      <c r="B309">
        <v>1</v>
      </c>
      <c r="C309" t="str">
        <f>IF(Table136[[#This Row],[Survived]]=1,"Survived","Died")</f>
        <v>Survived</v>
      </c>
      <c r="D309">
        <v>1</v>
      </c>
      <c r="E309" t="str">
        <f>IF(Table136[[#This Row],[Pclass]]=1,"First Class",IF(Table136[[#This Row],[Pclass]]=2,"Second Class","Third Class"))</f>
        <v>First Class</v>
      </c>
      <c r="F309" t="s">
        <v>461</v>
      </c>
      <c r="G309" t="s">
        <v>17</v>
      </c>
      <c r="H309">
        <v>17</v>
      </c>
      <c r="I309">
        <v>1</v>
      </c>
      <c r="J309">
        <v>0</v>
      </c>
      <c r="K309" t="s">
        <v>462</v>
      </c>
      <c r="L309">
        <v>108.9</v>
      </c>
      <c r="M309" t="s">
        <v>463</v>
      </c>
      <c r="N309" t="s">
        <v>20</v>
      </c>
      <c r="O309">
        <f t="shared" si="10"/>
        <v>2</v>
      </c>
      <c r="P309">
        <f t="shared" ca="1" si="11"/>
        <v>1.6182944457203519</v>
      </c>
    </row>
    <row r="310" spans="1:16" hidden="1" x14ac:dyDescent="0.25">
      <c r="A310">
        <v>309</v>
      </c>
      <c r="B310">
        <v>0</v>
      </c>
      <c r="C310" t="str">
        <f>IF(Table136[[#This Row],[Survived]]=1,"Survived","Died")</f>
        <v>Died</v>
      </c>
      <c r="D310">
        <v>2</v>
      </c>
      <c r="E310" t="str">
        <f>IF(Table136[[#This Row],[Pclass]]=1,"First Class",IF(Table136[[#This Row],[Pclass]]=2,"Second Class","Third Class"))</f>
        <v>Second Class</v>
      </c>
      <c r="F310" t="s">
        <v>464</v>
      </c>
      <c r="G310" t="s">
        <v>13</v>
      </c>
      <c r="H310">
        <v>30</v>
      </c>
      <c r="I310">
        <v>1</v>
      </c>
      <c r="J310">
        <v>0</v>
      </c>
      <c r="K310" t="s">
        <v>465</v>
      </c>
      <c r="L310">
        <v>24</v>
      </c>
      <c r="N310" t="s">
        <v>20</v>
      </c>
      <c r="O310">
        <f t="shared" si="10"/>
        <v>2</v>
      </c>
      <c r="P310">
        <f t="shared" ca="1" si="11"/>
        <v>1.7458911828620702</v>
      </c>
    </row>
    <row r="311" spans="1:16" hidden="1" x14ac:dyDescent="0.25">
      <c r="A311">
        <v>310</v>
      </c>
      <c r="B311">
        <v>1</v>
      </c>
      <c r="C311" t="str">
        <f>IF(Table136[[#This Row],[Survived]]=1,"Survived","Died")</f>
        <v>Survived</v>
      </c>
      <c r="D311">
        <v>1</v>
      </c>
      <c r="E311" t="str">
        <f>IF(Table136[[#This Row],[Pclass]]=1,"First Class",IF(Table136[[#This Row],[Pclass]]=2,"Second Class","Third Class"))</f>
        <v>First Class</v>
      </c>
      <c r="F311" t="s">
        <v>466</v>
      </c>
      <c r="G311" t="s">
        <v>17</v>
      </c>
      <c r="H311">
        <v>30</v>
      </c>
      <c r="I311">
        <v>0</v>
      </c>
      <c r="J311">
        <v>0</v>
      </c>
      <c r="K311" t="s">
        <v>467</v>
      </c>
      <c r="L311">
        <v>56.929200000000002</v>
      </c>
      <c r="M311" t="s">
        <v>468</v>
      </c>
      <c r="N311" t="s">
        <v>20</v>
      </c>
      <c r="O311">
        <f t="shared" si="10"/>
        <v>1</v>
      </c>
      <c r="P311">
        <f t="shared" ca="1" si="11"/>
        <v>0.69068917061882185</v>
      </c>
    </row>
    <row r="312" spans="1:16" hidden="1" x14ac:dyDescent="0.25">
      <c r="A312">
        <v>311</v>
      </c>
      <c r="B312">
        <v>1</v>
      </c>
      <c r="C312" t="str">
        <f>IF(Table136[[#This Row],[Survived]]=1,"Survived","Died")</f>
        <v>Survived</v>
      </c>
      <c r="D312">
        <v>1</v>
      </c>
      <c r="E312" t="str">
        <f>IF(Table136[[#This Row],[Pclass]]=1,"First Class",IF(Table136[[#This Row],[Pclass]]=2,"Second Class","Third Class"))</f>
        <v>First Class</v>
      </c>
      <c r="F312" t="s">
        <v>469</v>
      </c>
      <c r="G312" t="s">
        <v>17</v>
      </c>
      <c r="H312">
        <v>24</v>
      </c>
      <c r="I312">
        <v>0</v>
      </c>
      <c r="J312">
        <v>0</v>
      </c>
      <c r="K312">
        <v>11767</v>
      </c>
      <c r="L312">
        <v>83.158299999999997</v>
      </c>
      <c r="M312" t="s">
        <v>470</v>
      </c>
      <c r="N312" t="s">
        <v>20</v>
      </c>
      <c r="O312">
        <f t="shared" si="10"/>
        <v>1</v>
      </c>
      <c r="P312">
        <f t="shared" ca="1" si="11"/>
        <v>1.2601795772547972</v>
      </c>
    </row>
    <row r="313" spans="1:16" hidden="1" x14ac:dyDescent="0.25">
      <c r="A313">
        <v>312</v>
      </c>
      <c r="B313">
        <v>1</v>
      </c>
      <c r="C313" t="str">
        <f>IF(Table136[[#This Row],[Survived]]=1,"Survived","Died")</f>
        <v>Survived</v>
      </c>
      <c r="D313">
        <v>1</v>
      </c>
      <c r="E313" t="str">
        <f>IF(Table136[[#This Row],[Pclass]]=1,"First Class",IF(Table136[[#This Row],[Pclass]]=2,"Second Class","Third Class"))</f>
        <v>First Class</v>
      </c>
      <c r="F313" t="s">
        <v>471</v>
      </c>
      <c r="G313" t="s">
        <v>17</v>
      </c>
      <c r="H313">
        <v>18</v>
      </c>
      <c r="I313">
        <v>2</v>
      </c>
      <c r="J313">
        <v>2</v>
      </c>
      <c r="K313" t="s">
        <v>472</v>
      </c>
      <c r="L313">
        <v>262.375</v>
      </c>
      <c r="M313" t="s">
        <v>473</v>
      </c>
      <c r="N313" t="s">
        <v>20</v>
      </c>
      <c r="O313">
        <f t="shared" si="10"/>
        <v>5</v>
      </c>
      <c r="P313">
        <f t="shared" ca="1" si="11"/>
        <v>4.635670815481534</v>
      </c>
    </row>
    <row r="314" spans="1:16" hidden="1" x14ac:dyDescent="0.25">
      <c r="A314">
        <v>313</v>
      </c>
      <c r="B314">
        <v>0</v>
      </c>
      <c r="C314" t="str">
        <f>IF(Table136[[#This Row],[Survived]]=1,"Survived","Died")</f>
        <v>Died</v>
      </c>
      <c r="D314">
        <v>2</v>
      </c>
      <c r="E314" t="str">
        <f>IF(Table136[[#This Row],[Pclass]]=1,"First Class",IF(Table136[[#This Row],[Pclass]]=2,"Second Class","Third Class"))</f>
        <v>Second Class</v>
      </c>
      <c r="F314" t="s">
        <v>474</v>
      </c>
      <c r="G314" t="s">
        <v>17</v>
      </c>
      <c r="H314">
        <v>26</v>
      </c>
      <c r="I314">
        <v>1</v>
      </c>
      <c r="J314">
        <v>1</v>
      </c>
      <c r="K314">
        <v>250651</v>
      </c>
      <c r="L314">
        <v>26</v>
      </c>
      <c r="N314" t="s">
        <v>15</v>
      </c>
      <c r="O314">
        <f t="shared" si="10"/>
        <v>3</v>
      </c>
      <c r="P314">
        <f t="shared" ca="1" si="11"/>
        <v>3.0688145939548077</v>
      </c>
    </row>
    <row r="315" spans="1:16" hidden="1" x14ac:dyDescent="0.25">
      <c r="A315">
        <v>314</v>
      </c>
      <c r="B315">
        <v>0</v>
      </c>
      <c r="C315" t="str">
        <f>IF(Table136[[#This Row],[Survived]]=1,"Survived","Died")</f>
        <v>Died</v>
      </c>
      <c r="D315">
        <v>3</v>
      </c>
      <c r="E315" t="str">
        <f>IF(Table136[[#This Row],[Pclass]]=1,"First Class",IF(Table136[[#This Row],[Pclass]]=2,"Second Class","Third Class"))</f>
        <v>Third Class</v>
      </c>
      <c r="F315" t="s">
        <v>475</v>
      </c>
      <c r="G315" t="s">
        <v>13</v>
      </c>
      <c r="H315">
        <v>28</v>
      </c>
      <c r="I315">
        <v>0</v>
      </c>
      <c r="J315">
        <v>0</v>
      </c>
      <c r="K315">
        <v>349243</v>
      </c>
      <c r="L315">
        <v>7.8958000000000004</v>
      </c>
      <c r="N315" t="s">
        <v>15</v>
      </c>
      <c r="O315">
        <f t="shared" si="10"/>
        <v>1</v>
      </c>
      <c r="P315">
        <f t="shared" ca="1" si="11"/>
        <v>1.2897392998597887</v>
      </c>
    </row>
    <row r="316" spans="1:16" hidden="1" x14ac:dyDescent="0.25">
      <c r="A316">
        <v>315</v>
      </c>
      <c r="B316">
        <v>0</v>
      </c>
      <c r="C316" t="str">
        <f>IF(Table136[[#This Row],[Survived]]=1,"Survived","Died")</f>
        <v>Died</v>
      </c>
      <c r="D316">
        <v>2</v>
      </c>
      <c r="E316" t="str">
        <f>IF(Table136[[#This Row],[Pclass]]=1,"First Class",IF(Table136[[#This Row],[Pclass]]=2,"Second Class","Third Class"))</f>
        <v>Second Class</v>
      </c>
      <c r="F316" t="s">
        <v>476</v>
      </c>
      <c r="G316" t="s">
        <v>13</v>
      </c>
      <c r="H316">
        <v>43</v>
      </c>
      <c r="I316">
        <v>1</v>
      </c>
      <c r="J316">
        <v>1</v>
      </c>
      <c r="K316" t="s">
        <v>477</v>
      </c>
      <c r="L316">
        <v>26.25</v>
      </c>
      <c r="N316" t="s">
        <v>15</v>
      </c>
      <c r="O316">
        <f t="shared" si="10"/>
        <v>3</v>
      </c>
      <c r="P316">
        <f t="shared" ca="1" si="11"/>
        <v>3.0173978732489735</v>
      </c>
    </row>
    <row r="317" spans="1:16" x14ac:dyDescent="0.25">
      <c r="A317">
        <v>856</v>
      </c>
      <c r="B317">
        <v>1</v>
      </c>
      <c r="C317" t="str">
        <f>IF(Table136[[#This Row],[Survived]]=1,"Survived","Died")</f>
        <v>Survived</v>
      </c>
      <c r="D317">
        <v>3</v>
      </c>
      <c r="E317" t="str">
        <f>IF(Table136[[#This Row],[Pclass]]=1,"First Class",IF(Table136[[#This Row],[Pclass]]=2,"Second Class","Third Class"))</f>
        <v>Third Class</v>
      </c>
      <c r="F317" t="s">
        <v>1177</v>
      </c>
      <c r="G317" t="s">
        <v>17</v>
      </c>
      <c r="H317">
        <v>18</v>
      </c>
      <c r="I317">
        <v>0</v>
      </c>
      <c r="J317">
        <v>1</v>
      </c>
      <c r="K317">
        <v>392091</v>
      </c>
      <c r="L317">
        <v>9.35</v>
      </c>
      <c r="N317" t="s">
        <v>15</v>
      </c>
      <c r="O317">
        <f t="shared" si="10"/>
        <v>2</v>
      </c>
      <c r="P317">
        <f t="shared" ca="1" si="11"/>
        <v>1.5234455149294641</v>
      </c>
    </row>
    <row r="318" spans="1:16" hidden="1" x14ac:dyDescent="0.25">
      <c r="A318">
        <v>317</v>
      </c>
      <c r="B318">
        <v>1</v>
      </c>
      <c r="C318" t="str">
        <f>IF(Table136[[#This Row],[Survived]]=1,"Survived","Died")</f>
        <v>Survived</v>
      </c>
      <c r="D318">
        <v>2</v>
      </c>
      <c r="E318" t="str">
        <f>IF(Table136[[#This Row],[Pclass]]=1,"First Class",IF(Table136[[#This Row],[Pclass]]=2,"Second Class","Third Class"))</f>
        <v>Second Class</v>
      </c>
      <c r="F318" t="s">
        <v>479</v>
      </c>
      <c r="G318" t="s">
        <v>17</v>
      </c>
      <c r="H318">
        <v>24</v>
      </c>
      <c r="I318">
        <v>1</v>
      </c>
      <c r="J318">
        <v>0</v>
      </c>
      <c r="K318">
        <v>244367</v>
      </c>
      <c r="L318">
        <v>26</v>
      </c>
      <c r="N318" t="s">
        <v>15</v>
      </c>
      <c r="O318">
        <f t="shared" si="10"/>
        <v>2</v>
      </c>
      <c r="P318">
        <f t="shared" ca="1" si="11"/>
        <v>2.3423962330852222</v>
      </c>
    </row>
    <row r="319" spans="1:16" hidden="1" x14ac:dyDescent="0.25">
      <c r="A319">
        <v>318</v>
      </c>
      <c r="B319">
        <v>0</v>
      </c>
      <c r="C319" t="str">
        <f>IF(Table136[[#This Row],[Survived]]=1,"Survived","Died")</f>
        <v>Died</v>
      </c>
      <c r="D319">
        <v>2</v>
      </c>
      <c r="E319" t="str">
        <f>IF(Table136[[#This Row],[Pclass]]=1,"First Class",IF(Table136[[#This Row],[Pclass]]=2,"Second Class","Third Class"))</f>
        <v>Second Class</v>
      </c>
      <c r="F319" t="s">
        <v>480</v>
      </c>
      <c r="G319" t="s">
        <v>13</v>
      </c>
      <c r="H319">
        <v>54</v>
      </c>
      <c r="I319">
        <v>0</v>
      </c>
      <c r="J319">
        <v>0</v>
      </c>
      <c r="K319">
        <v>29011</v>
      </c>
      <c r="L319">
        <v>14</v>
      </c>
      <c r="N319" t="s">
        <v>15</v>
      </c>
      <c r="O319">
        <f t="shared" si="10"/>
        <v>1</v>
      </c>
      <c r="P319">
        <f t="shared" ca="1" si="11"/>
        <v>0.77993498539315098</v>
      </c>
    </row>
    <row r="320" spans="1:16" hidden="1" x14ac:dyDescent="0.25">
      <c r="A320">
        <v>319</v>
      </c>
      <c r="B320">
        <v>1</v>
      </c>
      <c r="C320" t="str">
        <f>IF(Table136[[#This Row],[Survived]]=1,"Survived","Died")</f>
        <v>Survived</v>
      </c>
      <c r="D320">
        <v>1</v>
      </c>
      <c r="E320" t="str">
        <f>IF(Table136[[#This Row],[Pclass]]=1,"First Class",IF(Table136[[#This Row],[Pclass]]=2,"Second Class","Third Class"))</f>
        <v>First Class</v>
      </c>
      <c r="F320" t="s">
        <v>481</v>
      </c>
      <c r="G320" t="s">
        <v>17</v>
      </c>
      <c r="H320">
        <v>31</v>
      </c>
      <c r="I320">
        <v>0</v>
      </c>
      <c r="J320">
        <v>2</v>
      </c>
      <c r="K320">
        <v>36928</v>
      </c>
      <c r="L320">
        <v>164.86670000000001</v>
      </c>
      <c r="M320" t="s">
        <v>482</v>
      </c>
      <c r="N320" t="s">
        <v>15</v>
      </c>
      <c r="O320">
        <f t="shared" si="10"/>
        <v>3</v>
      </c>
      <c r="P320">
        <f t="shared" ca="1" si="11"/>
        <v>2.7287127474100101</v>
      </c>
    </row>
    <row r="321" spans="1:16" hidden="1" x14ac:dyDescent="0.25">
      <c r="A321">
        <v>320</v>
      </c>
      <c r="B321">
        <v>1</v>
      </c>
      <c r="C321" t="str">
        <f>IF(Table136[[#This Row],[Survived]]=1,"Survived","Died")</f>
        <v>Survived</v>
      </c>
      <c r="D321">
        <v>1</v>
      </c>
      <c r="E321" t="str">
        <f>IF(Table136[[#This Row],[Pclass]]=1,"First Class",IF(Table136[[#This Row],[Pclass]]=2,"Second Class","Third Class"))</f>
        <v>First Class</v>
      </c>
      <c r="F321" t="s">
        <v>483</v>
      </c>
      <c r="G321" t="s">
        <v>17</v>
      </c>
      <c r="H321">
        <v>40</v>
      </c>
      <c r="I321">
        <v>1</v>
      </c>
      <c r="J321">
        <v>1</v>
      </c>
      <c r="K321">
        <v>16966</v>
      </c>
      <c r="L321">
        <v>134.5</v>
      </c>
      <c r="M321" t="s">
        <v>484</v>
      </c>
      <c r="N321" t="s">
        <v>20</v>
      </c>
      <c r="O321">
        <f t="shared" si="10"/>
        <v>3</v>
      </c>
      <c r="P321">
        <f t="shared" ca="1" si="11"/>
        <v>3.1364245936097221</v>
      </c>
    </row>
    <row r="322" spans="1:16" hidden="1" x14ac:dyDescent="0.25">
      <c r="A322">
        <v>321</v>
      </c>
      <c r="B322">
        <v>0</v>
      </c>
      <c r="C322" t="str">
        <f>IF(Table136[[#This Row],[Survived]]=1,"Survived","Died")</f>
        <v>Died</v>
      </c>
      <c r="D322">
        <v>3</v>
      </c>
      <c r="E322" t="str">
        <f>IF(Table136[[#This Row],[Pclass]]=1,"First Class",IF(Table136[[#This Row],[Pclass]]=2,"Second Class","Third Class"))</f>
        <v>Third Class</v>
      </c>
      <c r="F322" t="s">
        <v>485</v>
      </c>
      <c r="G322" t="s">
        <v>13</v>
      </c>
      <c r="H322">
        <v>22</v>
      </c>
      <c r="I322">
        <v>0</v>
      </c>
      <c r="J322">
        <v>0</v>
      </c>
      <c r="K322" t="s">
        <v>486</v>
      </c>
      <c r="L322">
        <v>7.25</v>
      </c>
      <c r="N322" t="s">
        <v>15</v>
      </c>
      <c r="O322">
        <f t="shared" si="10"/>
        <v>1</v>
      </c>
      <c r="P322">
        <f t="shared" ca="1" si="11"/>
        <v>1.204295033780785</v>
      </c>
    </row>
    <row r="323" spans="1:16" hidden="1" x14ac:dyDescent="0.25">
      <c r="A323">
        <v>322</v>
      </c>
      <c r="B323">
        <v>0</v>
      </c>
      <c r="C323" t="str">
        <f>IF(Table136[[#This Row],[Survived]]=1,"Survived","Died")</f>
        <v>Died</v>
      </c>
      <c r="D323">
        <v>3</v>
      </c>
      <c r="E323" t="str">
        <f>IF(Table136[[#This Row],[Pclass]]=1,"First Class",IF(Table136[[#This Row],[Pclass]]=2,"Second Class","Third Class"))</f>
        <v>Third Class</v>
      </c>
      <c r="F323" t="s">
        <v>487</v>
      </c>
      <c r="G323" t="s">
        <v>13</v>
      </c>
      <c r="H323">
        <v>27</v>
      </c>
      <c r="I323">
        <v>0</v>
      </c>
      <c r="J323">
        <v>0</v>
      </c>
      <c r="K323">
        <v>349219</v>
      </c>
      <c r="L323">
        <v>7.8958000000000004</v>
      </c>
      <c r="N323" t="s">
        <v>15</v>
      </c>
      <c r="O323">
        <f t="shared" si="10"/>
        <v>1</v>
      </c>
      <c r="P323">
        <f t="shared" ca="1" si="11"/>
        <v>0.59085967138261219</v>
      </c>
    </row>
    <row r="324" spans="1:16" hidden="1" x14ac:dyDescent="0.25">
      <c r="A324">
        <v>323</v>
      </c>
      <c r="B324">
        <v>1</v>
      </c>
      <c r="C324" t="str">
        <f>IF(Table136[[#This Row],[Survived]]=1,"Survived","Died")</f>
        <v>Survived</v>
      </c>
      <c r="D324">
        <v>2</v>
      </c>
      <c r="E324" t="str">
        <f>IF(Table136[[#This Row],[Pclass]]=1,"First Class",IF(Table136[[#This Row],[Pclass]]=2,"Second Class","Third Class"))</f>
        <v>Second Class</v>
      </c>
      <c r="F324" t="s">
        <v>488</v>
      </c>
      <c r="G324" t="s">
        <v>17</v>
      </c>
      <c r="H324">
        <v>30</v>
      </c>
      <c r="I324">
        <v>0</v>
      </c>
      <c r="J324">
        <v>0</v>
      </c>
      <c r="K324">
        <v>234818</v>
      </c>
      <c r="L324">
        <v>12.35</v>
      </c>
      <c r="N324" t="s">
        <v>27</v>
      </c>
      <c r="O324">
        <f t="shared" ref="O324:O387" si="12">1+I324+J324</f>
        <v>1</v>
      </c>
      <c r="P324">
        <f t="shared" ref="P324:P387" ca="1" si="13">O324+RAND()-0.5</f>
        <v>0.76998220500137871</v>
      </c>
    </row>
    <row r="325" spans="1:16" hidden="1" x14ac:dyDescent="0.25">
      <c r="A325">
        <v>324</v>
      </c>
      <c r="B325">
        <v>1</v>
      </c>
      <c r="C325" t="str">
        <f>IF(Table136[[#This Row],[Survived]]=1,"Survived","Died")</f>
        <v>Survived</v>
      </c>
      <c r="D325">
        <v>2</v>
      </c>
      <c r="E325" t="str">
        <f>IF(Table136[[#This Row],[Pclass]]=1,"First Class",IF(Table136[[#This Row],[Pclass]]=2,"Second Class","Third Class"))</f>
        <v>Second Class</v>
      </c>
      <c r="F325" t="s">
        <v>489</v>
      </c>
      <c r="G325" t="s">
        <v>17</v>
      </c>
      <c r="H325">
        <v>22</v>
      </c>
      <c r="I325">
        <v>1</v>
      </c>
      <c r="J325">
        <v>1</v>
      </c>
      <c r="K325">
        <v>248738</v>
      </c>
      <c r="L325">
        <v>29</v>
      </c>
      <c r="N325" t="s">
        <v>15</v>
      </c>
      <c r="O325">
        <f t="shared" si="12"/>
        <v>3</v>
      </c>
      <c r="P325">
        <f t="shared" ca="1" si="13"/>
        <v>3.2616645083902727</v>
      </c>
    </row>
    <row r="326" spans="1:16" hidden="1" x14ac:dyDescent="0.25">
      <c r="A326">
        <v>325</v>
      </c>
      <c r="B326">
        <v>0</v>
      </c>
      <c r="C326" t="str">
        <f>IF(Table136[[#This Row],[Survived]]=1,"Survived","Died")</f>
        <v>Died</v>
      </c>
      <c r="D326">
        <v>3</v>
      </c>
      <c r="E326" t="str">
        <f>IF(Table136[[#This Row],[Pclass]]=1,"First Class",IF(Table136[[#This Row],[Pclass]]=2,"Second Class","Third Class"))</f>
        <v>Third Class</v>
      </c>
      <c r="F326" t="s">
        <v>490</v>
      </c>
      <c r="G326" t="s">
        <v>13</v>
      </c>
      <c r="I326">
        <v>8</v>
      </c>
      <c r="J326">
        <v>2</v>
      </c>
      <c r="K326" t="s">
        <v>251</v>
      </c>
      <c r="L326">
        <v>69.55</v>
      </c>
      <c r="N326" t="s">
        <v>15</v>
      </c>
      <c r="O326">
        <f t="shared" si="12"/>
        <v>11</v>
      </c>
      <c r="P326">
        <f t="shared" ca="1" si="13"/>
        <v>10.662654626845901</v>
      </c>
    </row>
    <row r="327" spans="1:16" hidden="1" x14ac:dyDescent="0.25">
      <c r="A327">
        <v>326</v>
      </c>
      <c r="B327">
        <v>1</v>
      </c>
      <c r="C327" t="str">
        <f>IF(Table136[[#This Row],[Survived]]=1,"Survived","Died")</f>
        <v>Survived</v>
      </c>
      <c r="D327">
        <v>1</v>
      </c>
      <c r="E327" t="str">
        <f>IF(Table136[[#This Row],[Pclass]]=1,"First Class",IF(Table136[[#This Row],[Pclass]]=2,"Second Class","Third Class"))</f>
        <v>First Class</v>
      </c>
      <c r="F327" t="s">
        <v>491</v>
      </c>
      <c r="G327" t="s">
        <v>17</v>
      </c>
      <c r="H327">
        <v>36</v>
      </c>
      <c r="I327">
        <v>0</v>
      </c>
      <c r="J327">
        <v>0</v>
      </c>
      <c r="K327" t="s">
        <v>409</v>
      </c>
      <c r="L327">
        <v>135.63329999999999</v>
      </c>
      <c r="M327" t="s">
        <v>492</v>
      </c>
      <c r="N327" t="s">
        <v>20</v>
      </c>
      <c r="O327">
        <f t="shared" si="12"/>
        <v>1</v>
      </c>
      <c r="P327">
        <f t="shared" ca="1" si="13"/>
        <v>1.0307870248755551</v>
      </c>
    </row>
    <row r="328" spans="1:16" hidden="1" x14ac:dyDescent="0.25">
      <c r="A328">
        <v>327</v>
      </c>
      <c r="B328">
        <v>0</v>
      </c>
      <c r="C328" t="str">
        <f>IF(Table136[[#This Row],[Survived]]=1,"Survived","Died")</f>
        <v>Died</v>
      </c>
      <c r="D328">
        <v>3</v>
      </c>
      <c r="E328" t="str">
        <f>IF(Table136[[#This Row],[Pclass]]=1,"First Class",IF(Table136[[#This Row],[Pclass]]=2,"Second Class","Third Class"))</f>
        <v>Third Class</v>
      </c>
      <c r="F328" t="s">
        <v>493</v>
      </c>
      <c r="G328" t="s">
        <v>13</v>
      </c>
      <c r="H328">
        <v>61</v>
      </c>
      <c r="I328">
        <v>0</v>
      </c>
      <c r="J328">
        <v>0</v>
      </c>
      <c r="K328">
        <v>345364</v>
      </c>
      <c r="L328">
        <v>6.2374999999999998</v>
      </c>
      <c r="N328" t="s">
        <v>15</v>
      </c>
      <c r="O328">
        <f t="shared" si="12"/>
        <v>1</v>
      </c>
      <c r="P328">
        <f t="shared" ca="1" si="13"/>
        <v>0.83862388374109198</v>
      </c>
    </row>
    <row r="329" spans="1:16" hidden="1" x14ac:dyDescent="0.25">
      <c r="A329">
        <v>328</v>
      </c>
      <c r="B329">
        <v>1</v>
      </c>
      <c r="C329" t="str">
        <f>IF(Table136[[#This Row],[Survived]]=1,"Survived","Died")</f>
        <v>Survived</v>
      </c>
      <c r="D329">
        <v>2</v>
      </c>
      <c r="E329" t="str">
        <f>IF(Table136[[#This Row],[Pclass]]=1,"First Class",IF(Table136[[#This Row],[Pclass]]=2,"Second Class","Third Class"))</f>
        <v>Second Class</v>
      </c>
      <c r="F329" t="s">
        <v>494</v>
      </c>
      <c r="G329" t="s">
        <v>17</v>
      </c>
      <c r="H329">
        <v>36</v>
      </c>
      <c r="I329">
        <v>0</v>
      </c>
      <c r="J329">
        <v>0</v>
      </c>
      <c r="K329">
        <v>28551</v>
      </c>
      <c r="L329">
        <v>13</v>
      </c>
      <c r="M329" t="s">
        <v>442</v>
      </c>
      <c r="N329" t="s">
        <v>15</v>
      </c>
      <c r="O329">
        <f t="shared" si="12"/>
        <v>1</v>
      </c>
      <c r="P329">
        <f t="shared" ca="1" si="13"/>
        <v>1.3849564664756151</v>
      </c>
    </row>
    <row r="330" spans="1:16" x14ac:dyDescent="0.25">
      <c r="A330">
        <v>859</v>
      </c>
      <c r="B330">
        <v>1</v>
      </c>
      <c r="C330" t="str">
        <f>IF(Table136[[#This Row],[Survived]]=1,"Survived","Died")</f>
        <v>Survived</v>
      </c>
      <c r="D330">
        <v>3</v>
      </c>
      <c r="E330" t="str">
        <f>IF(Table136[[#This Row],[Pclass]]=1,"First Class",IF(Table136[[#This Row],[Pclass]]=2,"Second Class","Third Class"))</f>
        <v>Third Class</v>
      </c>
      <c r="F330" t="s">
        <v>1181</v>
      </c>
      <c r="G330" t="s">
        <v>17</v>
      </c>
      <c r="H330">
        <v>24</v>
      </c>
      <c r="I330">
        <v>0</v>
      </c>
      <c r="J330">
        <v>3</v>
      </c>
      <c r="K330">
        <v>2666</v>
      </c>
      <c r="L330">
        <v>19.258299999999998</v>
      </c>
      <c r="N330" t="s">
        <v>20</v>
      </c>
      <c r="O330">
        <f t="shared" si="12"/>
        <v>4</v>
      </c>
      <c r="P330">
        <f t="shared" ca="1" si="13"/>
        <v>4.4858797152609338</v>
      </c>
    </row>
    <row r="331" spans="1:16" hidden="1" x14ac:dyDescent="0.25">
      <c r="A331">
        <v>330</v>
      </c>
      <c r="B331">
        <v>1</v>
      </c>
      <c r="C331" t="str">
        <f>IF(Table136[[#This Row],[Survived]]=1,"Survived","Died")</f>
        <v>Survived</v>
      </c>
      <c r="D331">
        <v>1</v>
      </c>
      <c r="E331" t="str">
        <f>IF(Table136[[#This Row],[Pclass]]=1,"First Class",IF(Table136[[#This Row],[Pclass]]=2,"Second Class","Third Class"))</f>
        <v>First Class</v>
      </c>
      <c r="F331" t="s">
        <v>496</v>
      </c>
      <c r="G331" t="s">
        <v>17</v>
      </c>
      <c r="H331">
        <v>16</v>
      </c>
      <c r="I331">
        <v>0</v>
      </c>
      <c r="J331">
        <v>1</v>
      </c>
      <c r="K331">
        <v>111361</v>
      </c>
      <c r="L331">
        <v>57.979199999999999</v>
      </c>
      <c r="M331" t="s">
        <v>497</v>
      </c>
      <c r="N331" t="s">
        <v>20</v>
      </c>
      <c r="O331">
        <f t="shared" si="12"/>
        <v>2</v>
      </c>
      <c r="P331">
        <f t="shared" ca="1" si="13"/>
        <v>1.9280967546064565</v>
      </c>
    </row>
    <row r="332" spans="1:16" hidden="1" x14ac:dyDescent="0.25">
      <c r="A332">
        <v>331</v>
      </c>
      <c r="B332">
        <v>1</v>
      </c>
      <c r="C332" t="str">
        <f>IF(Table136[[#This Row],[Survived]]=1,"Survived","Died")</f>
        <v>Survived</v>
      </c>
      <c r="D332">
        <v>3</v>
      </c>
      <c r="E332" t="str">
        <f>IF(Table136[[#This Row],[Pclass]]=1,"First Class",IF(Table136[[#This Row],[Pclass]]=2,"Second Class","Third Class"))</f>
        <v>Third Class</v>
      </c>
      <c r="F332" t="s">
        <v>498</v>
      </c>
      <c r="G332" t="s">
        <v>17</v>
      </c>
      <c r="I332">
        <v>2</v>
      </c>
      <c r="J332">
        <v>0</v>
      </c>
      <c r="K332">
        <v>367226</v>
      </c>
      <c r="L332">
        <v>23.25</v>
      </c>
      <c r="N332" t="s">
        <v>27</v>
      </c>
      <c r="O332">
        <f t="shared" si="12"/>
        <v>3</v>
      </c>
      <c r="P332">
        <f t="shared" ca="1" si="13"/>
        <v>2.5159927654643988</v>
      </c>
    </row>
    <row r="333" spans="1:16" hidden="1" x14ac:dyDescent="0.25">
      <c r="A333">
        <v>332</v>
      </c>
      <c r="B333">
        <v>0</v>
      </c>
      <c r="C333" t="str">
        <f>IF(Table136[[#This Row],[Survived]]=1,"Survived","Died")</f>
        <v>Died</v>
      </c>
      <c r="D333">
        <v>1</v>
      </c>
      <c r="E333" t="str">
        <f>IF(Table136[[#This Row],[Pclass]]=1,"First Class",IF(Table136[[#This Row],[Pclass]]=2,"Second Class","Third Class"))</f>
        <v>First Class</v>
      </c>
      <c r="F333" t="s">
        <v>499</v>
      </c>
      <c r="G333" t="s">
        <v>13</v>
      </c>
      <c r="H333">
        <v>45.5</v>
      </c>
      <c r="I333">
        <v>0</v>
      </c>
      <c r="J333">
        <v>0</v>
      </c>
      <c r="K333">
        <v>113043</v>
      </c>
      <c r="L333">
        <v>28.5</v>
      </c>
      <c r="M333" t="s">
        <v>500</v>
      </c>
      <c r="N333" t="s">
        <v>15</v>
      </c>
      <c r="O333">
        <f t="shared" si="12"/>
        <v>1</v>
      </c>
      <c r="P333">
        <f t="shared" ca="1" si="13"/>
        <v>0.87375285447190998</v>
      </c>
    </row>
    <row r="334" spans="1:16" hidden="1" x14ac:dyDescent="0.25">
      <c r="A334">
        <v>333</v>
      </c>
      <c r="B334">
        <v>0</v>
      </c>
      <c r="C334" t="str">
        <f>IF(Table136[[#This Row],[Survived]]=1,"Survived","Died")</f>
        <v>Died</v>
      </c>
      <c r="D334">
        <v>1</v>
      </c>
      <c r="E334" t="str">
        <f>IF(Table136[[#This Row],[Pclass]]=1,"First Class",IF(Table136[[#This Row],[Pclass]]=2,"Second Class","Third Class"))</f>
        <v>First Class</v>
      </c>
      <c r="F334" t="s">
        <v>501</v>
      </c>
      <c r="G334" t="s">
        <v>13</v>
      </c>
      <c r="H334">
        <v>38</v>
      </c>
      <c r="I334">
        <v>0</v>
      </c>
      <c r="J334">
        <v>1</v>
      </c>
      <c r="K334" t="s">
        <v>406</v>
      </c>
      <c r="L334">
        <v>153.46250000000001</v>
      </c>
      <c r="M334" t="s">
        <v>502</v>
      </c>
      <c r="N334" t="s">
        <v>15</v>
      </c>
      <c r="O334">
        <f t="shared" si="12"/>
        <v>2</v>
      </c>
      <c r="P334">
        <f t="shared" ca="1" si="13"/>
        <v>1.8550078984639029</v>
      </c>
    </row>
    <row r="335" spans="1:16" hidden="1" x14ac:dyDescent="0.25">
      <c r="A335">
        <v>334</v>
      </c>
      <c r="B335">
        <v>0</v>
      </c>
      <c r="C335" t="str">
        <f>IF(Table136[[#This Row],[Survived]]=1,"Survived","Died")</f>
        <v>Died</v>
      </c>
      <c r="D335">
        <v>3</v>
      </c>
      <c r="E335" t="str">
        <f>IF(Table136[[#This Row],[Pclass]]=1,"First Class",IF(Table136[[#This Row],[Pclass]]=2,"Second Class","Third Class"))</f>
        <v>Third Class</v>
      </c>
      <c r="F335" t="s">
        <v>503</v>
      </c>
      <c r="G335" t="s">
        <v>13</v>
      </c>
      <c r="H335">
        <v>16</v>
      </c>
      <c r="I335">
        <v>2</v>
      </c>
      <c r="J335">
        <v>0</v>
      </c>
      <c r="K335">
        <v>345764</v>
      </c>
      <c r="L335">
        <v>18</v>
      </c>
      <c r="N335" t="s">
        <v>15</v>
      </c>
      <c r="O335">
        <f t="shared" si="12"/>
        <v>3</v>
      </c>
      <c r="P335">
        <f t="shared" ca="1" si="13"/>
        <v>2.8172359815231602</v>
      </c>
    </row>
    <row r="336" spans="1:16" hidden="1" x14ac:dyDescent="0.25">
      <c r="A336">
        <v>335</v>
      </c>
      <c r="B336">
        <v>1</v>
      </c>
      <c r="C336" t="str">
        <f>IF(Table136[[#This Row],[Survived]]=1,"Survived","Died")</f>
        <v>Survived</v>
      </c>
      <c r="D336">
        <v>1</v>
      </c>
      <c r="E336" t="str">
        <f>IF(Table136[[#This Row],[Pclass]]=1,"First Class",IF(Table136[[#This Row],[Pclass]]=2,"Second Class","Third Class"))</f>
        <v>First Class</v>
      </c>
      <c r="F336" t="s">
        <v>504</v>
      </c>
      <c r="G336" t="s">
        <v>17</v>
      </c>
      <c r="I336">
        <v>1</v>
      </c>
      <c r="J336">
        <v>0</v>
      </c>
      <c r="K336" t="s">
        <v>505</v>
      </c>
      <c r="L336">
        <v>133.65</v>
      </c>
      <c r="N336" t="s">
        <v>15</v>
      </c>
      <c r="O336">
        <f t="shared" si="12"/>
        <v>2</v>
      </c>
      <c r="P336">
        <f t="shared" ca="1" si="13"/>
        <v>1.9934200846595433</v>
      </c>
    </row>
    <row r="337" spans="1:16" hidden="1" x14ac:dyDescent="0.25">
      <c r="A337">
        <v>336</v>
      </c>
      <c r="B337">
        <v>0</v>
      </c>
      <c r="C337" t="str">
        <f>IF(Table136[[#This Row],[Survived]]=1,"Survived","Died")</f>
        <v>Died</v>
      </c>
      <c r="D337">
        <v>3</v>
      </c>
      <c r="E337" t="str">
        <f>IF(Table136[[#This Row],[Pclass]]=1,"First Class",IF(Table136[[#This Row],[Pclass]]=2,"Second Class","Third Class"))</f>
        <v>Third Class</v>
      </c>
      <c r="F337" t="s">
        <v>506</v>
      </c>
      <c r="G337" t="s">
        <v>13</v>
      </c>
      <c r="I337">
        <v>0</v>
      </c>
      <c r="J337">
        <v>0</v>
      </c>
      <c r="K337">
        <v>349225</v>
      </c>
      <c r="L337">
        <v>7.8958000000000004</v>
      </c>
      <c r="N337" t="s">
        <v>15</v>
      </c>
      <c r="O337">
        <f t="shared" si="12"/>
        <v>1</v>
      </c>
      <c r="P337">
        <f t="shared" ca="1" si="13"/>
        <v>1.1260087733347035</v>
      </c>
    </row>
    <row r="338" spans="1:16" hidden="1" x14ac:dyDescent="0.25">
      <c r="A338">
        <v>337</v>
      </c>
      <c r="B338">
        <v>0</v>
      </c>
      <c r="C338" t="str">
        <f>IF(Table136[[#This Row],[Survived]]=1,"Survived","Died")</f>
        <v>Died</v>
      </c>
      <c r="D338">
        <v>1</v>
      </c>
      <c r="E338" t="str">
        <f>IF(Table136[[#This Row],[Pclass]]=1,"First Class",IF(Table136[[#This Row],[Pclass]]=2,"Second Class","Third Class"))</f>
        <v>First Class</v>
      </c>
      <c r="F338" t="s">
        <v>507</v>
      </c>
      <c r="G338" t="s">
        <v>13</v>
      </c>
      <c r="H338">
        <v>29</v>
      </c>
      <c r="I338">
        <v>1</v>
      </c>
      <c r="J338">
        <v>0</v>
      </c>
      <c r="K338">
        <v>113776</v>
      </c>
      <c r="L338">
        <v>66.599999999999994</v>
      </c>
      <c r="M338" t="s">
        <v>237</v>
      </c>
      <c r="N338" t="s">
        <v>15</v>
      </c>
      <c r="O338">
        <f t="shared" si="12"/>
        <v>2</v>
      </c>
      <c r="P338">
        <f t="shared" ca="1" si="13"/>
        <v>1.5680948753420463</v>
      </c>
    </row>
    <row r="339" spans="1:16" hidden="1" x14ac:dyDescent="0.25">
      <c r="A339">
        <v>338</v>
      </c>
      <c r="B339">
        <v>1</v>
      </c>
      <c r="C339" t="str">
        <f>IF(Table136[[#This Row],[Survived]]=1,"Survived","Died")</f>
        <v>Survived</v>
      </c>
      <c r="D339">
        <v>1</v>
      </c>
      <c r="E339" t="str">
        <f>IF(Table136[[#This Row],[Pclass]]=1,"First Class",IF(Table136[[#This Row],[Pclass]]=2,"Second Class","Third Class"))</f>
        <v>First Class</v>
      </c>
      <c r="F339" t="s">
        <v>508</v>
      </c>
      <c r="G339" t="s">
        <v>17</v>
      </c>
      <c r="H339">
        <v>41</v>
      </c>
      <c r="I339">
        <v>0</v>
      </c>
      <c r="J339">
        <v>0</v>
      </c>
      <c r="K339">
        <v>16966</v>
      </c>
      <c r="L339">
        <v>134.5</v>
      </c>
      <c r="M339" t="s">
        <v>509</v>
      </c>
      <c r="N339" t="s">
        <v>20</v>
      </c>
      <c r="O339">
        <f t="shared" si="12"/>
        <v>1</v>
      </c>
      <c r="P339">
        <f t="shared" ca="1" si="13"/>
        <v>0.74264202523053191</v>
      </c>
    </row>
    <row r="340" spans="1:16" hidden="1" x14ac:dyDescent="0.25">
      <c r="A340">
        <v>339</v>
      </c>
      <c r="B340">
        <v>1</v>
      </c>
      <c r="C340" t="str">
        <f>IF(Table136[[#This Row],[Survived]]=1,"Survived","Died")</f>
        <v>Survived</v>
      </c>
      <c r="D340">
        <v>3</v>
      </c>
      <c r="E340" t="str">
        <f>IF(Table136[[#This Row],[Pclass]]=1,"First Class",IF(Table136[[#This Row],[Pclass]]=2,"Second Class","Third Class"))</f>
        <v>Third Class</v>
      </c>
      <c r="F340" t="s">
        <v>510</v>
      </c>
      <c r="G340" t="s">
        <v>13</v>
      </c>
      <c r="H340">
        <v>45</v>
      </c>
      <c r="I340">
        <v>0</v>
      </c>
      <c r="J340">
        <v>0</v>
      </c>
      <c r="K340">
        <v>7598</v>
      </c>
      <c r="L340">
        <v>8.0500000000000007</v>
      </c>
      <c r="N340" t="s">
        <v>15</v>
      </c>
      <c r="O340">
        <f t="shared" si="12"/>
        <v>1</v>
      </c>
      <c r="P340">
        <f t="shared" ca="1" si="13"/>
        <v>0.85536263981448579</v>
      </c>
    </row>
    <row r="341" spans="1:16" hidden="1" x14ac:dyDescent="0.25">
      <c r="A341">
        <v>340</v>
      </c>
      <c r="B341">
        <v>0</v>
      </c>
      <c r="C341" t="str">
        <f>IF(Table136[[#This Row],[Survived]]=1,"Survived","Died")</f>
        <v>Died</v>
      </c>
      <c r="D341">
        <v>1</v>
      </c>
      <c r="E341" t="str">
        <f>IF(Table136[[#This Row],[Pclass]]=1,"First Class",IF(Table136[[#This Row],[Pclass]]=2,"Second Class","Third Class"))</f>
        <v>First Class</v>
      </c>
      <c r="F341" t="s">
        <v>511</v>
      </c>
      <c r="G341" t="s">
        <v>13</v>
      </c>
      <c r="H341">
        <v>45</v>
      </c>
      <c r="I341">
        <v>0</v>
      </c>
      <c r="J341">
        <v>0</v>
      </c>
      <c r="K341">
        <v>113784</v>
      </c>
      <c r="L341">
        <v>35.5</v>
      </c>
      <c r="M341" t="s">
        <v>512</v>
      </c>
      <c r="N341" t="s">
        <v>15</v>
      </c>
      <c r="O341">
        <f t="shared" si="12"/>
        <v>1</v>
      </c>
      <c r="P341">
        <f t="shared" ca="1" si="13"/>
        <v>0.63531091794956529</v>
      </c>
    </row>
    <row r="342" spans="1:16" hidden="1" x14ac:dyDescent="0.25">
      <c r="A342">
        <v>341</v>
      </c>
      <c r="B342">
        <v>1</v>
      </c>
      <c r="C342" t="str">
        <f>IF(Table136[[#This Row],[Survived]]=1,"Survived","Died")</f>
        <v>Survived</v>
      </c>
      <c r="D342">
        <v>2</v>
      </c>
      <c r="E342" t="str">
        <f>IF(Table136[[#This Row],[Pclass]]=1,"First Class",IF(Table136[[#This Row],[Pclass]]=2,"Second Class","Third Class"))</f>
        <v>Second Class</v>
      </c>
      <c r="F342" t="s">
        <v>513</v>
      </c>
      <c r="G342" t="s">
        <v>13</v>
      </c>
      <c r="H342">
        <v>2</v>
      </c>
      <c r="I342">
        <v>1</v>
      </c>
      <c r="J342">
        <v>1</v>
      </c>
      <c r="K342">
        <v>230080</v>
      </c>
      <c r="L342">
        <v>26</v>
      </c>
      <c r="M342" t="s">
        <v>232</v>
      </c>
      <c r="N342" t="s">
        <v>15</v>
      </c>
      <c r="O342">
        <f t="shared" si="12"/>
        <v>3</v>
      </c>
      <c r="P342">
        <f t="shared" ca="1" si="13"/>
        <v>3.3458355071991051</v>
      </c>
    </row>
    <row r="343" spans="1:16" hidden="1" x14ac:dyDescent="0.25">
      <c r="A343">
        <v>342</v>
      </c>
      <c r="B343">
        <v>1</v>
      </c>
      <c r="C343" t="str">
        <f>IF(Table136[[#This Row],[Survived]]=1,"Survived","Died")</f>
        <v>Survived</v>
      </c>
      <c r="D343">
        <v>1</v>
      </c>
      <c r="E343" t="str">
        <f>IF(Table136[[#This Row],[Pclass]]=1,"First Class",IF(Table136[[#This Row],[Pclass]]=2,"Second Class","Third Class"))</f>
        <v>First Class</v>
      </c>
      <c r="F343" t="s">
        <v>514</v>
      </c>
      <c r="G343" t="s">
        <v>17</v>
      </c>
      <c r="H343">
        <v>24</v>
      </c>
      <c r="I343">
        <v>3</v>
      </c>
      <c r="J343">
        <v>2</v>
      </c>
      <c r="K343">
        <v>19950</v>
      </c>
      <c r="L343">
        <v>263</v>
      </c>
      <c r="M343" t="s">
        <v>57</v>
      </c>
      <c r="N343" t="s">
        <v>15</v>
      </c>
      <c r="O343">
        <f t="shared" si="12"/>
        <v>6</v>
      </c>
      <c r="P343">
        <f t="shared" ca="1" si="13"/>
        <v>5.6676792867058632</v>
      </c>
    </row>
    <row r="344" spans="1:16" hidden="1" x14ac:dyDescent="0.25">
      <c r="A344">
        <v>343</v>
      </c>
      <c r="B344">
        <v>0</v>
      </c>
      <c r="C344" t="str">
        <f>IF(Table136[[#This Row],[Survived]]=1,"Survived","Died")</f>
        <v>Died</v>
      </c>
      <c r="D344">
        <v>2</v>
      </c>
      <c r="E344" t="str">
        <f>IF(Table136[[#This Row],[Pclass]]=1,"First Class",IF(Table136[[#This Row],[Pclass]]=2,"Second Class","Third Class"))</f>
        <v>Second Class</v>
      </c>
      <c r="F344" t="s">
        <v>515</v>
      </c>
      <c r="G344" t="s">
        <v>13</v>
      </c>
      <c r="H344">
        <v>28</v>
      </c>
      <c r="I344">
        <v>0</v>
      </c>
      <c r="J344">
        <v>0</v>
      </c>
      <c r="K344">
        <v>248740</v>
      </c>
      <c r="L344">
        <v>13</v>
      </c>
      <c r="N344" t="s">
        <v>15</v>
      </c>
      <c r="O344">
        <f t="shared" si="12"/>
        <v>1</v>
      </c>
      <c r="P344">
        <f t="shared" ca="1" si="13"/>
        <v>1.4030744097210788</v>
      </c>
    </row>
    <row r="345" spans="1:16" hidden="1" x14ac:dyDescent="0.25">
      <c r="A345">
        <v>344</v>
      </c>
      <c r="B345">
        <v>0</v>
      </c>
      <c r="C345" t="str">
        <f>IF(Table136[[#This Row],[Survived]]=1,"Survived","Died")</f>
        <v>Died</v>
      </c>
      <c r="D345">
        <v>2</v>
      </c>
      <c r="E345" t="str">
        <f>IF(Table136[[#This Row],[Pclass]]=1,"First Class",IF(Table136[[#This Row],[Pclass]]=2,"Second Class","Third Class"))</f>
        <v>Second Class</v>
      </c>
      <c r="F345" t="s">
        <v>516</v>
      </c>
      <c r="G345" t="s">
        <v>13</v>
      </c>
      <c r="H345">
        <v>25</v>
      </c>
      <c r="I345">
        <v>0</v>
      </c>
      <c r="J345">
        <v>0</v>
      </c>
      <c r="K345">
        <v>244361</v>
      </c>
      <c r="L345">
        <v>13</v>
      </c>
      <c r="N345" t="s">
        <v>15</v>
      </c>
      <c r="O345">
        <f t="shared" si="12"/>
        <v>1</v>
      </c>
      <c r="P345">
        <f t="shared" ca="1" si="13"/>
        <v>1.3251308359206524</v>
      </c>
    </row>
    <row r="346" spans="1:16" hidden="1" x14ac:dyDescent="0.25">
      <c r="A346">
        <v>345</v>
      </c>
      <c r="B346">
        <v>0</v>
      </c>
      <c r="C346" t="str">
        <f>IF(Table136[[#This Row],[Survived]]=1,"Survived","Died")</f>
        <v>Died</v>
      </c>
      <c r="D346">
        <v>2</v>
      </c>
      <c r="E346" t="str">
        <f>IF(Table136[[#This Row],[Pclass]]=1,"First Class",IF(Table136[[#This Row],[Pclass]]=2,"Second Class","Third Class"))</f>
        <v>Second Class</v>
      </c>
      <c r="F346" t="s">
        <v>517</v>
      </c>
      <c r="G346" t="s">
        <v>13</v>
      </c>
      <c r="H346">
        <v>36</v>
      </c>
      <c r="I346">
        <v>0</v>
      </c>
      <c r="J346">
        <v>0</v>
      </c>
      <c r="K346">
        <v>229236</v>
      </c>
      <c r="L346">
        <v>13</v>
      </c>
      <c r="N346" t="s">
        <v>15</v>
      </c>
      <c r="O346">
        <f t="shared" si="12"/>
        <v>1</v>
      </c>
      <c r="P346">
        <f t="shared" ca="1" si="13"/>
        <v>1.009479184326606</v>
      </c>
    </row>
    <row r="347" spans="1:16" hidden="1" x14ac:dyDescent="0.25">
      <c r="A347">
        <v>346</v>
      </c>
      <c r="B347">
        <v>1</v>
      </c>
      <c r="C347" t="str">
        <f>IF(Table136[[#This Row],[Survived]]=1,"Survived","Died")</f>
        <v>Survived</v>
      </c>
      <c r="D347">
        <v>2</v>
      </c>
      <c r="E347" t="str">
        <f>IF(Table136[[#This Row],[Pclass]]=1,"First Class",IF(Table136[[#This Row],[Pclass]]=2,"Second Class","Third Class"))</f>
        <v>Second Class</v>
      </c>
      <c r="F347" t="s">
        <v>518</v>
      </c>
      <c r="G347" t="s">
        <v>17</v>
      </c>
      <c r="H347">
        <v>24</v>
      </c>
      <c r="I347">
        <v>0</v>
      </c>
      <c r="J347">
        <v>0</v>
      </c>
      <c r="K347">
        <v>248733</v>
      </c>
      <c r="L347">
        <v>13</v>
      </c>
      <c r="M347" t="s">
        <v>117</v>
      </c>
      <c r="N347" t="s">
        <v>15</v>
      </c>
      <c r="O347">
        <f t="shared" si="12"/>
        <v>1</v>
      </c>
      <c r="P347">
        <f t="shared" ca="1" si="13"/>
        <v>1.065850606347218</v>
      </c>
    </row>
    <row r="348" spans="1:16" hidden="1" x14ac:dyDescent="0.25">
      <c r="A348">
        <v>347</v>
      </c>
      <c r="B348">
        <v>1</v>
      </c>
      <c r="C348" t="str">
        <f>IF(Table136[[#This Row],[Survived]]=1,"Survived","Died")</f>
        <v>Survived</v>
      </c>
      <c r="D348">
        <v>2</v>
      </c>
      <c r="E348" t="str">
        <f>IF(Table136[[#This Row],[Pclass]]=1,"First Class",IF(Table136[[#This Row],[Pclass]]=2,"Second Class","Third Class"))</f>
        <v>Second Class</v>
      </c>
      <c r="F348" t="s">
        <v>519</v>
      </c>
      <c r="G348" t="s">
        <v>17</v>
      </c>
      <c r="H348">
        <v>40</v>
      </c>
      <c r="I348">
        <v>0</v>
      </c>
      <c r="J348">
        <v>0</v>
      </c>
      <c r="K348">
        <v>31418</v>
      </c>
      <c r="L348">
        <v>13</v>
      </c>
      <c r="N348" t="s">
        <v>15</v>
      </c>
      <c r="O348">
        <f t="shared" si="12"/>
        <v>1</v>
      </c>
      <c r="P348">
        <f t="shared" ca="1" si="13"/>
        <v>1.2167446750964219</v>
      </c>
    </row>
    <row r="349" spans="1:16" hidden="1" x14ac:dyDescent="0.25">
      <c r="A349">
        <v>348</v>
      </c>
      <c r="B349">
        <v>1</v>
      </c>
      <c r="C349" t="str">
        <f>IF(Table136[[#This Row],[Survived]]=1,"Survived","Died")</f>
        <v>Survived</v>
      </c>
      <c r="D349">
        <v>3</v>
      </c>
      <c r="E349" t="str">
        <f>IF(Table136[[#This Row],[Pclass]]=1,"First Class",IF(Table136[[#This Row],[Pclass]]=2,"Second Class","Third Class"))</f>
        <v>Third Class</v>
      </c>
      <c r="F349" t="s">
        <v>520</v>
      </c>
      <c r="G349" t="s">
        <v>17</v>
      </c>
      <c r="I349">
        <v>1</v>
      </c>
      <c r="J349">
        <v>0</v>
      </c>
      <c r="K349">
        <v>386525</v>
      </c>
      <c r="L349">
        <v>16.100000000000001</v>
      </c>
      <c r="N349" t="s">
        <v>15</v>
      </c>
      <c r="O349">
        <f t="shared" si="12"/>
        <v>2</v>
      </c>
      <c r="P349">
        <f t="shared" ca="1" si="13"/>
        <v>2.2022720298129297</v>
      </c>
    </row>
    <row r="350" spans="1:16" hidden="1" x14ac:dyDescent="0.25">
      <c r="A350">
        <v>349</v>
      </c>
      <c r="B350">
        <v>1</v>
      </c>
      <c r="C350" t="str">
        <f>IF(Table136[[#This Row],[Survived]]=1,"Survived","Died")</f>
        <v>Survived</v>
      </c>
      <c r="D350">
        <v>3</v>
      </c>
      <c r="E350" t="str">
        <f>IF(Table136[[#This Row],[Pclass]]=1,"First Class",IF(Table136[[#This Row],[Pclass]]=2,"Second Class","Third Class"))</f>
        <v>Third Class</v>
      </c>
      <c r="F350" t="s">
        <v>521</v>
      </c>
      <c r="G350" t="s">
        <v>13</v>
      </c>
      <c r="H350">
        <v>3</v>
      </c>
      <c r="I350">
        <v>1</v>
      </c>
      <c r="J350">
        <v>1</v>
      </c>
      <c r="K350" t="s">
        <v>522</v>
      </c>
      <c r="L350">
        <v>15.9</v>
      </c>
      <c r="N350" t="s">
        <v>15</v>
      </c>
      <c r="O350">
        <f t="shared" si="12"/>
        <v>3</v>
      </c>
      <c r="P350">
        <f t="shared" ca="1" si="13"/>
        <v>3.0110008605252774</v>
      </c>
    </row>
    <row r="351" spans="1:16" hidden="1" x14ac:dyDescent="0.25">
      <c r="A351">
        <v>350</v>
      </c>
      <c r="B351">
        <v>0</v>
      </c>
      <c r="C351" t="str">
        <f>IF(Table136[[#This Row],[Survived]]=1,"Survived","Died")</f>
        <v>Died</v>
      </c>
      <c r="D351">
        <v>3</v>
      </c>
      <c r="E351" t="str">
        <f>IF(Table136[[#This Row],[Pclass]]=1,"First Class",IF(Table136[[#This Row],[Pclass]]=2,"Second Class","Third Class"))</f>
        <v>Third Class</v>
      </c>
      <c r="F351" t="s">
        <v>523</v>
      </c>
      <c r="G351" t="s">
        <v>13</v>
      </c>
      <c r="H351">
        <v>42</v>
      </c>
      <c r="I351">
        <v>0</v>
      </c>
      <c r="J351">
        <v>0</v>
      </c>
      <c r="K351">
        <v>315088</v>
      </c>
      <c r="L351">
        <v>8.6624999999999996</v>
      </c>
      <c r="N351" t="s">
        <v>15</v>
      </c>
      <c r="O351">
        <f t="shared" si="12"/>
        <v>1</v>
      </c>
      <c r="P351">
        <f t="shared" ca="1" si="13"/>
        <v>1.4241713187124383</v>
      </c>
    </row>
    <row r="352" spans="1:16" hidden="1" x14ac:dyDescent="0.25">
      <c r="A352">
        <v>351</v>
      </c>
      <c r="B352">
        <v>0</v>
      </c>
      <c r="C352" t="str">
        <f>IF(Table136[[#This Row],[Survived]]=1,"Survived","Died")</f>
        <v>Died</v>
      </c>
      <c r="D352">
        <v>3</v>
      </c>
      <c r="E352" t="str">
        <f>IF(Table136[[#This Row],[Pclass]]=1,"First Class",IF(Table136[[#This Row],[Pclass]]=2,"Second Class","Third Class"))</f>
        <v>Third Class</v>
      </c>
      <c r="F352" t="s">
        <v>524</v>
      </c>
      <c r="G352" t="s">
        <v>13</v>
      </c>
      <c r="H352">
        <v>23</v>
      </c>
      <c r="I352">
        <v>0</v>
      </c>
      <c r="J352">
        <v>0</v>
      </c>
      <c r="K352">
        <v>7267</v>
      </c>
      <c r="L352">
        <v>9.2249999999999996</v>
      </c>
      <c r="N352" t="s">
        <v>15</v>
      </c>
      <c r="O352">
        <f t="shared" si="12"/>
        <v>1</v>
      </c>
      <c r="P352">
        <f t="shared" ca="1" si="13"/>
        <v>1.2630912182056866</v>
      </c>
    </row>
    <row r="353" spans="1:16" hidden="1" x14ac:dyDescent="0.25">
      <c r="A353">
        <v>352</v>
      </c>
      <c r="B353">
        <v>0</v>
      </c>
      <c r="C353" t="str">
        <f>IF(Table136[[#This Row],[Survived]]=1,"Survived","Died")</f>
        <v>Died</v>
      </c>
      <c r="D353">
        <v>1</v>
      </c>
      <c r="E353" t="str">
        <f>IF(Table136[[#This Row],[Pclass]]=1,"First Class",IF(Table136[[#This Row],[Pclass]]=2,"Second Class","Third Class"))</f>
        <v>First Class</v>
      </c>
      <c r="F353" t="s">
        <v>525</v>
      </c>
      <c r="G353" t="s">
        <v>13</v>
      </c>
      <c r="I353">
        <v>0</v>
      </c>
      <c r="J353">
        <v>0</v>
      </c>
      <c r="K353">
        <v>113510</v>
      </c>
      <c r="L353">
        <v>35</v>
      </c>
      <c r="M353" t="s">
        <v>526</v>
      </c>
      <c r="N353" t="s">
        <v>15</v>
      </c>
      <c r="O353">
        <f t="shared" si="12"/>
        <v>1</v>
      </c>
      <c r="P353">
        <f t="shared" ca="1" si="13"/>
        <v>1.3292286672441107</v>
      </c>
    </row>
    <row r="354" spans="1:16" hidden="1" x14ac:dyDescent="0.25">
      <c r="A354">
        <v>353</v>
      </c>
      <c r="B354">
        <v>0</v>
      </c>
      <c r="C354" t="str">
        <f>IF(Table136[[#This Row],[Survived]]=1,"Survived","Died")</f>
        <v>Died</v>
      </c>
      <c r="D354">
        <v>3</v>
      </c>
      <c r="E354" t="str">
        <f>IF(Table136[[#This Row],[Pclass]]=1,"First Class",IF(Table136[[#This Row],[Pclass]]=2,"Second Class","Third Class"))</f>
        <v>Third Class</v>
      </c>
      <c r="F354" t="s">
        <v>527</v>
      </c>
      <c r="G354" t="s">
        <v>13</v>
      </c>
      <c r="H354">
        <v>15</v>
      </c>
      <c r="I354">
        <v>1</v>
      </c>
      <c r="J354">
        <v>1</v>
      </c>
      <c r="K354">
        <v>2695</v>
      </c>
      <c r="L354">
        <v>7.2291999999999996</v>
      </c>
      <c r="N354" t="s">
        <v>20</v>
      </c>
      <c r="O354">
        <f t="shared" si="12"/>
        <v>3</v>
      </c>
      <c r="P354">
        <f t="shared" ca="1" si="13"/>
        <v>2.663677817393407</v>
      </c>
    </row>
    <row r="355" spans="1:16" hidden="1" x14ac:dyDescent="0.25">
      <c r="A355">
        <v>354</v>
      </c>
      <c r="B355">
        <v>0</v>
      </c>
      <c r="C355" t="str">
        <f>IF(Table136[[#This Row],[Survived]]=1,"Survived","Died")</f>
        <v>Died</v>
      </c>
      <c r="D355">
        <v>3</v>
      </c>
      <c r="E355" t="str">
        <f>IF(Table136[[#This Row],[Pclass]]=1,"First Class",IF(Table136[[#This Row],[Pclass]]=2,"Second Class","Third Class"))</f>
        <v>Third Class</v>
      </c>
      <c r="F355" t="s">
        <v>528</v>
      </c>
      <c r="G355" t="s">
        <v>13</v>
      </c>
      <c r="H355">
        <v>25</v>
      </c>
      <c r="I355">
        <v>1</v>
      </c>
      <c r="J355">
        <v>0</v>
      </c>
      <c r="K355">
        <v>349237</v>
      </c>
      <c r="L355">
        <v>17.8</v>
      </c>
      <c r="N355" t="s">
        <v>15</v>
      </c>
      <c r="O355">
        <f t="shared" si="12"/>
        <v>2</v>
      </c>
      <c r="P355">
        <f t="shared" ca="1" si="13"/>
        <v>1.9192776717296862</v>
      </c>
    </row>
    <row r="356" spans="1:16" hidden="1" x14ac:dyDescent="0.25">
      <c r="A356">
        <v>355</v>
      </c>
      <c r="B356">
        <v>0</v>
      </c>
      <c r="C356" t="str">
        <f>IF(Table136[[#This Row],[Survived]]=1,"Survived","Died")</f>
        <v>Died</v>
      </c>
      <c r="D356">
        <v>3</v>
      </c>
      <c r="E356" t="str">
        <f>IF(Table136[[#This Row],[Pclass]]=1,"First Class",IF(Table136[[#This Row],[Pclass]]=2,"Second Class","Third Class"))</f>
        <v>Third Class</v>
      </c>
      <c r="F356" t="s">
        <v>529</v>
      </c>
      <c r="G356" t="s">
        <v>13</v>
      </c>
      <c r="I356">
        <v>0</v>
      </c>
      <c r="J356">
        <v>0</v>
      </c>
      <c r="K356">
        <v>2647</v>
      </c>
      <c r="L356">
        <v>7.2249999999999996</v>
      </c>
      <c r="N356" t="s">
        <v>20</v>
      </c>
      <c r="O356">
        <f t="shared" si="12"/>
        <v>1</v>
      </c>
      <c r="P356">
        <f t="shared" ca="1" si="13"/>
        <v>1.4739066723716681</v>
      </c>
    </row>
    <row r="357" spans="1:16" hidden="1" x14ac:dyDescent="0.25">
      <c r="A357">
        <v>356</v>
      </c>
      <c r="B357">
        <v>0</v>
      </c>
      <c r="C357" t="str">
        <f>IF(Table136[[#This Row],[Survived]]=1,"Survived","Died")</f>
        <v>Died</v>
      </c>
      <c r="D357">
        <v>3</v>
      </c>
      <c r="E357" t="str">
        <f>IF(Table136[[#This Row],[Pclass]]=1,"First Class",IF(Table136[[#This Row],[Pclass]]=2,"Second Class","Third Class"))</f>
        <v>Third Class</v>
      </c>
      <c r="F357" t="s">
        <v>530</v>
      </c>
      <c r="G357" t="s">
        <v>13</v>
      </c>
      <c r="H357">
        <v>28</v>
      </c>
      <c r="I357">
        <v>0</v>
      </c>
      <c r="J357">
        <v>0</v>
      </c>
      <c r="K357">
        <v>345783</v>
      </c>
      <c r="L357">
        <v>9.5</v>
      </c>
      <c r="N357" t="s">
        <v>15</v>
      </c>
      <c r="O357">
        <f t="shared" si="12"/>
        <v>1</v>
      </c>
      <c r="P357">
        <f t="shared" ca="1" si="13"/>
        <v>0.7922935429825908</v>
      </c>
    </row>
    <row r="358" spans="1:16" hidden="1" x14ac:dyDescent="0.25">
      <c r="A358">
        <v>357</v>
      </c>
      <c r="B358">
        <v>1</v>
      </c>
      <c r="C358" t="str">
        <f>IF(Table136[[#This Row],[Survived]]=1,"Survived","Died")</f>
        <v>Survived</v>
      </c>
      <c r="D358">
        <v>1</v>
      </c>
      <c r="E358" t="str">
        <f>IF(Table136[[#This Row],[Pclass]]=1,"First Class",IF(Table136[[#This Row],[Pclass]]=2,"Second Class","Third Class"))</f>
        <v>First Class</v>
      </c>
      <c r="F358" t="s">
        <v>531</v>
      </c>
      <c r="G358" t="s">
        <v>17</v>
      </c>
      <c r="H358">
        <v>22</v>
      </c>
      <c r="I358">
        <v>0</v>
      </c>
      <c r="J358">
        <v>1</v>
      </c>
      <c r="K358">
        <v>113505</v>
      </c>
      <c r="L358">
        <v>55</v>
      </c>
      <c r="M358" t="s">
        <v>260</v>
      </c>
      <c r="N358" t="s">
        <v>15</v>
      </c>
      <c r="O358">
        <f t="shared" si="12"/>
        <v>2</v>
      </c>
      <c r="P358">
        <f t="shared" ca="1" si="13"/>
        <v>1.6598364896435549</v>
      </c>
    </row>
    <row r="359" spans="1:16" hidden="1" x14ac:dyDescent="0.25">
      <c r="A359">
        <v>358</v>
      </c>
      <c r="B359">
        <v>0</v>
      </c>
      <c r="C359" t="str">
        <f>IF(Table136[[#This Row],[Survived]]=1,"Survived","Died")</f>
        <v>Died</v>
      </c>
      <c r="D359">
        <v>2</v>
      </c>
      <c r="E359" t="str">
        <f>IF(Table136[[#This Row],[Pclass]]=1,"First Class",IF(Table136[[#This Row],[Pclass]]=2,"Second Class","Third Class"))</f>
        <v>Second Class</v>
      </c>
      <c r="F359" t="s">
        <v>532</v>
      </c>
      <c r="G359" t="s">
        <v>17</v>
      </c>
      <c r="H359">
        <v>38</v>
      </c>
      <c r="I359">
        <v>0</v>
      </c>
      <c r="J359">
        <v>0</v>
      </c>
      <c r="K359">
        <v>237671</v>
      </c>
      <c r="L359">
        <v>13</v>
      </c>
      <c r="N359" t="s">
        <v>15</v>
      </c>
      <c r="O359">
        <f t="shared" si="12"/>
        <v>1</v>
      </c>
      <c r="P359">
        <f t="shared" ca="1" si="13"/>
        <v>1.0186778334736957</v>
      </c>
    </row>
    <row r="360" spans="1:16" hidden="1" x14ac:dyDescent="0.25">
      <c r="A360">
        <v>359</v>
      </c>
      <c r="B360">
        <v>1</v>
      </c>
      <c r="C360" t="str">
        <f>IF(Table136[[#This Row],[Survived]]=1,"Survived","Died")</f>
        <v>Survived</v>
      </c>
      <c r="D360">
        <v>3</v>
      </c>
      <c r="E360" t="str">
        <f>IF(Table136[[#This Row],[Pclass]]=1,"First Class",IF(Table136[[#This Row],[Pclass]]=2,"Second Class","Third Class"))</f>
        <v>Third Class</v>
      </c>
      <c r="F360" t="s">
        <v>533</v>
      </c>
      <c r="G360" t="s">
        <v>17</v>
      </c>
      <c r="I360">
        <v>0</v>
      </c>
      <c r="J360">
        <v>0</v>
      </c>
      <c r="K360">
        <v>330931</v>
      </c>
      <c r="L360">
        <v>7.8792</v>
      </c>
      <c r="N360" t="s">
        <v>27</v>
      </c>
      <c r="O360">
        <f t="shared" si="12"/>
        <v>1</v>
      </c>
      <c r="P360">
        <f t="shared" ca="1" si="13"/>
        <v>0.88976543570148436</v>
      </c>
    </row>
    <row r="361" spans="1:16" hidden="1" x14ac:dyDescent="0.25">
      <c r="A361">
        <v>360</v>
      </c>
      <c r="B361">
        <v>1</v>
      </c>
      <c r="C361" t="str">
        <f>IF(Table136[[#This Row],[Survived]]=1,"Survived","Died")</f>
        <v>Survived</v>
      </c>
      <c r="D361">
        <v>3</v>
      </c>
      <c r="E361" t="str">
        <f>IF(Table136[[#This Row],[Pclass]]=1,"First Class",IF(Table136[[#This Row],[Pclass]]=2,"Second Class","Third Class"))</f>
        <v>Third Class</v>
      </c>
      <c r="F361" t="s">
        <v>534</v>
      </c>
      <c r="G361" t="s">
        <v>17</v>
      </c>
      <c r="I361">
        <v>0</v>
      </c>
      <c r="J361">
        <v>0</v>
      </c>
      <c r="K361">
        <v>330980</v>
      </c>
      <c r="L361">
        <v>7.8792</v>
      </c>
      <c r="N361" t="s">
        <v>27</v>
      </c>
      <c r="O361">
        <f t="shared" si="12"/>
        <v>1</v>
      </c>
      <c r="P361">
        <f t="shared" ca="1" si="13"/>
        <v>0.8466539750701001</v>
      </c>
    </row>
    <row r="362" spans="1:16" hidden="1" x14ac:dyDescent="0.25">
      <c r="A362">
        <v>361</v>
      </c>
      <c r="B362">
        <v>0</v>
      </c>
      <c r="C362" t="str">
        <f>IF(Table136[[#This Row],[Survived]]=1,"Survived","Died")</f>
        <v>Died</v>
      </c>
      <c r="D362">
        <v>3</v>
      </c>
      <c r="E362" t="str">
        <f>IF(Table136[[#This Row],[Pclass]]=1,"First Class",IF(Table136[[#This Row],[Pclass]]=2,"Second Class","Third Class"))</f>
        <v>Third Class</v>
      </c>
      <c r="F362" t="s">
        <v>535</v>
      </c>
      <c r="G362" t="s">
        <v>13</v>
      </c>
      <c r="H362">
        <v>40</v>
      </c>
      <c r="I362">
        <v>1</v>
      </c>
      <c r="J362">
        <v>4</v>
      </c>
      <c r="K362">
        <v>347088</v>
      </c>
      <c r="L362">
        <v>27.9</v>
      </c>
      <c r="N362" t="s">
        <v>15</v>
      </c>
      <c r="O362">
        <f t="shared" si="12"/>
        <v>6</v>
      </c>
      <c r="P362">
        <f t="shared" ca="1" si="13"/>
        <v>5.8452677942105353</v>
      </c>
    </row>
    <row r="363" spans="1:16" hidden="1" x14ac:dyDescent="0.25">
      <c r="A363">
        <v>362</v>
      </c>
      <c r="B363">
        <v>0</v>
      </c>
      <c r="C363" t="str">
        <f>IF(Table136[[#This Row],[Survived]]=1,"Survived","Died")</f>
        <v>Died</v>
      </c>
      <c r="D363">
        <v>2</v>
      </c>
      <c r="E363" t="str">
        <f>IF(Table136[[#This Row],[Pclass]]=1,"First Class",IF(Table136[[#This Row],[Pclass]]=2,"Second Class","Third Class"))</f>
        <v>Second Class</v>
      </c>
      <c r="F363" t="s">
        <v>536</v>
      </c>
      <c r="G363" t="s">
        <v>13</v>
      </c>
      <c r="H363">
        <v>29</v>
      </c>
      <c r="I363">
        <v>1</v>
      </c>
      <c r="J363">
        <v>0</v>
      </c>
      <c r="K363" t="s">
        <v>537</v>
      </c>
      <c r="L363">
        <v>27.720800000000001</v>
      </c>
      <c r="N363" t="s">
        <v>20</v>
      </c>
      <c r="O363">
        <f t="shared" si="12"/>
        <v>2</v>
      </c>
      <c r="P363">
        <f t="shared" ca="1" si="13"/>
        <v>1.8944272527659298</v>
      </c>
    </row>
    <row r="364" spans="1:16" x14ac:dyDescent="0.25">
      <c r="A364">
        <v>876</v>
      </c>
      <c r="B364">
        <v>1</v>
      </c>
      <c r="C364" t="str">
        <f>IF(Table136[[#This Row],[Survived]]=1,"Survived","Died")</f>
        <v>Survived</v>
      </c>
      <c r="D364">
        <v>3</v>
      </c>
      <c r="E364" t="str">
        <f>IF(Table136[[#This Row],[Pclass]]=1,"First Class",IF(Table136[[#This Row],[Pclass]]=2,"Second Class","Third Class"))</f>
        <v>Third Class</v>
      </c>
      <c r="F364" t="s">
        <v>1201</v>
      </c>
      <c r="G364" t="s">
        <v>17</v>
      </c>
      <c r="H364">
        <v>15</v>
      </c>
      <c r="I364">
        <v>0</v>
      </c>
      <c r="J364">
        <v>0</v>
      </c>
      <c r="K364">
        <v>2667</v>
      </c>
      <c r="L364">
        <v>7.2249999999999996</v>
      </c>
      <c r="N364" t="s">
        <v>20</v>
      </c>
      <c r="O364">
        <f t="shared" si="12"/>
        <v>1</v>
      </c>
      <c r="P364">
        <f t="shared" ca="1" si="13"/>
        <v>0.52404978144065506</v>
      </c>
    </row>
    <row r="365" spans="1:16" hidden="1" x14ac:dyDescent="0.25">
      <c r="A365">
        <v>364</v>
      </c>
      <c r="B365">
        <v>0</v>
      </c>
      <c r="C365" t="str">
        <f>IF(Table136[[#This Row],[Survived]]=1,"Survived","Died")</f>
        <v>Died</v>
      </c>
      <c r="D365">
        <v>3</v>
      </c>
      <c r="E365" t="str">
        <f>IF(Table136[[#This Row],[Pclass]]=1,"First Class",IF(Table136[[#This Row],[Pclass]]=2,"Second Class","Third Class"))</f>
        <v>Third Class</v>
      </c>
      <c r="F365" t="s">
        <v>539</v>
      </c>
      <c r="G365" t="s">
        <v>13</v>
      </c>
      <c r="H365">
        <v>35</v>
      </c>
      <c r="I365">
        <v>0</v>
      </c>
      <c r="J365">
        <v>0</v>
      </c>
      <c r="K365" t="s">
        <v>540</v>
      </c>
      <c r="L365">
        <v>7.05</v>
      </c>
      <c r="N365" t="s">
        <v>15</v>
      </c>
      <c r="O365">
        <f t="shared" si="12"/>
        <v>1</v>
      </c>
      <c r="P365">
        <f t="shared" ca="1" si="13"/>
        <v>1.1797290231336328</v>
      </c>
    </row>
    <row r="366" spans="1:16" hidden="1" x14ac:dyDescent="0.25">
      <c r="A366">
        <v>365</v>
      </c>
      <c r="B366">
        <v>0</v>
      </c>
      <c r="C366" t="str">
        <f>IF(Table136[[#This Row],[Survived]]=1,"Survived","Died")</f>
        <v>Died</v>
      </c>
      <c r="D366">
        <v>3</v>
      </c>
      <c r="E366" t="str">
        <f>IF(Table136[[#This Row],[Pclass]]=1,"First Class",IF(Table136[[#This Row],[Pclass]]=2,"Second Class","Third Class"))</f>
        <v>Third Class</v>
      </c>
      <c r="F366" t="s">
        <v>541</v>
      </c>
      <c r="G366" t="s">
        <v>13</v>
      </c>
      <c r="I366">
        <v>1</v>
      </c>
      <c r="J366">
        <v>0</v>
      </c>
      <c r="K366">
        <v>370365</v>
      </c>
      <c r="L366">
        <v>15.5</v>
      </c>
      <c r="N366" t="s">
        <v>27</v>
      </c>
      <c r="O366">
        <f t="shared" si="12"/>
        <v>2</v>
      </c>
      <c r="P366">
        <f t="shared" ca="1" si="13"/>
        <v>2.3852712859271152</v>
      </c>
    </row>
    <row r="367" spans="1:16" hidden="1" x14ac:dyDescent="0.25">
      <c r="A367">
        <v>366</v>
      </c>
      <c r="B367">
        <v>0</v>
      </c>
      <c r="C367" t="str">
        <f>IF(Table136[[#This Row],[Survived]]=1,"Survived","Died")</f>
        <v>Died</v>
      </c>
      <c r="D367">
        <v>3</v>
      </c>
      <c r="E367" t="str">
        <f>IF(Table136[[#This Row],[Pclass]]=1,"First Class",IF(Table136[[#This Row],[Pclass]]=2,"Second Class","Third Class"))</f>
        <v>Third Class</v>
      </c>
      <c r="F367" t="s">
        <v>542</v>
      </c>
      <c r="G367" t="s">
        <v>13</v>
      </c>
      <c r="H367">
        <v>30</v>
      </c>
      <c r="I367">
        <v>0</v>
      </c>
      <c r="J367">
        <v>0</v>
      </c>
      <c r="K367" t="s">
        <v>543</v>
      </c>
      <c r="L367">
        <v>7.25</v>
      </c>
      <c r="N367" t="s">
        <v>15</v>
      </c>
      <c r="O367">
        <f t="shared" si="12"/>
        <v>1</v>
      </c>
      <c r="P367">
        <f t="shared" ca="1" si="13"/>
        <v>0.99039295266232585</v>
      </c>
    </row>
    <row r="368" spans="1:16" hidden="1" x14ac:dyDescent="0.25">
      <c r="A368">
        <v>367</v>
      </c>
      <c r="B368">
        <v>1</v>
      </c>
      <c r="C368" t="str">
        <f>IF(Table136[[#This Row],[Survived]]=1,"Survived","Died")</f>
        <v>Survived</v>
      </c>
      <c r="D368">
        <v>1</v>
      </c>
      <c r="E368" t="str">
        <f>IF(Table136[[#This Row],[Pclass]]=1,"First Class",IF(Table136[[#This Row],[Pclass]]=2,"Second Class","Third Class"))</f>
        <v>First Class</v>
      </c>
      <c r="F368" t="s">
        <v>544</v>
      </c>
      <c r="G368" t="s">
        <v>17</v>
      </c>
      <c r="H368">
        <v>60</v>
      </c>
      <c r="I368">
        <v>1</v>
      </c>
      <c r="J368">
        <v>0</v>
      </c>
      <c r="K368">
        <v>110813</v>
      </c>
      <c r="L368">
        <v>75.25</v>
      </c>
      <c r="M368" t="s">
        <v>545</v>
      </c>
      <c r="N368" t="s">
        <v>20</v>
      </c>
      <c r="O368">
        <f t="shared" si="12"/>
        <v>2</v>
      </c>
      <c r="P368">
        <f t="shared" ca="1" si="13"/>
        <v>2.4266915922004535</v>
      </c>
    </row>
    <row r="369" spans="1:16" hidden="1" x14ac:dyDescent="0.25">
      <c r="A369">
        <v>368</v>
      </c>
      <c r="B369">
        <v>1</v>
      </c>
      <c r="C369" t="str">
        <f>IF(Table136[[#This Row],[Survived]]=1,"Survived","Died")</f>
        <v>Survived</v>
      </c>
      <c r="D369">
        <v>3</v>
      </c>
      <c r="E369" t="str">
        <f>IF(Table136[[#This Row],[Pclass]]=1,"First Class",IF(Table136[[#This Row],[Pclass]]=2,"Second Class","Third Class"))</f>
        <v>Third Class</v>
      </c>
      <c r="F369" t="s">
        <v>546</v>
      </c>
      <c r="G369" t="s">
        <v>17</v>
      </c>
      <c r="I369">
        <v>0</v>
      </c>
      <c r="J369">
        <v>0</v>
      </c>
      <c r="K369">
        <v>2626</v>
      </c>
      <c r="L369">
        <v>7.2291999999999996</v>
      </c>
      <c r="N369" t="s">
        <v>20</v>
      </c>
      <c r="O369">
        <f t="shared" si="12"/>
        <v>1</v>
      </c>
      <c r="P369">
        <f t="shared" ca="1" si="13"/>
        <v>0.54049499582560889</v>
      </c>
    </row>
    <row r="370" spans="1:16" hidden="1" x14ac:dyDescent="0.25">
      <c r="A370">
        <v>369</v>
      </c>
      <c r="B370">
        <v>1</v>
      </c>
      <c r="C370" t="str">
        <f>IF(Table136[[#This Row],[Survived]]=1,"Survived","Died")</f>
        <v>Survived</v>
      </c>
      <c r="D370">
        <v>3</v>
      </c>
      <c r="E370" t="str">
        <f>IF(Table136[[#This Row],[Pclass]]=1,"First Class",IF(Table136[[#This Row],[Pclass]]=2,"Second Class","Third Class"))</f>
        <v>Third Class</v>
      </c>
      <c r="F370" t="s">
        <v>547</v>
      </c>
      <c r="G370" t="s">
        <v>17</v>
      </c>
      <c r="I370">
        <v>0</v>
      </c>
      <c r="J370">
        <v>0</v>
      </c>
      <c r="K370">
        <v>14313</v>
      </c>
      <c r="L370">
        <v>7.75</v>
      </c>
      <c r="N370" t="s">
        <v>27</v>
      </c>
      <c r="O370">
        <f t="shared" si="12"/>
        <v>1</v>
      </c>
      <c r="P370">
        <f t="shared" ca="1" si="13"/>
        <v>1.4353236003533802</v>
      </c>
    </row>
    <row r="371" spans="1:16" hidden="1" x14ac:dyDescent="0.25">
      <c r="A371">
        <v>370</v>
      </c>
      <c r="B371">
        <v>1</v>
      </c>
      <c r="C371" t="str">
        <f>IF(Table136[[#This Row],[Survived]]=1,"Survived","Died")</f>
        <v>Survived</v>
      </c>
      <c r="D371">
        <v>1</v>
      </c>
      <c r="E371" t="str">
        <f>IF(Table136[[#This Row],[Pclass]]=1,"First Class",IF(Table136[[#This Row],[Pclass]]=2,"Second Class","Third Class"))</f>
        <v>First Class</v>
      </c>
      <c r="F371" t="s">
        <v>548</v>
      </c>
      <c r="G371" t="s">
        <v>17</v>
      </c>
      <c r="H371">
        <v>24</v>
      </c>
      <c r="I371">
        <v>0</v>
      </c>
      <c r="J371">
        <v>0</v>
      </c>
      <c r="K371" t="s">
        <v>549</v>
      </c>
      <c r="L371">
        <v>69.3</v>
      </c>
      <c r="M371" t="s">
        <v>550</v>
      </c>
      <c r="N371" t="s">
        <v>20</v>
      </c>
      <c r="O371">
        <f t="shared" si="12"/>
        <v>1</v>
      </c>
      <c r="P371">
        <f t="shared" ca="1" si="13"/>
        <v>1.4797205118664145</v>
      </c>
    </row>
    <row r="372" spans="1:16" hidden="1" x14ac:dyDescent="0.25">
      <c r="A372">
        <v>371</v>
      </c>
      <c r="B372">
        <v>1</v>
      </c>
      <c r="C372" t="str">
        <f>IF(Table136[[#This Row],[Survived]]=1,"Survived","Died")</f>
        <v>Survived</v>
      </c>
      <c r="D372">
        <v>1</v>
      </c>
      <c r="E372" t="str">
        <f>IF(Table136[[#This Row],[Pclass]]=1,"First Class",IF(Table136[[#This Row],[Pclass]]=2,"Second Class","Third Class"))</f>
        <v>First Class</v>
      </c>
      <c r="F372" t="s">
        <v>551</v>
      </c>
      <c r="G372" t="s">
        <v>13</v>
      </c>
      <c r="H372">
        <v>25</v>
      </c>
      <c r="I372">
        <v>1</v>
      </c>
      <c r="J372">
        <v>0</v>
      </c>
      <c r="K372">
        <v>11765</v>
      </c>
      <c r="L372">
        <v>55.441699999999997</v>
      </c>
      <c r="M372" t="s">
        <v>552</v>
      </c>
      <c r="N372" t="s">
        <v>20</v>
      </c>
      <c r="O372">
        <f t="shared" si="12"/>
        <v>2</v>
      </c>
      <c r="P372">
        <f t="shared" ca="1" si="13"/>
        <v>2.0868276847937777</v>
      </c>
    </row>
    <row r="373" spans="1:16" hidden="1" x14ac:dyDescent="0.25">
      <c r="A373">
        <v>372</v>
      </c>
      <c r="B373">
        <v>0</v>
      </c>
      <c r="C373" t="str">
        <f>IF(Table136[[#This Row],[Survived]]=1,"Survived","Died")</f>
        <v>Died</v>
      </c>
      <c r="D373">
        <v>3</v>
      </c>
      <c r="E373" t="str">
        <f>IF(Table136[[#This Row],[Pclass]]=1,"First Class",IF(Table136[[#This Row],[Pclass]]=2,"Second Class","Third Class"))</f>
        <v>Third Class</v>
      </c>
      <c r="F373" t="s">
        <v>553</v>
      </c>
      <c r="G373" t="s">
        <v>13</v>
      </c>
      <c r="H373">
        <v>18</v>
      </c>
      <c r="I373">
        <v>1</v>
      </c>
      <c r="J373">
        <v>0</v>
      </c>
      <c r="K373">
        <v>3101267</v>
      </c>
      <c r="L373">
        <v>6.4958</v>
      </c>
      <c r="N373" t="s">
        <v>15</v>
      </c>
      <c r="O373">
        <f t="shared" si="12"/>
        <v>2</v>
      </c>
      <c r="P373">
        <f t="shared" ca="1" si="13"/>
        <v>2.2431889686485951</v>
      </c>
    </row>
    <row r="374" spans="1:16" hidden="1" x14ac:dyDescent="0.25">
      <c r="A374">
        <v>373</v>
      </c>
      <c r="B374">
        <v>0</v>
      </c>
      <c r="C374" t="str">
        <f>IF(Table136[[#This Row],[Survived]]=1,"Survived","Died")</f>
        <v>Died</v>
      </c>
      <c r="D374">
        <v>3</v>
      </c>
      <c r="E374" t="str">
        <f>IF(Table136[[#This Row],[Pclass]]=1,"First Class",IF(Table136[[#This Row],[Pclass]]=2,"Second Class","Third Class"))</f>
        <v>Third Class</v>
      </c>
      <c r="F374" t="s">
        <v>554</v>
      </c>
      <c r="G374" t="s">
        <v>13</v>
      </c>
      <c r="H374">
        <v>19</v>
      </c>
      <c r="I374">
        <v>0</v>
      </c>
      <c r="J374">
        <v>0</v>
      </c>
      <c r="K374">
        <v>323951</v>
      </c>
      <c r="L374">
        <v>8.0500000000000007</v>
      </c>
      <c r="N374" t="s">
        <v>15</v>
      </c>
      <c r="O374">
        <f t="shared" si="12"/>
        <v>1</v>
      </c>
      <c r="P374">
        <f t="shared" ca="1" si="13"/>
        <v>1.4151787018841651</v>
      </c>
    </row>
    <row r="375" spans="1:16" hidden="1" x14ac:dyDescent="0.25">
      <c r="A375">
        <v>374</v>
      </c>
      <c r="B375">
        <v>0</v>
      </c>
      <c r="C375" t="str">
        <f>IF(Table136[[#This Row],[Survived]]=1,"Survived","Died")</f>
        <v>Died</v>
      </c>
      <c r="D375">
        <v>1</v>
      </c>
      <c r="E375" t="str">
        <f>IF(Table136[[#This Row],[Pclass]]=1,"First Class",IF(Table136[[#This Row],[Pclass]]=2,"Second Class","Third Class"))</f>
        <v>First Class</v>
      </c>
      <c r="F375" t="s">
        <v>555</v>
      </c>
      <c r="G375" t="s">
        <v>13</v>
      </c>
      <c r="H375">
        <v>22</v>
      </c>
      <c r="I375">
        <v>0</v>
      </c>
      <c r="J375">
        <v>0</v>
      </c>
      <c r="K375" t="s">
        <v>409</v>
      </c>
      <c r="L375">
        <v>135.63329999999999</v>
      </c>
      <c r="N375" t="s">
        <v>20</v>
      </c>
      <c r="O375">
        <f t="shared" si="12"/>
        <v>1</v>
      </c>
      <c r="P375">
        <f t="shared" ca="1" si="13"/>
        <v>0.52337821576577315</v>
      </c>
    </row>
    <row r="376" spans="1:16" x14ac:dyDescent="0.25">
      <c r="A376">
        <v>15</v>
      </c>
      <c r="B376">
        <v>0</v>
      </c>
      <c r="C376" t="str">
        <f>IF(Table136[[#This Row],[Survived]]=1,"Survived","Died")</f>
        <v>Died</v>
      </c>
      <c r="D376">
        <v>3</v>
      </c>
      <c r="E376" t="str">
        <f>IF(Table136[[#This Row],[Pclass]]=1,"First Class",IF(Table136[[#This Row],[Pclass]]=2,"Second Class","Third Class"))</f>
        <v>Third Class</v>
      </c>
      <c r="F376" t="s">
        <v>41</v>
      </c>
      <c r="G376" t="s">
        <v>17</v>
      </c>
      <c r="H376">
        <v>14</v>
      </c>
      <c r="I376">
        <v>0</v>
      </c>
      <c r="J376">
        <v>0</v>
      </c>
      <c r="K376">
        <v>350406</v>
      </c>
      <c r="L376">
        <v>7.8541999999999996</v>
      </c>
      <c r="N376" t="s">
        <v>15</v>
      </c>
      <c r="O376">
        <f t="shared" si="12"/>
        <v>1</v>
      </c>
      <c r="P376">
        <f t="shared" ca="1" si="13"/>
        <v>0.82867653748807224</v>
      </c>
    </row>
    <row r="377" spans="1:16" hidden="1" x14ac:dyDescent="0.25">
      <c r="A377">
        <v>376</v>
      </c>
      <c r="B377">
        <v>1</v>
      </c>
      <c r="C377" t="str">
        <f>IF(Table136[[#This Row],[Survived]]=1,"Survived","Died")</f>
        <v>Survived</v>
      </c>
      <c r="D377">
        <v>1</v>
      </c>
      <c r="E377" t="str">
        <f>IF(Table136[[#This Row],[Pclass]]=1,"First Class",IF(Table136[[#This Row],[Pclass]]=2,"Second Class","Third Class"))</f>
        <v>First Class</v>
      </c>
      <c r="F377" t="s">
        <v>557</v>
      </c>
      <c r="G377" t="s">
        <v>17</v>
      </c>
      <c r="I377">
        <v>1</v>
      </c>
      <c r="J377">
        <v>0</v>
      </c>
      <c r="K377" t="s">
        <v>69</v>
      </c>
      <c r="L377">
        <v>82.1708</v>
      </c>
      <c r="N377" t="s">
        <v>20</v>
      </c>
      <c r="O377">
        <f t="shared" si="12"/>
        <v>2</v>
      </c>
      <c r="P377">
        <f t="shared" ca="1" si="13"/>
        <v>2.0073794631033941</v>
      </c>
    </row>
    <row r="378" spans="1:16" x14ac:dyDescent="0.25">
      <c r="A378">
        <v>19</v>
      </c>
      <c r="B378">
        <v>0</v>
      </c>
      <c r="C378" t="str">
        <f>IF(Table136[[#This Row],[Survived]]=1,"Survived","Died")</f>
        <v>Died</v>
      </c>
      <c r="D378">
        <v>3</v>
      </c>
      <c r="E378" t="str">
        <f>IF(Table136[[#This Row],[Pclass]]=1,"First Class",IF(Table136[[#This Row],[Pclass]]=2,"Second Class","Third Class"))</f>
        <v>Third Class</v>
      </c>
      <c r="F378" t="s">
        <v>45</v>
      </c>
      <c r="G378" t="s">
        <v>17</v>
      </c>
      <c r="H378">
        <v>31</v>
      </c>
      <c r="I378">
        <v>1</v>
      </c>
      <c r="J378">
        <v>0</v>
      </c>
      <c r="K378">
        <v>345763</v>
      </c>
      <c r="L378">
        <v>18</v>
      </c>
      <c r="N378" t="s">
        <v>15</v>
      </c>
      <c r="O378">
        <f t="shared" si="12"/>
        <v>2</v>
      </c>
      <c r="P378">
        <f t="shared" ca="1" si="13"/>
        <v>2.1636650723603914</v>
      </c>
    </row>
    <row r="379" spans="1:16" hidden="1" x14ac:dyDescent="0.25">
      <c r="A379">
        <v>378</v>
      </c>
      <c r="B379">
        <v>0</v>
      </c>
      <c r="C379" t="str">
        <f>IF(Table136[[#This Row],[Survived]]=1,"Survived","Died")</f>
        <v>Died</v>
      </c>
      <c r="D379">
        <v>1</v>
      </c>
      <c r="E379" t="str">
        <f>IF(Table136[[#This Row],[Pclass]]=1,"First Class",IF(Table136[[#This Row],[Pclass]]=2,"Second Class","Third Class"))</f>
        <v>First Class</v>
      </c>
      <c r="F379" t="s">
        <v>560</v>
      </c>
      <c r="G379" t="s">
        <v>13</v>
      </c>
      <c r="H379">
        <v>27</v>
      </c>
      <c r="I379">
        <v>0</v>
      </c>
      <c r="J379">
        <v>2</v>
      </c>
      <c r="K379">
        <v>113503</v>
      </c>
      <c r="L379">
        <v>211.5</v>
      </c>
      <c r="M379" t="s">
        <v>561</v>
      </c>
      <c r="N379" t="s">
        <v>20</v>
      </c>
      <c r="O379">
        <f t="shared" si="12"/>
        <v>3</v>
      </c>
      <c r="P379">
        <f t="shared" ca="1" si="13"/>
        <v>3.3553510403420086</v>
      </c>
    </row>
    <row r="380" spans="1:16" hidden="1" x14ac:dyDescent="0.25">
      <c r="A380">
        <v>379</v>
      </c>
      <c r="B380">
        <v>0</v>
      </c>
      <c r="C380" t="str">
        <f>IF(Table136[[#This Row],[Survived]]=1,"Survived","Died")</f>
        <v>Died</v>
      </c>
      <c r="D380">
        <v>3</v>
      </c>
      <c r="E380" t="str">
        <f>IF(Table136[[#This Row],[Pclass]]=1,"First Class",IF(Table136[[#This Row],[Pclass]]=2,"Second Class","Third Class"))</f>
        <v>Third Class</v>
      </c>
      <c r="F380" t="s">
        <v>562</v>
      </c>
      <c r="G380" t="s">
        <v>13</v>
      </c>
      <c r="H380">
        <v>20</v>
      </c>
      <c r="I380">
        <v>0</v>
      </c>
      <c r="J380">
        <v>0</v>
      </c>
      <c r="K380">
        <v>2648</v>
      </c>
      <c r="L380">
        <v>4.0125000000000002</v>
      </c>
      <c r="N380" t="s">
        <v>20</v>
      </c>
      <c r="O380">
        <f t="shared" si="12"/>
        <v>1</v>
      </c>
      <c r="P380">
        <f t="shared" ca="1" si="13"/>
        <v>1.0155649233872985</v>
      </c>
    </row>
    <row r="381" spans="1:16" hidden="1" x14ac:dyDescent="0.25">
      <c r="A381">
        <v>380</v>
      </c>
      <c r="B381">
        <v>0</v>
      </c>
      <c r="C381" t="str">
        <f>IF(Table136[[#This Row],[Survived]]=1,"Survived","Died")</f>
        <v>Died</v>
      </c>
      <c r="D381">
        <v>3</v>
      </c>
      <c r="E381" t="str">
        <f>IF(Table136[[#This Row],[Pclass]]=1,"First Class",IF(Table136[[#This Row],[Pclass]]=2,"Second Class","Third Class"))</f>
        <v>Third Class</v>
      </c>
      <c r="F381" t="s">
        <v>563</v>
      </c>
      <c r="G381" t="s">
        <v>13</v>
      </c>
      <c r="H381">
        <v>19</v>
      </c>
      <c r="I381">
        <v>0</v>
      </c>
      <c r="J381">
        <v>0</v>
      </c>
      <c r="K381">
        <v>347069</v>
      </c>
      <c r="L381">
        <v>7.7750000000000004</v>
      </c>
      <c r="N381" t="s">
        <v>15</v>
      </c>
      <c r="O381">
        <f t="shared" si="12"/>
        <v>1</v>
      </c>
      <c r="P381">
        <f t="shared" ca="1" si="13"/>
        <v>0.97285053383937048</v>
      </c>
    </row>
    <row r="382" spans="1:16" hidden="1" x14ac:dyDescent="0.25">
      <c r="A382">
        <v>381</v>
      </c>
      <c r="B382">
        <v>1</v>
      </c>
      <c r="C382" t="str">
        <f>IF(Table136[[#This Row],[Survived]]=1,"Survived","Died")</f>
        <v>Survived</v>
      </c>
      <c r="D382">
        <v>1</v>
      </c>
      <c r="E382" t="str">
        <f>IF(Table136[[#This Row],[Pclass]]=1,"First Class",IF(Table136[[#This Row],[Pclass]]=2,"Second Class","Third Class"))</f>
        <v>First Class</v>
      </c>
      <c r="F382" t="s">
        <v>564</v>
      </c>
      <c r="G382" t="s">
        <v>17</v>
      </c>
      <c r="H382">
        <v>42</v>
      </c>
      <c r="I382">
        <v>0</v>
      </c>
      <c r="J382">
        <v>0</v>
      </c>
      <c r="K382" t="s">
        <v>565</v>
      </c>
      <c r="L382">
        <v>227.52500000000001</v>
      </c>
      <c r="N382" t="s">
        <v>20</v>
      </c>
      <c r="O382">
        <f t="shared" si="12"/>
        <v>1</v>
      </c>
      <c r="P382">
        <f t="shared" ca="1" si="13"/>
        <v>0.5187338663463601</v>
      </c>
    </row>
    <row r="383" spans="1:16" x14ac:dyDescent="0.25">
      <c r="A383">
        <v>25</v>
      </c>
      <c r="B383">
        <v>0</v>
      </c>
      <c r="C383" t="str">
        <f>IF(Table136[[#This Row],[Survived]]=1,"Survived","Died")</f>
        <v>Died</v>
      </c>
      <c r="D383">
        <v>3</v>
      </c>
      <c r="E383" t="str">
        <f>IF(Table136[[#This Row],[Pclass]]=1,"First Class",IF(Table136[[#This Row],[Pclass]]=2,"Second Class","Third Class"))</f>
        <v>Third Class</v>
      </c>
      <c r="F383" t="s">
        <v>53</v>
      </c>
      <c r="G383" t="s">
        <v>17</v>
      </c>
      <c r="H383">
        <v>8</v>
      </c>
      <c r="I383">
        <v>3</v>
      </c>
      <c r="J383">
        <v>1</v>
      </c>
      <c r="K383">
        <v>349909</v>
      </c>
      <c r="L383">
        <v>21.074999999999999</v>
      </c>
      <c r="N383" t="s">
        <v>15</v>
      </c>
      <c r="O383">
        <f t="shared" si="12"/>
        <v>5</v>
      </c>
      <c r="P383">
        <f t="shared" ca="1" si="13"/>
        <v>5.2732943462967281</v>
      </c>
    </row>
    <row r="384" spans="1:16" hidden="1" x14ac:dyDescent="0.25">
      <c r="A384">
        <v>383</v>
      </c>
      <c r="B384">
        <v>0</v>
      </c>
      <c r="C384" t="str">
        <f>IF(Table136[[#This Row],[Survived]]=1,"Survived","Died")</f>
        <v>Died</v>
      </c>
      <c r="D384">
        <v>3</v>
      </c>
      <c r="E384" t="str">
        <f>IF(Table136[[#This Row],[Pclass]]=1,"First Class",IF(Table136[[#This Row],[Pclass]]=2,"Second Class","Third Class"))</f>
        <v>Third Class</v>
      </c>
      <c r="F384" t="s">
        <v>567</v>
      </c>
      <c r="G384" t="s">
        <v>13</v>
      </c>
      <c r="H384">
        <v>32</v>
      </c>
      <c r="I384">
        <v>0</v>
      </c>
      <c r="J384">
        <v>0</v>
      </c>
      <c r="K384" t="s">
        <v>568</v>
      </c>
      <c r="L384">
        <v>7.9249999999999998</v>
      </c>
      <c r="N384" t="s">
        <v>15</v>
      </c>
      <c r="O384">
        <f t="shared" si="12"/>
        <v>1</v>
      </c>
      <c r="P384">
        <f t="shared" ca="1" si="13"/>
        <v>0.74393547946600691</v>
      </c>
    </row>
    <row r="385" spans="1:16" hidden="1" x14ac:dyDescent="0.25">
      <c r="A385">
        <v>384</v>
      </c>
      <c r="B385">
        <v>1</v>
      </c>
      <c r="C385" t="str">
        <f>IF(Table136[[#This Row],[Survived]]=1,"Survived","Died")</f>
        <v>Survived</v>
      </c>
      <c r="D385">
        <v>1</v>
      </c>
      <c r="E385" t="str">
        <f>IF(Table136[[#This Row],[Pclass]]=1,"First Class",IF(Table136[[#This Row],[Pclass]]=2,"Second Class","Third Class"))</f>
        <v>First Class</v>
      </c>
      <c r="F385" t="s">
        <v>569</v>
      </c>
      <c r="G385" t="s">
        <v>17</v>
      </c>
      <c r="H385">
        <v>35</v>
      </c>
      <c r="I385">
        <v>1</v>
      </c>
      <c r="J385">
        <v>0</v>
      </c>
      <c r="K385">
        <v>113789</v>
      </c>
      <c r="L385">
        <v>52</v>
      </c>
      <c r="N385" t="s">
        <v>15</v>
      </c>
      <c r="O385">
        <f t="shared" si="12"/>
        <v>2</v>
      </c>
      <c r="P385">
        <f t="shared" ca="1" si="13"/>
        <v>2.3879108220484535</v>
      </c>
    </row>
    <row r="386" spans="1:16" hidden="1" x14ac:dyDescent="0.25">
      <c r="A386">
        <v>385</v>
      </c>
      <c r="B386">
        <v>0</v>
      </c>
      <c r="C386" t="str">
        <f>IF(Table136[[#This Row],[Survived]]=1,"Survived","Died")</f>
        <v>Died</v>
      </c>
      <c r="D386">
        <v>3</v>
      </c>
      <c r="E386" t="str">
        <f>IF(Table136[[#This Row],[Pclass]]=1,"First Class",IF(Table136[[#This Row],[Pclass]]=2,"Second Class","Third Class"))</f>
        <v>Third Class</v>
      </c>
      <c r="F386" t="s">
        <v>570</v>
      </c>
      <c r="G386" t="s">
        <v>13</v>
      </c>
      <c r="I386">
        <v>0</v>
      </c>
      <c r="J386">
        <v>0</v>
      </c>
      <c r="K386">
        <v>349227</v>
      </c>
      <c r="L386">
        <v>7.8958000000000004</v>
      </c>
      <c r="N386" t="s">
        <v>15</v>
      </c>
      <c r="O386">
        <f t="shared" si="12"/>
        <v>1</v>
      </c>
      <c r="P386">
        <f t="shared" ca="1" si="13"/>
        <v>0.67605719520131125</v>
      </c>
    </row>
    <row r="387" spans="1:16" hidden="1" x14ac:dyDescent="0.25">
      <c r="A387">
        <v>386</v>
      </c>
      <c r="B387">
        <v>0</v>
      </c>
      <c r="C387" t="str">
        <f>IF(Table136[[#This Row],[Survived]]=1,"Survived","Died")</f>
        <v>Died</v>
      </c>
      <c r="D387">
        <v>2</v>
      </c>
      <c r="E387" t="str">
        <f>IF(Table136[[#This Row],[Pclass]]=1,"First Class",IF(Table136[[#This Row],[Pclass]]=2,"Second Class","Third Class"))</f>
        <v>Second Class</v>
      </c>
      <c r="F387" t="s">
        <v>571</v>
      </c>
      <c r="G387" t="s">
        <v>13</v>
      </c>
      <c r="H387">
        <v>18</v>
      </c>
      <c r="I387">
        <v>0</v>
      </c>
      <c r="J387">
        <v>0</v>
      </c>
      <c r="K387" t="s">
        <v>126</v>
      </c>
      <c r="L387">
        <v>73.5</v>
      </c>
      <c r="N387" t="s">
        <v>15</v>
      </c>
      <c r="O387">
        <f t="shared" si="12"/>
        <v>1</v>
      </c>
      <c r="P387">
        <f t="shared" ca="1" si="13"/>
        <v>1.2579189164525286</v>
      </c>
    </row>
    <row r="388" spans="1:16" hidden="1" x14ac:dyDescent="0.25">
      <c r="A388">
        <v>387</v>
      </c>
      <c r="B388">
        <v>0</v>
      </c>
      <c r="C388" t="str">
        <f>IF(Table136[[#This Row],[Survived]]=1,"Survived","Died")</f>
        <v>Died</v>
      </c>
      <c r="D388">
        <v>3</v>
      </c>
      <c r="E388" t="str">
        <f>IF(Table136[[#This Row],[Pclass]]=1,"First Class",IF(Table136[[#This Row],[Pclass]]=2,"Second Class","Third Class"))</f>
        <v>Third Class</v>
      </c>
      <c r="F388" t="s">
        <v>572</v>
      </c>
      <c r="G388" t="s">
        <v>13</v>
      </c>
      <c r="H388">
        <v>1</v>
      </c>
      <c r="I388">
        <v>5</v>
      </c>
      <c r="J388">
        <v>2</v>
      </c>
      <c r="K388" t="s">
        <v>105</v>
      </c>
      <c r="L388">
        <v>46.9</v>
      </c>
      <c r="N388" t="s">
        <v>15</v>
      </c>
      <c r="O388">
        <f t="shared" ref="O388:O451" si="14">1+I388+J388</f>
        <v>8</v>
      </c>
      <c r="P388">
        <f t="shared" ref="P388:P451" ca="1" si="15">O388+RAND()-0.5</f>
        <v>8.1139766306414227</v>
      </c>
    </row>
    <row r="389" spans="1:16" hidden="1" x14ac:dyDescent="0.25">
      <c r="A389">
        <v>388</v>
      </c>
      <c r="B389">
        <v>1</v>
      </c>
      <c r="C389" t="str">
        <f>IF(Table136[[#This Row],[Survived]]=1,"Survived","Died")</f>
        <v>Survived</v>
      </c>
      <c r="D389">
        <v>2</v>
      </c>
      <c r="E389" t="str">
        <f>IF(Table136[[#This Row],[Pclass]]=1,"First Class",IF(Table136[[#This Row],[Pclass]]=2,"Second Class","Third Class"))</f>
        <v>Second Class</v>
      </c>
      <c r="F389" t="s">
        <v>573</v>
      </c>
      <c r="G389" t="s">
        <v>17</v>
      </c>
      <c r="H389">
        <v>36</v>
      </c>
      <c r="I389">
        <v>0</v>
      </c>
      <c r="J389">
        <v>0</v>
      </c>
      <c r="K389">
        <v>27849</v>
      </c>
      <c r="L389">
        <v>13</v>
      </c>
      <c r="N389" t="s">
        <v>15</v>
      </c>
      <c r="O389">
        <f t="shared" si="14"/>
        <v>1</v>
      </c>
      <c r="P389">
        <f t="shared" ca="1" si="15"/>
        <v>1.3523204962993554</v>
      </c>
    </row>
    <row r="390" spans="1:16" hidden="1" x14ac:dyDescent="0.25">
      <c r="A390">
        <v>389</v>
      </c>
      <c r="B390">
        <v>0</v>
      </c>
      <c r="C390" t="str">
        <f>IF(Table136[[#This Row],[Survived]]=1,"Survived","Died")</f>
        <v>Died</v>
      </c>
      <c r="D390">
        <v>3</v>
      </c>
      <c r="E390" t="str">
        <f>IF(Table136[[#This Row],[Pclass]]=1,"First Class",IF(Table136[[#This Row],[Pclass]]=2,"Second Class","Third Class"))</f>
        <v>Third Class</v>
      </c>
      <c r="F390" t="s">
        <v>574</v>
      </c>
      <c r="G390" t="s">
        <v>13</v>
      </c>
      <c r="I390">
        <v>0</v>
      </c>
      <c r="J390">
        <v>0</v>
      </c>
      <c r="K390">
        <v>367655</v>
      </c>
      <c r="L390">
        <v>7.7291999999999996</v>
      </c>
      <c r="N390" t="s">
        <v>27</v>
      </c>
      <c r="O390">
        <f t="shared" si="14"/>
        <v>1</v>
      </c>
      <c r="P390">
        <f t="shared" ca="1" si="15"/>
        <v>0.61322275944349891</v>
      </c>
    </row>
    <row r="391" spans="1:16" hidden="1" x14ac:dyDescent="0.25">
      <c r="A391">
        <v>390</v>
      </c>
      <c r="B391">
        <v>1</v>
      </c>
      <c r="C391" t="str">
        <f>IF(Table136[[#This Row],[Survived]]=1,"Survived","Died")</f>
        <v>Survived</v>
      </c>
      <c r="D391">
        <v>2</v>
      </c>
      <c r="E391" t="str">
        <f>IF(Table136[[#This Row],[Pclass]]=1,"First Class",IF(Table136[[#This Row],[Pclass]]=2,"Second Class","Third Class"))</f>
        <v>Second Class</v>
      </c>
      <c r="F391" t="s">
        <v>575</v>
      </c>
      <c r="G391" t="s">
        <v>17</v>
      </c>
      <c r="H391">
        <v>17</v>
      </c>
      <c r="I391">
        <v>0</v>
      </c>
      <c r="J391">
        <v>0</v>
      </c>
      <c r="K391" t="s">
        <v>576</v>
      </c>
      <c r="L391">
        <v>12</v>
      </c>
      <c r="N391" t="s">
        <v>20</v>
      </c>
      <c r="O391">
        <f t="shared" si="14"/>
        <v>1</v>
      </c>
      <c r="P391">
        <f t="shared" ca="1" si="15"/>
        <v>0.94349445083745431</v>
      </c>
    </row>
    <row r="392" spans="1:16" hidden="1" x14ac:dyDescent="0.25">
      <c r="A392">
        <v>391</v>
      </c>
      <c r="B392">
        <v>1</v>
      </c>
      <c r="C392" t="str">
        <f>IF(Table136[[#This Row],[Survived]]=1,"Survived","Died")</f>
        <v>Survived</v>
      </c>
      <c r="D392">
        <v>1</v>
      </c>
      <c r="E392" t="str">
        <f>IF(Table136[[#This Row],[Pclass]]=1,"First Class",IF(Table136[[#This Row],[Pclass]]=2,"Second Class","Third Class"))</f>
        <v>First Class</v>
      </c>
      <c r="F392" t="s">
        <v>577</v>
      </c>
      <c r="G392" t="s">
        <v>13</v>
      </c>
      <c r="H392">
        <v>36</v>
      </c>
      <c r="I392">
        <v>1</v>
      </c>
      <c r="J392">
        <v>2</v>
      </c>
      <c r="K392">
        <v>113760</v>
      </c>
      <c r="L392">
        <v>120</v>
      </c>
      <c r="M392" t="s">
        <v>578</v>
      </c>
      <c r="N392" t="s">
        <v>15</v>
      </c>
      <c r="O392">
        <f t="shared" si="14"/>
        <v>4</v>
      </c>
      <c r="P392">
        <f t="shared" ca="1" si="15"/>
        <v>3.5109061387851517</v>
      </c>
    </row>
    <row r="393" spans="1:16" hidden="1" x14ac:dyDescent="0.25">
      <c r="A393">
        <v>392</v>
      </c>
      <c r="B393">
        <v>1</v>
      </c>
      <c r="C393" t="str">
        <f>IF(Table136[[#This Row],[Survived]]=1,"Survived","Died")</f>
        <v>Survived</v>
      </c>
      <c r="D393">
        <v>3</v>
      </c>
      <c r="E393" t="str">
        <f>IF(Table136[[#This Row],[Pclass]]=1,"First Class",IF(Table136[[#This Row],[Pclass]]=2,"Second Class","Third Class"))</f>
        <v>Third Class</v>
      </c>
      <c r="F393" t="s">
        <v>579</v>
      </c>
      <c r="G393" t="s">
        <v>13</v>
      </c>
      <c r="H393">
        <v>21</v>
      </c>
      <c r="I393">
        <v>0</v>
      </c>
      <c r="J393">
        <v>0</v>
      </c>
      <c r="K393">
        <v>350034</v>
      </c>
      <c r="L393">
        <v>7.7957999999999998</v>
      </c>
      <c r="N393" t="s">
        <v>15</v>
      </c>
      <c r="O393">
        <f t="shared" si="14"/>
        <v>1</v>
      </c>
      <c r="P393">
        <f t="shared" ca="1" si="15"/>
        <v>1.3997468832858504</v>
      </c>
    </row>
    <row r="394" spans="1:16" hidden="1" x14ac:dyDescent="0.25">
      <c r="A394">
        <v>393</v>
      </c>
      <c r="B394">
        <v>0</v>
      </c>
      <c r="C394" t="str">
        <f>IF(Table136[[#This Row],[Survived]]=1,"Survived","Died")</f>
        <v>Died</v>
      </c>
      <c r="D394">
        <v>3</v>
      </c>
      <c r="E394" t="str">
        <f>IF(Table136[[#This Row],[Pclass]]=1,"First Class",IF(Table136[[#This Row],[Pclass]]=2,"Second Class","Third Class"))</f>
        <v>Third Class</v>
      </c>
      <c r="F394" t="s">
        <v>580</v>
      </c>
      <c r="G394" t="s">
        <v>13</v>
      </c>
      <c r="H394">
        <v>28</v>
      </c>
      <c r="I394">
        <v>2</v>
      </c>
      <c r="J394">
        <v>0</v>
      </c>
      <c r="K394">
        <v>3101277</v>
      </c>
      <c r="L394">
        <v>7.9249999999999998</v>
      </c>
      <c r="N394" t="s">
        <v>15</v>
      </c>
      <c r="O394">
        <f t="shared" si="14"/>
        <v>3</v>
      </c>
      <c r="P394">
        <f t="shared" ca="1" si="15"/>
        <v>2.5549909907922022</v>
      </c>
    </row>
    <row r="395" spans="1:16" hidden="1" x14ac:dyDescent="0.25">
      <c r="A395">
        <v>394</v>
      </c>
      <c r="B395">
        <v>1</v>
      </c>
      <c r="C395" t="str">
        <f>IF(Table136[[#This Row],[Survived]]=1,"Survived","Died")</f>
        <v>Survived</v>
      </c>
      <c r="D395">
        <v>1</v>
      </c>
      <c r="E395" t="str">
        <f>IF(Table136[[#This Row],[Pclass]]=1,"First Class",IF(Table136[[#This Row],[Pclass]]=2,"Second Class","Third Class"))</f>
        <v>First Class</v>
      </c>
      <c r="F395" t="s">
        <v>581</v>
      </c>
      <c r="G395" t="s">
        <v>17</v>
      </c>
      <c r="H395">
        <v>23</v>
      </c>
      <c r="I395">
        <v>1</v>
      </c>
      <c r="J395">
        <v>0</v>
      </c>
      <c r="K395">
        <v>35273</v>
      </c>
      <c r="L395">
        <v>113.27500000000001</v>
      </c>
      <c r="M395" t="s">
        <v>328</v>
      </c>
      <c r="N395" t="s">
        <v>20</v>
      </c>
      <c r="O395">
        <f t="shared" si="14"/>
        <v>2</v>
      </c>
      <c r="P395">
        <f t="shared" ca="1" si="15"/>
        <v>2.388596176880907</v>
      </c>
    </row>
    <row r="396" spans="1:16" x14ac:dyDescent="0.25">
      <c r="A396">
        <v>39</v>
      </c>
      <c r="B396">
        <v>0</v>
      </c>
      <c r="C396" t="str">
        <f>IF(Table136[[#This Row],[Survived]]=1,"Survived","Died")</f>
        <v>Died</v>
      </c>
      <c r="D396">
        <v>3</v>
      </c>
      <c r="E396" t="str">
        <f>IF(Table136[[#This Row],[Pclass]]=1,"First Class",IF(Table136[[#This Row],[Pclass]]=2,"Second Class","Third Class"))</f>
        <v>Third Class</v>
      </c>
      <c r="F396" t="s">
        <v>74</v>
      </c>
      <c r="G396" t="s">
        <v>17</v>
      </c>
      <c r="H396">
        <v>18</v>
      </c>
      <c r="I396">
        <v>2</v>
      </c>
      <c r="J396">
        <v>0</v>
      </c>
      <c r="K396">
        <v>345764</v>
      </c>
      <c r="L396">
        <v>18</v>
      </c>
      <c r="N396" t="s">
        <v>15</v>
      </c>
      <c r="O396">
        <f t="shared" si="14"/>
        <v>3</v>
      </c>
      <c r="P396">
        <f t="shared" ca="1" si="15"/>
        <v>3.0298321333587435</v>
      </c>
    </row>
    <row r="397" spans="1:16" hidden="1" x14ac:dyDescent="0.25">
      <c r="A397">
        <v>396</v>
      </c>
      <c r="B397">
        <v>0</v>
      </c>
      <c r="C397" t="str">
        <f>IF(Table136[[#This Row],[Survived]]=1,"Survived","Died")</f>
        <v>Died</v>
      </c>
      <c r="D397">
        <v>3</v>
      </c>
      <c r="E397" t="str">
        <f>IF(Table136[[#This Row],[Pclass]]=1,"First Class",IF(Table136[[#This Row],[Pclass]]=2,"Second Class","Third Class"))</f>
        <v>Third Class</v>
      </c>
      <c r="F397" t="s">
        <v>583</v>
      </c>
      <c r="G397" t="s">
        <v>13</v>
      </c>
      <c r="H397">
        <v>22</v>
      </c>
      <c r="I397">
        <v>0</v>
      </c>
      <c r="J397">
        <v>0</v>
      </c>
      <c r="K397">
        <v>350052</v>
      </c>
      <c r="L397">
        <v>7.7957999999999998</v>
      </c>
      <c r="N397" t="s">
        <v>15</v>
      </c>
      <c r="O397">
        <f t="shared" si="14"/>
        <v>1</v>
      </c>
      <c r="P397">
        <f t="shared" ca="1" si="15"/>
        <v>1.4844897685114919</v>
      </c>
    </row>
    <row r="398" spans="1:16" x14ac:dyDescent="0.25">
      <c r="A398">
        <v>41</v>
      </c>
      <c r="B398">
        <v>0</v>
      </c>
      <c r="C398" t="str">
        <f>IF(Table136[[#This Row],[Survived]]=1,"Survived","Died")</f>
        <v>Died</v>
      </c>
      <c r="D398">
        <v>3</v>
      </c>
      <c r="E398" t="str">
        <f>IF(Table136[[#This Row],[Pclass]]=1,"First Class",IF(Table136[[#This Row],[Pclass]]=2,"Second Class","Third Class"))</f>
        <v>Third Class</v>
      </c>
      <c r="F398" t="s">
        <v>76</v>
      </c>
      <c r="G398" t="s">
        <v>17</v>
      </c>
      <c r="H398">
        <v>40</v>
      </c>
      <c r="I398">
        <v>1</v>
      </c>
      <c r="J398">
        <v>0</v>
      </c>
      <c r="K398">
        <v>7546</v>
      </c>
      <c r="L398">
        <v>9.4749999999999996</v>
      </c>
      <c r="N398" t="s">
        <v>15</v>
      </c>
      <c r="O398">
        <f t="shared" si="14"/>
        <v>2</v>
      </c>
      <c r="P398">
        <f t="shared" ca="1" si="15"/>
        <v>2.4946612832593629</v>
      </c>
    </row>
    <row r="399" spans="1:16" hidden="1" x14ac:dyDescent="0.25">
      <c r="A399">
        <v>398</v>
      </c>
      <c r="B399">
        <v>0</v>
      </c>
      <c r="C399" t="str">
        <f>IF(Table136[[#This Row],[Survived]]=1,"Survived","Died")</f>
        <v>Died</v>
      </c>
      <c r="D399">
        <v>2</v>
      </c>
      <c r="E399" t="str">
        <f>IF(Table136[[#This Row],[Pclass]]=1,"First Class",IF(Table136[[#This Row],[Pclass]]=2,"Second Class","Third Class"))</f>
        <v>Second Class</v>
      </c>
      <c r="F399" t="s">
        <v>585</v>
      </c>
      <c r="G399" t="s">
        <v>13</v>
      </c>
      <c r="H399">
        <v>46</v>
      </c>
      <c r="I399">
        <v>0</v>
      </c>
      <c r="J399">
        <v>0</v>
      </c>
      <c r="K399">
        <v>28403</v>
      </c>
      <c r="L399">
        <v>26</v>
      </c>
      <c r="N399" t="s">
        <v>15</v>
      </c>
      <c r="O399">
        <f t="shared" si="14"/>
        <v>1</v>
      </c>
      <c r="P399">
        <f t="shared" ca="1" si="15"/>
        <v>0.60649168843648549</v>
      </c>
    </row>
    <row r="400" spans="1:16" hidden="1" x14ac:dyDescent="0.25">
      <c r="A400">
        <v>399</v>
      </c>
      <c r="B400">
        <v>0</v>
      </c>
      <c r="C400" t="str">
        <f>IF(Table136[[#This Row],[Survived]]=1,"Survived","Died")</f>
        <v>Died</v>
      </c>
      <c r="D400">
        <v>2</v>
      </c>
      <c r="E400" t="str">
        <f>IF(Table136[[#This Row],[Pclass]]=1,"First Class",IF(Table136[[#This Row],[Pclass]]=2,"Second Class","Third Class"))</f>
        <v>Second Class</v>
      </c>
      <c r="F400" t="s">
        <v>586</v>
      </c>
      <c r="G400" t="s">
        <v>13</v>
      </c>
      <c r="H400">
        <v>23</v>
      </c>
      <c r="I400">
        <v>0</v>
      </c>
      <c r="J400">
        <v>0</v>
      </c>
      <c r="K400">
        <v>244278</v>
      </c>
      <c r="L400">
        <v>10.5</v>
      </c>
      <c r="N400" t="s">
        <v>15</v>
      </c>
      <c r="O400">
        <f t="shared" si="14"/>
        <v>1</v>
      </c>
      <c r="P400">
        <f t="shared" ca="1" si="15"/>
        <v>0.70652064823376781</v>
      </c>
    </row>
    <row r="401" spans="1:16" hidden="1" x14ac:dyDescent="0.25">
      <c r="A401">
        <v>400</v>
      </c>
      <c r="B401">
        <v>1</v>
      </c>
      <c r="C401" t="str">
        <f>IF(Table136[[#This Row],[Survived]]=1,"Survived","Died")</f>
        <v>Survived</v>
      </c>
      <c r="D401">
        <v>2</v>
      </c>
      <c r="E401" t="str">
        <f>IF(Table136[[#This Row],[Pclass]]=1,"First Class",IF(Table136[[#This Row],[Pclass]]=2,"Second Class","Third Class"))</f>
        <v>Second Class</v>
      </c>
      <c r="F401" t="s">
        <v>587</v>
      </c>
      <c r="G401" t="s">
        <v>17</v>
      </c>
      <c r="H401">
        <v>28</v>
      </c>
      <c r="I401">
        <v>0</v>
      </c>
      <c r="J401">
        <v>0</v>
      </c>
      <c r="K401">
        <v>240929</v>
      </c>
      <c r="L401">
        <v>12.65</v>
      </c>
      <c r="N401" t="s">
        <v>15</v>
      </c>
      <c r="O401">
        <f t="shared" si="14"/>
        <v>1</v>
      </c>
      <c r="P401">
        <f t="shared" ca="1" si="15"/>
        <v>0.54865897987639944</v>
      </c>
    </row>
    <row r="402" spans="1:16" hidden="1" x14ac:dyDescent="0.25">
      <c r="A402">
        <v>401</v>
      </c>
      <c r="B402">
        <v>1</v>
      </c>
      <c r="C402" t="str">
        <f>IF(Table136[[#This Row],[Survived]]=1,"Survived","Died")</f>
        <v>Survived</v>
      </c>
      <c r="D402">
        <v>3</v>
      </c>
      <c r="E402" t="str">
        <f>IF(Table136[[#This Row],[Pclass]]=1,"First Class",IF(Table136[[#This Row],[Pclass]]=2,"Second Class","Third Class"))</f>
        <v>Third Class</v>
      </c>
      <c r="F402" t="s">
        <v>588</v>
      </c>
      <c r="G402" t="s">
        <v>13</v>
      </c>
      <c r="H402">
        <v>39</v>
      </c>
      <c r="I402">
        <v>0</v>
      </c>
      <c r="J402">
        <v>0</v>
      </c>
      <c r="K402" t="s">
        <v>589</v>
      </c>
      <c r="L402">
        <v>7.9249999999999998</v>
      </c>
      <c r="N402" t="s">
        <v>15</v>
      </c>
      <c r="O402">
        <f t="shared" si="14"/>
        <v>1</v>
      </c>
      <c r="P402">
        <f t="shared" ca="1" si="15"/>
        <v>1.1542686391911043</v>
      </c>
    </row>
    <row r="403" spans="1:16" hidden="1" x14ac:dyDescent="0.25">
      <c r="A403">
        <v>402</v>
      </c>
      <c r="B403">
        <v>0</v>
      </c>
      <c r="C403" t="str">
        <f>IF(Table136[[#This Row],[Survived]]=1,"Survived","Died")</f>
        <v>Died</v>
      </c>
      <c r="D403">
        <v>3</v>
      </c>
      <c r="E403" t="str">
        <f>IF(Table136[[#This Row],[Pclass]]=1,"First Class",IF(Table136[[#This Row],[Pclass]]=2,"Second Class","Third Class"))</f>
        <v>Third Class</v>
      </c>
      <c r="F403" t="s">
        <v>590</v>
      </c>
      <c r="G403" t="s">
        <v>13</v>
      </c>
      <c r="H403">
        <v>26</v>
      </c>
      <c r="I403">
        <v>0</v>
      </c>
      <c r="J403">
        <v>0</v>
      </c>
      <c r="K403">
        <v>341826</v>
      </c>
      <c r="L403">
        <v>8.0500000000000007</v>
      </c>
      <c r="N403" t="s">
        <v>15</v>
      </c>
      <c r="O403">
        <f t="shared" si="14"/>
        <v>1</v>
      </c>
      <c r="P403">
        <f t="shared" ca="1" si="15"/>
        <v>1.4390658383439165</v>
      </c>
    </row>
    <row r="404" spans="1:16" x14ac:dyDescent="0.25">
      <c r="A404">
        <v>50</v>
      </c>
      <c r="B404">
        <v>0</v>
      </c>
      <c r="C404" t="str">
        <f>IF(Table136[[#This Row],[Survived]]=1,"Survived","Died")</f>
        <v>Died</v>
      </c>
      <c r="D404">
        <v>3</v>
      </c>
      <c r="E404" t="str">
        <f>IF(Table136[[#This Row],[Pclass]]=1,"First Class",IF(Table136[[#This Row],[Pclass]]=2,"Second Class","Third Class"))</f>
        <v>Third Class</v>
      </c>
      <c r="F404" t="s">
        <v>87</v>
      </c>
      <c r="G404" t="s">
        <v>17</v>
      </c>
      <c r="H404">
        <v>18</v>
      </c>
      <c r="I404">
        <v>1</v>
      </c>
      <c r="J404">
        <v>0</v>
      </c>
      <c r="K404">
        <v>349237</v>
      </c>
      <c r="L404">
        <v>17.8</v>
      </c>
      <c r="N404" t="s">
        <v>15</v>
      </c>
      <c r="O404">
        <f t="shared" si="14"/>
        <v>2</v>
      </c>
      <c r="P404">
        <f t="shared" ca="1" si="15"/>
        <v>1.6160986568486502</v>
      </c>
    </row>
    <row r="405" spans="1:16" hidden="1" x14ac:dyDescent="0.25">
      <c r="A405">
        <v>404</v>
      </c>
      <c r="B405">
        <v>0</v>
      </c>
      <c r="C405" t="str">
        <f>IF(Table136[[#This Row],[Survived]]=1,"Survived","Died")</f>
        <v>Died</v>
      </c>
      <c r="D405">
        <v>3</v>
      </c>
      <c r="E405" t="str">
        <f>IF(Table136[[#This Row],[Pclass]]=1,"First Class",IF(Table136[[#This Row],[Pclass]]=2,"Second Class","Third Class"))</f>
        <v>Third Class</v>
      </c>
      <c r="F405" t="s">
        <v>592</v>
      </c>
      <c r="G405" t="s">
        <v>13</v>
      </c>
      <c r="H405">
        <v>28</v>
      </c>
      <c r="I405">
        <v>1</v>
      </c>
      <c r="J405">
        <v>0</v>
      </c>
      <c r="K405" t="s">
        <v>224</v>
      </c>
      <c r="L405">
        <v>15.85</v>
      </c>
      <c r="N405" t="s">
        <v>15</v>
      </c>
      <c r="O405">
        <f t="shared" si="14"/>
        <v>2</v>
      </c>
      <c r="P405">
        <f t="shared" ca="1" si="15"/>
        <v>2.3136217495026314</v>
      </c>
    </row>
    <row r="406" spans="1:16" x14ac:dyDescent="0.25">
      <c r="A406">
        <v>72</v>
      </c>
      <c r="B406">
        <v>0</v>
      </c>
      <c r="C406" t="str">
        <f>IF(Table136[[#This Row],[Survived]]=1,"Survived","Died")</f>
        <v>Died</v>
      </c>
      <c r="D406">
        <v>3</v>
      </c>
      <c r="E406" t="str">
        <f>IF(Table136[[#This Row],[Pclass]]=1,"First Class",IF(Table136[[#This Row],[Pclass]]=2,"Second Class","Third Class"))</f>
        <v>Third Class</v>
      </c>
      <c r="F406" t="s">
        <v>124</v>
      </c>
      <c r="G406" t="s">
        <v>17</v>
      </c>
      <c r="H406">
        <v>16</v>
      </c>
      <c r="I406">
        <v>5</v>
      </c>
      <c r="J406">
        <v>2</v>
      </c>
      <c r="K406" t="s">
        <v>105</v>
      </c>
      <c r="L406">
        <v>46.9</v>
      </c>
      <c r="N406" t="s">
        <v>15</v>
      </c>
      <c r="O406">
        <f t="shared" si="14"/>
        <v>8</v>
      </c>
      <c r="P406">
        <f t="shared" ca="1" si="15"/>
        <v>8.0137115282437232</v>
      </c>
    </row>
    <row r="407" spans="1:16" hidden="1" x14ac:dyDescent="0.25">
      <c r="A407">
        <v>406</v>
      </c>
      <c r="B407">
        <v>0</v>
      </c>
      <c r="C407" t="str">
        <f>IF(Table136[[#This Row],[Survived]]=1,"Survived","Died")</f>
        <v>Died</v>
      </c>
      <c r="D407">
        <v>2</v>
      </c>
      <c r="E407" t="str">
        <f>IF(Table136[[#This Row],[Pclass]]=1,"First Class",IF(Table136[[#This Row],[Pclass]]=2,"Second Class","Third Class"))</f>
        <v>Second Class</v>
      </c>
      <c r="F407" t="s">
        <v>594</v>
      </c>
      <c r="G407" t="s">
        <v>13</v>
      </c>
      <c r="H407">
        <v>34</v>
      </c>
      <c r="I407">
        <v>1</v>
      </c>
      <c r="J407">
        <v>0</v>
      </c>
      <c r="K407">
        <v>28664</v>
      </c>
      <c r="L407">
        <v>21</v>
      </c>
      <c r="N407" t="s">
        <v>15</v>
      </c>
      <c r="O407">
        <f t="shared" si="14"/>
        <v>2</v>
      </c>
      <c r="P407">
        <f t="shared" ca="1" si="15"/>
        <v>1.5868093361775726</v>
      </c>
    </row>
    <row r="408" spans="1:16" hidden="1" x14ac:dyDescent="0.25">
      <c r="A408">
        <v>407</v>
      </c>
      <c r="B408">
        <v>0</v>
      </c>
      <c r="C408" t="str">
        <f>IF(Table136[[#This Row],[Survived]]=1,"Survived","Died")</f>
        <v>Died</v>
      </c>
      <c r="D408">
        <v>3</v>
      </c>
      <c r="E408" t="str">
        <f>IF(Table136[[#This Row],[Pclass]]=1,"First Class",IF(Table136[[#This Row],[Pclass]]=2,"Second Class","Third Class"))</f>
        <v>Third Class</v>
      </c>
      <c r="F408" t="s">
        <v>595</v>
      </c>
      <c r="G408" t="s">
        <v>13</v>
      </c>
      <c r="H408">
        <v>51</v>
      </c>
      <c r="I408">
        <v>0</v>
      </c>
      <c r="J408">
        <v>0</v>
      </c>
      <c r="K408">
        <v>347064</v>
      </c>
      <c r="L408">
        <v>7.75</v>
      </c>
      <c r="N408" t="s">
        <v>15</v>
      </c>
      <c r="O408">
        <f t="shared" si="14"/>
        <v>1</v>
      </c>
      <c r="P408">
        <f t="shared" ca="1" si="15"/>
        <v>0.98027566556156298</v>
      </c>
    </row>
    <row r="409" spans="1:16" hidden="1" x14ac:dyDescent="0.25">
      <c r="A409">
        <v>408</v>
      </c>
      <c r="B409">
        <v>1</v>
      </c>
      <c r="C409" t="str">
        <f>IF(Table136[[#This Row],[Survived]]=1,"Survived","Died")</f>
        <v>Survived</v>
      </c>
      <c r="D409">
        <v>2</v>
      </c>
      <c r="E409" t="str">
        <f>IF(Table136[[#This Row],[Pclass]]=1,"First Class",IF(Table136[[#This Row],[Pclass]]=2,"Second Class","Third Class"))</f>
        <v>Second Class</v>
      </c>
      <c r="F409" t="s">
        <v>596</v>
      </c>
      <c r="G409" t="s">
        <v>13</v>
      </c>
      <c r="H409">
        <v>3</v>
      </c>
      <c r="I409">
        <v>1</v>
      </c>
      <c r="J409">
        <v>1</v>
      </c>
      <c r="K409">
        <v>29106</v>
      </c>
      <c r="L409">
        <v>18.75</v>
      </c>
      <c r="N409" t="s">
        <v>15</v>
      </c>
      <c r="O409">
        <f t="shared" si="14"/>
        <v>3</v>
      </c>
      <c r="P409">
        <f t="shared" ca="1" si="15"/>
        <v>3.0499393497653866</v>
      </c>
    </row>
    <row r="410" spans="1:16" hidden="1" x14ac:dyDescent="0.25">
      <c r="A410">
        <v>409</v>
      </c>
      <c r="B410">
        <v>0</v>
      </c>
      <c r="C410" t="str">
        <f>IF(Table136[[#This Row],[Survived]]=1,"Survived","Died")</f>
        <v>Died</v>
      </c>
      <c r="D410">
        <v>3</v>
      </c>
      <c r="E410" t="str">
        <f>IF(Table136[[#This Row],[Pclass]]=1,"First Class",IF(Table136[[#This Row],[Pclass]]=2,"Second Class","Third Class"))</f>
        <v>Third Class</v>
      </c>
      <c r="F410" t="s">
        <v>597</v>
      </c>
      <c r="G410" t="s">
        <v>13</v>
      </c>
      <c r="H410">
        <v>21</v>
      </c>
      <c r="I410">
        <v>0</v>
      </c>
      <c r="J410">
        <v>0</v>
      </c>
      <c r="K410">
        <v>312992</v>
      </c>
      <c r="L410">
        <v>7.7750000000000004</v>
      </c>
      <c r="N410" t="s">
        <v>15</v>
      </c>
      <c r="O410">
        <f t="shared" si="14"/>
        <v>1</v>
      </c>
      <c r="P410">
        <f t="shared" ca="1" si="15"/>
        <v>0.82029539108538629</v>
      </c>
    </row>
    <row r="411" spans="1:16" hidden="1" x14ac:dyDescent="0.25">
      <c r="A411">
        <v>410</v>
      </c>
      <c r="B411">
        <v>0</v>
      </c>
      <c r="C411" t="str">
        <f>IF(Table136[[#This Row],[Survived]]=1,"Survived","Died")</f>
        <v>Died</v>
      </c>
      <c r="D411">
        <v>3</v>
      </c>
      <c r="E411" t="str">
        <f>IF(Table136[[#This Row],[Pclass]]=1,"First Class",IF(Table136[[#This Row],[Pclass]]=2,"Second Class","Third Class"))</f>
        <v>Third Class</v>
      </c>
      <c r="F411" t="s">
        <v>598</v>
      </c>
      <c r="G411" t="s">
        <v>17</v>
      </c>
      <c r="I411">
        <v>3</v>
      </c>
      <c r="J411">
        <v>1</v>
      </c>
      <c r="K411">
        <v>4133</v>
      </c>
      <c r="L411">
        <v>25.466699999999999</v>
      </c>
      <c r="N411" t="s">
        <v>15</v>
      </c>
      <c r="O411">
        <f t="shared" si="14"/>
        <v>5</v>
      </c>
      <c r="P411">
        <f t="shared" ca="1" si="15"/>
        <v>5.3231822925670631</v>
      </c>
    </row>
    <row r="412" spans="1:16" hidden="1" x14ac:dyDescent="0.25">
      <c r="A412">
        <v>411</v>
      </c>
      <c r="B412">
        <v>0</v>
      </c>
      <c r="C412" t="str">
        <f>IF(Table136[[#This Row],[Survived]]=1,"Survived","Died")</f>
        <v>Died</v>
      </c>
      <c r="D412">
        <v>3</v>
      </c>
      <c r="E412" t="str">
        <f>IF(Table136[[#This Row],[Pclass]]=1,"First Class",IF(Table136[[#This Row],[Pclass]]=2,"Second Class","Third Class"))</f>
        <v>Third Class</v>
      </c>
      <c r="F412" t="s">
        <v>599</v>
      </c>
      <c r="G412" t="s">
        <v>13</v>
      </c>
      <c r="I412">
        <v>0</v>
      </c>
      <c r="J412">
        <v>0</v>
      </c>
      <c r="K412">
        <v>349222</v>
      </c>
      <c r="L412">
        <v>7.8958000000000004</v>
      </c>
      <c r="N412" t="s">
        <v>15</v>
      </c>
      <c r="O412">
        <f t="shared" si="14"/>
        <v>1</v>
      </c>
      <c r="P412">
        <f t="shared" ca="1" si="15"/>
        <v>1.3330762198741262</v>
      </c>
    </row>
    <row r="413" spans="1:16" hidden="1" x14ac:dyDescent="0.25">
      <c r="A413">
        <v>412</v>
      </c>
      <c r="B413">
        <v>0</v>
      </c>
      <c r="C413" t="str">
        <f>IF(Table136[[#This Row],[Survived]]=1,"Survived","Died")</f>
        <v>Died</v>
      </c>
      <c r="D413">
        <v>3</v>
      </c>
      <c r="E413" t="str">
        <f>IF(Table136[[#This Row],[Pclass]]=1,"First Class",IF(Table136[[#This Row],[Pclass]]=2,"Second Class","Third Class"))</f>
        <v>Third Class</v>
      </c>
      <c r="F413" t="s">
        <v>600</v>
      </c>
      <c r="G413" t="s">
        <v>13</v>
      </c>
      <c r="I413">
        <v>0</v>
      </c>
      <c r="J413">
        <v>0</v>
      </c>
      <c r="K413">
        <v>394140</v>
      </c>
      <c r="L413">
        <v>6.8582999999999998</v>
      </c>
      <c r="N413" t="s">
        <v>27</v>
      </c>
      <c r="O413">
        <f t="shared" si="14"/>
        <v>1</v>
      </c>
      <c r="P413">
        <f t="shared" ca="1" si="15"/>
        <v>0.92900403370144757</v>
      </c>
    </row>
    <row r="414" spans="1:16" hidden="1" x14ac:dyDescent="0.25">
      <c r="A414">
        <v>413</v>
      </c>
      <c r="B414">
        <v>1</v>
      </c>
      <c r="C414" t="str">
        <f>IF(Table136[[#This Row],[Survived]]=1,"Survived","Died")</f>
        <v>Survived</v>
      </c>
      <c r="D414">
        <v>1</v>
      </c>
      <c r="E414" t="str">
        <f>IF(Table136[[#This Row],[Pclass]]=1,"First Class",IF(Table136[[#This Row],[Pclass]]=2,"Second Class","Third Class"))</f>
        <v>First Class</v>
      </c>
      <c r="F414" t="s">
        <v>601</v>
      </c>
      <c r="G414" t="s">
        <v>17</v>
      </c>
      <c r="H414">
        <v>33</v>
      </c>
      <c r="I414">
        <v>1</v>
      </c>
      <c r="J414">
        <v>0</v>
      </c>
      <c r="K414">
        <v>19928</v>
      </c>
      <c r="L414">
        <v>90</v>
      </c>
      <c r="M414" t="s">
        <v>373</v>
      </c>
      <c r="N414" t="s">
        <v>27</v>
      </c>
      <c r="O414">
        <f t="shared" si="14"/>
        <v>2</v>
      </c>
      <c r="P414">
        <f t="shared" ca="1" si="15"/>
        <v>1.7485110485917312</v>
      </c>
    </row>
    <row r="415" spans="1:16" hidden="1" x14ac:dyDescent="0.25">
      <c r="A415">
        <v>414</v>
      </c>
      <c r="B415">
        <v>0</v>
      </c>
      <c r="C415" t="str">
        <f>IF(Table136[[#This Row],[Survived]]=1,"Survived","Died")</f>
        <v>Died</v>
      </c>
      <c r="D415">
        <v>2</v>
      </c>
      <c r="E415" t="str">
        <f>IF(Table136[[#This Row],[Pclass]]=1,"First Class",IF(Table136[[#This Row],[Pclass]]=2,"Second Class","Third Class"))</f>
        <v>Second Class</v>
      </c>
      <c r="F415" t="s">
        <v>602</v>
      </c>
      <c r="G415" t="s">
        <v>13</v>
      </c>
      <c r="I415">
        <v>0</v>
      </c>
      <c r="J415">
        <v>0</v>
      </c>
      <c r="K415">
        <v>239853</v>
      </c>
      <c r="L415">
        <v>0</v>
      </c>
      <c r="N415" t="s">
        <v>15</v>
      </c>
      <c r="O415">
        <f t="shared" si="14"/>
        <v>1</v>
      </c>
      <c r="P415">
        <f t="shared" ca="1" si="15"/>
        <v>0.66895997290967912</v>
      </c>
    </row>
    <row r="416" spans="1:16" hidden="1" x14ac:dyDescent="0.25">
      <c r="A416">
        <v>415</v>
      </c>
      <c r="B416">
        <v>1</v>
      </c>
      <c r="C416" t="str">
        <f>IF(Table136[[#This Row],[Survived]]=1,"Survived","Died")</f>
        <v>Survived</v>
      </c>
      <c r="D416">
        <v>3</v>
      </c>
      <c r="E416" t="str">
        <f>IF(Table136[[#This Row],[Pclass]]=1,"First Class",IF(Table136[[#This Row],[Pclass]]=2,"Second Class","Third Class"))</f>
        <v>Third Class</v>
      </c>
      <c r="F416" t="s">
        <v>603</v>
      </c>
      <c r="G416" t="s">
        <v>13</v>
      </c>
      <c r="H416">
        <v>44</v>
      </c>
      <c r="I416">
        <v>0</v>
      </c>
      <c r="J416">
        <v>0</v>
      </c>
      <c r="K416" t="s">
        <v>604</v>
      </c>
      <c r="L416">
        <v>7.9249999999999998</v>
      </c>
      <c r="N416" t="s">
        <v>15</v>
      </c>
      <c r="O416">
        <f t="shared" si="14"/>
        <v>1</v>
      </c>
      <c r="P416">
        <f t="shared" ca="1" si="15"/>
        <v>0.61321918069006331</v>
      </c>
    </row>
    <row r="417" spans="1:16" hidden="1" x14ac:dyDescent="0.25">
      <c r="A417">
        <v>416</v>
      </c>
      <c r="B417">
        <v>0</v>
      </c>
      <c r="C417" t="str">
        <f>IF(Table136[[#This Row],[Survived]]=1,"Survived","Died")</f>
        <v>Died</v>
      </c>
      <c r="D417">
        <v>3</v>
      </c>
      <c r="E417" t="str">
        <f>IF(Table136[[#This Row],[Pclass]]=1,"First Class",IF(Table136[[#This Row],[Pclass]]=2,"Second Class","Third Class"))</f>
        <v>Third Class</v>
      </c>
      <c r="F417" t="s">
        <v>605</v>
      </c>
      <c r="G417" t="s">
        <v>17</v>
      </c>
      <c r="I417">
        <v>0</v>
      </c>
      <c r="J417">
        <v>0</v>
      </c>
      <c r="K417">
        <v>343095</v>
      </c>
      <c r="L417">
        <v>8.0500000000000007</v>
      </c>
      <c r="N417" t="s">
        <v>15</v>
      </c>
      <c r="O417">
        <f t="shared" si="14"/>
        <v>1</v>
      </c>
      <c r="P417">
        <f t="shared" ca="1" si="15"/>
        <v>1.2903325446503731</v>
      </c>
    </row>
    <row r="418" spans="1:16" hidden="1" x14ac:dyDescent="0.25">
      <c r="A418">
        <v>417</v>
      </c>
      <c r="B418">
        <v>1</v>
      </c>
      <c r="C418" t="str">
        <f>IF(Table136[[#This Row],[Survived]]=1,"Survived","Died")</f>
        <v>Survived</v>
      </c>
      <c r="D418">
        <v>2</v>
      </c>
      <c r="E418" t="str">
        <f>IF(Table136[[#This Row],[Pclass]]=1,"First Class",IF(Table136[[#This Row],[Pclass]]=2,"Second Class","Third Class"))</f>
        <v>Second Class</v>
      </c>
      <c r="F418" t="s">
        <v>606</v>
      </c>
      <c r="G418" t="s">
        <v>17</v>
      </c>
      <c r="H418">
        <v>34</v>
      </c>
      <c r="I418">
        <v>1</v>
      </c>
      <c r="J418">
        <v>1</v>
      </c>
      <c r="K418">
        <v>28220</v>
      </c>
      <c r="L418">
        <v>32.5</v>
      </c>
      <c r="N418" t="s">
        <v>15</v>
      </c>
      <c r="O418">
        <f t="shared" si="14"/>
        <v>3</v>
      </c>
      <c r="P418">
        <f t="shared" ca="1" si="15"/>
        <v>2.6945391582549867</v>
      </c>
    </row>
    <row r="419" spans="1:16" hidden="1" x14ac:dyDescent="0.25">
      <c r="A419">
        <v>418</v>
      </c>
      <c r="B419">
        <v>1</v>
      </c>
      <c r="C419" t="str">
        <f>IF(Table136[[#This Row],[Survived]]=1,"Survived","Died")</f>
        <v>Survived</v>
      </c>
      <c r="D419">
        <v>2</v>
      </c>
      <c r="E419" t="str">
        <f>IF(Table136[[#This Row],[Pclass]]=1,"First Class",IF(Table136[[#This Row],[Pclass]]=2,"Second Class","Third Class"))</f>
        <v>Second Class</v>
      </c>
      <c r="F419" t="s">
        <v>607</v>
      </c>
      <c r="G419" t="s">
        <v>17</v>
      </c>
      <c r="H419">
        <v>18</v>
      </c>
      <c r="I419">
        <v>0</v>
      </c>
      <c r="J419">
        <v>2</v>
      </c>
      <c r="K419">
        <v>250652</v>
      </c>
      <c r="L419">
        <v>13</v>
      </c>
      <c r="N419" t="s">
        <v>15</v>
      </c>
      <c r="O419">
        <f t="shared" si="14"/>
        <v>3</v>
      </c>
      <c r="P419">
        <f t="shared" ca="1" si="15"/>
        <v>3.4078001290347424</v>
      </c>
    </row>
    <row r="420" spans="1:16" hidden="1" x14ac:dyDescent="0.25">
      <c r="A420">
        <v>419</v>
      </c>
      <c r="B420">
        <v>0</v>
      </c>
      <c r="C420" t="str">
        <f>IF(Table136[[#This Row],[Survived]]=1,"Survived","Died")</f>
        <v>Died</v>
      </c>
      <c r="D420">
        <v>2</v>
      </c>
      <c r="E420" t="str">
        <f>IF(Table136[[#This Row],[Pclass]]=1,"First Class",IF(Table136[[#This Row],[Pclass]]=2,"Second Class","Third Class"))</f>
        <v>Second Class</v>
      </c>
      <c r="F420" t="s">
        <v>608</v>
      </c>
      <c r="G420" t="s">
        <v>13</v>
      </c>
      <c r="H420">
        <v>30</v>
      </c>
      <c r="I420">
        <v>0</v>
      </c>
      <c r="J420">
        <v>0</v>
      </c>
      <c r="K420">
        <v>28228</v>
      </c>
      <c r="L420">
        <v>13</v>
      </c>
      <c r="N420" t="s">
        <v>15</v>
      </c>
      <c r="O420">
        <f t="shared" si="14"/>
        <v>1</v>
      </c>
      <c r="P420">
        <f t="shared" ca="1" si="15"/>
        <v>1.4422588773895242</v>
      </c>
    </row>
    <row r="421" spans="1:16" x14ac:dyDescent="0.25">
      <c r="A421">
        <v>101</v>
      </c>
      <c r="B421">
        <v>0</v>
      </c>
      <c r="C421" t="str">
        <f>IF(Table136[[#This Row],[Survived]]=1,"Survived","Died")</f>
        <v>Died</v>
      </c>
      <c r="D421">
        <v>3</v>
      </c>
      <c r="E421" t="str">
        <f>IF(Table136[[#This Row],[Pclass]]=1,"First Class",IF(Table136[[#This Row],[Pclass]]=2,"Second Class","Third Class"))</f>
        <v>Third Class</v>
      </c>
      <c r="F421" t="s">
        <v>165</v>
      </c>
      <c r="G421" t="s">
        <v>17</v>
      </c>
      <c r="H421">
        <v>28</v>
      </c>
      <c r="I421">
        <v>0</v>
      </c>
      <c r="J421">
        <v>0</v>
      </c>
      <c r="K421">
        <v>349245</v>
      </c>
      <c r="L421">
        <v>7.8958000000000004</v>
      </c>
      <c r="N421" t="s">
        <v>15</v>
      </c>
      <c r="O421">
        <f t="shared" si="14"/>
        <v>1</v>
      </c>
      <c r="P421">
        <f t="shared" ca="1" si="15"/>
        <v>1.2997179842400568</v>
      </c>
    </row>
    <row r="422" spans="1:16" hidden="1" x14ac:dyDescent="0.25">
      <c r="A422">
        <v>421</v>
      </c>
      <c r="B422">
        <v>0</v>
      </c>
      <c r="C422" t="str">
        <f>IF(Table136[[#This Row],[Survived]]=1,"Survived","Died")</f>
        <v>Died</v>
      </c>
      <c r="D422">
        <v>3</v>
      </c>
      <c r="E422" t="str">
        <f>IF(Table136[[#This Row],[Pclass]]=1,"First Class",IF(Table136[[#This Row],[Pclass]]=2,"Second Class","Third Class"))</f>
        <v>Third Class</v>
      </c>
      <c r="F422" t="s">
        <v>610</v>
      </c>
      <c r="G422" t="s">
        <v>13</v>
      </c>
      <c r="I422">
        <v>0</v>
      </c>
      <c r="J422">
        <v>0</v>
      </c>
      <c r="K422">
        <v>349254</v>
      </c>
      <c r="L422">
        <v>7.8958000000000004</v>
      </c>
      <c r="N422" t="s">
        <v>20</v>
      </c>
      <c r="O422">
        <f t="shared" si="14"/>
        <v>1</v>
      </c>
      <c r="P422">
        <f t="shared" ca="1" si="15"/>
        <v>1.33653839841515</v>
      </c>
    </row>
    <row r="423" spans="1:16" hidden="1" x14ac:dyDescent="0.25">
      <c r="A423">
        <v>422</v>
      </c>
      <c r="B423">
        <v>0</v>
      </c>
      <c r="C423" t="str">
        <f>IF(Table136[[#This Row],[Survived]]=1,"Survived","Died")</f>
        <v>Died</v>
      </c>
      <c r="D423">
        <v>3</v>
      </c>
      <c r="E423" t="str">
        <f>IF(Table136[[#This Row],[Pclass]]=1,"First Class",IF(Table136[[#This Row],[Pclass]]=2,"Second Class","Third Class"))</f>
        <v>Third Class</v>
      </c>
      <c r="F423" t="s">
        <v>611</v>
      </c>
      <c r="G423" t="s">
        <v>13</v>
      </c>
      <c r="H423">
        <v>21</v>
      </c>
      <c r="I423">
        <v>0</v>
      </c>
      <c r="J423">
        <v>0</v>
      </c>
      <c r="K423" t="s">
        <v>612</v>
      </c>
      <c r="L423">
        <v>7.7332999999999998</v>
      </c>
      <c r="N423" t="s">
        <v>27</v>
      </c>
      <c r="O423">
        <f t="shared" si="14"/>
        <v>1</v>
      </c>
      <c r="P423">
        <f t="shared" ca="1" si="15"/>
        <v>0.55652098123730509</v>
      </c>
    </row>
    <row r="424" spans="1:16" hidden="1" x14ac:dyDescent="0.25">
      <c r="A424">
        <v>423</v>
      </c>
      <c r="B424">
        <v>0</v>
      </c>
      <c r="C424" t="str">
        <f>IF(Table136[[#This Row],[Survived]]=1,"Survived","Died")</f>
        <v>Died</v>
      </c>
      <c r="D424">
        <v>3</v>
      </c>
      <c r="E424" t="str">
        <f>IF(Table136[[#This Row],[Pclass]]=1,"First Class",IF(Table136[[#This Row],[Pclass]]=2,"Second Class","Third Class"))</f>
        <v>Third Class</v>
      </c>
      <c r="F424" t="s">
        <v>613</v>
      </c>
      <c r="G424" t="s">
        <v>13</v>
      </c>
      <c r="H424">
        <v>29</v>
      </c>
      <c r="I424">
        <v>0</v>
      </c>
      <c r="J424">
        <v>0</v>
      </c>
      <c r="K424">
        <v>315082</v>
      </c>
      <c r="L424">
        <v>7.875</v>
      </c>
      <c r="N424" t="s">
        <v>15</v>
      </c>
      <c r="O424">
        <f t="shared" si="14"/>
        <v>1</v>
      </c>
      <c r="P424">
        <f t="shared" ca="1" si="15"/>
        <v>0.71605075072915936</v>
      </c>
    </row>
    <row r="425" spans="1:16" x14ac:dyDescent="0.25">
      <c r="A425">
        <v>112</v>
      </c>
      <c r="B425">
        <v>0</v>
      </c>
      <c r="C425" t="str">
        <f>IF(Table136[[#This Row],[Survived]]=1,"Survived","Died")</f>
        <v>Died</v>
      </c>
      <c r="D425">
        <v>3</v>
      </c>
      <c r="E425" t="str">
        <f>IF(Table136[[#This Row],[Pclass]]=1,"First Class",IF(Table136[[#This Row],[Pclass]]=2,"Second Class","Third Class"))</f>
        <v>Third Class</v>
      </c>
      <c r="F425" t="s">
        <v>178</v>
      </c>
      <c r="G425" t="s">
        <v>17</v>
      </c>
      <c r="H425">
        <v>14.5</v>
      </c>
      <c r="I425">
        <v>1</v>
      </c>
      <c r="J425">
        <v>0</v>
      </c>
      <c r="K425">
        <v>2665</v>
      </c>
      <c r="L425">
        <v>14.4542</v>
      </c>
      <c r="N425" t="s">
        <v>20</v>
      </c>
      <c r="O425">
        <f t="shared" si="14"/>
        <v>2</v>
      </c>
      <c r="P425">
        <f t="shared" ca="1" si="15"/>
        <v>2.3692649877819867</v>
      </c>
    </row>
    <row r="426" spans="1:16" hidden="1" x14ac:dyDescent="0.25">
      <c r="A426">
        <v>425</v>
      </c>
      <c r="B426">
        <v>0</v>
      </c>
      <c r="C426" t="str">
        <f>IF(Table136[[#This Row],[Survived]]=1,"Survived","Died")</f>
        <v>Died</v>
      </c>
      <c r="D426">
        <v>3</v>
      </c>
      <c r="E426" t="str">
        <f>IF(Table136[[#This Row],[Pclass]]=1,"First Class",IF(Table136[[#This Row],[Pclass]]=2,"Second Class","Third Class"))</f>
        <v>Third Class</v>
      </c>
      <c r="F426" t="s">
        <v>615</v>
      </c>
      <c r="G426" t="s">
        <v>13</v>
      </c>
      <c r="H426">
        <v>18</v>
      </c>
      <c r="I426">
        <v>1</v>
      </c>
      <c r="J426">
        <v>1</v>
      </c>
      <c r="K426">
        <v>370129</v>
      </c>
      <c r="L426">
        <v>20.212499999999999</v>
      </c>
      <c r="N426" t="s">
        <v>15</v>
      </c>
      <c r="O426">
        <f t="shared" si="14"/>
        <v>3</v>
      </c>
      <c r="P426">
        <f t="shared" ca="1" si="15"/>
        <v>3.2447638458522317</v>
      </c>
    </row>
    <row r="427" spans="1:16" hidden="1" x14ac:dyDescent="0.25">
      <c r="A427">
        <v>426</v>
      </c>
      <c r="B427">
        <v>0</v>
      </c>
      <c r="C427" t="str">
        <f>IF(Table136[[#This Row],[Survived]]=1,"Survived","Died")</f>
        <v>Died</v>
      </c>
      <c r="D427">
        <v>3</v>
      </c>
      <c r="E427" t="str">
        <f>IF(Table136[[#This Row],[Pclass]]=1,"First Class",IF(Table136[[#This Row],[Pclass]]=2,"Second Class","Third Class"))</f>
        <v>Third Class</v>
      </c>
      <c r="F427" t="s">
        <v>616</v>
      </c>
      <c r="G427" t="s">
        <v>13</v>
      </c>
      <c r="I427">
        <v>0</v>
      </c>
      <c r="J427">
        <v>0</v>
      </c>
      <c r="K427" t="s">
        <v>617</v>
      </c>
      <c r="L427">
        <v>7.25</v>
      </c>
      <c r="N427" t="s">
        <v>15</v>
      </c>
      <c r="O427">
        <f t="shared" si="14"/>
        <v>1</v>
      </c>
      <c r="P427">
        <f t="shared" ca="1" si="15"/>
        <v>1.1497595809770078</v>
      </c>
    </row>
    <row r="428" spans="1:16" hidden="1" x14ac:dyDescent="0.25">
      <c r="A428">
        <v>427</v>
      </c>
      <c r="B428">
        <v>1</v>
      </c>
      <c r="C428" t="str">
        <f>IF(Table136[[#This Row],[Survived]]=1,"Survived","Died")</f>
        <v>Survived</v>
      </c>
      <c r="D428">
        <v>2</v>
      </c>
      <c r="E428" t="str">
        <f>IF(Table136[[#This Row],[Pclass]]=1,"First Class",IF(Table136[[#This Row],[Pclass]]=2,"Second Class","Third Class"))</f>
        <v>Second Class</v>
      </c>
      <c r="F428" t="s">
        <v>618</v>
      </c>
      <c r="G428" t="s">
        <v>17</v>
      </c>
      <c r="H428">
        <v>28</v>
      </c>
      <c r="I428">
        <v>1</v>
      </c>
      <c r="J428">
        <v>0</v>
      </c>
      <c r="K428">
        <v>2003</v>
      </c>
      <c r="L428">
        <v>26</v>
      </c>
      <c r="N428" t="s">
        <v>15</v>
      </c>
      <c r="O428">
        <f t="shared" si="14"/>
        <v>2</v>
      </c>
      <c r="P428">
        <f t="shared" ca="1" si="15"/>
        <v>2.402467499351407</v>
      </c>
    </row>
    <row r="429" spans="1:16" hidden="1" x14ac:dyDescent="0.25">
      <c r="A429">
        <v>428</v>
      </c>
      <c r="B429">
        <v>1</v>
      </c>
      <c r="C429" t="str">
        <f>IF(Table136[[#This Row],[Survived]]=1,"Survived","Died")</f>
        <v>Survived</v>
      </c>
      <c r="D429">
        <v>2</v>
      </c>
      <c r="E429" t="str">
        <f>IF(Table136[[#This Row],[Pclass]]=1,"First Class",IF(Table136[[#This Row],[Pclass]]=2,"Second Class","Third Class"))</f>
        <v>Second Class</v>
      </c>
      <c r="F429" t="s">
        <v>619</v>
      </c>
      <c r="G429" t="s">
        <v>17</v>
      </c>
      <c r="H429">
        <v>19</v>
      </c>
      <c r="I429">
        <v>0</v>
      </c>
      <c r="J429">
        <v>0</v>
      </c>
      <c r="K429">
        <v>250655</v>
      </c>
      <c r="L429">
        <v>26</v>
      </c>
      <c r="N429" t="s">
        <v>15</v>
      </c>
      <c r="O429">
        <f t="shared" si="14"/>
        <v>1</v>
      </c>
      <c r="P429">
        <f t="shared" ca="1" si="15"/>
        <v>0.69642390770759555</v>
      </c>
    </row>
    <row r="430" spans="1:16" hidden="1" x14ac:dyDescent="0.25">
      <c r="A430">
        <v>429</v>
      </c>
      <c r="B430">
        <v>0</v>
      </c>
      <c r="C430" t="str">
        <f>IF(Table136[[#This Row],[Survived]]=1,"Survived","Died")</f>
        <v>Died</v>
      </c>
      <c r="D430">
        <v>3</v>
      </c>
      <c r="E430" t="str">
        <f>IF(Table136[[#This Row],[Pclass]]=1,"First Class",IF(Table136[[#This Row],[Pclass]]=2,"Second Class","Third Class"))</f>
        <v>Third Class</v>
      </c>
      <c r="F430" t="s">
        <v>620</v>
      </c>
      <c r="G430" t="s">
        <v>13</v>
      </c>
      <c r="I430">
        <v>0</v>
      </c>
      <c r="J430">
        <v>0</v>
      </c>
      <c r="K430">
        <v>364851</v>
      </c>
      <c r="L430">
        <v>7.75</v>
      </c>
      <c r="N430" t="s">
        <v>27</v>
      </c>
      <c r="O430">
        <f t="shared" si="14"/>
        <v>1</v>
      </c>
      <c r="P430">
        <f t="shared" ca="1" si="15"/>
        <v>1.498298281412807</v>
      </c>
    </row>
    <row r="431" spans="1:16" hidden="1" x14ac:dyDescent="0.25">
      <c r="A431">
        <v>430</v>
      </c>
      <c r="B431">
        <v>1</v>
      </c>
      <c r="C431" t="str">
        <f>IF(Table136[[#This Row],[Survived]]=1,"Survived","Died")</f>
        <v>Survived</v>
      </c>
      <c r="D431">
        <v>3</v>
      </c>
      <c r="E431" t="str">
        <f>IF(Table136[[#This Row],[Pclass]]=1,"First Class",IF(Table136[[#This Row],[Pclass]]=2,"Second Class","Third Class"))</f>
        <v>Third Class</v>
      </c>
      <c r="F431" t="s">
        <v>621</v>
      </c>
      <c r="G431" t="s">
        <v>13</v>
      </c>
      <c r="H431">
        <v>32</v>
      </c>
      <c r="I431">
        <v>0</v>
      </c>
      <c r="J431">
        <v>0</v>
      </c>
      <c r="K431" t="s">
        <v>622</v>
      </c>
      <c r="L431">
        <v>8.0500000000000007</v>
      </c>
      <c r="M431" t="s">
        <v>623</v>
      </c>
      <c r="N431" t="s">
        <v>15</v>
      </c>
      <c r="O431">
        <f t="shared" si="14"/>
        <v>1</v>
      </c>
      <c r="P431">
        <f t="shared" ca="1" si="15"/>
        <v>1.3880354264613159</v>
      </c>
    </row>
    <row r="432" spans="1:16" hidden="1" x14ac:dyDescent="0.25">
      <c r="A432">
        <v>431</v>
      </c>
      <c r="B432">
        <v>1</v>
      </c>
      <c r="C432" t="str">
        <f>IF(Table136[[#This Row],[Survived]]=1,"Survived","Died")</f>
        <v>Survived</v>
      </c>
      <c r="D432">
        <v>1</v>
      </c>
      <c r="E432" t="str">
        <f>IF(Table136[[#This Row],[Pclass]]=1,"First Class",IF(Table136[[#This Row],[Pclass]]=2,"Second Class","Third Class"))</f>
        <v>First Class</v>
      </c>
      <c r="F432" t="s">
        <v>624</v>
      </c>
      <c r="G432" t="s">
        <v>13</v>
      </c>
      <c r="H432">
        <v>28</v>
      </c>
      <c r="I432">
        <v>0</v>
      </c>
      <c r="J432">
        <v>0</v>
      </c>
      <c r="K432">
        <v>110564</v>
      </c>
      <c r="L432">
        <v>26.55</v>
      </c>
      <c r="M432" t="s">
        <v>98</v>
      </c>
      <c r="N432" t="s">
        <v>15</v>
      </c>
      <c r="O432">
        <f t="shared" si="14"/>
        <v>1</v>
      </c>
      <c r="P432">
        <f t="shared" ca="1" si="15"/>
        <v>1.0257677407054675</v>
      </c>
    </row>
    <row r="433" spans="1:16" hidden="1" x14ac:dyDescent="0.25">
      <c r="A433">
        <v>432</v>
      </c>
      <c r="B433">
        <v>1</v>
      </c>
      <c r="C433" t="str">
        <f>IF(Table136[[#This Row],[Survived]]=1,"Survived","Died")</f>
        <v>Survived</v>
      </c>
      <c r="D433">
        <v>3</v>
      </c>
      <c r="E433" t="str">
        <f>IF(Table136[[#This Row],[Pclass]]=1,"First Class",IF(Table136[[#This Row],[Pclass]]=2,"Second Class","Third Class"))</f>
        <v>Third Class</v>
      </c>
      <c r="F433" t="s">
        <v>625</v>
      </c>
      <c r="G433" t="s">
        <v>17</v>
      </c>
      <c r="I433">
        <v>1</v>
      </c>
      <c r="J433">
        <v>0</v>
      </c>
      <c r="K433">
        <v>376564</v>
      </c>
      <c r="L433">
        <v>16.100000000000001</v>
      </c>
      <c r="N433" t="s">
        <v>15</v>
      </c>
      <c r="O433">
        <f t="shared" si="14"/>
        <v>2</v>
      </c>
      <c r="P433">
        <f t="shared" ca="1" si="15"/>
        <v>2.0046061370203372</v>
      </c>
    </row>
    <row r="434" spans="1:16" hidden="1" x14ac:dyDescent="0.25">
      <c r="A434">
        <v>433</v>
      </c>
      <c r="B434">
        <v>1</v>
      </c>
      <c r="C434" t="str">
        <f>IF(Table136[[#This Row],[Survived]]=1,"Survived","Died")</f>
        <v>Survived</v>
      </c>
      <c r="D434">
        <v>2</v>
      </c>
      <c r="E434" t="str">
        <f>IF(Table136[[#This Row],[Pclass]]=1,"First Class",IF(Table136[[#This Row],[Pclass]]=2,"Second Class","Third Class"))</f>
        <v>Second Class</v>
      </c>
      <c r="F434" t="s">
        <v>626</v>
      </c>
      <c r="G434" t="s">
        <v>17</v>
      </c>
      <c r="H434">
        <v>42</v>
      </c>
      <c r="I434">
        <v>1</v>
      </c>
      <c r="J434">
        <v>0</v>
      </c>
      <c r="K434" t="s">
        <v>627</v>
      </c>
      <c r="L434">
        <v>26</v>
      </c>
      <c r="N434" t="s">
        <v>15</v>
      </c>
      <c r="O434">
        <f t="shared" si="14"/>
        <v>2</v>
      </c>
      <c r="P434">
        <f t="shared" ca="1" si="15"/>
        <v>2.0321702728912538</v>
      </c>
    </row>
    <row r="435" spans="1:16" hidden="1" x14ac:dyDescent="0.25">
      <c r="A435">
        <v>434</v>
      </c>
      <c r="B435">
        <v>0</v>
      </c>
      <c r="C435" t="str">
        <f>IF(Table136[[#This Row],[Survived]]=1,"Survived","Died")</f>
        <v>Died</v>
      </c>
      <c r="D435">
        <v>3</v>
      </c>
      <c r="E435" t="str">
        <f>IF(Table136[[#This Row],[Pclass]]=1,"First Class",IF(Table136[[#This Row],[Pclass]]=2,"Second Class","Third Class"))</f>
        <v>Third Class</v>
      </c>
      <c r="F435" t="s">
        <v>628</v>
      </c>
      <c r="G435" t="s">
        <v>13</v>
      </c>
      <c r="H435">
        <v>17</v>
      </c>
      <c r="I435">
        <v>0</v>
      </c>
      <c r="J435">
        <v>0</v>
      </c>
      <c r="K435" t="s">
        <v>629</v>
      </c>
      <c r="L435">
        <v>7.125</v>
      </c>
      <c r="N435" t="s">
        <v>15</v>
      </c>
      <c r="O435">
        <f t="shared" si="14"/>
        <v>1</v>
      </c>
      <c r="P435">
        <f t="shared" ca="1" si="15"/>
        <v>1.0733812409192485</v>
      </c>
    </row>
    <row r="436" spans="1:16" hidden="1" x14ac:dyDescent="0.25">
      <c r="A436">
        <v>435</v>
      </c>
      <c r="B436">
        <v>0</v>
      </c>
      <c r="C436" t="str">
        <f>IF(Table136[[#This Row],[Survived]]=1,"Survived","Died")</f>
        <v>Died</v>
      </c>
      <c r="D436">
        <v>1</v>
      </c>
      <c r="E436" t="str">
        <f>IF(Table136[[#This Row],[Pclass]]=1,"First Class",IF(Table136[[#This Row],[Pclass]]=2,"Second Class","Third Class"))</f>
        <v>First Class</v>
      </c>
      <c r="F436" t="s">
        <v>630</v>
      </c>
      <c r="G436" t="s">
        <v>13</v>
      </c>
      <c r="H436">
        <v>50</v>
      </c>
      <c r="I436">
        <v>1</v>
      </c>
      <c r="J436">
        <v>0</v>
      </c>
      <c r="K436">
        <v>13507</v>
      </c>
      <c r="L436">
        <v>55.9</v>
      </c>
      <c r="M436" t="s">
        <v>631</v>
      </c>
      <c r="N436" t="s">
        <v>15</v>
      </c>
      <c r="O436">
        <f t="shared" si="14"/>
        <v>2</v>
      </c>
      <c r="P436">
        <f t="shared" ca="1" si="15"/>
        <v>2.138499307194913</v>
      </c>
    </row>
    <row r="437" spans="1:16" hidden="1" x14ac:dyDescent="0.25">
      <c r="A437">
        <v>436</v>
      </c>
      <c r="B437">
        <v>1</v>
      </c>
      <c r="C437" t="str">
        <f>IF(Table136[[#This Row],[Survived]]=1,"Survived","Died")</f>
        <v>Survived</v>
      </c>
      <c r="D437">
        <v>1</v>
      </c>
      <c r="E437" t="str">
        <f>IF(Table136[[#This Row],[Pclass]]=1,"First Class",IF(Table136[[#This Row],[Pclass]]=2,"Second Class","Third Class"))</f>
        <v>First Class</v>
      </c>
      <c r="F437" t="s">
        <v>632</v>
      </c>
      <c r="G437" t="s">
        <v>17</v>
      </c>
      <c r="H437">
        <v>14</v>
      </c>
      <c r="I437">
        <v>1</v>
      </c>
      <c r="J437">
        <v>2</v>
      </c>
      <c r="K437">
        <v>113760</v>
      </c>
      <c r="L437">
        <v>120</v>
      </c>
      <c r="M437" t="s">
        <v>578</v>
      </c>
      <c r="N437" t="s">
        <v>15</v>
      </c>
      <c r="O437">
        <f t="shared" si="14"/>
        <v>4</v>
      </c>
      <c r="P437">
        <f t="shared" ca="1" si="15"/>
        <v>3.5222245970637989</v>
      </c>
    </row>
    <row r="438" spans="1:16" x14ac:dyDescent="0.25">
      <c r="A438">
        <v>114</v>
      </c>
      <c r="B438">
        <v>0</v>
      </c>
      <c r="C438" t="str">
        <f>IF(Table136[[#This Row],[Survived]]=1,"Survived","Died")</f>
        <v>Died</v>
      </c>
      <c r="D438">
        <v>3</v>
      </c>
      <c r="E438" t="str">
        <f>IF(Table136[[#This Row],[Pclass]]=1,"First Class",IF(Table136[[#This Row],[Pclass]]=2,"Second Class","Third Class"))</f>
        <v>Third Class</v>
      </c>
      <c r="F438" t="s">
        <v>180</v>
      </c>
      <c r="G438" t="s">
        <v>17</v>
      </c>
      <c r="H438">
        <v>20</v>
      </c>
      <c r="I438">
        <v>1</v>
      </c>
      <c r="J438">
        <v>0</v>
      </c>
      <c r="K438">
        <v>4136</v>
      </c>
      <c r="L438">
        <v>9.8249999999999993</v>
      </c>
      <c r="N438" t="s">
        <v>15</v>
      </c>
      <c r="O438">
        <f t="shared" si="14"/>
        <v>2</v>
      </c>
      <c r="P438">
        <f t="shared" ca="1" si="15"/>
        <v>2.1216771546444519</v>
      </c>
    </row>
    <row r="439" spans="1:16" hidden="1" x14ac:dyDescent="0.25">
      <c r="A439">
        <v>438</v>
      </c>
      <c r="B439">
        <v>1</v>
      </c>
      <c r="C439" t="str">
        <f>IF(Table136[[#This Row],[Survived]]=1,"Survived","Died")</f>
        <v>Survived</v>
      </c>
      <c r="D439">
        <v>2</v>
      </c>
      <c r="E439" t="str">
        <f>IF(Table136[[#This Row],[Pclass]]=1,"First Class",IF(Table136[[#This Row],[Pclass]]=2,"Second Class","Third Class"))</f>
        <v>Second Class</v>
      </c>
      <c r="F439" t="s">
        <v>634</v>
      </c>
      <c r="G439" t="s">
        <v>17</v>
      </c>
      <c r="H439">
        <v>24</v>
      </c>
      <c r="I439">
        <v>2</v>
      </c>
      <c r="J439">
        <v>3</v>
      </c>
      <c r="K439">
        <v>29106</v>
      </c>
      <c r="L439">
        <v>18.75</v>
      </c>
      <c r="N439" t="s">
        <v>15</v>
      </c>
      <c r="O439">
        <f t="shared" si="14"/>
        <v>6</v>
      </c>
      <c r="P439">
        <f t="shared" ca="1" si="15"/>
        <v>6.2102386762388475</v>
      </c>
    </row>
    <row r="440" spans="1:16" hidden="1" x14ac:dyDescent="0.25">
      <c r="A440">
        <v>439</v>
      </c>
      <c r="B440">
        <v>0</v>
      </c>
      <c r="C440" t="str">
        <f>IF(Table136[[#This Row],[Survived]]=1,"Survived","Died")</f>
        <v>Died</v>
      </c>
      <c r="D440">
        <v>1</v>
      </c>
      <c r="E440" t="str">
        <f>IF(Table136[[#This Row],[Pclass]]=1,"First Class",IF(Table136[[#This Row],[Pclass]]=2,"Second Class","Third Class"))</f>
        <v>First Class</v>
      </c>
      <c r="F440" t="s">
        <v>635</v>
      </c>
      <c r="G440" t="s">
        <v>13</v>
      </c>
      <c r="H440">
        <v>64</v>
      </c>
      <c r="I440">
        <v>1</v>
      </c>
      <c r="J440">
        <v>4</v>
      </c>
      <c r="K440">
        <v>19950</v>
      </c>
      <c r="L440">
        <v>263</v>
      </c>
      <c r="M440" t="s">
        <v>57</v>
      </c>
      <c r="N440" t="s">
        <v>15</v>
      </c>
      <c r="O440">
        <f t="shared" si="14"/>
        <v>6</v>
      </c>
      <c r="P440">
        <f t="shared" ca="1" si="15"/>
        <v>6.3962122182952941</v>
      </c>
    </row>
    <row r="441" spans="1:16" hidden="1" x14ac:dyDescent="0.25">
      <c r="A441">
        <v>440</v>
      </c>
      <c r="B441">
        <v>0</v>
      </c>
      <c r="C441" t="str">
        <f>IF(Table136[[#This Row],[Survived]]=1,"Survived","Died")</f>
        <v>Died</v>
      </c>
      <c r="D441">
        <v>2</v>
      </c>
      <c r="E441" t="str">
        <f>IF(Table136[[#This Row],[Pclass]]=1,"First Class",IF(Table136[[#This Row],[Pclass]]=2,"Second Class","Third Class"))</f>
        <v>Second Class</v>
      </c>
      <c r="F441" t="s">
        <v>636</v>
      </c>
      <c r="G441" t="s">
        <v>13</v>
      </c>
      <c r="H441">
        <v>31</v>
      </c>
      <c r="I441">
        <v>0</v>
      </c>
      <c r="J441">
        <v>0</v>
      </c>
      <c r="K441" t="s">
        <v>637</v>
      </c>
      <c r="L441">
        <v>10.5</v>
      </c>
      <c r="N441" t="s">
        <v>15</v>
      </c>
      <c r="O441">
        <f t="shared" si="14"/>
        <v>1</v>
      </c>
      <c r="P441">
        <f t="shared" ca="1" si="15"/>
        <v>0.80885393849810594</v>
      </c>
    </row>
    <row r="442" spans="1:16" hidden="1" x14ac:dyDescent="0.25">
      <c r="A442">
        <v>441</v>
      </c>
      <c r="B442">
        <v>1</v>
      </c>
      <c r="C442" t="str">
        <f>IF(Table136[[#This Row],[Survived]]=1,"Survived","Died")</f>
        <v>Survived</v>
      </c>
      <c r="D442">
        <v>2</v>
      </c>
      <c r="E442" t="str">
        <f>IF(Table136[[#This Row],[Pclass]]=1,"First Class",IF(Table136[[#This Row],[Pclass]]=2,"Second Class","Third Class"))</f>
        <v>Second Class</v>
      </c>
      <c r="F442" t="s">
        <v>638</v>
      </c>
      <c r="G442" t="s">
        <v>17</v>
      </c>
      <c r="H442">
        <v>45</v>
      </c>
      <c r="I442">
        <v>1</v>
      </c>
      <c r="J442">
        <v>1</v>
      </c>
      <c r="K442" t="s">
        <v>477</v>
      </c>
      <c r="L442">
        <v>26.25</v>
      </c>
      <c r="N442" t="s">
        <v>15</v>
      </c>
      <c r="O442">
        <f t="shared" si="14"/>
        <v>3</v>
      </c>
      <c r="P442">
        <f t="shared" ca="1" si="15"/>
        <v>2.9862981912592206</v>
      </c>
    </row>
    <row r="443" spans="1:16" hidden="1" x14ac:dyDescent="0.25">
      <c r="A443">
        <v>442</v>
      </c>
      <c r="B443">
        <v>0</v>
      </c>
      <c r="C443" t="str">
        <f>IF(Table136[[#This Row],[Survived]]=1,"Survived","Died")</f>
        <v>Died</v>
      </c>
      <c r="D443">
        <v>3</v>
      </c>
      <c r="E443" t="str">
        <f>IF(Table136[[#This Row],[Pclass]]=1,"First Class",IF(Table136[[#This Row],[Pclass]]=2,"Second Class","Third Class"))</f>
        <v>Third Class</v>
      </c>
      <c r="F443" t="s">
        <v>639</v>
      </c>
      <c r="G443" t="s">
        <v>13</v>
      </c>
      <c r="H443">
        <v>20</v>
      </c>
      <c r="I443">
        <v>0</v>
      </c>
      <c r="J443">
        <v>0</v>
      </c>
      <c r="K443">
        <v>345769</v>
      </c>
      <c r="L443">
        <v>9.5</v>
      </c>
      <c r="N443" t="s">
        <v>15</v>
      </c>
      <c r="O443">
        <f t="shared" si="14"/>
        <v>1</v>
      </c>
      <c r="P443">
        <f t="shared" ca="1" si="15"/>
        <v>1.3611251732597967</v>
      </c>
    </row>
    <row r="444" spans="1:16" hidden="1" x14ac:dyDescent="0.25">
      <c r="A444">
        <v>443</v>
      </c>
      <c r="B444">
        <v>0</v>
      </c>
      <c r="C444" t="str">
        <f>IF(Table136[[#This Row],[Survived]]=1,"Survived","Died")</f>
        <v>Died</v>
      </c>
      <c r="D444">
        <v>3</v>
      </c>
      <c r="E444" t="str">
        <f>IF(Table136[[#This Row],[Pclass]]=1,"First Class",IF(Table136[[#This Row],[Pclass]]=2,"Second Class","Third Class"))</f>
        <v>Third Class</v>
      </c>
      <c r="F444" t="s">
        <v>640</v>
      </c>
      <c r="G444" t="s">
        <v>13</v>
      </c>
      <c r="H444">
        <v>25</v>
      </c>
      <c r="I444">
        <v>1</v>
      </c>
      <c r="J444">
        <v>0</v>
      </c>
      <c r="K444">
        <v>347076</v>
      </c>
      <c r="L444">
        <v>7.7750000000000004</v>
      </c>
      <c r="N444" t="s">
        <v>15</v>
      </c>
      <c r="O444">
        <f t="shared" si="14"/>
        <v>2</v>
      </c>
      <c r="P444">
        <f t="shared" ca="1" si="15"/>
        <v>2.0989413824057244</v>
      </c>
    </row>
    <row r="445" spans="1:16" hidden="1" x14ac:dyDescent="0.25">
      <c r="A445">
        <v>444</v>
      </c>
      <c r="B445">
        <v>1</v>
      </c>
      <c r="C445" t="str">
        <f>IF(Table136[[#This Row],[Survived]]=1,"Survived","Died")</f>
        <v>Survived</v>
      </c>
      <c r="D445">
        <v>2</v>
      </c>
      <c r="E445" t="str">
        <f>IF(Table136[[#This Row],[Pclass]]=1,"First Class",IF(Table136[[#This Row],[Pclass]]=2,"Second Class","Third Class"))</f>
        <v>Second Class</v>
      </c>
      <c r="F445" t="s">
        <v>641</v>
      </c>
      <c r="G445" t="s">
        <v>17</v>
      </c>
      <c r="H445">
        <v>28</v>
      </c>
      <c r="I445">
        <v>0</v>
      </c>
      <c r="J445">
        <v>0</v>
      </c>
      <c r="K445">
        <v>230434</v>
      </c>
      <c r="L445">
        <v>13</v>
      </c>
      <c r="N445" t="s">
        <v>15</v>
      </c>
      <c r="O445">
        <f t="shared" si="14"/>
        <v>1</v>
      </c>
      <c r="P445">
        <f t="shared" ca="1" si="15"/>
        <v>0.80558788526509773</v>
      </c>
    </row>
    <row r="446" spans="1:16" hidden="1" x14ac:dyDescent="0.25">
      <c r="A446">
        <v>445</v>
      </c>
      <c r="B446">
        <v>1</v>
      </c>
      <c r="C446" t="str">
        <f>IF(Table136[[#This Row],[Survived]]=1,"Survived","Died")</f>
        <v>Survived</v>
      </c>
      <c r="D446">
        <v>3</v>
      </c>
      <c r="E446" t="str">
        <f>IF(Table136[[#This Row],[Pclass]]=1,"First Class",IF(Table136[[#This Row],[Pclass]]=2,"Second Class","Third Class"))</f>
        <v>Third Class</v>
      </c>
      <c r="F446" t="s">
        <v>642</v>
      </c>
      <c r="G446" t="s">
        <v>13</v>
      </c>
      <c r="I446">
        <v>0</v>
      </c>
      <c r="J446">
        <v>0</v>
      </c>
      <c r="K446">
        <v>65306</v>
      </c>
      <c r="L446">
        <v>8.1125000000000007</v>
      </c>
      <c r="N446" t="s">
        <v>15</v>
      </c>
      <c r="O446">
        <f t="shared" si="14"/>
        <v>1</v>
      </c>
      <c r="P446">
        <f t="shared" ca="1" si="15"/>
        <v>0.95891867263419295</v>
      </c>
    </row>
    <row r="447" spans="1:16" hidden="1" x14ac:dyDescent="0.25">
      <c r="A447">
        <v>446</v>
      </c>
      <c r="B447">
        <v>1</v>
      </c>
      <c r="C447" t="str">
        <f>IF(Table136[[#This Row],[Survived]]=1,"Survived","Died")</f>
        <v>Survived</v>
      </c>
      <c r="D447">
        <v>1</v>
      </c>
      <c r="E447" t="str">
        <f>IF(Table136[[#This Row],[Pclass]]=1,"First Class",IF(Table136[[#This Row],[Pclass]]=2,"Second Class","Third Class"))</f>
        <v>First Class</v>
      </c>
      <c r="F447" t="s">
        <v>643</v>
      </c>
      <c r="G447" t="s">
        <v>13</v>
      </c>
      <c r="H447">
        <v>4</v>
      </c>
      <c r="I447">
        <v>0</v>
      </c>
      <c r="J447">
        <v>2</v>
      </c>
      <c r="K447">
        <v>33638</v>
      </c>
      <c r="L447">
        <v>81.8583</v>
      </c>
      <c r="M447" t="s">
        <v>644</v>
      </c>
      <c r="N447" t="s">
        <v>15</v>
      </c>
      <c r="O447">
        <f t="shared" si="14"/>
        <v>3</v>
      </c>
      <c r="P447">
        <f t="shared" ca="1" si="15"/>
        <v>3.2143893172405824</v>
      </c>
    </row>
    <row r="448" spans="1:16" hidden="1" x14ac:dyDescent="0.25">
      <c r="A448">
        <v>447</v>
      </c>
      <c r="B448">
        <v>1</v>
      </c>
      <c r="C448" t="str">
        <f>IF(Table136[[#This Row],[Survived]]=1,"Survived","Died")</f>
        <v>Survived</v>
      </c>
      <c r="D448">
        <v>2</v>
      </c>
      <c r="E448" t="str">
        <f>IF(Table136[[#This Row],[Pclass]]=1,"First Class",IF(Table136[[#This Row],[Pclass]]=2,"Second Class","Third Class"))</f>
        <v>Second Class</v>
      </c>
      <c r="F448" t="s">
        <v>645</v>
      </c>
      <c r="G448" t="s">
        <v>17</v>
      </c>
      <c r="H448">
        <v>13</v>
      </c>
      <c r="I448">
        <v>0</v>
      </c>
      <c r="J448">
        <v>1</v>
      </c>
      <c r="K448">
        <v>250644</v>
      </c>
      <c r="L448">
        <v>19.5</v>
      </c>
      <c r="N448" t="s">
        <v>15</v>
      </c>
      <c r="O448">
        <f t="shared" si="14"/>
        <v>2</v>
      </c>
      <c r="P448">
        <f t="shared" ca="1" si="15"/>
        <v>1.9547448395024682</v>
      </c>
    </row>
    <row r="449" spans="1:16" hidden="1" x14ac:dyDescent="0.25">
      <c r="A449">
        <v>448</v>
      </c>
      <c r="B449">
        <v>1</v>
      </c>
      <c r="C449" t="str">
        <f>IF(Table136[[#This Row],[Survived]]=1,"Survived","Died")</f>
        <v>Survived</v>
      </c>
      <c r="D449">
        <v>1</v>
      </c>
      <c r="E449" t="str">
        <f>IF(Table136[[#This Row],[Pclass]]=1,"First Class",IF(Table136[[#This Row],[Pclass]]=2,"Second Class","Third Class"))</f>
        <v>First Class</v>
      </c>
      <c r="F449" t="s">
        <v>646</v>
      </c>
      <c r="G449" t="s">
        <v>13</v>
      </c>
      <c r="H449">
        <v>34</v>
      </c>
      <c r="I449">
        <v>0</v>
      </c>
      <c r="J449">
        <v>0</v>
      </c>
      <c r="K449">
        <v>113794</v>
      </c>
      <c r="L449">
        <v>26.55</v>
      </c>
      <c r="N449" t="s">
        <v>15</v>
      </c>
      <c r="O449">
        <f t="shared" si="14"/>
        <v>1</v>
      </c>
      <c r="P449">
        <f t="shared" ca="1" si="15"/>
        <v>0.72945262593984506</v>
      </c>
    </row>
    <row r="450" spans="1:16" x14ac:dyDescent="0.25">
      <c r="A450">
        <v>115</v>
      </c>
      <c r="B450">
        <v>0</v>
      </c>
      <c r="C450" t="str">
        <f>IF(Table136[[#This Row],[Survived]]=1,"Survived","Died")</f>
        <v>Died</v>
      </c>
      <c r="D450">
        <v>3</v>
      </c>
      <c r="E450" t="str">
        <f>IF(Table136[[#This Row],[Pclass]]=1,"First Class",IF(Table136[[#This Row],[Pclass]]=2,"Second Class","Third Class"))</f>
        <v>Third Class</v>
      </c>
      <c r="F450" t="s">
        <v>181</v>
      </c>
      <c r="G450" t="s">
        <v>17</v>
      </c>
      <c r="H450">
        <v>17</v>
      </c>
      <c r="I450">
        <v>0</v>
      </c>
      <c r="J450">
        <v>0</v>
      </c>
      <c r="K450">
        <v>2627</v>
      </c>
      <c r="L450">
        <v>14.458299999999999</v>
      </c>
      <c r="N450" t="s">
        <v>20</v>
      </c>
      <c r="O450">
        <f t="shared" si="14"/>
        <v>1</v>
      </c>
      <c r="P450">
        <f t="shared" ca="1" si="15"/>
        <v>1.1335012239741851</v>
      </c>
    </row>
    <row r="451" spans="1:16" hidden="1" x14ac:dyDescent="0.25">
      <c r="A451">
        <v>450</v>
      </c>
      <c r="B451">
        <v>1</v>
      </c>
      <c r="C451" t="str">
        <f>IF(Table136[[#This Row],[Survived]]=1,"Survived","Died")</f>
        <v>Survived</v>
      </c>
      <c r="D451">
        <v>1</v>
      </c>
      <c r="E451" t="str">
        <f>IF(Table136[[#This Row],[Pclass]]=1,"First Class",IF(Table136[[#This Row],[Pclass]]=2,"Second Class","Third Class"))</f>
        <v>First Class</v>
      </c>
      <c r="F451" t="s">
        <v>648</v>
      </c>
      <c r="G451" t="s">
        <v>13</v>
      </c>
      <c r="H451">
        <v>52</v>
      </c>
      <c r="I451">
        <v>0</v>
      </c>
      <c r="J451">
        <v>0</v>
      </c>
      <c r="K451">
        <v>113786</v>
      </c>
      <c r="L451">
        <v>30.5</v>
      </c>
      <c r="M451" t="s">
        <v>649</v>
      </c>
      <c r="N451" t="s">
        <v>15</v>
      </c>
      <c r="O451">
        <f t="shared" si="14"/>
        <v>1</v>
      </c>
      <c r="P451">
        <f t="shared" ca="1" si="15"/>
        <v>1.1891961901265369</v>
      </c>
    </row>
    <row r="452" spans="1:16" hidden="1" x14ac:dyDescent="0.25">
      <c r="A452">
        <v>451</v>
      </c>
      <c r="B452">
        <v>0</v>
      </c>
      <c r="C452" t="str">
        <f>IF(Table136[[#This Row],[Survived]]=1,"Survived","Died")</f>
        <v>Died</v>
      </c>
      <c r="D452">
        <v>2</v>
      </c>
      <c r="E452" t="str">
        <f>IF(Table136[[#This Row],[Pclass]]=1,"First Class",IF(Table136[[#This Row],[Pclass]]=2,"Second Class","Third Class"))</f>
        <v>Second Class</v>
      </c>
      <c r="F452" t="s">
        <v>650</v>
      </c>
      <c r="G452" t="s">
        <v>13</v>
      </c>
      <c r="H452">
        <v>36</v>
      </c>
      <c r="I452">
        <v>1</v>
      </c>
      <c r="J452">
        <v>2</v>
      </c>
      <c r="K452" t="s">
        <v>103</v>
      </c>
      <c r="L452">
        <v>27.75</v>
      </c>
      <c r="N452" t="s">
        <v>15</v>
      </c>
      <c r="O452">
        <f t="shared" ref="O452:O515" si="16">1+I452+J452</f>
        <v>4</v>
      </c>
      <c r="P452">
        <f t="shared" ref="P452:P515" ca="1" si="17">O452+RAND()-0.5</f>
        <v>3.9710430719898895</v>
      </c>
    </row>
    <row r="453" spans="1:16" hidden="1" x14ac:dyDescent="0.25">
      <c r="A453">
        <v>452</v>
      </c>
      <c r="B453">
        <v>0</v>
      </c>
      <c r="C453" t="str">
        <f>IF(Table136[[#This Row],[Survived]]=1,"Survived","Died")</f>
        <v>Died</v>
      </c>
      <c r="D453">
        <v>3</v>
      </c>
      <c r="E453" t="str">
        <f>IF(Table136[[#This Row],[Pclass]]=1,"First Class",IF(Table136[[#This Row],[Pclass]]=2,"Second Class","Third Class"))</f>
        <v>Third Class</v>
      </c>
      <c r="F453" t="s">
        <v>651</v>
      </c>
      <c r="G453" t="s">
        <v>13</v>
      </c>
      <c r="I453">
        <v>1</v>
      </c>
      <c r="J453">
        <v>0</v>
      </c>
      <c r="K453">
        <v>65303</v>
      </c>
      <c r="L453">
        <v>19.966699999999999</v>
      </c>
      <c r="N453" t="s">
        <v>15</v>
      </c>
      <c r="O453">
        <f t="shared" si="16"/>
        <v>2</v>
      </c>
      <c r="P453">
        <f t="shared" ca="1" si="17"/>
        <v>2.3006299265848416</v>
      </c>
    </row>
    <row r="454" spans="1:16" hidden="1" x14ac:dyDescent="0.25">
      <c r="A454">
        <v>453</v>
      </c>
      <c r="B454">
        <v>0</v>
      </c>
      <c r="C454" t="str">
        <f>IF(Table136[[#This Row],[Survived]]=1,"Survived","Died")</f>
        <v>Died</v>
      </c>
      <c r="D454">
        <v>1</v>
      </c>
      <c r="E454" t="str">
        <f>IF(Table136[[#This Row],[Pclass]]=1,"First Class",IF(Table136[[#This Row],[Pclass]]=2,"Second Class","Third Class"))</f>
        <v>First Class</v>
      </c>
      <c r="F454" t="s">
        <v>652</v>
      </c>
      <c r="G454" t="s">
        <v>13</v>
      </c>
      <c r="H454">
        <v>30</v>
      </c>
      <c r="I454">
        <v>0</v>
      </c>
      <c r="J454">
        <v>0</v>
      </c>
      <c r="K454">
        <v>113051</v>
      </c>
      <c r="L454">
        <v>27.75</v>
      </c>
      <c r="M454" t="s">
        <v>653</v>
      </c>
      <c r="N454" t="s">
        <v>20</v>
      </c>
      <c r="O454">
        <f t="shared" si="16"/>
        <v>1</v>
      </c>
      <c r="P454">
        <f t="shared" ca="1" si="17"/>
        <v>0.5780579170214617</v>
      </c>
    </row>
    <row r="455" spans="1:16" hidden="1" x14ac:dyDescent="0.25">
      <c r="A455">
        <v>454</v>
      </c>
      <c r="B455">
        <v>1</v>
      </c>
      <c r="C455" t="str">
        <f>IF(Table136[[#This Row],[Survived]]=1,"Survived","Died")</f>
        <v>Survived</v>
      </c>
      <c r="D455">
        <v>1</v>
      </c>
      <c r="E455" t="str">
        <f>IF(Table136[[#This Row],[Pclass]]=1,"First Class",IF(Table136[[#This Row],[Pclass]]=2,"Second Class","Third Class"))</f>
        <v>First Class</v>
      </c>
      <c r="F455" t="s">
        <v>654</v>
      </c>
      <c r="G455" t="s">
        <v>13</v>
      </c>
      <c r="H455">
        <v>49</v>
      </c>
      <c r="I455">
        <v>1</v>
      </c>
      <c r="J455">
        <v>0</v>
      </c>
      <c r="K455">
        <v>17453</v>
      </c>
      <c r="L455">
        <v>89.104200000000006</v>
      </c>
      <c r="M455" t="s">
        <v>655</v>
      </c>
      <c r="N455" t="s">
        <v>20</v>
      </c>
      <c r="O455">
        <f t="shared" si="16"/>
        <v>2</v>
      </c>
      <c r="P455">
        <f t="shared" ca="1" si="17"/>
        <v>2.0987530406652453</v>
      </c>
    </row>
    <row r="456" spans="1:16" hidden="1" x14ac:dyDescent="0.25">
      <c r="A456">
        <v>455</v>
      </c>
      <c r="B456">
        <v>0</v>
      </c>
      <c r="C456" t="str">
        <f>IF(Table136[[#This Row],[Survived]]=1,"Survived","Died")</f>
        <v>Died</v>
      </c>
      <c r="D456">
        <v>3</v>
      </c>
      <c r="E456" t="str">
        <f>IF(Table136[[#This Row],[Pclass]]=1,"First Class",IF(Table136[[#This Row],[Pclass]]=2,"Second Class","Third Class"))</f>
        <v>Third Class</v>
      </c>
      <c r="F456" t="s">
        <v>656</v>
      </c>
      <c r="G456" t="s">
        <v>13</v>
      </c>
      <c r="I456">
        <v>0</v>
      </c>
      <c r="J456">
        <v>0</v>
      </c>
      <c r="K456" t="s">
        <v>657</v>
      </c>
      <c r="L456">
        <v>8.0500000000000007</v>
      </c>
      <c r="N456" t="s">
        <v>15</v>
      </c>
      <c r="O456">
        <f t="shared" si="16"/>
        <v>1</v>
      </c>
      <c r="P456">
        <f t="shared" ca="1" si="17"/>
        <v>1.2100845193482448</v>
      </c>
    </row>
    <row r="457" spans="1:16" hidden="1" x14ac:dyDescent="0.25">
      <c r="A457">
        <v>456</v>
      </c>
      <c r="B457">
        <v>1</v>
      </c>
      <c r="C457" t="str">
        <f>IF(Table136[[#This Row],[Survived]]=1,"Survived","Died")</f>
        <v>Survived</v>
      </c>
      <c r="D457">
        <v>3</v>
      </c>
      <c r="E457" t="str">
        <f>IF(Table136[[#This Row],[Pclass]]=1,"First Class",IF(Table136[[#This Row],[Pclass]]=2,"Second Class","Third Class"))</f>
        <v>Third Class</v>
      </c>
      <c r="F457" t="s">
        <v>658</v>
      </c>
      <c r="G457" t="s">
        <v>13</v>
      </c>
      <c r="H457">
        <v>29</v>
      </c>
      <c r="I457">
        <v>0</v>
      </c>
      <c r="J457">
        <v>0</v>
      </c>
      <c r="K457">
        <v>349240</v>
      </c>
      <c r="L457">
        <v>7.8958000000000004</v>
      </c>
      <c r="N457" t="s">
        <v>20</v>
      </c>
      <c r="O457">
        <f t="shared" si="16"/>
        <v>1</v>
      </c>
      <c r="P457">
        <f t="shared" ca="1" si="17"/>
        <v>0.67157465629728974</v>
      </c>
    </row>
    <row r="458" spans="1:16" hidden="1" x14ac:dyDescent="0.25">
      <c r="A458">
        <v>457</v>
      </c>
      <c r="B458">
        <v>0</v>
      </c>
      <c r="C458" t="str">
        <f>IF(Table136[[#This Row],[Survived]]=1,"Survived","Died")</f>
        <v>Died</v>
      </c>
      <c r="D458">
        <v>1</v>
      </c>
      <c r="E458" t="str">
        <f>IF(Table136[[#This Row],[Pclass]]=1,"First Class",IF(Table136[[#This Row],[Pclass]]=2,"Second Class","Third Class"))</f>
        <v>First Class</v>
      </c>
      <c r="F458" t="s">
        <v>659</v>
      </c>
      <c r="G458" t="s">
        <v>13</v>
      </c>
      <c r="H458">
        <v>65</v>
      </c>
      <c r="I458">
        <v>0</v>
      </c>
      <c r="J458">
        <v>0</v>
      </c>
      <c r="K458">
        <v>13509</v>
      </c>
      <c r="L458">
        <v>26.55</v>
      </c>
      <c r="M458" t="s">
        <v>660</v>
      </c>
      <c r="N458" t="s">
        <v>15</v>
      </c>
      <c r="O458">
        <f t="shared" si="16"/>
        <v>1</v>
      </c>
      <c r="P458">
        <f t="shared" ca="1" si="17"/>
        <v>1.1356088458992644</v>
      </c>
    </row>
    <row r="459" spans="1:16" hidden="1" x14ac:dyDescent="0.25">
      <c r="A459">
        <v>458</v>
      </c>
      <c r="B459">
        <v>1</v>
      </c>
      <c r="C459" t="str">
        <f>IF(Table136[[#This Row],[Survived]]=1,"Survived","Died")</f>
        <v>Survived</v>
      </c>
      <c r="D459">
        <v>1</v>
      </c>
      <c r="E459" t="str">
        <f>IF(Table136[[#This Row],[Pclass]]=1,"First Class",IF(Table136[[#This Row],[Pclass]]=2,"Second Class","Third Class"))</f>
        <v>First Class</v>
      </c>
      <c r="F459" t="s">
        <v>661</v>
      </c>
      <c r="G459" t="s">
        <v>17</v>
      </c>
      <c r="I459">
        <v>1</v>
      </c>
      <c r="J459">
        <v>0</v>
      </c>
      <c r="K459">
        <v>17464</v>
      </c>
      <c r="L459">
        <v>51.862499999999997</v>
      </c>
      <c r="M459" t="s">
        <v>662</v>
      </c>
      <c r="N459" t="s">
        <v>15</v>
      </c>
      <c r="O459">
        <f t="shared" si="16"/>
        <v>2</v>
      </c>
      <c r="P459">
        <f t="shared" ca="1" si="17"/>
        <v>1.6921872614972751</v>
      </c>
    </row>
    <row r="460" spans="1:16" hidden="1" x14ac:dyDescent="0.25">
      <c r="A460">
        <v>459</v>
      </c>
      <c r="B460">
        <v>1</v>
      </c>
      <c r="C460" t="str">
        <f>IF(Table136[[#This Row],[Survived]]=1,"Survived","Died")</f>
        <v>Survived</v>
      </c>
      <c r="D460">
        <v>2</v>
      </c>
      <c r="E460" t="str">
        <f>IF(Table136[[#This Row],[Pclass]]=1,"First Class",IF(Table136[[#This Row],[Pclass]]=2,"Second Class","Third Class"))</f>
        <v>Second Class</v>
      </c>
      <c r="F460" t="s">
        <v>663</v>
      </c>
      <c r="G460" t="s">
        <v>17</v>
      </c>
      <c r="H460">
        <v>50</v>
      </c>
      <c r="I460">
        <v>0</v>
      </c>
      <c r="J460">
        <v>0</v>
      </c>
      <c r="K460" t="s">
        <v>664</v>
      </c>
      <c r="L460">
        <v>10.5</v>
      </c>
      <c r="N460" t="s">
        <v>15</v>
      </c>
      <c r="O460">
        <f t="shared" si="16"/>
        <v>1</v>
      </c>
      <c r="P460">
        <f t="shared" ca="1" si="17"/>
        <v>0.92759739614328018</v>
      </c>
    </row>
    <row r="461" spans="1:16" hidden="1" x14ac:dyDescent="0.25">
      <c r="A461">
        <v>460</v>
      </c>
      <c r="B461">
        <v>0</v>
      </c>
      <c r="C461" t="str">
        <f>IF(Table136[[#This Row],[Survived]]=1,"Survived","Died")</f>
        <v>Died</v>
      </c>
      <c r="D461">
        <v>3</v>
      </c>
      <c r="E461" t="str">
        <f>IF(Table136[[#This Row],[Pclass]]=1,"First Class",IF(Table136[[#This Row],[Pclass]]=2,"Second Class","Third Class"))</f>
        <v>Third Class</v>
      </c>
      <c r="F461" t="s">
        <v>665</v>
      </c>
      <c r="G461" t="s">
        <v>13</v>
      </c>
      <c r="I461">
        <v>0</v>
      </c>
      <c r="J461">
        <v>0</v>
      </c>
      <c r="K461">
        <v>371060</v>
      </c>
      <c r="L461">
        <v>7.75</v>
      </c>
      <c r="N461" t="s">
        <v>27</v>
      </c>
      <c r="O461">
        <f t="shared" si="16"/>
        <v>1</v>
      </c>
      <c r="P461">
        <f t="shared" ca="1" si="17"/>
        <v>0.70376665302007968</v>
      </c>
    </row>
    <row r="462" spans="1:16" hidden="1" x14ac:dyDescent="0.25">
      <c r="A462">
        <v>461</v>
      </c>
      <c r="B462">
        <v>1</v>
      </c>
      <c r="C462" t="str">
        <f>IF(Table136[[#This Row],[Survived]]=1,"Survived","Died")</f>
        <v>Survived</v>
      </c>
      <c r="D462">
        <v>1</v>
      </c>
      <c r="E462" t="str">
        <f>IF(Table136[[#This Row],[Pclass]]=1,"First Class",IF(Table136[[#This Row],[Pclass]]=2,"Second Class","Third Class"))</f>
        <v>First Class</v>
      </c>
      <c r="F462" t="s">
        <v>666</v>
      </c>
      <c r="G462" t="s">
        <v>13</v>
      </c>
      <c r="H462">
        <v>48</v>
      </c>
      <c r="I462">
        <v>0</v>
      </c>
      <c r="J462">
        <v>0</v>
      </c>
      <c r="K462">
        <v>19952</v>
      </c>
      <c r="L462">
        <v>26.55</v>
      </c>
      <c r="M462" t="s">
        <v>667</v>
      </c>
      <c r="N462" t="s">
        <v>15</v>
      </c>
      <c r="O462">
        <f t="shared" si="16"/>
        <v>1</v>
      </c>
      <c r="P462">
        <f t="shared" ca="1" si="17"/>
        <v>0.96563588935370115</v>
      </c>
    </row>
    <row r="463" spans="1:16" hidden="1" x14ac:dyDescent="0.25">
      <c r="A463">
        <v>462</v>
      </c>
      <c r="B463">
        <v>0</v>
      </c>
      <c r="C463" t="str">
        <f>IF(Table136[[#This Row],[Survived]]=1,"Survived","Died")</f>
        <v>Died</v>
      </c>
      <c r="D463">
        <v>3</v>
      </c>
      <c r="E463" t="str">
        <f>IF(Table136[[#This Row],[Pclass]]=1,"First Class",IF(Table136[[#This Row],[Pclass]]=2,"Second Class","Third Class"))</f>
        <v>Third Class</v>
      </c>
      <c r="F463" t="s">
        <v>668</v>
      </c>
      <c r="G463" t="s">
        <v>13</v>
      </c>
      <c r="H463">
        <v>34</v>
      </c>
      <c r="I463">
        <v>0</v>
      </c>
      <c r="J463">
        <v>0</v>
      </c>
      <c r="K463">
        <v>364506</v>
      </c>
      <c r="L463">
        <v>8.0500000000000007</v>
      </c>
      <c r="N463" t="s">
        <v>15</v>
      </c>
      <c r="O463">
        <f t="shared" si="16"/>
        <v>1</v>
      </c>
      <c r="P463">
        <f t="shared" ca="1" si="17"/>
        <v>0.63843931174769564</v>
      </c>
    </row>
    <row r="464" spans="1:16" hidden="1" x14ac:dyDescent="0.25">
      <c r="A464">
        <v>463</v>
      </c>
      <c r="B464">
        <v>0</v>
      </c>
      <c r="C464" t="str">
        <f>IF(Table136[[#This Row],[Survived]]=1,"Survived","Died")</f>
        <v>Died</v>
      </c>
      <c r="D464">
        <v>1</v>
      </c>
      <c r="E464" t="str">
        <f>IF(Table136[[#This Row],[Pclass]]=1,"First Class",IF(Table136[[#This Row],[Pclass]]=2,"Second Class","Third Class"))</f>
        <v>First Class</v>
      </c>
      <c r="F464" t="s">
        <v>669</v>
      </c>
      <c r="G464" t="s">
        <v>13</v>
      </c>
      <c r="H464">
        <v>47</v>
      </c>
      <c r="I464">
        <v>0</v>
      </c>
      <c r="J464">
        <v>0</v>
      </c>
      <c r="K464">
        <v>111320</v>
      </c>
      <c r="L464">
        <v>38.5</v>
      </c>
      <c r="M464" t="s">
        <v>670</v>
      </c>
      <c r="N464" t="s">
        <v>15</v>
      </c>
      <c r="O464">
        <f t="shared" si="16"/>
        <v>1</v>
      </c>
      <c r="P464">
        <f t="shared" ca="1" si="17"/>
        <v>1.0745053360978802</v>
      </c>
    </row>
    <row r="465" spans="1:16" hidden="1" x14ac:dyDescent="0.25">
      <c r="A465">
        <v>464</v>
      </c>
      <c r="B465">
        <v>0</v>
      </c>
      <c r="C465" t="str">
        <f>IF(Table136[[#This Row],[Survived]]=1,"Survived","Died")</f>
        <v>Died</v>
      </c>
      <c r="D465">
        <v>2</v>
      </c>
      <c r="E465" t="str">
        <f>IF(Table136[[#This Row],[Pclass]]=1,"First Class",IF(Table136[[#This Row],[Pclass]]=2,"Second Class","Third Class"))</f>
        <v>Second Class</v>
      </c>
      <c r="F465" t="s">
        <v>671</v>
      </c>
      <c r="G465" t="s">
        <v>13</v>
      </c>
      <c r="H465">
        <v>48</v>
      </c>
      <c r="I465">
        <v>0</v>
      </c>
      <c r="J465">
        <v>0</v>
      </c>
      <c r="K465">
        <v>234360</v>
      </c>
      <c r="L465">
        <v>13</v>
      </c>
      <c r="N465" t="s">
        <v>15</v>
      </c>
      <c r="O465">
        <f t="shared" si="16"/>
        <v>1</v>
      </c>
      <c r="P465">
        <f t="shared" ca="1" si="17"/>
        <v>1.2953468206141459</v>
      </c>
    </row>
    <row r="466" spans="1:16" hidden="1" x14ac:dyDescent="0.25">
      <c r="A466">
        <v>465</v>
      </c>
      <c r="B466">
        <v>0</v>
      </c>
      <c r="C466" t="str">
        <f>IF(Table136[[#This Row],[Survived]]=1,"Survived","Died")</f>
        <v>Died</v>
      </c>
      <c r="D466">
        <v>3</v>
      </c>
      <c r="E466" t="str">
        <f>IF(Table136[[#This Row],[Pclass]]=1,"First Class",IF(Table136[[#This Row],[Pclass]]=2,"Second Class","Third Class"))</f>
        <v>Third Class</v>
      </c>
      <c r="F466" t="s">
        <v>672</v>
      </c>
      <c r="G466" t="s">
        <v>13</v>
      </c>
      <c r="I466">
        <v>0</v>
      </c>
      <c r="J466">
        <v>0</v>
      </c>
      <c r="K466" t="s">
        <v>673</v>
      </c>
      <c r="L466">
        <v>8.0500000000000007</v>
      </c>
      <c r="N466" t="s">
        <v>15</v>
      </c>
      <c r="O466">
        <f t="shared" si="16"/>
        <v>1</v>
      </c>
      <c r="P466">
        <f t="shared" ca="1" si="17"/>
        <v>0.61527879465860602</v>
      </c>
    </row>
    <row r="467" spans="1:16" hidden="1" x14ac:dyDescent="0.25">
      <c r="A467">
        <v>466</v>
      </c>
      <c r="B467">
        <v>0</v>
      </c>
      <c r="C467" t="str">
        <f>IF(Table136[[#This Row],[Survived]]=1,"Survived","Died")</f>
        <v>Died</v>
      </c>
      <c r="D467">
        <v>3</v>
      </c>
      <c r="E467" t="str">
        <f>IF(Table136[[#This Row],[Pclass]]=1,"First Class",IF(Table136[[#This Row],[Pclass]]=2,"Second Class","Third Class"))</f>
        <v>Third Class</v>
      </c>
      <c r="F467" t="s">
        <v>674</v>
      </c>
      <c r="G467" t="s">
        <v>13</v>
      </c>
      <c r="H467">
        <v>38</v>
      </c>
      <c r="I467">
        <v>0</v>
      </c>
      <c r="J467">
        <v>0</v>
      </c>
      <c r="K467" t="s">
        <v>675</v>
      </c>
      <c r="L467">
        <v>7.05</v>
      </c>
      <c r="N467" t="s">
        <v>15</v>
      </c>
      <c r="O467">
        <f t="shared" si="16"/>
        <v>1</v>
      </c>
      <c r="P467">
        <f t="shared" ca="1" si="17"/>
        <v>0.90029632229777223</v>
      </c>
    </row>
    <row r="468" spans="1:16" hidden="1" x14ac:dyDescent="0.25">
      <c r="A468">
        <v>467</v>
      </c>
      <c r="B468">
        <v>0</v>
      </c>
      <c r="C468" t="str">
        <f>IF(Table136[[#This Row],[Survived]]=1,"Survived","Died")</f>
        <v>Died</v>
      </c>
      <c r="D468">
        <v>2</v>
      </c>
      <c r="E468" t="str">
        <f>IF(Table136[[#This Row],[Pclass]]=1,"First Class",IF(Table136[[#This Row],[Pclass]]=2,"Second Class","Third Class"))</f>
        <v>Second Class</v>
      </c>
      <c r="F468" t="s">
        <v>676</v>
      </c>
      <c r="G468" t="s">
        <v>13</v>
      </c>
      <c r="I468">
        <v>0</v>
      </c>
      <c r="J468">
        <v>0</v>
      </c>
      <c r="K468">
        <v>239853</v>
      </c>
      <c r="L468">
        <v>0</v>
      </c>
      <c r="N468" t="s">
        <v>15</v>
      </c>
      <c r="O468">
        <f t="shared" si="16"/>
        <v>1</v>
      </c>
      <c r="P468">
        <f t="shared" ca="1" si="17"/>
        <v>1.2117829644203737</v>
      </c>
    </row>
    <row r="469" spans="1:16" hidden="1" x14ac:dyDescent="0.25">
      <c r="A469">
        <v>468</v>
      </c>
      <c r="B469">
        <v>0</v>
      </c>
      <c r="C469" t="str">
        <f>IF(Table136[[#This Row],[Survived]]=1,"Survived","Died")</f>
        <v>Died</v>
      </c>
      <c r="D469">
        <v>1</v>
      </c>
      <c r="E469" t="str">
        <f>IF(Table136[[#This Row],[Pclass]]=1,"First Class",IF(Table136[[#This Row],[Pclass]]=2,"Second Class","Third Class"))</f>
        <v>First Class</v>
      </c>
      <c r="F469" t="s">
        <v>677</v>
      </c>
      <c r="G469" t="s">
        <v>13</v>
      </c>
      <c r="H469">
        <v>56</v>
      </c>
      <c r="I469">
        <v>0</v>
      </c>
      <c r="J469">
        <v>0</v>
      </c>
      <c r="K469">
        <v>113792</v>
      </c>
      <c r="L469">
        <v>26.55</v>
      </c>
      <c r="N469" t="s">
        <v>15</v>
      </c>
      <c r="O469">
        <f t="shared" si="16"/>
        <v>1</v>
      </c>
      <c r="P469">
        <f t="shared" ca="1" si="17"/>
        <v>1.4814716854937622</v>
      </c>
    </row>
    <row r="470" spans="1:16" hidden="1" x14ac:dyDescent="0.25">
      <c r="A470">
        <v>469</v>
      </c>
      <c r="B470">
        <v>0</v>
      </c>
      <c r="C470" t="str">
        <f>IF(Table136[[#This Row],[Survived]]=1,"Survived","Died")</f>
        <v>Died</v>
      </c>
      <c r="D470">
        <v>3</v>
      </c>
      <c r="E470" t="str">
        <f>IF(Table136[[#This Row],[Pclass]]=1,"First Class",IF(Table136[[#This Row],[Pclass]]=2,"Second Class","Third Class"))</f>
        <v>Third Class</v>
      </c>
      <c r="F470" t="s">
        <v>678</v>
      </c>
      <c r="G470" t="s">
        <v>13</v>
      </c>
      <c r="I470">
        <v>0</v>
      </c>
      <c r="J470">
        <v>0</v>
      </c>
      <c r="K470">
        <v>36209</v>
      </c>
      <c r="L470">
        <v>7.7249999999999996</v>
      </c>
      <c r="N470" t="s">
        <v>27</v>
      </c>
      <c r="O470">
        <f t="shared" si="16"/>
        <v>1</v>
      </c>
      <c r="P470">
        <f t="shared" ca="1" si="17"/>
        <v>0.74086504075496062</v>
      </c>
    </row>
    <row r="471" spans="1:16" x14ac:dyDescent="0.25">
      <c r="A471">
        <v>120</v>
      </c>
      <c r="B471">
        <v>0</v>
      </c>
      <c r="C471" t="str">
        <f>IF(Table136[[#This Row],[Survived]]=1,"Survived","Died")</f>
        <v>Died</v>
      </c>
      <c r="D471">
        <v>3</v>
      </c>
      <c r="E471" t="str">
        <f>IF(Table136[[#This Row],[Pclass]]=1,"First Class",IF(Table136[[#This Row],[Pclass]]=2,"Second Class","Third Class"))</f>
        <v>Third Class</v>
      </c>
      <c r="F471" t="s">
        <v>189</v>
      </c>
      <c r="G471" t="s">
        <v>17</v>
      </c>
      <c r="H471">
        <v>2</v>
      </c>
      <c r="I471">
        <v>4</v>
      </c>
      <c r="J471">
        <v>2</v>
      </c>
      <c r="K471">
        <v>347082</v>
      </c>
      <c r="L471">
        <v>31.274999999999999</v>
      </c>
      <c r="N471" t="s">
        <v>15</v>
      </c>
      <c r="O471">
        <f t="shared" si="16"/>
        <v>7</v>
      </c>
      <c r="P471">
        <f t="shared" ca="1" si="17"/>
        <v>7.2523766539843768</v>
      </c>
    </row>
    <row r="472" spans="1:16" hidden="1" x14ac:dyDescent="0.25">
      <c r="A472">
        <v>471</v>
      </c>
      <c r="B472">
        <v>0</v>
      </c>
      <c r="C472" t="str">
        <f>IF(Table136[[#This Row],[Survived]]=1,"Survived","Died")</f>
        <v>Died</v>
      </c>
      <c r="D472">
        <v>3</v>
      </c>
      <c r="E472" t="str">
        <f>IF(Table136[[#This Row],[Pclass]]=1,"First Class",IF(Table136[[#This Row],[Pclass]]=2,"Second Class","Third Class"))</f>
        <v>Third Class</v>
      </c>
      <c r="F472" t="s">
        <v>680</v>
      </c>
      <c r="G472" t="s">
        <v>13</v>
      </c>
      <c r="I472">
        <v>0</v>
      </c>
      <c r="J472">
        <v>0</v>
      </c>
      <c r="K472">
        <v>323592</v>
      </c>
      <c r="L472">
        <v>7.25</v>
      </c>
      <c r="N472" t="s">
        <v>15</v>
      </c>
      <c r="O472">
        <f t="shared" si="16"/>
        <v>1</v>
      </c>
      <c r="P472">
        <f t="shared" ca="1" si="17"/>
        <v>0.63949672934618573</v>
      </c>
    </row>
    <row r="473" spans="1:16" hidden="1" x14ac:dyDescent="0.25">
      <c r="A473">
        <v>472</v>
      </c>
      <c r="B473">
        <v>0</v>
      </c>
      <c r="C473" t="str">
        <f>IF(Table136[[#This Row],[Survived]]=1,"Survived","Died")</f>
        <v>Died</v>
      </c>
      <c r="D473">
        <v>3</v>
      </c>
      <c r="E473" t="str">
        <f>IF(Table136[[#This Row],[Pclass]]=1,"First Class",IF(Table136[[#This Row],[Pclass]]=2,"Second Class","Third Class"))</f>
        <v>Third Class</v>
      </c>
      <c r="F473" t="s">
        <v>681</v>
      </c>
      <c r="G473" t="s">
        <v>13</v>
      </c>
      <c r="H473">
        <v>38</v>
      </c>
      <c r="I473">
        <v>0</v>
      </c>
      <c r="J473">
        <v>0</v>
      </c>
      <c r="K473">
        <v>315089</v>
      </c>
      <c r="L473">
        <v>8.6624999999999996</v>
      </c>
      <c r="N473" t="s">
        <v>15</v>
      </c>
      <c r="O473">
        <f t="shared" si="16"/>
        <v>1</v>
      </c>
      <c r="P473">
        <f t="shared" ca="1" si="17"/>
        <v>0.84264075846654607</v>
      </c>
    </row>
    <row r="474" spans="1:16" hidden="1" x14ac:dyDescent="0.25">
      <c r="A474">
        <v>473</v>
      </c>
      <c r="B474">
        <v>1</v>
      </c>
      <c r="C474" t="str">
        <f>IF(Table136[[#This Row],[Survived]]=1,"Survived","Died")</f>
        <v>Survived</v>
      </c>
      <c r="D474">
        <v>2</v>
      </c>
      <c r="E474" t="str">
        <f>IF(Table136[[#This Row],[Pclass]]=1,"First Class",IF(Table136[[#This Row],[Pclass]]=2,"Second Class","Third Class"))</f>
        <v>Second Class</v>
      </c>
      <c r="F474" t="s">
        <v>682</v>
      </c>
      <c r="G474" t="s">
        <v>17</v>
      </c>
      <c r="H474">
        <v>33</v>
      </c>
      <c r="I474">
        <v>1</v>
      </c>
      <c r="J474">
        <v>2</v>
      </c>
      <c r="K474" t="s">
        <v>103</v>
      </c>
      <c r="L474">
        <v>27.75</v>
      </c>
      <c r="N474" t="s">
        <v>15</v>
      </c>
      <c r="O474">
        <f t="shared" si="16"/>
        <v>4</v>
      </c>
      <c r="P474">
        <f t="shared" ca="1" si="17"/>
        <v>4.1218147621022663</v>
      </c>
    </row>
    <row r="475" spans="1:16" hidden="1" x14ac:dyDescent="0.25">
      <c r="A475">
        <v>474</v>
      </c>
      <c r="B475">
        <v>1</v>
      </c>
      <c r="C475" t="str">
        <f>IF(Table136[[#This Row],[Survived]]=1,"Survived","Died")</f>
        <v>Survived</v>
      </c>
      <c r="D475">
        <v>2</v>
      </c>
      <c r="E475" t="str">
        <f>IF(Table136[[#This Row],[Pclass]]=1,"First Class",IF(Table136[[#This Row],[Pclass]]=2,"Second Class","Third Class"))</f>
        <v>Second Class</v>
      </c>
      <c r="F475" t="s">
        <v>683</v>
      </c>
      <c r="G475" t="s">
        <v>17</v>
      </c>
      <c r="H475">
        <v>23</v>
      </c>
      <c r="I475">
        <v>0</v>
      </c>
      <c r="J475">
        <v>0</v>
      </c>
      <c r="K475" t="s">
        <v>684</v>
      </c>
      <c r="L475">
        <v>13.791700000000001</v>
      </c>
      <c r="M475" t="s">
        <v>442</v>
      </c>
      <c r="N475" t="s">
        <v>20</v>
      </c>
      <c r="O475">
        <f t="shared" si="16"/>
        <v>1</v>
      </c>
      <c r="P475">
        <f t="shared" ca="1" si="17"/>
        <v>1.041485436696697</v>
      </c>
    </row>
    <row r="476" spans="1:16" x14ac:dyDescent="0.25">
      <c r="A476">
        <v>133</v>
      </c>
      <c r="B476">
        <v>0</v>
      </c>
      <c r="C476" t="str">
        <f>IF(Table136[[#This Row],[Survived]]=1,"Survived","Died")</f>
        <v>Died</v>
      </c>
      <c r="D476">
        <v>3</v>
      </c>
      <c r="E476" t="str">
        <f>IF(Table136[[#This Row],[Pclass]]=1,"First Class",IF(Table136[[#This Row],[Pclass]]=2,"Second Class","Third Class"))</f>
        <v>Third Class</v>
      </c>
      <c r="F476" t="s">
        <v>207</v>
      </c>
      <c r="G476" t="s">
        <v>17</v>
      </c>
      <c r="H476">
        <v>47</v>
      </c>
      <c r="I476">
        <v>1</v>
      </c>
      <c r="J476">
        <v>0</v>
      </c>
      <c r="K476" t="s">
        <v>208</v>
      </c>
      <c r="L476">
        <v>14.5</v>
      </c>
      <c r="N476" t="s">
        <v>15</v>
      </c>
      <c r="O476">
        <f t="shared" si="16"/>
        <v>2</v>
      </c>
      <c r="P476">
        <f t="shared" ca="1" si="17"/>
        <v>1.761520056855693</v>
      </c>
    </row>
    <row r="477" spans="1:16" hidden="1" x14ac:dyDescent="0.25">
      <c r="A477">
        <v>476</v>
      </c>
      <c r="B477">
        <v>0</v>
      </c>
      <c r="C477" t="str">
        <f>IF(Table136[[#This Row],[Survived]]=1,"Survived","Died")</f>
        <v>Died</v>
      </c>
      <c r="D477">
        <v>1</v>
      </c>
      <c r="E477" t="str">
        <f>IF(Table136[[#This Row],[Pclass]]=1,"First Class",IF(Table136[[#This Row],[Pclass]]=2,"Second Class","Third Class"))</f>
        <v>First Class</v>
      </c>
      <c r="F477" t="s">
        <v>686</v>
      </c>
      <c r="G477" t="s">
        <v>13</v>
      </c>
      <c r="I477">
        <v>0</v>
      </c>
      <c r="J477">
        <v>0</v>
      </c>
      <c r="K477">
        <v>110465</v>
      </c>
      <c r="L477">
        <v>52</v>
      </c>
      <c r="M477" t="s">
        <v>687</v>
      </c>
      <c r="N477" t="s">
        <v>15</v>
      </c>
      <c r="O477">
        <f t="shared" si="16"/>
        <v>1</v>
      </c>
      <c r="P477">
        <f t="shared" ca="1" si="17"/>
        <v>1.4730717377484521</v>
      </c>
    </row>
    <row r="478" spans="1:16" hidden="1" x14ac:dyDescent="0.25">
      <c r="A478">
        <v>477</v>
      </c>
      <c r="B478">
        <v>0</v>
      </c>
      <c r="C478" t="str">
        <f>IF(Table136[[#This Row],[Survived]]=1,"Survived","Died")</f>
        <v>Died</v>
      </c>
      <c r="D478">
        <v>2</v>
      </c>
      <c r="E478" t="str">
        <f>IF(Table136[[#This Row],[Pclass]]=1,"First Class",IF(Table136[[#This Row],[Pclass]]=2,"Second Class","Third Class"))</f>
        <v>Second Class</v>
      </c>
      <c r="F478" t="s">
        <v>688</v>
      </c>
      <c r="G478" t="s">
        <v>13</v>
      </c>
      <c r="H478">
        <v>34</v>
      </c>
      <c r="I478">
        <v>1</v>
      </c>
      <c r="J478">
        <v>0</v>
      </c>
      <c r="K478">
        <v>31027</v>
      </c>
      <c r="L478">
        <v>21</v>
      </c>
      <c r="N478" t="s">
        <v>15</v>
      </c>
      <c r="O478">
        <f t="shared" si="16"/>
        <v>2</v>
      </c>
      <c r="P478">
        <f t="shared" ca="1" si="17"/>
        <v>2.1607860518222277</v>
      </c>
    </row>
    <row r="479" spans="1:16" hidden="1" x14ac:dyDescent="0.25">
      <c r="A479">
        <v>478</v>
      </c>
      <c r="B479">
        <v>0</v>
      </c>
      <c r="C479" t="str">
        <f>IF(Table136[[#This Row],[Survived]]=1,"Survived","Died")</f>
        <v>Died</v>
      </c>
      <c r="D479">
        <v>3</v>
      </c>
      <c r="E479" t="str">
        <f>IF(Table136[[#This Row],[Pclass]]=1,"First Class",IF(Table136[[#This Row],[Pclass]]=2,"Second Class","Third Class"))</f>
        <v>Third Class</v>
      </c>
      <c r="F479" t="s">
        <v>689</v>
      </c>
      <c r="G479" t="s">
        <v>13</v>
      </c>
      <c r="H479">
        <v>29</v>
      </c>
      <c r="I479">
        <v>1</v>
      </c>
      <c r="J479">
        <v>0</v>
      </c>
      <c r="K479">
        <v>3460</v>
      </c>
      <c r="L479">
        <v>7.0457999999999998</v>
      </c>
      <c r="N479" t="s">
        <v>15</v>
      </c>
      <c r="O479">
        <f t="shared" si="16"/>
        <v>2</v>
      </c>
      <c r="P479">
        <f t="shared" ca="1" si="17"/>
        <v>2.3942420641078299</v>
      </c>
    </row>
    <row r="480" spans="1:16" hidden="1" x14ac:dyDescent="0.25">
      <c r="A480">
        <v>479</v>
      </c>
      <c r="B480">
        <v>0</v>
      </c>
      <c r="C480" t="str">
        <f>IF(Table136[[#This Row],[Survived]]=1,"Survived","Died")</f>
        <v>Died</v>
      </c>
      <c r="D480">
        <v>3</v>
      </c>
      <c r="E480" t="str">
        <f>IF(Table136[[#This Row],[Pclass]]=1,"First Class",IF(Table136[[#This Row],[Pclass]]=2,"Second Class","Third Class"))</f>
        <v>Third Class</v>
      </c>
      <c r="F480" t="s">
        <v>690</v>
      </c>
      <c r="G480" t="s">
        <v>13</v>
      </c>
      <c r="H480">
        <v>22</v>
      </c>
      <c r="I480">
        <v>0</v>
      </c>
      <c r="J480">
        <v>0</v>
      </c>
      <c r="K480">
        <v>350060</v>
      </c>
      <c r="L480">
        <v>7.5208000000000004</v>
      </c>
      <c r="N480" t="s">
        <v>15</v>
      </c>
      <c r="O480">
        <f t="shared" si="16"/>
        <v>1</v>
      </c>
      <c r="P480">
        <f t="shared" ca="1" si="17"/>
        <v>1.1809019041579902</v>
      </c>
    </row>
    <row r="481" spans="1:16" x14ac:dyDescent="0.25">
      <c r="A481">
        <v>148</v>
      </c>
      <c r="B481">
        <v>0</v>
      </c>
      <c r="C481" t="str">
        <f>IF(Table136[[#This Row],[Survived]]=1,"Survived","Died")</f>
        <v>Died</v>
      </c>
      <c r="D481">
        <v>3</v>
      </c>
      <c r="E481" t="str">
        <f>IF(Table136[[#This Row],[Pclass]]=1,"First Class",IF(Table136[[#This Row],[Pclass]]=2,"Second Class","Third Class"))</f>
        <v>Third Class</v>
      </c>
      <c r="F481" t="s">
        <v>230</v>
      </c>
      <c r="G481" t="s">
        <v>17</v>
      </c>
      <c r="H481">
        <v>9</v>
      </c>
      <c r="I481">
        <v>2</v>
      </c>
      <c r="J481">
        <v>2</v>
      </c>
      <c r="K481" t="s">
        <v>143</v>
      </c>
      <c r="L481">
        <v>34.375</v>
      </c>
      <c r="N481" t="s">
        <v>15</v>
      </c>
      <c r="O481">
        <f t="shared" si="16"/>
        <v>5</v>
      </c>
      <c r="P481">
        <f t="shared" ca="1" si="17"/>
        <v>5.0221851807092337</v>
      </c>
    </row>
    <row r="482" spans="1:16" hidden="1" x14ac:dyDescent="0.25">
      <c r="A482">
        <v>481</v>
      </c>
      <c r="B482">
        <v>0</v>
      </c>
      <c r="C482" t="str">
        <f>IF(Table136[[#This Row],[Survived]]=1,"Survived","Died")</f>
        <v>Died</v>
      </c>
      <c r="D482">
        <v>3</v>
      </c>
      <c r="E482" t="str">
        <f>IF(Table136[[#This Row],[Pclass]]=1,"First Class",IF(Table136[[#This Row],[Pclass]]=2,"Second Class","Third Class"))</f>
        <v>Third Class</v>
      </c>
      <c r="F482" t="s">
        <v>692</v>
      </c>
      <c r="G482" t="s">
        <v>13</v>
      </c>
      <c r="H482">
        <v>9</v>
      </c>
      <c r="I482">
        <v>5</v>
      </c>
      <c r="J482">
        <v>2</v>
      </c>
      <c r="K482" t="s">
        <v>105</v>
      </c>
      <c r="L482">
        <v>46.9</v>
      </c>
      <c r="N482" t="s">
        <v>15</v>
      </c>
      <c r="O482">
        <f t="shared" si="16"/>
        <v>8</v>
      </c>
      <c r="P482">
        <f t="shared" ca="1" si="17"/>
        <v>8.3033840362712912</v>
      </c>
    </row>
    <row r="483" spans="1:16" hidden="1" x14ac:dyDescent="0.25">
      <c r="A483">
        <v>482</v>
      </c>
      <c r="B483">
        <v>0</v>
      </c>
      <c r="C483" t="str">
        <f>IF(Table136[[#This Row],[Survived]]=1,"Survived","Died")</f>
        <v>Died</v>
      </c>
      <c r="D483">
        <v>2</v>
      </c>
      <c r="E483" t="str">
        <f>IF(Table136[[#This Row],[Pclass]]=1,"First Class",IF(Table136[[#This Row],[Pclass]]=2,"Second Class","Third Class"))</f>
        <v>Second Class</v>
      </c>
      <c r="F483" t="s">
        <v>693</v>
      </c>
      <c r="G483" t="s">
        <v>13</v>
      </c>
      <c r="I483">
        <v>0</v>
      </c>
      <c r="J483">
        <v>0</v>
      </c>
      <c r="K483">
        <v>239854</v>
      </c>
      <c r="L483">
        <v>0</v>
      </c>
      <c r="N483" t="s">
        <v>15</v>
      </c>
      <c r="O483">
        <f t="shared" si="16"/>
        <v>1</v>
      </c>
      <c r="P483">
        <f t="shared" ca="1" si="17"/>
        <v>0.52012807513090298</v>
      </c>
    </row>
    <row r="484" spans="1:16" hidden="1" x14ac:dyDescent="0.25">
      <c r="A484">
        <v>483</v>
      </c>
      <c r="B484">
        <v>0</v>
      </c>
      <c r="C484" t="str">
        <f>IF(Table136[[#This Row],[Survived]]=1,"Survived","Died")</f>
        <v>Died</v>
      </c>
      <c r="D484">
        <v>3</v>
      </c>
      <c r="E484" t="str">
        <f>IF(Table136[[#This Row],[Pclass]]=1,"First Class",IF(Table136[[#This Row],[Pclass]]=2,"Second Class","Third Class"))</f>
        <v>Third Class</v>
      </c>
      <c r="F484" t="s">
        <v>694</v>
      </c>
      <c r="G484" t="s">
        <v>13</v>
      </c>
      <c r="H484">
        <v>50</v>
      </c>
      <c r="I484">
        <v>0</v>
      </c>
      <c r="J484">
        <v>0</v>
      </c>
      <c r="K484" t="s">
        <v>695</v>
      </c>
      <c r="L484">
        <v>8.0500000000000007</v>
      </c>
      <c r="N484" t="s">
        <v>15</v>
      </c>
      <c r="O484">
        <f t="shared" si="16"/>
        <v>1</v>
      </c>
      <c r="P484">
        <f t="shared" ca="1" si="17"/>
        <v>1.0807760930786794</v>
      </c>
    </row>
    <row r="485" spans="1:16" x14ac:dyDescent="0.25">
      <c r="A485">
        <v>168</v>
      </c>
      <c r="B485">
        <v>0</v>
      </c>
      <c r="C485" t="str">
        <f>IF(Table136[[#This Row],[Survived]]=1,"Survived","Died")</f>
        <v>Died</v>
      </c>
      <c r="D485">
        <v>3</v>
      </c>
      <c r="E485" t="str">
        <f>IF(Table136[[#This Row],[Pclass]]=1,"First Class",IF(Table136[[#This Row],[Pclass]]=2,"Second Class","Third Class"))</f>
        <v>Third Class</v>
      </c>
      <c r="F485" t="s">
        <v>261</v>
      </c>
      <c r="G485" t="s">
        <v>17</v>
      </c>
      <c r="H485">
        <v>45</v>
      </c>
      <c r="I485">
        <v>1</v>
      </c>
      <c r="J485">
        <v>4</v>
      </c>
      <c r="K485">
        <v>347088</v>
      </c>
      <c r="L485">
        <v>27.9</v>
      </c>
      <c r="N485" t="s">
        <v>15</v>
      </c>
      <c r="O485">
        <f t="shared" si="16"/>
        <v>6</v>
      </c>
      <c r="P485">
        <f t="shared" ca="1" si="17"/>
        <v>6.0501864218591539</v>
      </c>
    </row>
    <row r="486" spans="1:16" hidden="1" x14ac:dyDescent="0.25">
      <c r="A486">
        <v>485</v>
      </c>
      <c r="B486">
        <v>1</v>
      </c>
      <c r="C486" t="str">
        <f>IF(Table136[[#This Row],[Survived]]=1,"Survived","Died")</f>
        <v>Survived</v>
      </c>
      <c r="D486">
        <v>1</v>
      </c>
      <c r="E486" t="str">
        <f>IF(Table136[[#This Row],[Pclass]]=1,"First Class",IF(Table136[[#This Row],[Pclass]]=2,"Second Class","Third Class"))</f>
        <v>First Class</v>
      </c>
      <c r="F486" t="s">
        <v>697</v>
      </c>
      <c r="G486" t="s">
        <v>13</v>
      </c>
      <c r="H486">
        <v>25</v>
      </c>
      <c r="I486">
        <v>1</v>
      </c>
      <c r="J486">
        <v>0</v>
      </c>
      <c r="K486">
        <v>11967</v>
      </c>
      <c r="L486">
        <v>91.0792</v>
      </c>
      <c r="M486" t="s">
        <v>439</v>
      </c>
      <c r="N486" t="s">
        <v>20</v>
      </c>
      <c r="O486">
        <f t="shared" si="16"/>
        <v>2</v>
      </c>
      <c r="P486">
        <f t="shared" ca="1" si="17"/>
        <v>1.7802278445084978</v>
      </c>
    </row>
    <row r="487" spans="1:16" hidden="1" x14ac:dyDescent="0.25">
      <c r="A487">
        <v>486</v>
      </c>
      <c r="B487">
        <v>0</v>
      </c>
      <c r="C487" t="str">
        <f>IF(Table136[[#This Row],[Survived]]=1,"Survived","Died")</f>
        <v>Died</v>
      </c>
      <c r="D487">
        <v>3</v>
      </c>
      <c r="E487" t="str">
        <f>IF(Table136[[#This Row],[Pclass]]=1,"First Class",IF(Table136[[#This Row],[Pclass]]=2,"Second Class","Third Class"))</f>
        <v>Third Class</v>
      </c>
      <c r="F487" t="s">
        <v>698</v>
      </c>
      <c r="G487" t="s">
        <v>17</v>
      </c>
      <c r="I487">
        <v>3</v>
      </c>
      <c r="J487">
        <v>1</v>
      </c>
      <c r="K487">
        <v>4133</v>
      </c>
      <c r="L487">
        <v>25.466699999999999</v>
      </c>
      <c r="N487" t="s">
        <v>15</v>
      </c>
      <c r="O487">
        <f t="shared" si="16"/>
        <v>5</v>
      </c>
      <c r="P487">
        <f t="shared" ca="1" si="17"/>
        <v>5.4345520912345648</v>
      </c>
    </row>
    <row r="488" spans="1:16" hidden="1" x14ac:dyDescent="0.25">
      <c r="A488">
        <v>487</v>
      </c>
      <c r="B488">
        <v>1</v>
      </c>
      <c r="C488" t="str">
        <f>IF(Table136[[#This Row],[Survived]]=1,"Survived","Died")</f>
        <v>Survived</v>
      </c>
      <c r="D488">
        <v>1</v>
      </c>
      <c r="E488" t="str">
        <f>IF(Table136[[#This Row],[Pclass]]=1,"First Class",IF(Table136[[#This Row],[Pclass]]=2,"Second Class","Third Class"))</f>
        <v>First Class</v>
      </c>
      <c r="F488" t="s">
        <v>699</v>
      </c>
      <c r="G488" t="s">
        <v>17</v>
      </c>
      <c r="H488">
        <v>35</v>
      </c>
      <c r="I488">
        <v>1</v>
      </c>
      <c r="J488">
        <v>0</v>
      </c>
      <c r="K488">
        <v>19943</v>
      </c>
      <c r="L488">
        <v>90</v>
      </c>
      <c r="M488" t="s">
        <v>342</v>
      </c>
      <c r="N488" t="s">
        <v>15</v>
      </c>
      <c r="O488">
        <f t="shared" si="16"/>
        <v>2</v>
      </c>
      <c r="P488">
        <f t="shared" ca="1" si="17"/>
        <v>2.0980214921071361</v>
      </c>
    </row>
    <row r="489" spans="1:16" hidden="1" x14ac:dyDescent="0.25">
      <c r="A489">
        <v>488</v>
      </c>
      <c r="B489">
        <v>0</v>
      </c>
      <c r="C489" t="str">
        <f>IF(Table136[[#This Row],[Survived]]=1,"Survived","Died")</f>
        <v>Died</v>
      </c>
      <c r="D489">
        <v>1</v>
      </c>
      <c r="E489" t="str">
        <f>IF(Table136[[#This Row],[Pclass]]=1,"First Class",IF(Table136[[#This Row],[Pclass]]=2,"Second Class","Third Class"))</f>
        <v>First Class</v>
      </c>
      <c r="F489" t="s">
        <v>700</v>
      </c>
      <c r="G489" t="s">
        <v>13</v>
      </c>
      <c r="H489">
        <v>58</v>
      </c>
      <c r="I489">
        <v>0</v>
      </c>
      <c r="J489">
        <v>0</v>
      </c>
      <c r="K489">
        <v>11771</v>
      </c>
      <c r="L489">
        <v>29.7</v>
      </c>
      <c r="M489" t="s">
        <v>701</v>
      </c>
      <c r="N489" t="s">
        <v>20</v>
      </c>
      <c r="O489">
        <f t="shared" si="16"/>
        <v>1</v>
      </c>
      <c r="P489">
        <f t="shared" ca="1" si="17"/>
        <v>1.3457622460430767</v>
      </c>
    </row>
    <row r="490" spans="1:16" hidden="1" x14ac:dyDescent="0.25">
      <c r="A490">
        <v>489</v>
      </c>
      <c r="B490">
        <v>0</v>
      </c>
      <c r="C490" t="str">
        <f>IF(Table136[[#This Row],[Survived]]=1,"Survived","Died")</f>
        <v>Died</v>
      </c>
      <c r="D490">
        <v>3</v>
      </c>
      <c r="E490" t="str">
        <f>IF(Table136[[#This Row],[Pclass]]=1,"First Class",IF(Table136[[#This Row],[Pclass]]=2,"Second Class","Third Class"))</f>
        <v>Third Class</v>
      </c>
      <c r="F490" t="s">
        <v>702</v>
      </c>
      <c r="G490" t="s">
        <v>13</v>
      </c>
      <c r="H490">
        <v>30</v>
      </c>
      <c r="I490">
        <v>0</v>
      </c>
      <c r="J490">
        <v>0</v>
      </c>
      <c r="K490" t="s">
        <v>703</v>
      </c>
      <c r="L490">
        <v>8.0500000000000007</v>
      </c>
      <c r="N490" t="s">
        <v>15</v>
      </c>
      <c r="O490">
        <f t="shared" si="16"/>
        <v>1</v>
      </c>
      <c r="P490">
        <f t="shared" ca="1" si="17"/>
        <v>0.70180795172472399</v>
      </c>
    </row>
    <row r="491" spans="1:16" hidden="1" x14ac:dyDescent="0.25">
      <c r="A491">
        <v>490</v>
      </c>
      <c r="B491">
        <v>1</v>
      </c>
      <c r="C491" t="str">
        <f>IF(Table136[[#This Row],[Survived]]=1,"Survived","Died")</f>
        <v>Survived</v>
      </c>
      <c r="D491">
        <v>3</v>
      </c>
      <c r="E491" t="str">
        <f>IF(Table136[[#This Row],[Pclass]]=1,"First Class",IF(Table136[[#This Row],[Pclass]]=2,"Second Class","Third Class"))</f>
        <v>Third Class</v>
      </c>
      <c r="F491" t="s">
        <v>704</v>
      </c>
      <c r="G491" t="s">
        <v>13</v>
      </c>
      <c r="H491">
        <v>9</v>
      </c>
      <c r="I491">
        <v>1</v>
      </c>
      <c r="J491">
        <v>1</v>
      </c>
      <c r="K491" t="s">
        <v>522</v>
      </c>
      <c r="L491">
        <v>15.9</v>
      </c>
      <c r="N491" t="s">
        <v>15</v>
      </c>
      <c r="O491">
        <f t="shared" si="16"/>
        <v>3</v>
      </c>
      <c r="P491">
        <f t="shared" ca="1" si="17"/>
        <v>3.1278491179229131</v>
      </c>
    </row>
    <row r="492" spans="1:16" hidden="1" x14ac:dyDescent="0.25">
      <c r="A492">
        <v>491</v>
      </c>
      <c r="B492">
        <v>0</v>
      </c>
      <c r="C492" t="str">
        <f>IF(Table136[[#This Row],[Survived]]=1,"Survived","Died")</f>
        <v>Died</v>
      </c>
      <c r="D492">
        <v>3</v>
      </c>
      <c r="E492" t="str">
        <f>IF(Table136[[#This Row],[Pclass]]=1,"First Class",IF(Table136[[#This Row],[Pclass]]=2,"Second Class","Third Class"))</f>
        <v>Third Class</v>
      </c>
      <c r="F492" t="s">
        <v>705</v>
      </c>
      <c r="G492" t="s">
        <v>13</v>
      </c>
      <c r="I492">
        <v>1</v>
      </c>
      <c r="J492">
        <v>0</v>
      </c>
      <c r="K492">
        <v>65304</v>
      </c>
      <c r="L492">
        <v>19.966699999999999</v>
      </c>
      <c r="N492" t="s">
        <v>15</v>
      </c>
      <c r="O492">
        <f t="shared" si="16"/>
        <v>2</v>
      </c>
      <c r="P492">
        <f t="shared" ca="1" si="17"/>
        <v>1.5021715620535097</v>
      </c>
    </row>
    <row r="493" spans="1:16" hidden="1" x14ac:dyDescent="0.25">
      <c r="A493">
        <v>492</v>
      </c>
      <c r="B493">
        <v>0</v>
      </c>
      <c r="C493" t="str">
        <f>IF(Table136[[#This Row],[Survived]]=1,"Survived","Died")</f>
        <v>Died</v>
      </c>
      <c r="D493">
        <v>3</v>
      </c>
      <c r="E493" t="str">
        <f>IF(Table136[[#This Row],[Pclass]]=1,"First Class",IF(Table136[[#This Row],[Pclass]]=2,"Second Class","Third Class"))</f>
        <v>Third Class</v>
      </c>
      <c r="F493" t="s">
        <v>706</v>
      </c>
      <c r="G493" t="s">
        <v>13</v>
      </c>
      <c r="H493">
        <v>21</v>
      </c>
      <c r="I493">
        <v>0</v>
      </c>
      <c r="J493">
        <v>0</v>
      </c>
      <c r="K493" t="s">
        <v>707</v>
      </c>
      <c r="L493">
        <v>7.25</v>
      </c>
      <c r="N493" t="s">
        <v>15</v>
      </c>
      <c r="O493">
        <f t="shared" si="16"/>
        <v>1</v>
      </c>
      <c r="P493">
        <f t="shared" ca="1" si="17"/>
        <v>0.58814450228651971</v>
      </c>
    </row>
    <row r="494" spans="1:16" hidden="1" x14ac:dyDescent="0.25">
      <c r="A494">
        <v>493</v>
      </c>
      <c r="B494">
        <v>0</v>
      </c>
      <c r="C494" t="str">
        <f>IF(Table136[[#This Row],[Survived]]=1,"Survived","Died")</f>
        <v>Died</v>
      </c>
      <c r="D494">
        <v>1</v>
      </c>
      <c r="E494" t="str">
        <f>IF(Table136[[#This Row],[Pclass]]=1,"First Class",IF(Table136[[#This Row],[Pclass]]=2,"Second Class","Third Class"))</f>
        <v>First Class</v>
      </c>
      <c r="F494" t="s">
        <v>708</v>
      </c>
      <c r="G494" t="s">
        <v>13</v>
      </c>
      <c r="H494">
        <v>55</v>
      </c>
      <c r="I494">
        <v>0</v>
      </c>
      <c r="J494">
        <v>0</v>
      </c>
      <c r="K494">
        <v>113787</v>
      </c>
      <c r="L494">
        <v>30.5</v>
      </c>
      <c r="M494" t="s">
        <v>709</v>
      </c>
      <c r="N494" t="s">
        <v>15</v>
      </c>
      <c r="O494">
        <f t="shared" si="16"/>
        <v>1</v>
      </c>
      <c r="P494">
        <f t="shared" ca="1" si="17"/>
        <v>1.1940762431847685</v>
      </c>
    </row>
    <row r="495" spans="1:16" hidden="1" x14ac:dyDescent="0.25">
      <c r="A495">
        <v>494</v>
      </c>
      <c r="B495">
        <v>0</v>
      </c>
      <c r="C495" t="str">
        <f>IF(Table136[[#This Row],[Survived]]=1,"Survived","Died")</f>
        <v>Died</v>
      </c>
      <c r="D495">
        <v>1</v>
      </c>
      <c r="E495" t="str">
        <f>IF(Table136[[#This Row],[Pclass]]=1,"First Class",IF(Table136[[#This Row],[Pclass]]=2,"Second Class","Third Class"))</f>
        <v>First Class</v>
      </c>
      <c r="F495" t="s">
        <v>710</v>
      </c>
      <c r="G495" t="s">
        <v>13</v>
      </c>
      <c r="H495">
        <v>71</v>
      </c>
      <c r="I495">
        <v>0</v>
      </c>
      <c r="J495">
        <v>0</v>
      </c>
      <c r="K495" t="s">
        <v>711</v>
      </c>
      <c r="L495">
        <v>49.504199999999997</v>
      </c>
      <c r="N495" t="s">
        <v>20</v>
      </c>
      <c r="O495">
        <f t="shared" si="16"/>
        <v>1</v>
      </c>
      <c r="P495">
        <f t="shared" ca="1" si="17"/>
        <v>0.54123089031231619</v>
      </c>
    </row>
    <row r="496" spans="1:16" hidden="1" x14ac:dyDescent="0.25">
      <c r="A496">
        <v>495</v>
      </c>
      <c r="B496">
        <v>0</v>
      </c>
      <c r="C496" t="str">
        <f>IF(Table136[[#This Row],[Survived]]=1,"Survived","Died")</f>
        <v>Died</v>
      </c>
      <c r="D496">
        <v>3</v>
      </c>
      <c r="E496" t="str">
        <f>IF(Table136[[#This Row],[Pclass]]=1,"First Class",IF(Table136[[#This Row],[Pclass]]=2,"Second Class","Third Class"))</f>
        <v>Third Class</v>
      </c>
      <c r="F496" t="s">
        <v>712</v>
      </c>
      <c r="G496" t="s">
        <v>13</v>
      </c>
      <c r="H496">
        <v>21</v>
      </c>
      <c r="I496">
        <v>0</v>
      </c>
      <c r="J496">
        <v>0</v>
      </c>
      <c r="K496" t="s">
        <v>713</v>
      </c>
      <c r="L496">
        <v>8.0500000000000007</v>
      </c>
      <c r="N496" t="s">
        <v>15</v>
      </c>
      <c r="O496">
        <f t="shared" si="16"/>
        <v>1</v>
      </c>
      <c r="P496">
        <f t="shared" ca="1" si="17"/>
        <v>1.0887814960100677</v>
      </c>
    </row>
    <row r="497" spans="1:16" hidden="1" x14ac:dyDescent="0.25">
      <c r="A497">
        <v>496</v>
      </c>
      <c r="B497">
        <v>0</v>
      </c>
      <c r="C497" t="str">
        <f>IF(Table136[[#This Row],[Survived]]=1,"Survived","Died")</f>
        <v>Died</v>
      </c>
      <c r="D497">
        <v>3</v>
      </c>
      <c r="E497" t="str">
        <f>IF(Table136[[#This Row],[Pclass]]=1,"First Class",IF(Table136[[#This Row],[Pclass]]=2,"Second Class","Third Class"))</f>
        <v>Third Class</v>
      </c>
      <c r="F497" t="s">
        <v>714</v>
      </c>
      <c r="G497" t="s">
        <v>13</v>
      </c>
      <c r="I497">
        <v>0</v>
      </c>
      <c r="J497">
        <v>0</v>
      </c>
      <c r="K497">
        <v>2627</v>
      </c>
      <c r="L497">
        <v>14.458299999999999</v>
      </c>
      <c r="N497" t="s">
        <v>20</v>
      </c>
      <c r="O497">
        <f t="shared" si="16"/>
        <v>1</v>
      </c>
      <c r="P497">
        <f t="shared" ca="1" si="17"/>
        <v>1.4472748276055518</v>
      </c>
    </row>
    <row r="498" spans="1:16" hidden="1" x14ac:dyDescent="0.25">
      <c r="A498">
        <v>497</v>
      </c>
      <c r="B498">
        <v>1</v>
      </c>
      <c r="C498" t="str">
        <f>IF(Table136[[#This Row],[Survived]]=1,"Survived","Died")</f>
        <v>Survived</v>
      </c>
      <c r="D498">
        <v>1</v>
      </c>
      <c r="E498" t="str">
        <f>IF(Table136[[#This Row],[Pclass]]=1,"First Class",IF(Table136[[#This Row],[Pclass]]=2,"Second Class","Third Class"))</f>
        <v>First Class</v>
      </c>
      <c r="F498" t="s">
        <v>715</v>
      </c>
      <c r="G498" t="s">
        <v>17</v>
      </c>
      <c r="H498">
        <v>54</v>
      </c>
      <c r="I498">
        <v>1</v>
      </c>
      <c r="J498">
        <v>0</v>
      </c>
      <c r="K498">
        <v>36947</v>
      </c>
      <c r="L498">
        <v>78.2667</v>
      </c>
      <c r="M498" t="s">
        <v>716</v>
      </c>
      <c r="N498" t="s">
        <v>20</v>
      </c>
      <c r="O498">
        <f t="shared" si="16"/>
        <v>2</v>
      </c>
      <c r="P498">
        <f t="shared" ca="1" si="17"/>
        <v>2.1241788497748648</v>
      </c>
    </row>
    <row r="499" spans="1:16" hidden="1" x14ac:dyDescent="0.25">
      <c r="A499">
        <v>498</v>
      </c>
      <c r="B499">
        <v>0</v>
      </c>
      <c r="C499" t="str">
        <f>IF(Table136[[#This Row],[Survived]]=1,"Survived","Died")</f>
        <v>Died</v>
      </c>
      <c r="D499">
        <v>3</v>
      </c>
      <c r="E499" t="str">
        <f>IF(Table136[[#This Row],[Pclass]]=1,"First Class",IF(Table136[[#This Row],[Pclass]]=2,"Second Class","Third Class"))</f>
        <v>Third Class</v>
      </c>
      <c r="F499" t="s">
        <v>717</v>
      </c>
      <c r="G499" t="s">
        <v>13</v>
      </c>
      <c r="I499">
        <v>0</v>
      </c>
      <c r="J499">
        <v>0</v>
      </c>
      <c r="K499" t="s">
        <v>718</v>
      </c>
      <c r="L499">
        <v>15.1</v>
      </c>
      <c r="N499" t="s">
        <v>15</v>
      </c>
      <c r="O499">
        <f t="shared" si="16"/>
        <v>1</v>
      </c>
      <c r="P499">
        <f t="shared" ca="1" si="17"/>
        <v>0.78486371893518481</v>
      </c>
    </row>
    <row r="500" spans="1:16" hidden="1" x14ac:dyDescent="0.25">
      <c r="A500">
        <v>499</v>
      </c>
      <c r="B500">
        <v>0</v>
      </c>
      <c r="C500" t="str">
        <f>IF(Table136[[#This Row],[Survived]]=1,"Survived","Died")</f>
        <v>Died</v>
      </c>
      <c r="D500">
        <v>1</v>
      </c>
      <c r="E500" t="str">
        <f>IF(Table136[[#This Row],[Pclass]]=1,"First Class",IF(Table136[[#This Row],[Pclass]]=2,"Second Class","Third Class"))</f>
        <v>First Class</v>
      </c>
      <c r="F500" t="s">
        <v>719</v>
      </c>
      <c r="G500" t="s">
        <v>17</v>
      </c>
      <c r="H500">
        <v>25</v>
      </c>
      <c r="I500">
        <v>1</v>
      </c>
      <c r="J500">
        <v>2</v>
      </c>
      <c r="K500">
        <v>113781</v>
      </c>
      <c r="L500">
        <v>151.55000000000001</v>
      </c>
      <c r="M500" t="s">
        <v>449</v>
      </c>
      <c r="N500" t="s">
        <v>15</v>
      </c>
      <c r="O500">
        <f t="shared" si="16"/>
        <v>4</v>
      </c>
      <c r="P500">
        <f t="shared" ca="1" si="17"/>
        <v>4.1985925460167977</v>
      </c>
    </row>
    <row r="501" spans="1:16" hidden="1" x14ac:dyDescent="0.25">
      <c r="A501">
        <v>500</v>
      </c>
      <c r="B501">
        <v>0</v>
      </c>
      <c r="C501" t="str">
        <f>IF(Table136[[#This Row],[Survived]]=1,"Survived","Died")</f>
        <v>Died</v>
      </c>
      <c r="D501">
        <v>3</v>
      </c>
      <c r="E501" t="str">
        <f>IF(Table136[[#This Row],[Pclass]]=1,"First Class",IF(Table136[[#This Row],[Pclass]]=2,"Second Class","Third Class"))</f>
        <v>Third Class</v>
      </c>
      <c r="F501" t="s">
        <v>720</v>
      </c>
      <c r="G501" t="s">
        <v>13</v>
      </c>
      <c r="H501">
        <v>24</v>
      </c>
      <c r="I501">
        <v>0</v>
      </c>
      <c r="J501">
        <v>0</v>
      </c>
      <c r="K501">
        <v>350035</v>
      </c>
      <c r="L501">
        <v>7.7957999999999998</v>
      </c>
      <c r="N501" t="s">
        <v>15</v>
      </c>
      <c r="O501">
        <f t="shared" si="16"/>
        <v>1</v>
      </c>
      <c r="P501">
        <f t="shared" ca="1" si="17"/>
        <v>1.197358051548862</v>
      </c>
    </row>
    <row r="502" spans="1:16" hidden="1" x14ac:dyDescent="0.25">
      <c r="A502">
        <v>501</v>
      </c>
      <c r="B502">
        <v>0</v>
      </c>
      <c r="C502" t="str">
        <f>IF(Table136[[#This Row],[Survived]]=1,"Survived","Died")</f>
        <v>Died</v>
      </c>
      <c r="D502">
        <v>3</v>
      </c>
      <c r="E502" t="str">
        <f>IF(Table136[[#This Row],[Pclass]]=1,"First Class",IF(Table136[[#This Row],[Pclass]]=2,"Second Class","Third Class"))</f>
        <v>Third Class</v>
      </c>
      <c r="F502" t="s">
        <v>721</v>
      </c>
      <c r="G502" t="s">
        <v>13</v>
      </c>
      <c r="H502">
        <v>17</v>
      </c>
      <c r="I502">
        <v>0</v>
      </c>
      <c r="J502">
        <v>0</v>
      </c>
      <c r="K502">
        <v>315086</v>
      </c>
      <c r="L502">
        <v>8.6624999999999996</v>
      </c>
      <c r="N502" t="s">
        <v>15</v>
      </c>
      <c r="O502">
        <f t="shared" si="16"/>
        <v>1</v>
      </c>
      <c r="P502">
        <f t="shared" ca="1" si="17"/>
        <v>0.82953792066446175</v>
      </c>
    </row>
    <row r="503" spans="1:16" x14ac:dyDescent="0.25">
      <c r="A503">
        <v>206</v>
      </c>
      <c r="B503">
        <v>0</v>
      </c>
      <c r="C503" t="str">
        <f>IF(Table136[[#This Row],[Survived]]=1,"Survived","Died")</f>
        <v>Died</v>
      </c>
      <c r="D503">
        <v>3</v>
      </c>
      <c r="E503" t="str">
        <f>IF(Table136[[#This Row],[Pclass]]=1,"First Class",IF(Table136[[#This Row],[Pclass]]=2,"Second Class","Third Class"))</f>
        <v>Third Class</v>
      </c>
      <c r="F503" t="s">
        <v>313</v>
      </c>
      <c r="G503" t="s">
        <v>17</v>
      </c>
      <c r="H503">
        <v>2</v>
      </c>
      <c r="I503">
        <v>0</v>
      </c>
      <c r="J503">
        <v>1</v>
      </c>
      <c r="K503">
        <v>347054</v>
      </c>
      <c r="L503">
        <v>10.4625</v>
      </c>
      <c r="M503" t="s">
        <v>35</v>
      </c>
      <c r="N503" t="s">
        <v>15</v>
      </c>
      <c r="O503">
        <f t="shared" si="16"/>
        <v>2</v>
      </c>
      <c r="P503">
        <f t="shared" ca="1" si="17"/>
        <v>2.1762719745547336</v>
      </c>
    </row>
    <row r="504" spans="1:16" hidden="1" x14ac:dyDescent="0.25">
      <c r="A504">
        <v>503</v>
      </c>
      <c r="B504">
        <v>0</v>
      </c>
      <c r="C504" t="str">
        <f>IF(Table136[[#This Row],[Survived]]=1,"Survived","Died")</f>
        <v>Died</v>
      </c>
      <c r="D504">
        <v>3</v>
      </c>
      <c r="E504" t="str">
        <f>IF(Table136[[#This Row],[Pclass]]=1,"First Class",IF(Table136[[#This Row],[Pclass]]=2,"Second Class","Third Class"))</f>
        <v>Third Class</v>
      </c>
      <c r="F504" t="s">
        <v>723</v>
      </c>
      <c r="G504" t="s">
        <v>17</v>
      </c>
      <c r="I504">
        <v>0</v>
      </c>
      <c r="J504">
        <v>0</v>
      </c>
      <c r="K504">
        <v>330909</v>
      </c>
      <c r="L504">
        <v>7.6292</v>
      </c>
      <c r="N504" t="s">
        <v>27</v>
      </c>
      <c r="O504">
        <f t="shared" si="16"/>
        <v>1</v>
      </c>
      <c r="P504">
        <f t="shared" ca="1" si="17"/>
        <v>0.6129393896235511</v>
      </c>
    </row>
    <row r="505" spans="1:16" x14ac:dyDescent="0.25">
      <c r="A505">
        <v>247</v>
      </c>
      <c r="B505">
        <v>0</v>
      </c>
      <c r="C505" t="str">
        <f>IF(Table136[[#This Row],[Survived]]=1,"Survived","Died")</f>
        <v>Died</v>
      </c>
      <c r="D505">
        <v>3</v>
      </c>
      <c r="E505" t="str">
        <f>IF(Table136[[#This Row],[Pclass]]=1,"First Class",IF(Table136[[#This Row],[Pclass]]=2,"Second Class","Third Class"))</f>
        <v>Third Class</v>
      </c>
      <c r="F505" t="s">
        <v>374</v>
      </c>
      <c r="G505" t="s">
        <v>17</v>
      </c>
      <c r="H505">
        <v>25</v>
      </c>
      <c r="I505">
        <v>0</v>
      </c>
      <c r="J505">
        <v>0</v>
      </c>
      <c r="K505">
        <v>347071</v>
      </c>
      <c r="L505">
        <v>7.7750000000000004</v>
      </c>
      <c r="N505" t="s">
        <v>15</v>
      </c>
      <c r="O505">
        <f t="shared" si="16"/>
        <v>1</v>
      </c>
      <c r="P505">
        <f t="shared" ca="1" si="17"/>
        <v>1.4750585039978028</v>
      </c>
    </row>
    <row r="506" spans="1:16" hidden="1" x14ac:dyDescent="0.25">
      <c r="A506">
        <v>505</v>
      </c>
      <c r="B506">
        <v>1</v>
      </c>
      <c r="C506" t="str">
        <f>IF(Table136[[#This Row],[Survived]]=1,"Survived","Died")</f>
        <v>Survived</v>
      </c>
      <c r="D506">
        <v>1</v>
      </c>
      <c r="E506" t="str">
        <f>IF(Table136[[#This Row],[Pclass]]=1,"First Class",IF(Table136[[#This Row],[Pclass]]=2,"Second Class","Third Class"))</f>
        <v>First Class</v>
      </c>
      <c r="F506" t="s">
        <v>725</v>
      </c>
      <c r="G506" t="s">
        <v>17</v>
      </c>
      <c r="H506">
        <v>16</v>
      </c>
      <c r="I506">
        <v>0</v>
      </c>
      <c r="J506">
        <v>0</v>
      </c>
      <c r="K506">
        <v>110152</v>
      </c>
      <c r="L506">
        <v>86.5</v>
      </c>
      <c r="M506" t="s">
        <v>726</v>
      </c>
      <c r="N506" t="s">
        <v>15</v>
      </c>
      <c r="O506">
        <f t="shared" si="16"/>
        <v>1</v>
      </c>
      <c r="P506">
        <f t="shared" ca="1" si="17"/>
        <v>0.98519047008929972</v>
      </c>
    </row>
    <row r="507" spans="1:16" hidden="1" x14ac:dyDescent="0.25">
      <c r="A507">
        <v>506</v>
      </c>
      <c r="B507">
        <v>0</v>
      </c>
      <c r="C507" t="str">
        <f>IF(Table136[[#This Row],[Survived]]=1,"Survived","Died")</f>
        <v>Died</v>
      </c>
      <c r="D507">
        <v>1</v>
      </c>
      <c r="E507" t="str">
        <f>IF(Table136[[#This Row],[Pclass]]=1,"First Class",IF(Table136[[#This Row],[Pclass]]=2,"Second Class","Third Class"))</f>
        <v>First Class</v>
      </c>
      <c r="F507" t="s">
        <v>727</v>
      </c>
      <c r="G507" t="s">
        <v>13</v>
      </c>
      <c r="H507">
        <v>18</v>
      </c>
      <c r="I507">
        <v>1</v>
      </c>
      <c r="J507">
        <v>0</v>
      </c>
      <c r="K507" t="s">
        <v>462</v>
      </c>
      <c r="L507">
        <v>108.9</v>
      </c>
      <c r="M507" t="s">
        <v>463</v>
      </c>
      <c r="N507" t="s">
        <v>20</v>
      </c>
      <c r="O507">
        <f t="shared" si="16"/>
        <v>2</v>
      </c>
      <c r="P507">
        <f t="shared" ca="1" si="17"/>
        <v>1.8912743538061627</v>
      </c>
    </row>
    <row r="508" spans="1:16" hidden="1" x14ac:dyDescent="0.25">
      <c r="A508">
        <v>507</v>
      </c>
      <c r="B508">
        <v>1</v>
      </c>
      <c r="C508" t="str">
        <f>IF(Table136[[#This Row],[Survived]]=1,"Survived","Died")</f>
        <v>Survived</v>
      </c>
      <c r="D508">
        <v>2</v>
      </c>
      <c r="E508" t="str">
        <f>IF(Table136[[#This Row],[Pclass]]=1,"First Class",IF(Table136[[#This Row],[Pclass]]=2,"Second Class","Third Class"))</f>
        <v>Second Class</v>
      </c>
      <c r="F508" t="s">
        <v>728</v>
      </c>
      <c r="G508" t="s">
        <v>17</v>
      </c>
      <c r="H508">
        <v>33</v>
      </c>
      <c r="I508">
        <v>0</v>
      </c>
      <c r="J508">
        <v>2</v>
      </c>
      <c r="K508">
        <v>26360</v>
      </c>
      <c r="L508">
        <v>26</v>
      </c>
      <c r="N508" t="s">
        <v>15</v>
      </c>
      <c r="O508">
        <f t="shared" si="16"/>
        <v>3</v>
      </c>
      <c r="P508">
        <f t="shared" ca="1" si="17"/>
        <v>3.143537019808107</v>
      </c>
    </row>
    <row r="509" spans="1:16" hidden="1" x14ac:dyDescent="0.25">
      <c r="A509">
        <v>508</v>
      </c>
      <c r="B509">
        <v>1</v>
      </c>
      <c r="C509" t="str">
        <f>IF(Table136[[#This Row],[Survived]]=1,"Survived","Died")</f>
        <v>Survived</v>
      </c>
      <c r="D509">
        <v>1</v>
      </c>
      <c r="E509" t="str">
        <f>IF(Table136[[#This Row],[Pclass]]=1,"First Class",IF(Table136[[#This Row],[Pclass]]=2,"Second Class","Third Class"))</f>
        <v>First Class</v>
      </c>
      <c r="F509" t="s">
        <v>729</v>
      </c>
      <c r="G509" t="s">
        <v>13</v>
      </c>
      <c r="I509">
        <v>0</v>
      </c>
      <c r="J509">
        <v>0</v>
      </c>
      <c r="K509">
        <v>111427</v>
      </c>
      <c r="L509">
        <v>26.55</v>
      </c>
      <c r="N509" t="s">
        <v>15</v>
      </c>
      <c r="O509">
        <f t="shared" si="16"/>
        <v>1</v>
      </c>
      <c r="P509">
        <f t="shared" ca="1" si="17"/>
        <v>1.3671051778631749</v>
      </c>
    </row>
    <row r="510" spans="1:16" hidden="1" x14ac:dyDescent="0.25">
      <c r="A510">
        <v>509</v>
      </c>
      <c r="B510">
        <v>0</v>
      </c>
      <c r="C510" t="str">
        <f>IF(Table136[[#This Row],[Survived]]=1,"Survived","Died")</f>
        <v>Died</v>
      </c>
      <c r="D510">
        <v>3</v>
      </c>
      <c r="E510" t="str">
        <f>IF(Table136[[#This Row],[Pclass]]=1,"First Class",IF(Table136[[#This Row],[Pclass]]=2,"Second Class","Third Class"))</f>
        <v>Third Class</v>
      </c>
      <c r="F510" t="s">
        <v>730</v>
      </c>
      <c r="G510" t="s">
        <v>13</v>
      </c>
      <c r="H510">
        <v>28</v>
      </c>
      <c r="I510">
        <v>0</v>
      </c>
      <c r="J510">
        <v>0</v>
      </c>
      <c r="K510" t="s">
        <v>731</v>
      </c>
      <c r="L510">
        <v>22.524999999999999</v>
      </c>
      <c r="N510" t="s">
        <v>15</v>
      </c>
      <c r="O510">
        <f t="shared" si="16"/>
        <v>1</v>
      </c>
      <c r="P510">
        <f t="shared" ca="1" si="17"/>
        <v>1.3840363852089084</v>
      </c>
    </row>
    <row r="511" spans="1:16" hidden="1" x14ac:dyDescent="0.25">
      <c r="A511">
        <v>510</v>
      </c>
      <c r="B511">
        <v>1</v>
      </c>
      <c r="C511" t="str">
        <f>IF(Table136[[#This Row],[Survived]]=1,"Survived","Died")</f>
        <v>Survived</v>
      </c>
      <c r="D511">
        <v>3</v>
      </c>
      <c r="E511" t="str">
        <f>IF(Table136[[#This Row],[Pclass]]=1,"First Class",IF(Table136[[#This Row],[Pclass]]=2,"Second Class","Third Class"))</f>
        <v>Third Class</v>
      </c>
      <c r="F511" t="s">
        <v>732</v>
      </c>
      <c r="G511" t="s">
        <v>13</v>
      </c>
      <c r="H511">
        <v>26</v>
      </c>
      <c r="I511">
        <v>0</v>
      </c>
      <c r="J511">
        <v>0</v>
      </c>
      <c r="K511">
        <v>1601</v>
      </c>
      <c r="L511">
        <v>56.495800000000003</v>
      </c>
      <c r="N511" t="s">
        <v>15</v>
      </c>
      <c r="O511">
        <f t="shared" si="16"/>
        <v>1</v>
      </c>
      <c r="P511">
        <f t="shared" ca="1" si="17"/>
        <v>0.92897376445902347</v>
      </c>
    </row>
    <row r="512" spans="1:16" hidden="1" x14ac:dyDescent="0.25">
      <c r="A512">
        <v>511</v>
      </c>
      <c r="B512">
        <v>1</v>
      </c>
      <c r="C512" t="str">
        <f>IF(Table136[[#This Row],[Survived]]=1,"Survived","Died")</f>
        <v>Survived</v>
      </c>
      <c r="D512">
        <v>3</v>
      </c>
      <c r="E512" t="str">
        <f>IF(Table136[[#This Row],[Pclass]]=1,"First Class",IF(Table136[[#This Row],[Pclass]]=2,"Second Class","Third Class"))</f>
        <v>Third Class</v>
      </c>
      <c r="F512" t="s">
        <v>733</v>
      </c>
      <c r="G512" t="s">
        <v>13</v>
      </c>
      <c r="H512">
        <v>29</v>
      </c>
      <c r="I512">
        <v>0</v>
      </c>
      <c r="J512">
        <v>0</v>
      </c>
      <c r="K512">
        <v>382651</v>
      </c>
      <c r="L512">
        <v>7.75</v>
      </c>
      <c r="N512" t="s">
        <v>27</v>
      </c>
      <c r="O512">
        <f t="shared" si="16"/>
        <v>1</v>
      </c>
      <c r="P512">
        <f t="shared" ca="1" si="17"/>
        <v>0.59950419021466494</v>
      </c>
    </row>
    <row r="513" spans="1:16" hidden="1" x14ac:dyDescent="0.25">
      <c r="A513">
        <v>512</v>
      </c>
      <c r="B513">
        <v>0</v>
      </c>
      <c r="C513" t="str">
        <f>IF(Table136[[#This Row],[Survived]]=1,"Survived","Died")</f>
        <v>Died</v>
      </c>
      <c r="D513">
        <v>3</v>
      </c>
      <c r="E513" t="str">
        <f>IF(Table136[[#This Row],[Pclass]]=1,"First Class",IF(Table136[[#This Row],[Pclass]]=2,"Second Class","Third Class"))</f>
        <v>Third Class</v>
      </c>
      <c r="F513" t="s">
        <v>734</v>
      </c>
      <c r="G513" t="s">
        <v>13</v>
      </c>
      <c r="I513">
        <v>0</v>
      </c>
      <c r="J513">
        <v>0</v>
      </c>
      <c r="K513" t="s">
        <v>735</v>
      </c>
      <c r="L513">
        <v>8.0500000000000007</v>
      </c>
      <c r="N513" t="s">
        <v>15</v>
      </c>
      <c r="O513">
        <f t="shared" si="16"/>
        <v>1</v>
      </c>
      <c r="P513">
        <f t="shared" ca="1" si="17"/>
        <v>1.4615780958485909</v>
      </c>
    </row>
    <row r="514" spans="1:16" hidden="1" x14ac:dyDescent="0.25">
      <c r="A514">
        <v>513</v>
      </c>
      <c r="B514">
        <v>1</v>
      </c>
      <c r="C514" t="str">
        <f>IF(Table136[[#This Row],[Survived]]=1,"Survived","Died")</f>
        <v>Survived</v>
      </c>
      <c r="D514">
        <v>1</v>
      </c>
      <c r="E514" t="str">
        <f>IF(Table136[[#This Row],[Pclass]]=1,"First Class",IF(Table136[[#This Row],[Pclass]]=2,"Second Class","Third Class"))</f>
        <v>First Class</v>
      </c>
      <c r="F514" t="s">
        <v>736</v>
      </c>
      <c r="G514" t="s">
        <v>13</v>
      </c>
      <c r="H514">
        <v>36</v>
      </c>
      <c r="I514">
        <v>0</v>
      </c>
      <c r="J514">
        <v>0</v>
      </c>
      <c r="K514" t="s">
        <v>737</v>
      </c>
      <c r="L514">
        <v>26.287500000000001</v>
      </c>
      <c r="M514" t="s">
        <v>738</v>
      </c>
      <c r="N514" t="s">
        <v>15</v>
      </c>
      <c r="O514">
        <f t="shared" si="16"/>
        <v>1</v>
      </c>
      <c r="P514">
        <f t="shared" ca="1" si="17"/>
        <v>1.1708588290943038</v>
      </c>
    </row>
    <row r="515" spans="1:16" hidden="1" x14ac:dyDescent="0.25">
      <c r="A515">
        <v>514</v>
      </c>
      <c r="B515">
        <v>1</v>
      </c>
      <c r="C515" t="str">
        <f>IF(Table136[[#This Row],[Survived]]=1,"Survived","Died")</f>
        <v>Survived</v>
      </c>
      <c r="D515">
        <v>1</v>
      </c>
      <c r="E515" t="str">
        <f>IF(Table136[[#This Row],[Pclass]]=1,"First Class",IF(Table136[[#This Row],[Pclass]]=2,"Second Class","Third Class"))</f>
        <v>First Class</v>
      </c>
      <c r="F515" t="s">
        <v>739</v>
      </c>
      <c r="G515" t="s">
        <v>17</v>
      </c>
      <c r="H515">
        <v>54</v>
      </c>
      <c r="I515">
        <v>1</v>
      </c>
      <c r="J515">
        <v>0</v>
      </c>
      <c r="K515" t="s">
        <v>740</v>
      </c>
      <c r="L515">
        <v>59.4</v>
      </c>
      <c r="N515" t="s">
        <v>20</v>
      </c>
      <c r="O515">
        <f t="shared" si="16"/>
        <v>2</v>
      </c>
      <c r="P515">
        <f t="shared" ca="1" si="17"/>
        <v>1.6599727018394197</v>
      </c>
    </row>
    <row r="516" spans="1:16" hidden="1" x14ac:dyDescent="0.25">
      <c r="A516">
        <v>515</v>
      </c>
      <c r="B516">
        <v>0</v>
      </c>
      <c r="C516" t="str">
        <f>IF(Table136[[#This Row],[Survived]]=1,"Survived","Died")</f>
        <v>Died</v>
      </c>
      <c r="D516">
        <v>3</v>
      </c>
      <c r="E516" t="str">
        <f>IF(Table136[[#This Row],[Pclass]]=1,"First Class",IF(Table136[[#This Row],[Pclass]]=2,"Second Class","Third Class"))</f>
        <v>Third Class</v>
      </c>
      <c r="F516" t="s">
        <v>741</v>
      </c>
      <c r="G516" t="s">
        <v>13</v>
      </c>
      <c r="H516">
        <v>24</v>
      </c>
      <c r="I516">
        <v>0</v>
      </c>
      <c r="J516">
        <v>0</v>
      </c>
      <c r="K516">
        <v>349209</v>
      </c>
      <c r="L516">
        <v>7.4958</v>
      </c>
      <c r="N516" t="s">
        <v>15</v>
      </c>
      <c r="O516">
        <f t="shared" ref="O516:O579" si="18">1+I516+J516</f>
        <v>1</v>
      </c>
      <c r="P516">
        <f t="shared" ref="P516:P579" ca="1" si="19">O516+RAND()-0.5</f>
        <v>0.80083010324320036</v>
      </c>
    </row>
    <row r="517" spans="1:16" hidden="1" x14ac:dyDescent="0.25">
      <c r="A517">
        <v>516</v>
      </c>
      <c r="B517">
        <v>0</v>
      </c>
      <c r="C517" t="str">
        <f>IF(Table136[[#This Row],[Survived]]=1,"Survived","Died")</f>
        <v>Died</v>
      </c>
      <c r="D517">
        <v>1</v>
      </c>
      <c r="E517" t="str">
        <f>IF(Table136[[#This Row],[Pclass]]=1,"First Class",IF(Table136[[#This Row],[Pclass]]=2,"Second Class","Third Class"))</f>
        <v>First Class</v>
      </c>
      <c r="F517" t="s">
        <v>742</v>
      </c>
      <c r="G517" t="s">
        <v>13</v>
      </c>
      <c r="H517">
        <v>47</v>
      </c>
      <c r="I517">
        <v>0</v>
      </c>
      <c r="J517">
        <v>0</v>
      </c>
      <c r="K517">
        <v>36967</v>
      </c>
      <c r="L517">
        <v>34.020800000000001</v>
      </c>
      <c r="M517" t="s">
        <v>743</v>
      </c>
      <c r="N517" t="s">
        <v>15</v>
      </c>
      <c r="O517">
        <f t="shared" si="18"/>
        <v>1</v>
      </c>
      <c r="P517">
        <f t="shared" ca="1" si="19"/>
        <v>1.0499852268664127</v>
      </c>
    </row>
    <row r="518" spans="1:16" hidden="1" x14ac:dyDescent="0.25">
      <c r="A518">
        <v>517</v>
      </c>
      <c r="B518">
        <v>1</v>
      </c>
      <c r="C518" t="str">
        <f>IF(Table136[[#This Row],[Survived]]=1,"Survived","Died")</f>
        <v>Survived</v>
      </c>
      <c r="D518">
        <v>2</v>
      </c>
      <c r="E518" t="str">
        <f>IF(Table136[[#This Row],[Pclass]]=1,"First Class",IF(Table136[[#This Row],[Pclass]]=2,"Second Class","Third Class"))</f>
        <v>Second Class</v>
      </c>
      <c r="F518" t="s">
        <v>744</v>
      </c>
      <c r="G518" t="s">
        <v>17</v>
      </c>
      <c r="H518">
        <v>34</v>
      </c>
      <c r="I518">
        <v>0</v>
      </c>
      <c r="J518">
        <v>0</v>
      </c>
      <c r="K518" t="s">
        <v>745</v>
      </c>
      <c r="L518">
        <v>10.5</v>
      </c>
      <c r="M518" t="s">
        <v>117</v>
      </c>
      <c r="N518" t="s">
        <v>15</v>
      </c>
      <c r="O518">
        <f t="shared" si="18"/>
        <v>1</v>
      </c>
      <c r="P518">
        <f t="shared" ca="1" si="19"/>
        <v>1.0816151477396794</v>
      </c>
    </row>
    <row r="519" spans="1:16" hidden="1" x14ac:dyDescent="0.25">
      <c r="A519">
        <v>518</v>
      </c>
      <c r="B519">
        <v>0</v>
      </c>
      <c r="C519" t="str">
        <f>IF(Table136[[#This Row],[Survived]]=1,"Survived","Died")</f>
        <v>Died</v>
      </c>
      <c r="D519">
        <v>3</v>
      </c>
      <c r="E519" t="str">
        <f>IF(Table136[[#This Row],[Pclass]]=1,"First Class",IF(Table136[[#This Row],[Pclass]]=2,"Second Class","Third Class"))</f>
        <v>Third Class</v>
      </c>
      <c r="F519" t="s">
        <v>746</v>
      </c>
      <c r="G519" t="s">
        <v>13</v>
      </c>
      <c r="I519">
        <v>0</v>
      </c>
      <c r="J519">
        <v>0</v>
      </c>
      <c r="K519">
        <v>371110</v>
      </c>
      <c r="L519">
        <v>24.15</v>
      </c>
      <c r="N519" t="s">
        <v>27</v>
      </c>
      <c r="O519">
        <f t="shared" si="18"/>
        <v>1</v>
      </c>
      <c r="P519">
        <f t="shared" ca="1" si="19"/>
        <v>1.1162052670723286</v>
      </c>
    </row>
    <row r="520" spans="1:16" hidden="1" x14ac:dyDescent="0.25">
      <c r="A520">
        <v>519</v>
      </c>
      <c r="B520">
        <v>1</v>
      </c>
      <c r="C520" t="str">
        <f>IF(Table136[[#This Row],[Survived]]=1,"Survived","Died")</f>
        <v>Survived</v>
      </c>
      <c r="D520">
        <v>2</v>
      </c>
      <c r="E520" t="str">
        <f>IF(Table136[[#This Row],[Pclass]]=1,"First Class",IF(Table136[[#This Row],[Pclass]]=2,"Second Class","Third Class"))</f>
        <v>Second Class</v>
      </c>
      <c r="F520" t="s">
        <v>747</v>
      </c>
      <c r="G520" t="s">
        <v>17</v>
      </c>
      <c r="H520">
        <v>36</v>
      </c>
      <c r="I520">
        <v>1</v>
      </c>
      <c r="J520">
        <v>0</v>
      </c>
      <c r="K520">
        <v>226875</v>
      </c>
      <c r="L520">
        <v>26</v>
      </c>
      <c r="N520" t="s">
        <v>15</v>
      </c>
      <c r="O520">
        <f t="shared" si="18"/>
        <v>2</v>
      </c>
      <c r="P520">
        <f t="shared" ca="1" si="19"/>
        <v>1.7992423105069806</v>
      </c>
    </row>
    <row r="521" spans="1:16" hidden="1" x14ac:dyDescent="0.25">
      <c r="A521">
        <v>520</v>
      </c>
      <c r="B521">
        <v>0</v>
      </c>
      <c r="C521" t="str">
        <f>IF(Table136[[#This Row],[Survived]]=1,"Survived","Died")</f>
        <v>Died</v>
      </c>
      <c r="D521">
        <v>3</v>
      </c>
      <c r="E521" t="str">
        <f>IF(Table136[[#This Row],[Pclass]]=1,"First Class",IF(Table136[[#This Row],[Pclass]]=2,"Second Class","Third Class"))</f>
        <v>Third Class</v>
      </c>
      <c r="F521" t="s">
        <v>748</v>
      </c>
      <c r="G521" t="s">
        <v>13</v>
      </c>
      <c r="H521">
        <v>32</v>
      </c>
      <c r="I521">
        <v>0</v>
      </c>
      <c r="J521">
        <v>0</v>
      </c>
      <c r="K521">
        <v>349242</v>
      </c>
      <c r="L521">
        <v>7.8958000000000004</v>
      </c>
      <c r="N521" t="s">
        <v>15</v>
      </c>
      <c r="O521">
        <f t="shared" si="18"/>
        <v>1</v>
      </c>
      <c r="P521">
        <f t="shared" ca="1" si="19"/>
        <v>1.0460794811808718</v>
      </c>
    </row>
    <row r="522" spans="1:16" hidden="1" x14ac:dyDescent="0.25">
      <c r="A522">
        <v>521</v>
      </c>
      <c r="B522">
        <v>1</v>
      </c>
      <c r="C522" t="str">
        <f>IF(Table136[[#This Row],[Survived]]=1,"Survived","Died")</f>
        <v>Survived</v>
      </c>
      <c r="D522">
        <v>1</v>
      </c>
      <c r="E522" t="str">
        <f>IF(Table136[[#This Row],[Pclass]]=1,"First Class",IF(Table136[[#This Row],[Pclass]]=2,"Second Class","Third Class"))</f>
        <v>First Class</v>
      </c>
      <c r="F522" t="s">
        <v>749</v>
      </c>
      <c r="G522" t="s">
        <v>17</v>
      </c>
      <c r="H522">
        <v>30</v>
      </c>
      <c r="I522">
        <v>0</v>
      </c>
      <c r="J522">
        <v>0</v>
      </c>
      <c r="K522">
        <v>12749</v>
      </c>
      <c r="L522">
        <v>93.5</v>
      </c>
      <c r="M522" t="s">
        <v>750</v>
      </c>
      <c r="N522" t="s">
        <v>15</v>
      </c>
      <c r="O522">
        <f t="shared" si="18"/>
        <v>1</v>
      </c>
      <c r="P522">
        <f t="shared" ca="1" si="19"/>
        <v>0.89015608782679623</v>
      </c>
    </row>
    <row r="523" spans="1:16" hidden="1" x14ac:dyDescent="0.25">
      <c r="A523">
        <v>522</v>
      </c>
      <c r="B523">
        <v>0</v>
      </c>
      <c r="C523" t="str">
        <f>IF(Table136[[#This Row],[Survived]]=1,"Survived","Died")</f>
        <v>Died</v>
      </c>
      <c r="D523">
        <v>3</v>
      </c>
      <c r="E523" t="str">
        <f>IF(Table136[[#This Row],[Pclass]]=1,"First Class",IF(Table136[[#This Row],[Pclass]]=2,"Second Class","Third Class"))</f>
        <v>Third Class</v>
      </c>
      <c r="F523" t="s">
        <v>751</v>
      </c>
      <c r="G523" t="s">
        <v>13</v>
      </c>
      <c r="H523">
        <v>22</v>
      </c>
      <c r="I523">
        <v>0</v>
      </c>
      <c r="J523">
        <v>0</v>
      </c>
      <c r="K523">
        <v>349252</v>
      </c>
      <c r="L523">
        <v>7.8958000000000004</v>
      </c>
      <c r="N523" t="s">
        <v>15</v>
      </c>
      <c r="O523">
        <f t="shared" si="18"/>
        <v>1</v>
      </c>
      <c r="P523">
        <f t="shared" ca="1" si="19"/>
        <v>1.3930714382809812</v>
      </c>
    </row>
    <row r="524" spans="1:16" hidden="1" x14ac:dyDescent="0.25">
      <c r="A524">
        <v>523</v>
      </c>
      <c r="B524">
        <v>0</v>
      </c>
      <c r="C524" t="str">
        <f>IF(Table136[[#This Row],[Survived]]=1,"Survived","Died")</f>
        <v>Died</v>
      </c>
      <c r="D524">
        <v>3</v>
      </c>
      <c r="E524" t="str">
        <f>IF(Table136[[#This Row],[Pclass]]=1,"First Class",IF(Table136[[#This Row],[Pclass]]=2,"Second Class","Third Class"))</f>
        <v>Third Class</v>
      </c>
      <c r="F524" t="s">
        <v>752</v>
      </c>
      <c r="G524" t="s">
        <v>13</v>
      </c>
      <c r="I524">
        <v>0</v>
      </c>
      <c r="J524">
        <v>0</v>
      </c>
      <c r="K524">
        <v>2624</v>
      </c>
      <c r="L524">
        <v>7.2249999999999996</v>
      </c>
      <c r="N524" t="s">
        <v>20</v>
      </c>
      <c r="O524">
        <f t="shared" si="18"/>
        <v>1</v>
      </c>
      <c r="P524">
        <f t="shared" ca="1" si="19"/>
        <v>1.2164355777824643</v>
      </c>
    </row>
    <row r="525" spans="1:16" hidden="1" x14ac:dyDescent="0.25">
      <c r="A525">
        <v>524</v>
      </c>
      <c r="B525">
        <v>1</v>
      </c>
      <c r="C525" t="str">
        <f>IF(Table136[[#This Row],[Survived]]=1,"Survived","Died")</f>
        <v>Survived</v>
      </c>
      <c r="D525">
        <v>1</v>
      </c>
      <c r="E525" t="str">
        <f>IF(Table136[[#This Row],[Pclass]]=1,"First Class",IF(Table136[[#This Row],[Pclass]]=2,"Second Class","Third Class"))</f>
        <v>First Class</v>
      </c>
      <c r="F525" t="s">
        <v>753</v>
      </c>
      <c r="G525" t="s">
        <v>17</v>
      </c>
      <c r="H525">
        <v>44</v>
      </c>
      <c r="I525">
        <v>0</v>
      </c>
      <c r="J525">
        <v>1</v>
      </c>
      <c r="K525">
        <v>111361</v>
      </c>
      <c r="L525">
        <v>57.979199999999999</v>
      </c>
      <c r="M525" t="s">
        <v>497</v>
      </c>
      <c r="N525" t="s">
        <v>20</v>
      </c>
      <c r="O525">
        <f t="shared" si="18"/>
        <v>2</v>
      </c>
      <c r="P525">
        <f t="shared" ca="1" si="19"/>
        <v>2.2246357473043679</v>
      </c>
    </row>
    <row r="526" spans="1:16" hidden="1" x14ac:dyDescent="0.25">
      <c r="A526">
        <v>525</v>
      </c>
      <c r="B526">
        <v>0</v>
      </c>
      <c r="C526" t="str">
        <f>IF(Table136[[#This Row],[Survived]]=1,"Survived","Died")</f>
        <v>Died</v>
      </c>
      <c r="D526">
        <v>3</v>
      </c>
      <c r="E526" t="str">
        <f>IF(Table136[[#This Row],[Pclass]]=1,"First Class",IF(Table136[[#This Row],[Pclass]]=2,"Second Class","Third Class"))</f>
        <v>Third Class</v>
      </c>
      <c r="F526" t="s">
        <v>754</v>
      </c>
      <c r="G526" t="s">
        <v>13</v>
      </c>
      <c r="I526">
        <v>0</v>
      </c>
      <c r="J526">
        <v>0</v>
      </c>
      <c r="K526">
        <v>2700</v>
      </c>
      <c r="L526">
        <v>7.2291999999999996</v>
      </c>
      <c r="N526" t="s">
        <v>20</v>
      </c>
      <c r="O526">
        <f t="shared" si="18"/>
        <v>1</v>
      </c>
      <c r="P526">
        <f t="shared" ca="1" si="19"/>
        <v>1.2449729891106336</v>
      </c>
    </row>
    <row r="527" spans="1:16" hidden="1" x14ac:dyDescent="0.25">
      <c r="A527">
        <v>526</v>
      </c>
      <c r="B527">
        <v>0</v>
      </c>
      <c r="C527" t="str">
        <f>IF(Table136[[#This Row],[Survived]]=1,"Survived","Died")</f>
        <v>Died</v>
      </c>
      <c r="D527">
        <v>3</v>
      </c>
      <c r="E527" t="str">
        <f>IF(Table136[[#This Row],[Pclass]]=1,"First Class",IF(Table136[[#This Row],[Pclass]]=2,"Second Class","Third Class"))</f>
        <v>Third Class</v>
      </c>
      <c r="F527" t="s">
        <v>755</v>
      </c>
      <c r="G527" t="s">
        <v>13</v>
      </c>
      <c r="H527">
        <v>40.5</v>
      </c>
      <c r="I527">
        <v>0</v>
      </c>
      <c r="J527">
        <v>0</v>
      </c>
      <c r="K527">
        <v>367232</v>
      </c>
      <c r="L527">
        <v>7.75</v>
      </c>
      <c r="N527" t="s">
        <v>27</v>
      </c>
      <c r="O527">
        <f t="shared" si="18"/>
        <v>1</v>
      </c>
      <c r="P527">
        <f t="shared" ca="1" si="19"/>
        <v>1.0002850302025272</v>
      </c>
    </row>
    <row r="528" spans="1:16" hidden="1" x14ac:dyDescent="0.25">
      <c r="A528">
        <v>527</v>
      </c>
      <c r="B528">
        <v>1</v>
      </c>
      <c r="C528" t="str">
        <f>IF(Table136[[#This Row],[Survived]]=1,"Survived","Died")</f>
        <v>Survived</v>
      </c>
      <c r="D528">
        <v>2</v>
      </c>
      <c r="E528" t="str">
        <f>IF(Table136[[#This Row],[Pclass]]=1,"First Class",IF(Table136[[#This Row],[Pclass]]=2,"Second Class","Third Class"))</f>
        <v>Second Class</v>
      </c>
      <c r="F528" t="s">
        <v>756</v>
      </c>
      <c r="G528" t="s">
        <v>17</v>
      </c>
      <c r="H528">
        <v>50</v>
      </c>
      <c r="I528">
        <v>0</v>
      </c>
      <c r="J528">
        <v>0</v>
      </c>
      <c r="K528" t="s">
        <v>757</v>
      </c>
      <c r="L528">
        <v>10.5</v>
      </c>
      <c r="N528" t="s">
        <v>15</v>
      </c>
      <c r="O528">
        <f t="shared" si="18"/>
        <v>1</v>
      </c>
      <c r="P528">
        <f t="shared" ca="1" si="19"/>
        <v>0.67912392749912431</v>
      </c>
    </row>
    <row r="529" spans="1:16" hidden="1" x14ac:dyDescent="0.25">
      <c r="A529">
        <v>528</v>
      </c>
      <c r="B529">
        <v>0</v>
      </c>
      <c r="C529" t="str">
        <f>IF(Table136[[#This Row],[Survived]]=1,"Survived","Died")</f>
        <v>Died</v>
      </c>
      <c r="D529">
        <v>1</v>
      </c>
      <c r="E529" t="str">
        <f>IF(Table136[[#This Row],[Pclass]]=1,"First Class",IF(Table136[[#This Row],[Pclass]]=2,"Second Class","Third Class"))</f>
        <v>First Class</v>
      </c>
      <c r="F529" t="s">
        <v>758</v>
      </c>
      <c r="G529" t="s">
        <v>13</v>
      </c>
      <c r="I529">
        <v>0</v>
      </c>
      <c r="J529">
        <v>0</v>
      </c>
      <c r="K529" t="s">
        <v>759</v>
      </c>
      <c r="L529">
        <v>221.7792</v>
      </c>
      <c r="M529" t="s">
        <v>760</v>
      </c>
      <c r="N529" t="s">
        <v>15</v>
      </c>
      <c r="O529">
        <f t="shared" si="18"/>
        <v>1</v>
      </c>
      <c r="P529">
        <f t="shared" ca="1" si="19"/>
        <v>0.99282976465417461</v>
      </c>
    </row>
    <row r="530" spans="1:16" hidden="1" x14ac:dyDescent="0.25">
      <c r="A530">
        <v>529</v>
      </c>
      <c r="B530">
        <v>0</v>
      </c>
      <c r="C530" t="str">
        <f>IF(Table136[[#This Row],[Survived]]=1,"Survived","Died")</f>
        <v>Died</v>
      </c>
      <c r="D530">
        <v>3</v>
      </c>
      <c r="E530" t="str">
        <f>IF(Table136[[#This Row],[Pclass]]=1,"First Class",IF(Table136[[#This Row],[Pclass]]=2,"Second Class","Third Class"))</f>
        <v>Third Class</v>
      </c>
      <c r="F530" t="s">
        <v>761</v>
      </c>
      <c r="G530" t="s">
        <v>13</v>
      </c>
      <c r="H530">
        <v>39</v>
      </c>
      <c r="I530">
        <v>0</v>
      </c>
      <c r="J530">
        <v>0</v>
      </c>
      <c r="K530">
        <v>3101296</v>
      </c>
      <c r="L530">
        <v>7.9249999999999998</v>
      </c>
      <c r="N530" t="s">
        <v>15</v>
      </c>
      <c r="O530">
        <f t="shared" si="18"/>
        <v>1</v>
      </c>
      <c r="P530">
        <f t="shared" ca="1" si="19"/>
        <v>0.83154382161496154</v>
      </c>
    </row>
    <row r="531" spans="1:16" hidden="1" x14ac:dyDescent="0.25">
      <c r="A531">
        <v>530</v>
      </c>
      <c r="B531">
        <v>0</v>
      </c>
      <c r="C531" t="str">
        <f>IF(Table136[[#This Row],[Survived]]=1,"Survived","Died")</f>
        <v>Died</v>
      </c>
      <c r="D531">
        <v>2</v>
      </c>
      <c r="E531" t="str">
        <f>IF(Table136[[#This Row],[Pclass]]=1,"First Class",IF(Table136[[#This Row],[Pclass]]=2,"Second Class","Third Class"))</f>
        <v>Second Class</v>
      </c>
      <c r="F531" t="s">
        <v>762</v>
      </c>
      <c r="G531" t="s">
        <v>13</v>
      </c>
      <c r="H531">
        <v>23</v>
      </c>
      <c r="I531">
        <v>2</v>
      </c>
      <c r="J531">
        <v>1</v>
      </c>
      <c r="K531">
        <v>29104</v>
      </c>
      <c r="L531">
        <v>11.5</v>
      </c>
      <c r="N531" t="s">
        <v>15</v>
      </c>
      <c r="O531">
        <f t="shared" si="18"/>
        <v>4</v>
      </c>
      <c r="P531">
        <f t="shared" ca="1" si="19"/>
        <v>3.7697799461860404</v>
      </c>
    </row>
    <row r="532" spans="1:16" hidden="1" x14ac:dyDescent="0.25">
      <c r="A532">
        <v>531</v>
      </c>
      <c r="B532">
        <v>1</v>
      </c>
      <c r="C532" t="str">
        <f>IF(Table136[[#This Row],[Survived]]=1,"Survived","Died")</f>
        <v>Survived</v>
      </c>
      <c r="D532">
        <v>2</v>
      </c>
      <c r="E532" t="str">
        <f>IF(Table136[[#This Row],[Pclass]]=1,"First Class",IF(Table136[[#This Row],[Pclass]]=2,"Second Class","Third Class"))</f>
        <v>Second Class</v>
      </c>
      <c r="F532" t="s">
        <v>763</v>
      </c>
      <c r="G532" t="s">
        <v>17</v>
      </c>
      <c r="H532">
        <v>2</v>
      </c>
      <c r="I532">
        <v>1</v>
      </c>
      <c r="J532">
        <v>1</v>
      </c>
      <c r="K532">
        <v>26360</v>
      </c>
      <c r="L532">
        <v>26</v>
      </c>
      <c r="N532" t="s">
        <v>15</v>
      </c>
      <c r="O532">
        <f t="shared" si="18"/>
        <v>3</v>
      </c>
      <c r="P532">
        <f t="shared" ca="1" si="19"/>
        <v>2.6113794689119847</v>
      </c>
    </row>
    <row r="533" spans="1:16" hidden="1" x14ac:dyDescent="0.25">
      <c r="A533">
        <v>532</v>
      </c>
      <c r="B533">
        <v>0</v>
      </c>
      <c r="C533" t="str">
        <f>IF(Table136[[#This Row],[Survived]]=1,"Survived","Died")</f>
        <v>Died</v>
      </c>
      <c r="D533">
        <v>3</v>
      </c>
      <c r="E533" t="str">
        <f>IF(Table136[[#This Row],[Pclass]]=1,"First Class",IF(Table136[[#This Row],[Pclass]]=2,"Second Class","Third Class"))</f>
        <v>Third Class</v>
      </c>
      <c r="F533" t="s">
        <v>764</v>
      </c>
      <c r="G533" t="s">
        <v>13</v>
      </c>
      <c r="I533">
        <v>0</v>
      </c>
      <c r="J533">
        <v>0</v>
      </c>
      <c r="K533">
        <v>2641</v>
      </c>
      <c r="L533">
        <v>7.2291999999999996</v>
      </c>
      <c r="N533" t="s">
        <v>20</v>
      </c>
      <c r="O533">
        <f t="shared" si="18"/>
        <v>1</v>
      </c>
      <c r="P533">
        <f t="shared" ca="1" si="19"/>
        <v>1.0671923834851498</v>
      </c>
    </row>
    <row r="534" spans="1:16" hidden="1" x14ac:dyDescent="0.25">
      <c r="A534">
        <v>533</v>
      </c>
      <c r="B534">
        <v>0</v>
      </c>
      <c r="C534" t="str">
        <f>IF(Table136[[#This Row],[Survived]]=1,"Survived","Died")</f>
        <v>Died</v>
      </c>
      <c r="D534">
        <v>3</v>
      </c>
      <c r="E534" t="str">
        <f>IF(Table136[[#This Row],[Pclass]]=1,"First Class",IF(Table136[[#This Row],[Pclass]]=2,"Second Class","Third Class"))</f>
        <v>Third Class</v>
      </c>
      <c r="F534" t="s">
        <v>765</v>
      </c>
      <c r="G534" t="s">
        <v>13</v>
      </c>
      <c r="H534">
        <v>17</v>
      </c>
      <c r="I534">
        <v>1</v>
      </c>
      <c r="J534">
        <v>1</v>
      </c>
      <c r="K534">
        <v>2690</v>
      </c>
      <c r="L534">
        <v>7.2291999999999996</v>
      </c>
      <c r="N534" t="s">
        <v>20</v>
      </c>
      <c r="O534">
        <f t="shared" si="18"/>
        <v>3</v>
      </c>
      <c r="P534">
        <f t="shared" ca="1" si="19"/>
        <v>3.4265452663614213</v>
      </c>
    </row>
    <row r="535" spans="1:16" hidden="1" x14ac:dyDescent="0.25">
      <c r="A535">
        <v>534</v>
      </c>
      <c r="B535">
        <v>1</v>
      </c>
      <c r="C535" t="str">
        <f>IF(Table136[[#This Row],[Survived]]=1,"Survived","Died")</f>
        <v>Survived</v>
      </c>
      <c r="D535">
        <v>3</v>
      </c>
      <c r="E535" t="str">
        <f>IF(Table136[[#This Row],[Pclass]]=1,"First Class",IF(Table136[[#This Row],[Pclass]]=2,"Second Class","Third Class"))</f>
        <v>Third Class</v>
      </c>
      <c r="F535" t="s">
        <v>766</v>
      </c>
      <c r="G535" t="s">
        <v>17</v>
      </c>
      <c r="I535">
        <v>0</v>
      </c>
      <c r="J535">
        <v>2</v>
      </c>
      <c r="K535">
        <v>2668</v>
      </c>
      <c r="L535">
        <v>22.3583</v>
      </c>
      <c r="N535" t="s">
        <v>20</v>
      </c>
      <c r="O535">
        <f t="shared" si="18"/>
        <v>3</v>
      </c>
      <c r="P535">
        <f t="shared" ca="1" si="19"/>
        <v>3.3481033792726214</v>
      </c>
    </row>
    <row r="536" spans="1:16" x14ac:dyDescent="0.25">
      <c r="A536">
        <v>252</v>
      </c>
      <c r="B536">
        <v>0</v>
      </c>
      <c r="C536" t="str">
        <f>IF(Table136[[#This Row],[Survived]]=1,"Survived","Died")</f>
        <v>Died</v>
      </c>
      <c r="D536">
        <v>3</v>
      </c>
      <c r="E536" t="str">
        <f>IF(Table136[[#This Row],[Pclass]]=1,"First Class",IF(Table136[[#This Row],[Pclass]]=2,"Second Class","Third Class"))</f>
        <v>Third Class</v>
      </c>
      <c r="F536" t="s">
        <v>380</v>
      </c>
      <c r="G536" t="s">
        <v>17</v>
      </c>
      <c r="H536">
        <v>29</v>
      </c>
      <c r="I536">
        <v>1</v>
      </c>
      <c r="J536">
        <v>1</v>
      </c>
      <c r="K536">
        <v>347054</v>
      </c>
      <c r="L536">
        <v>10.4625</v>
      </c>
      <c r="M536" t="s">
        <v>35</v>
      </c>
      <c r="N536" t="s">
        <v>15</v>
      </c>
      <c r="O536">
        <f t="shared" si="18"/>
        <v>3</v>
      </c>
      <c r="P536">
        <f t="shared" ca="1" si="19"/>
        <v>3.3566166622112146</v>
      </c>
    </row>
    <row r="537" spans="1:16" hidden="1" x14ac:dyDescent="0.25">
      <c r="A537">
        <v>536</v>
      </c>
      <c r="B537">
        <v>1</v>
      </c>
      <c r="C537" t="str">
        <f>IF(Table136[[#This Row],[Survived]]=1,"Survived","Died")</f>
        <v>Survived</v>
      </c>
      <c r="D537">
        <v>2</v>
      </c>
      <c r="E537" t="str">
        <f>IF(Table136[[#This Row],[Pclass]]=1,"First Class",IF(Table136[[#This Row],[Pclass]]=2,"Second Class","Third Class"))</f>
        <v>Second Class</v>
      </c>
      <c r="F537" t="s">
        <v>768</v>
      </c>
      <c r="G537" t="s">
        <v>17</v>
      </c>
      <c r="H537">
        <v>7</v>
      </c>
      <c r="I537">
        <v>0</v>
      </c>
      <c r="J537">
        <v>2</v>
      </c>
      <c r="K537" t="s">
        <v>477</v>
      </c>
      <c r="L537">
        <v>26.25</v>
      </c>
      <c r="N537" t="s">
        <v>15</v>
      </c>
      <c r="O537">
        <f t="shared" si="18"/>
        <v>3</v>
      </c>
      <c r="P537">
        <f t="shared" ca="1" si="19"/>
        <v>3.3722062086483859</v>
      </c>
    </row>
    <row r="538" spans="1:16" hidden="1" x14ac:dyDescent="0.25">
      <c r="A538">
        <v>537</v>
      </c>
      <c r="B538">
        <v>0</v>
      </c>
      <c r="C538" t="str">
        <f>IF(Table136[[#This Row],[Survived]]=1,"Survived","Died")</f>
        <v>Died</v>
      </c>
      <c r="D538">
        <v>1</v>
      </c>
      <c r="E538" t="str">
        <f>IF(Table136[[#This Row],[Pclass]]=1,"First Class",IF(Table136[[#This Row],[Pclass]]=2,"Second Class","Third Class"))</f>
        <v>First Class</v>
      </c>
      <c r="F538" t="s">
        <v>769</v>
      </c>
      <c r="G538" t="s">
        <v>13</v>
      </c>
      <c r="H538">
        <v>45</v>
      </c>
      <c r="I538">
        <v>0</v>
      </c>
      <c r="J538">
        <v>0</v>
      </c>
      <c r="K538">
        <v>113050</v>
      </c>
      <c r="L538">
        <v>26.55</v>
      </c>
      <c r="M538" t="s">
        <v>770</v>
      </c>
      <c r="N538" t="s">
        <v>15</v>
      </c>
      <c r="O538">
        <f t="shared" si="18"/>
        <v>1</v>
      </c>
      <c r="P538">
        <f t="shared" ca="1" si="19"/>
        <v>0.8722859390479285</v>
      </c>
    </row>
    <row r="539" spans="1:16" hidden="1" x14ac:dyDescent="0.25">
      <c r="A539">
        <v>538</v>
      </c>
      <c r="B539">
        <v>1</v>
      </c>
      <c r="C539" t="str">
        <f>IF(Table136[[#This Row],[Survived]]=1,"Survived","Died")</f>
        <v>Survived</v>
      </c>
      <c r="D539">
        <v>1</v>
      </c>
      <c r="E539" t="str">
        <f>IF(Table136[[#This Row],[Pclass]]=1,"First Class",IF(Table136[[#This Row],[Pclass]]=2,"Second Class","Third Class"))</f>
        <v>First Class</v>
      </c>
      <c r="F539" t="s">
        <v>771</v>
      </c>
      <c r="G539" t="s">
        <v>17</v>
      </c>
      <c r="H539">
        <v>30</v>
      </c>
      <c r="I539">
        <v>0</v>
      </c>
      <c r="J539">
        <v>0</v>
      </c>
      <c r="K539" t="s">
        <v>772</v>
      </c>
      <c r="L539">
        <v>106.425</v>
      </c>
      <c r="N539" t="s">
        <v>20</v>
      </c>
      <c r="O539">
        <f t="shared" si="18"/>
        <v>1</v>
      </c>
      <c r="P539">
        <f t="shared" ca="1" si="19"/>
        <v>1.2977473623555074</v>
      </c>
    </row>
    <row r="540" spans="1:16" hidden="1" x14ac:dyDescent="0.25">
      <c r="A540">
        <v>539</v>
      </c>
      <c r="B540">
        <v>0</v>
      </c>
      <c r="C540" t="str">
        <f>IF(Table136[[#This Row],[Survived]]=1,"Survived","Died")</f>
        <v>Died</v>
      </c>
      <c r="D540">
        <v>3</v>
      </c>
      <c r="E540" t="str">
        <f>IF(Table136[[#This Row],[Pclass]]=1,"First Class",IF(Table136[[#This Row],[Pclass]]=2,"Second Class","Third Class"))</f>
        <v>Third Class</v>
      </c>
      <c r="F540" t="s">
        <v>773</v>
      </c>
      <c r="G540" t="s">
        <v>13</v>
      </c>
      <c r="I540">
        <v>0</v>
      </c>
      <c r="J540">
        <v>0</v>
      </c>
      <c r="K540">
        <v>364498</v>
      </c>
      <c r="L540">
        <v>14.5</v>
      </c>
      <c r="N540" t="s">
        <v>15</v>
      </c>
      <c r="O540">
        <f t="shared" si="18"/>
        <v>1</v>
      </c>
      <c r="P540">
        <f t="shared" ca="1" si="19"/>
        <v>0.73671649732623834</v>
      </c>
    </row>
    <row r="541" spans="1:16" hidden="1" x14ac:dyDescent="0.25">
      <c r="A541">
        <v>540</v>
      </c>
      <c r="B541">
        <v>1</v>
      </c>
      <c r="C541" t="str">
        <f>IF(Table136[[#This Row],[Survived]]=1,"Survived","Died")</f>
        <v>Survived</v>
      </c>
      <c r="D541">
        <v>1</v>
      </c>
      <c r="E541" t="str">
        <f>IF(Table136[[#This Row],[Pclass]]=1,"First Class",IF(Table136[[#This Row],[Pclass]]=2,"Second Class","Third Class"))</f>
        <v>First Class</v>
      </c>
      <c r="F541" t="s">
        <v>774</v>
      </c>
      <c r="G541" t="s">
        <v>17</v>
      </c>
      <c r="H541">
        <v>22</v>
      </c>
      <c r="I541">
        <v>0</v>
      </c>
      <c r="J541">
        <v>2</v>
      </c>
      <c r="K541">
        <v>13568</v>
      </c>
      <c r="L541">
        <v>49.5</v>
      </c>
      <c r="M541" t="s">
        <v>775</v>
      </c>
      <c r="N541" t="s">
        <v>20</v>
      </c>
      <c r="O541">
        <f t="shared" si="18"/>
        <v>3</v>
      </c>
      <c r="P541">
        <f t="shared" ca="1" si="19"/>
        <v>2.6531438534435594</v>
      </c>
    </row>
    <row r="542" spans="1:16" hidden="1" x14ac:dyDescent="0.25">
      <c r="A542">
        <v>541</v>
      </c>
      <c r="B542">
        <v>1</v>
      </c>
      <c r="C542" t="str">
        <f>IF(Table136[[#This Row],[Survived]]=1,"Survived","Died")</f>
        <v>Survived</v>
      </c>
      <c r="D542">
        <v>1</v>
      </c>
      <c r="E542" t="str">
        <f>IF(Table136[[#This Row],[Pclass]]=1,"First Class",IF(Table136[[#This Row],[Pclass]]=2,"Second Class","Third Class"))</f>
        <v>First Class</v>
      </c>
      <c r="F542" t="s">
        <v>776</v>
      </c>
      <c r="G542" t="s">
        <v>17</v>
      </c>
      <c r="H542">
        <v>36</v>
      </c>
      <c r="I542">
        <v>0</v>
      </c>
      <c r="J542">
        <v>2</v>
      </c>
      <c r="K542" t="s">
        <v>777</v>
      </c>
      <c r="L542">
        <v>71</v>
      </c>
      <c r="M542" t="s">
        <v>778</v>
      </c>
      <c r="N542" t="s">
        <v>15</v>
      </c>
      <c r="O542">
        <f t="shared" si="18"/>
        <v>3</v>
      </c>
      <c r="P542">
        <f t="shared" ca="1" si="19"/>
        <v>2.5476697447665022</v>
      </c>
    </row>
    <row r="543" spans="1:16" x14ac:dyDescent="0.25">
      <c r="A543">
        <v>255</v>
      </c>
      <c r="B543">
        <v>0</v>
      </c>
      <c r="C543" t="str">
        <f>IF(Table136[[#This Row],[Survived]]=1,"Survived","Died")</f>
        <v>Died</v>
      </c>
      <c r="D543">
        <v>3</v>
      </c>
      <c r="E543" t="str">
        <f>IF(Table136[[#This Row],[Pclass]]=1,"First Class",IF(Table136[[#This Row],[Pclass]]=2,"Second Class","Third Class"))</f>
        <v>Third Class</v>
      </c>
      <c r="F543" t="s">
        <v>385</v>
      </c>
      <c r="G543" t="s">
        <v>17</v>
      </c>
      <c r="H543">
        <v>41</v>
      </c>
      <c r="I543">
        <v>0</v>
      </c>
      <c r="J543">
        <v>2</v>
      </c>
      <c r="K543">
        <v>370129</v>
      </c>
      <c r="L543">
        <v>20.212499999999999</v>
      </c>
      <c r="N543" t="s">
        <v>15</v>
      </c>
      <c r="O543">
        <f t="shared" si="18"/>
        <v>3</v>
      </c>
      <c r="P543">
        <f t="shared" ca="1" si="19"/>
        <v>2.8812715577873376</v>
      </c>
    </row>
    <row r="544" spans="1:16" x14ac:dyDescent="0.25">
      <c r="A544">
        <v>277</v>
      </c>
      <c r="B544">
        <v>0</v>
      </c>
      <c r="C544" t="str">
        <f>IF(Table136[[#This Row],[Survived]]=1,"Survived","Died")</f>
        <v>Died</v>
      </c>
      <c r="D544">
        <v>3</v>
      </c>
      <c r="E544" t="str">
        <f>IF(Table136[[#This Row],[Pclass]]=1,"First Class",IF(Table136[[#This Row],[Pclass]]=2,"Second Class","Third Class"))</f>
        <v>Third Class</v>
      </c>
      <c r="F544" t="s">
        <v>420</v>
      </c>
      <c r="G544" t="s">
        <v>17</v>
      </c>
      <c r="H544">
        <v>45</v>
      </c>
      <c r="I544">
        <v>0</v>
      </c>
      <c r="J544">
        <v>0</v>
      </c>
      <c r="K544">
        <v>347073</v>
      </c>
      <c r="L544">
        <v>7.75</v>
      </c>
      <c r="N544" t="s">
        <v>15</v>
      </c>
      <c r="O544">
        <f t="shared" si="18"/>
        <v>1</v>
      </c>
      <c r="P544">
        <f t="shared" ca="1" si="19"/>
        <v>1.2398450693531009</v>
      </c>
    </row>
    <row r="545" spans="1:16" hidden="1" x14ac:dyDescent="0.25">
      <c r="A545">
        <v>544</v>
      </c>
      <c r="B545">
        <v>1</v>
      </c>
      <c r="C545" t="str">
        <f>IF(Table136[[#This Row],[Survived]]=1,"Survived","Died")</f>
        <v>Survived</v>
      </c>
      <c r="D545">
        <v>2</v>
      </c>
      <c r="E545" t="str">
        <f>IF(Table136[[#This Row],[Pclass]]=1,"First Class",IF(Table136[[#This Row],[Pclass]]=2,"Second Class","Third Class"))</f>
        <v>Second Class</v>
      </c>
      <c r="F545" t="s">
        <v>781</v>
      </c>
      <c r="G545" t="s">
        <v>13</v>
      </c>
      <c r="H545">
        <v>32</v>
      </c>
      <c r="I545">
        <v>1</v>
      </c>
      <c r="J545">
        <v>0</v>
      </c>
      <c r="K545">
        <v>2908</v>
      </c>
      <c r="L545">
        <v>26</v>
      </c>
      <c r="N545" t="s">
        <v>15</v>
      </c>
      <c r="O545">
        <f t="shared" si="18"/>
        <v>2</v>
      </c>
      <c r="P545">
        <f t="shared" ca="1" si="19"/>
        <v>1.8218577761699755</v>
      </c>
    </row>
    <row r="546" spans="1:16" hidden="1" x14ac:dyDescent="0.25">
      <c r="A546">
        <v>545</v>
      </c>
      <c r="B546">
        <v>0</v>
      </c>
      <c r="C546" t="str">
        <f>IF(Table136[[#This Row],[Survived]]=1,"Survived","Died")</f>
        <v>Died</v>
      </c>
      <c r="D546">
        <v>1</v>
      </c>
      <c r="E546" t="str">
        <f>IF(Table136[[#This Row],[Pclass]]=1,"First Class",IF(Table136[[#This Row],[Pclass]]=2,"Second Class","Third Class"))</f>
        <v>First Class</v>
      </c>
      <c r="F546" t="s">
        <v>782</v>
      </c>
      <c r="G546" t="s">
        <v>13</v>
      </c>
      <c r="H546">
        <v>50</v>
      </c>
      <c r="I546">
        <v>1</v>
      </c>
      <c r="J546">
        <v>0</v>
      </c>
      <c r="K546" t="s">
        <v>772</v>
      </c>
      <c r="L546">
        <v>106.425</v>
      </c>
      <c r="M546" t="s">
        <v>783</v>
      </c>
      <c r="N546" t="s">
        <v>20</v>
      </c>
      <c r="O546">
        <f t="shared" si="18"/>
        <v>2</v>
      </c>
      <c r="P546">
        <f t="shared" ca="1" si="19"/>
        <v>1.6664229034852669</v>
      </c>
    </row>
    <row r="547" spans="1:16" hidden="1" x14ac:dyDescent="0.25">
      <c r="A547">
        <v>546</v>
      </c>
      <c r="B547">
        <v>0</v>
      </c>
      <c r="C547" t="str">
        <f>IF(Table136[[#This Row],[Survived]]=1,"Survived","Died")</f>
        <v>Died</v>
      </c>
      <c r="D547">
        <v>1</v>
      </c>
      <c r="E547" t="str">
        <f>IF(Table136[[#This Row],[Pclass]]=1,"First Class",IF(Table136[[#This Row],[Pclass]]=2,"Second Class","Third Class"))</f>
        <v>First Class</v>
      </c>
      <c r="F547" t="s">
        <v>784</v>
      </c>
      <c r="G547" t="s">
        <v>13</v>
      </c>
      <c r="H547">
        <v>64</v>
      </c>
      <c r="I547">
        <v>0</v>
      </c>
      <c r="J547">
        <v>0</v>
      </c>
      <c r="K547">
        <v>693</v>
      </c>
      <c r="L547">
        <v>26</v>
      </c>
      <c r="N547" t="s">
        <v>15</v>
      </c>
      <c r="O547">
        <f t="shared" si="18"/>
        <v>1</v>
      </c>
      <c r="P547">
        <f t="shared" ca="1" si="19"/>
        <v>1.2730579061982028</v>
      </c>
    </row>
    <row r="548" spans="1:16" hidden="1" x14ac:dyDescent="0.25">
      <c r="A548">
        <v>547</v>
      </c>
      <c r="B548">
        <v>1</v>
      </c>
      <c r="C548" t="str">
        <f>IF(Table136[[#This Row],[Survived]]=1,"Survived","Died")</f>
        <v>Survived</v>
      </c>
      <c r="D548">
        <v>2</v>
      </c>
      <c r="E548" t="str">
        <f>IF(Table136[[#This Row],[Pclass]]=1,"First Class",IF(Table136[[#This Row],[Pclass]]=2,"Second Class","Third Class"))</f>
        <v>Second Class</v>
      </c>
      <c r="F548" t="s">
        <v>785</v>
      </c>
      <c r="G548" t="s">
        <v>17</v>
      </c>
      <c r="H548">
        <v>19</v>
      </c>
      <c r="I548">
        <v>1</v>
      </c>
      <c r="J548">
        <v>0</v>
      </c>
      <c r="K548">
        <v>2908</v>
      </c>
      <c r="L548">
        <v>26</v>
      </c>
      <c r="N548" t="s">
        <v>15</v>
      </c>
      <c r="O548">
        <f t="shared" si="18"/>
        <v>2</v>
      </c>
      <c r="P548">
        <f t="shared" ca="1" si="19"/>
        <v>1.8486600162337181</v>
      </c>
    </row>
    <row r="549" spans="1:16" hidden="1" x14ac:dyDescent="0.25">
      <c r="A549">
        <v>548</v>
      </c>
      <c r="B549">
        <v>1</v>
      </c>
      <c r="C549" t="str">
        <f>IF(Table136[[#This Row],[Survived]]=1,"Survived","Died")</f>
        <v>Survived</v>
      </c>
      <c r="D549">
        <v>2</v>
      </c>
      <c r="E549" t="str">
        <f>IF(Table136[[#This Row],[Pclass]]=1,"First Class",IF(Table136[[#This Row],[Pclass]]=2,"Second Class","Third Class"))</f>
        <v>Second Class</v>
      </c>
      <c r="F549" t="s">
        <v>786</v>
      </c>
      <c r="G549" t="s">
        <v>13</v>
      </c>
      <c r="I549">
        <v>0</v>
      </c>
      <c r="J549">
        <v>0</v>
      </c>
      <c r="K549" t="s">
        <v>787</v>
      </c>
      <c r="L549">
        <v>13.862500000000001</v>
      </c>
      <c r="N549" t="s">
        <v>20</v>
      </c>
      <c r="O549">
        <f t="shared" si="18"/>
        <v>1</v>
      </c>
      <c r="P549">
        <f t="shared" ca="1" si="19"/>
        <v>0.98120316301160271</v>
      </c>
    </row>
    <row r="550" spans="1:16" hidden="1" x14ac:dyDescent="0.25">
      <c r="A550">
        <v>549</v>
      </c>
      <c r="B550">
        <v>0</v>
      </c>
      <c r="C550" t="str">
        <f>IF(Table136[[#This Row],[Survived]]=1,"Survived","Died")</f>
        <v>Died</v>
      </c>
      <c r="D550">
        <v>3</v>
      </c>
      <c r="E550" t="str">
        <f>IF(Table136[[#This Row],[Pclass]]=1,"First Class",IF(Table136[[#This Row],[Pclass]]=2,"Second Class","Third Class"))</f>
        <v>Third Class</v>
      </c>
      <c r="F550" t="s">
        <v>788</v>
      </c>
      <c r="G550" t="s">
        <v>13</v>
      </c>
      <c r="H550">
        <v>33</v>
      </c>
      <c r="I550">
        <v>1</v>
      </c>
      <c r="J550">
        <v>1</v>
      </c>
      <c r="K550">
        <v>363291</v>
      </c>
      <c r="L550">
        <v>20.524999999999999</v>
      </c>
      <c r="N550" t="s">
        <v>15</v>
      </c>
      <c r="O550">
        <f t="shared" si="18"/>
        <v>3</v>
      </c>
      <c r="P550">
        <f t="shared" ca="1" si="19"/>
        <v>2.5886722336484738</v>
      </c>
    </row>
    <row r="551" spans="1:16" hidden="1" x14ac:dyDescent="0.25">
      <c r="A551">
        <v>550</v>
      </c>
      <c r="B551">
        <v>1</v>
      </c>
      <c r="C551" t="str">
        <f>IF(Table136[[#This Row],[Survived]]=1,"Survived","Died")</f>
        <v>Survived</v>
      </c>
      <c r="D551">
        <v>2</v>
      </c>
      <c r="E551" t="str">
        <f>IF(Table136[[#This Row],[Pclass]]=1,"First Class",IF(Table136[[#This Row],[Pclass]]=2,"Second Class","Third Class"))</f>
        <v>Second Class</v>
      </c>
      <c r="F551" t="s">
        <v>789</v>
      </c>
      <c r="G551" t="s">
        <v>13</v>
      </c>
      <c r="H551">
        <v>8</v>
      </c>
      <c r="I551">
        <v>1</v>
      </c>
      <c r="J551">
        <v>1</v>
      </c>
      <c r="K551" t="s">
        <v>228</v>
      </c>
      <c r="L551">
        <v>36.75</v>
      </c>
      <c r="N551" t="s">
        <v>15</v>
      </c>
      <c r="O551">
        <f t="shared" si="18"/>
        <v>3</v>
      </c>
      <c r="P551">
        <f t="shared" ca="1" si="19"/>
        <v>3.016116474582998</v>
      </c>
    </row>
    <row r="552" spans="1:16" hidden="1" x14ac:dyDescent="0.25">
      <c r="A552">
        <v>551</v>
      </c>
      <c r="B552">
        <v>1</v>
      </c>
      <c r="C552" t="str">
        <f>IF(Table136[[#This Row],[Survived]]=1,"Survived","Died")</f>
        <v>Survived</v>
      </c>
      <c r="D552">
        <v>1</v>
      </c>
      <c r="E552" t="str">
        <f>IF(Table136[[#This Row],[Pclass]]=1,"First Class",IF(Table136[[#This Row],[Pclass]]=2,"Second Class","Third Class"))</f>
        <v>First Class</v>
      </c>
      <c r="F552" t="s">
        <v>790</v>
      </c>
      <c r="G552" t="s">
        <v>13</v>
      </c>
      <c r="H552">
        <v>17</v>
      </c>
      <c r="I552">
        <v>0</v>
      </c>
      <c r="J552">
        <v>2</v>
      </c>
      <c r="K552">
        <v>17421</v>
      </c>
      <c r="L552">
        <v>110.88330000000001</v>
      </c>
      <c r="M552" t="s">
        <v>791</v>
      </c>
      <c r="N552" t="s">
        <v>20</v>
      </c>
      <c r="O552">
        <f t="shared" si="18"/>
        <v>3</v>
      </c>
      <c r="P552">
        <f t="shared" ca="1" si="19"/>
        <v>3.4711895598889657</v>
      </c>
    </row>
    <row r="553" spans="1:16" hidden="1" x14ac:dyDescent="0.25">
      <c r="A553">
        <v>552</v>
      </c>
      <c r="B553">
        <v>0</v>
      </c>
      <c r="C553" t="str">
        <f>IF(Table136[[#This Row],[Survived]]=1,"Survived","Died")</f>
        <v>Died</v>
      </c>
      <c r="D553">
        <v>2</v>
      </c>
      <c r="E553" t="str">
        <f>IF(Table136[[#This Row],[Pclass]]=1,"First Class",IF(Table136[[#This Row],[Pclass]]=2,"Second Class","Third Class"))</f>
        <v>Second Class</v>
      </c>
      <c r="F553" t="s">
        <v>792</v>
      </c>
      <c r="G553" t="s">
        <v>13</v>
      </c>
      <c r="H553">
        <v>27</v>
      </c>
      <c r="I553">
        <v>0</v>
      </c>
      <c r="J553">
        <v>0</v>
      </c>
      <c r="K553">
        <v>244358</v>
      </c>
      <c r="L553">
        <v>26</v>
      </c>
      <c r="N553" t="s">
        <v>15</v>
      </c>
      <c r="O553">
        <f t="shared" si="18"/>
        <v>1</v>
      </c>
      <c r="P553">
        <f t="shared" ca="1" si="19"/>
        <v>1.381665257728218</v>
      </c>
    </row>
    <row r="554" spans="1:16" hidden="1" x14ac:dyDescent="0.25">
      <c r="A554">
        <v>553</v>
      </c>
      <c r="B554">
        <v>0</v>
      </c>
      <c r="C554" t="str">
        <f>IF(Table136[[#This Row],[Survived]]=1,"Survived","Died")</f>
        <v>Died</v>
      </c>
      <c r="D554">
        <v>3</v>
      </c>
      <c r="E554" t="str">
        <f>IF(Table136[[#This Row],[Pclass]]=1,"First Class",IF(Table136[[#This Row],[Pclass]]=2,"Second Class","Third Class"))</f>
        <v>Third Class</v>
      </c>
      <c r="F554" t="s">
        <v>793</v>
      </c>
      <c r="G554" t="s">
        <v>13</v>
      </c>
      <c r="I554">
        <v>0</v>
      </c>
      <c r="J554">
        <v>0</v>
      </c>
      <c r="K554">
        <v>330979</v>
      </c>
      <c r="L554">
        <v>7.8292000000000002</v>
      </c>
      <c r="N554" t="s">
        <v>27</v>
      </c>
      <c r="O554">
        <f t="shared" si="18"/>
        <v>1</v>
      </c>
      <c r="P554">
        <f t="shared" ca="1" si="19"/>
        <v>1.1634810262000386</v>
      </c>
    </row>
    <row r="555" spans="1:16" hidden="1" x14ac:dyDescent="0.25">
      <c r="A555">
        <v>554</v>
      </c>
      <c r="B555">
        <v>1</v>
      </c>
      <c r="C555" t="str">
        <f>IF(Table136[[#This Row],[Survived]]=1,"Survived","Died")</f>
        <v>Survived</v>
      </c>
      <c r="D555">
        <v>3</v>
      </c>
      <c r="E555" t="str">
        <f>IF(Table136[[#This Row],[Pclass]]=1,"First Class",IF(Table136[[#This Row],[Pclass]]=2,"Second Class","Third Class"))</f>
        <v>Third Class</v>
      </c>
      <c r="F555" t="s">
        <v>794</v>
      </c>
      <c r="G555" t="s">
        <v>13</v>
      </c>
      <c r="H555">
        <v>22</v>
      </c>
      <c r="I555">
        <v>0</v>
      </c>
      <c r="J555">
        <v>0</v>
      </c>
      <c r="K555">
        <v>2620</v>
      </c>
      <c r="L555">
        <v>7.2249999999999996</v>
      </c>
      <c r="N555" t="s">
        <v>20</v>
      </c>
      <c r="O555">
        <f t="shared" si="18"/>
        <v>1</v>
      </c>
      <c r="P555">
        <f t="shared" ca="1" si="19"/>
        <v>0.55539418373881744</v>
      </c>
    </row>
    <row r="556" spans="1:16" x14ac:dyDescent="0.25">
      <c r="A556">
        <v>294</v>
      </c>
      <c r="B556">
        <v>0</v>
      </c>
      <c r="C556" t="str">
        <f>IF(Table136[[#This Row],[Survived]]=1,"Survived","Died")</f>
        <v>Died</v>
      </c>
      <c r="D556">
        <v>3</v>
      </c>
      <c r="E556" t="str">
        <f>IF(Table136[[#This Row],[Pclass]]=1,"First Class",IF(Table136[[#This Row],[Pclass]]=2,"Second Class","Third Class"))</f>
        <v>Third Class</v>
      </c>
      <c r="F556" t="s">
        <v>443</v>
      </c>
      <c r="G556" t="s">
        <v>17</v>
      </c>
      <c r="H556">
        <v>24</v>
      </c>
      <c r="I556">
        <v>0</v>
      </c>
      <c r="J556">
        <v>0</v>
      </c>
      <c r="K556">
        <v>349236</v>
      </c>
      <c r="L556">
        <v>8.85</v>
      </c>
      <c r="N556" t="s">
        <v>15</v>
      </c>
      <c r="O556">
        <f t="shared" si="18"/>
        <v>1</v>
      </c>
      <c r="P556">
        <f t="shared" ca="1" si="19"/>
        <v>0.50278946665814317</v>
      </c>
    </row>
    <row r="557" spans="1:16" hidden="1" x14ac:dyDescent="0.25">
      <c r="A557">
        <v>556</v>
      </c>
      <c r="B557">
        <v>0</v>
      </c>
      <c r="C557" t="str">
        <f>IF(Table136[[#This Row],[Survived]]=1,"Survived","Died")</f>
        <v>Died</v>
      </c>
      <c r="D557">
        <v>1</v>
      </c>
      <c r="E557" t="str">
        <f>IF(Table136[[#This Row],[Pclass]]=1,"First Class",IF(Table136[[#This Row],[Pclass]]=2,"Second Class","Third Class"))</f>
        <v>First Class</v>
      </c>
      <c r="F557" t="s">
        <v>796</v>
      </c>
      <c r="G557" t="s">
        <v>13</v>
      </c>
      <c r="H557">
        <v>62</v>
      </c>
      <c r="I557">
        <v>0</v>
      </c>
      <c r="J557">
        <v>0</v>
      </c>
      <c r="K557">
        <v>113807</v>
      </c>
      <c r="L557">
        <v>26.55</v>
      </c>
      <c r="N557" t="s">
        <v>15</v>
      </c>
      <c r="O557">
        <f t="shared" si="18"/>
        <v>1</v>
      </c>
      <c r="P557">
        <f t="shared" ca="1" si="19"/>
        <v>0.51304457656643043</v>
      </c>
    </row>
    <row r="558" spans="1:16" hidden="1" x14ac:dyDescent="0.25">
      <c r="A558">
        <v>557</v>
      </c>
      <c r="B558">
        <v>1</v>
      </c>
      <c r="C558" t="str">
        <f>IF(Table136[[#This Row],[Survived]]=1,"Survived","Died")</f>
        <v>Survived</v>
      </c>
      <c r="D558">
        <v>1</v>
      </c>
      <c r="E558" t="str">
        <f>IF(Table136[[#This Row],[Pclass]]=1,"First Class",IF(Table136[[#This Row],[Pclass]]=2,"Second Class","Third Class"))</f>
        <v>First Class</v>
      </c>
      <c r="F558" t="s">
        <v>797</v>
      </c>
      <c r="G558" t="s">
        <v>17</v>
      </c>
      <c r="H558">
        <v>48</v>
      </c>
      <c r="I558">
        <v>1</v>
      </c>
      <c r="J558">
        <v>0</v>
      </c>
      <c r="K558">
        <v>11755</v>
      </c>
      <c r="L558">
        <v>39.6</v>
      </c>
      <c r="M558" t="s">
        <v>798</v>
      </c>
      <c r="N558" t="s">
        <v>20</v>
      </c>
      <c r="O558">
        <f t="shared" si="18"/>
        <v>2</v>
      </c>
      <c r="P558">
        <f t="shared" ca="1" si="19"/>
        <v>2.0179791502128084</v>
      </c>
    </row>
    <row r="559" spans="1:16" hidden="1" x14ac:dyDescent="0.25">
      <c r="A559">
        <v>558</v>
      </c>
      <c r="B559">
        <v>0</v>
      </c>
      <c r="C559" t="str">
        <f>IF(Table136[[#This Row],[Survived]]=1,"Survived","Died")</f>
        <v>Died</v>
      </c>
      <c r="D559">
        <v>1</v>
      </c>
      <c r="E559" t="str">
        <f>IF(Table136[[#This Row],[Pclass]]=1,"First Class",IF(Table136[[#This Row],[Pclass]]=2,"Second Class","Third Class"))</f>
        <v>First Class</v>
      </c>
      <c r="F559" t="s">
        <v>799</v>
      </c>
      <c r="G559" t="s">
        <v>13</v>
      </c>
      <c r="I559">
        <v>0</v>
      </c>
      <c r="J559">
        <v>0</v>
      </c>
      <c r="K559" t="s">
        <v>565</v>
      </c>
      <c r="L559">
        <v>227.52500000000001</v>
      </c>
      <c r="N559" t="s">
        <v>20</v>
      </c>
      <c r="O559">
        <f t="shared" si="18"/>
        <v>1</v>
      </c>
      <c r="P559">
        <f t="shared" ca="1" si="19"/>
        <v>0.71699356188080432</v>
      </c>
    </row>
    <row r="560" spans="1:16" hidden="1" x14ac:dyDescent="0.25">
      <c r="A560">
        <v>559</v>
      </c>
      <c r="B560">
        <v>1</v>
      </c>
      <c r="C560" t="str">
        <f>IF(Table136[[#This Row],[Survived]]=1,"Survived","Died")</f>
        <v>Survived</v>
      </c>
      <c r="D560">
        <v>1</v>
      </c>
      <c r="E560" t="str">
        <f>IF(Table136[[#This Row],[Pclass]]=1,"First Class",IF(Table136[[#This Row],[Pclass]]=2,"Second Class","Third Class"))</f>
        <v>First Class</v>
      </c>
      <c r="F560" t="s">
        <v>800</v>
      </c>
      <c r="G560" t="s">
        <v>17</v>
      </c>
      <c r="H560">
        <v>39</v>
      </c>
      <c r="I560">
        <v>1</v>
      </c>
      <c r="J560">
        <v>1</v>
      </c>
      <c r="K560">
        <v>110413</v>
      </c>
      <c r="L560">
        <v>79.650000000000006</v>
      </c>
      <c r="M560" t="s">
        <v>397</v>
      </c>
      <c r="N560" t="s">
        <v>15</v>
      </c>
      <c r="O560">
        <f t="shared" si="18"/>
        <v>3</v>
      </c>
      <c r="P560">
        <f t="shared" ca="1" si="19"/>
        <v>2.6729624560771414</v>
      </c>
    </row>
    <row r="561" spans="1:16" x14ac:dyDescent="0.25">
      <c r="A561">
        <v>363</v>
      </c>
      <c r="B561">
        <v>0</v>
      </c>
      <c r="C561" t="str">
        <f>IF(Table136[[#This Row],[Survived]]=1,"Survived","Died")</f>
        <v>Died</v>
      </c>
      <c r="D561">
        <v>3</v>
      </c>
      <c r="E561" t="str">
        <f>IF(Table136[[#This Row],[Pclass]]=1,"First Class",IF(Table136[[#This Row],[Pclass]]=2,"Second Class","Third Class"))</f>
        <v>Third Class</v>
      </c>
      <c r="F561" t="s">
        <v>538</v>
      </c>
      <c r="G561" t="s">
        <v>17</v>
      </c>
      <c r="H561">
        <v>45</v>
      </c>
      <c r="I561">
        <v>0</v>
      </c>
      <c r="J561">
        <v>1</v>
      </c>
      <c r="K561">
        <v>2691</v>
      </c>
      <c r="L561">
        <v>14.4542</v>
      </c>
      <c r="N561" t="s">
        <v>20</v>
      </c>
      <c r="O561">
        <f t="shared" si="18"/>
        <v>2</v>
      </c>
      <c r="P561">
        <f t="shared" ca="1" si="19"/>
        <v>2.2111171647529924</v>
      </c>
    </row>
    <row r="562" spans="1:16" hidden="1" x14ac:dyDescent="0.25">
      <c r="A562">
        <v>561</v>
      </c>
      <c r="B562">
        <v>0</v>
      </c>
      <c r="C562" t="str">
        <f>IF(Table136[[#This Row],[Survived]]=1,"Survived","Died")</f>
        <v>Died</v>
      </c>
      <c r="D562">
        <v>3</v>
      </c>
      <c r="E562" t="str">
        <f>IF(Table136[[#This Row],[Pclass]]=1,"First Class",IF(Table136[[#This Row],[Pclass]]=2,"Second Class","Third Class"))</f>
        <v>Third Class</v>
      </c>
      <c r="F562" t="s">
        <v>802</v>
      </c>
      <c r="G562" t="s">
        <v>13</v>
      </c>
      <c r="I562">
        <v>0</v>
      </c>
      <c r="J562">
        <v>0</v>
      </c>
      <c r="K562">
        <v>372622</v>
      </c>
      <c r="L562">
        <v>7.75</v>
      </c>
      <c r="N562" t="s">
        <v>27</v>
      </c>
      <c r="O562">
        <f t="shared" si="18"/>
        <v>1</v>
      </c>
      <c r="P562">
        <f t="shared" ca="1" si="19"/>
        <v>0.88989152022647011</v>
      </c>
    </row>
    <row r="563" spans="1:16" hidden="1" x14ac:dyDescent="0.25">
      <c r="A563">
        <v>562</v>
      </c>
      <c r="B563">
        <v>0</v>
      </c>
      <c r="C563" t="str">
        <f>IF(Table136[[#This Row],[Survived]]=1,"Survived","Died")</f>
        <v>Died</v>
      </c>
      <c r="D563">
        <v>3</v>
      </c>
      <c r="E563" t="str">
        <f>IF(Table136[[#This Row],[Pclass]]=1,"First Class",IF(Table136[[#This Row],[Pclass]]=2,"Second Class","Third Class"))</f>
        <v>Third Class</v>
      </c>
      <c r="F563" t="s">
        <v>803</v>
      </c>
      <c r="G563" t="s">
        <v>13</v>
      </c>
      <c r="H563">
        <v>40</v>
      </c>
      <c r="I563">
        <v>0</v>
      </c>
      <c r="J563">
        <v>0</v>
      </c>
      <c r="K563">
        <v>349251</v>
      </c>
      <c r="L563">
        <v>7.8958000000000004</v>
      </c>
      <c r="N563" t="s">
        <v>15</v>
      </c>
      <c r="O563">
        <f t="shared" si="18"/>
        <v>1</v>
      </c>
      <c r="P563">
        <f t="shared" ca="1" si="19"/>
        <v>1.1013424265044915</v>
      </c>
    </row>
    <row r="564" spans="1:16" hidden="1" x14ac:dyDescent="0.25">
      <c r="A564">
        <v>563</v>
      </c>
      <c r="B564">
        <v>0</v>
      </c>
      <c r="C564" t="str">
        <f>IF(Table136[[#This Row],[Survived]]=1,"Survived","Died")</f>
        <v>Died</v>
      </c>
      <c r="D564">
        <v>2</v>
      </c>
      <c r="E564" t="str">
        <f>IF(Table136[[#This Row],[Pclass]]=1,"First Class",IF(Table136[[#This Row],[Pclass]]=2,"Second Class","Third Class"))</f>
        <v>Second Class</v>
      </c>
      <c r="F564" t="s">
        <v>804</v>
      </c>
      <c r="G564" t="s">
        <v>13</v>
      </c>
      <c r="H564">
        <v>28</v>
      </c>
      <c r="I564">
        <v>0</v>
      </c>
      <c r="J564">
        <v>0</v>
      </c>
      <c r="K564">
        <v>218629</v>
      </c>
      <c r="L564">
        <v>13.5</v>
      </c>
      <c r="N564" t="s">
        <v>15</v>
      </c>
      <c r="O564">
        <f t="shared" si="18"/>
        <v>1</v>
      </c>
      <c r="P564">
        <f t="shared" ca="1" si="19"/>
        <v>1.0814769174778593</v>
      </c>
    </row>
    <row r="565" spans="1:16" hidden="1" x14ac:dyDescent="0.25">
      <c r="A565">
        <v>564</v>
      </c>
      <c r="B565">
        <v>0</v>
      </c>
      <c r="C565" t="str">
        <f>IF(Table136[[#This Row],[Survived]]=1,"Survived","Died")</f>
        <v>Died</v>
      </c>
      <c r="D565">
        <v>3</v>
      </c>
      <c r="E565" t="str">
        <f>IF(Table136[[#This Row],[Pclass]]=1,"First Class",IF(Table136[[#This Row],[Pclass]]=2,"Second Class","Third Class"))</f>
        <v>Third Class</v>
      </c>
      <c r="F565" t="s">
        <v>805</v>
      </c>
      <c r="G565" t="s">
        <v>13</v>
      </c>
      <c r="I565">
        <v>0</v>
      </c>
      <c r="J565">
        <v>0</v>
      </c>
      <c r="K565" t="s">
        <v>806</v>
      </c>
      <c r="L565">
        <v>8.0500000000000007</v>
      </c>
      <c r="N565" t="s">
        <v>15</v>
      </c>
      <c r="O565">
        <f t="shared" si="18"/>
        <v>1</v>
      </c>
      <c r="P565">
        <f t="shared" ca="1" si="19"/>
        <v>0.80499328098494338</v>
      </c>
    </row>
    <row r="566" spans="1:16" hidden="1" x14ac:dyDescent="0.25">
      <c r="A566">
        <v>565</v>
      </c>
      <c r="B566">
        <v>0</v>
      </c>
      <c r="C566" t="str">
        <f>IF(Table136[[#This Row],[Survived]]=1,"Survived","Died")</f>
        <v>Died</v>
      </c>
      <c r="D566">
        <v>3</v>
      </c>
      <c r="E566" t="str">
        <f>IF(Table136[[#This Row],[Pclass]]=1,"First Class",IF(Table136[[#This Row],[Pclass]]=2,"Second Class","Third Class"))</f>
        <v>Third Class</v>
      </c>
      <c r="F566" t="s">
        <v>807</v>
      </c>
      <c r="G566" t="s">
        <v>17</v>
      </c>
      <c r="I566">
        <v>0</v>
      </c>
      <c r="J566">
        <v>0</v>
      </c>
      <c r="K566" t="s">
        <v>808</v>
      </c>
      <c r="L566">
        <v>8.0500000000000007</v>
      </c>
      <c r="N566" t="s">
        <v>15</v>
      </c>
      <c r="O566">
        <f t="shared" si="18"/>
        <v>1</v>
      </c>
      <c r="P566">
        <f t="shared" ca="1" si="19"/>
        <v>0.59388308963044389</v>
      </c>
    </row>
    <row r="567" spans="1:16" hidden="1" x14ac:dyDescent="0.25">
      <c r="A567">
        <v>566</v>
      </c>
      <c r="B567">
        <v>0</v>
      </c>
      <c r="C567" t="str">
        <f>IF(Table136[[#This Row],[Survived]]=1,"Survived","Died")</f>
        <v>Died</v>
      </c>
      <c r="D567">
        <v>3</v>
      </c>
      <c r="E567" t="str">
        <f>IF(Table136[[#This Row],[Pclass]]=1,"First Class",IF(Table136[[#This Row],[Pclass]]=2,"Second Class","Third Class"))</f>
        <v>Third Class</v>
      </c>
      <c r="F567" t="s">
        <v>809</v>
      </c>
      <c r="G567" t="s">
        <v>13</v>
      </c>
      <c r="H567">
        <v>24</v>
      </c>
      <c r="I567">
        <v>2</v>
      </c>
      <c r="J567">
        <v>0</v>
      </c>
      <c r="K567" t="s">
        <v>810</v>
      </c>
      <c r="L567">
        <v>24.15</v>
      </c>
      <c r="N567" t="s">
        <v>15</v>
      </c>
      <c r="O567">
        <f t="shared" si="18"/>
        <v>3</v>
      </c>
      <c r="P567">
        <f t="shared" ca="1" si="19"/>
        <v>3.2906254265146626</v>
      </c>
    </row>
    <row r="568" spans="1:16" hidden="1" x14ac:dyDescent="0.25">
      <c r="A568">
        <v>567</v>
      </c>
      <c r="B568">
        <v>0</v>
      </c>
      <c r="C568" t="str">
        <f>IF(Table136[[#This Row],[Survived]]=1,"Survived","Died")</f>
        <v>Died</v>
      </c>
      <c r="D568">
        <v>3</v>
      </c>
      <c r="E568" t="str">
        <f>IF(Table136[[#This Row],[Pclass]]=1,"First Class",IF(Table136[[#This Row],[Pclass]]=2,"Second Class","Third Class"))</f>
        <v>Third Class</v>
      </c>
      <c r="F568" t="s">
        <v>811</v>
      </c>
      <c r="G568" t="s">
        <v>13</v>
      </c>
      <c r="H568">
        <v>19</v>
      </c>
      <c r="I568">
        <v>0</v>
      </c>
      <c r="J568">
        <v>0</v>
      </c>
      <c r="K568">
        <v>349205</v>
      </c>
      <c r="L568">
        <v>7.8958000000000004</v>
      </c>
      <c r="N568" t="s">
        <v>15</v>
      </c>
      <c r="O568">
        <f t="shared" si="18"/>
        <v>1</v>
      </c>
      <c r="P568">
        <f t="shared" ca="1" si="19"/>
        <v>0.91325207018328092</v>
      </c>
    </row>
    <row r="569" spans="1:16" x14ac:dyDescent="0.25">
      <c r="A569">
        <v>375</v>
      </c>
      <c r="B569">
        <v>0</v>
      </c>
      <c r="C569" t="str">
        <f>IF(Table136[[#This Row],[Survived]]=1,"Survived","Died")</f>
        <v>Died</v>
      </c>
      <c r="D569">
        <v>3</v>
      </c>
      <c r="E569" t="str">
        <f>IF(Table136[[#This Row],[Pclass]]=1,"First Class",IF(Table136[[#This Row],[Pclass]]=2,"Second Class","Third Class"))</f>
        <v>Third Class</v>
      </c>
      <c r="F569" t="s">
        <v>556</v>
      </c>
      <c r="G569" t="s">
        <v>17</v>
      </c>
      <c r="H569">
        <v>3</v>
      </c>
      <c r="I569">
        <v>3</v>
      </c>
      <c r="J569">
        <v>1</v>
      </c>
      <c r="K569">
        <v>349909</v>
      </c>
      <c r="L569">
        <v>21.074999999999999</v>
      </c>
      <c r="N569" t="s">
        <v>15</v>
      </c>
      <c r="O569">
        <f t="shared" si="18"/>
        <v>5</v>
      </c>
      <c r="P569">
        <f t="shared" ca="1" si="19"/>
        <v>5.1598715642117545</v>
      </c>
    </row>
    <row r="570" spans="1:16" hidden="1" x14ac:dyDescent="0.25">
      <c r="A570">
        <v>569</v>
      </c>
      <c r="B570">
        <v>0</v>
      </c>
      <c r="C570" t="str">
        <f>IF(Table136[[#This Row],[Survived]]=1,"Survived","Died")</f>
        <v>Died</v>
      </c>
      <c r="D570">
        <v>3</v>
      </c>
      <c r="E570" t="str">
        <f>IF(Table136[[#This Row],[Pclass]]=1,"First Class",IF(Table136[[#This Row],[Pclass]]=2,"Second Class","Third Class"))</f>
        <v>Third Class</v>
      </c>
      <c r="F570" t="s">
        <v>813</v>
      </c>
      <c r="G570" t="s">
        <v>13</v>
      </c>
      <c r="I570">
        <v>0</v>
      </c>
      <c r="J570">
        <v>0</v>
      </c>
      <c r="K570">
        <v>2686</v>
      </c>
      <c r="L570">
        <v>7.2291999999999996</v>
      </c>
      <c r="N570" t="s">
        <v>20</v>
      </c>
      <c r="O570">
        <f t="shared" si="18"/>
        <v>1</v>
      </c>
      <c r="P570">
        <f t="shared" ca="1" si="19"/>
        <v>0.5985884860106121</v>
      </c>
    </row>
    <row r="571" spans="1:16" hidden="1" x14ac:dyDescent="0.25">
      <c r="A571">
        <v>570</v>
      </c>
      <c r="B571">
        <v>1</v>
      </c>
      <c r="C571" t="str">
        <f>IF(Table136[[#This Row],[Survived]]=1,"Survived","Died")</f>
        <v>Survived</v>
      </c>
      <c r="D571">
        <v>3</v>
      </c>
      <c r="E571" t="str">
        <f>IF(Table136[[#This Row],[Pclass]]=1,"First Class",IF(Table136[[#This Row],[Pclass]]=2,"Second Class","Third Class"))</f>
        <v>Third Class</v>
      </c>
      <c r="F571" t="s">
        <v>814</v>
      </c>
      <c r="G571" t="s">
        <v>13</v>
      </c>
      <c r="H571">
        <v>32</v>
      </c>
      <c r="I571">
        <v>0</v>
      </c>
      <c r="J571">
        <v>0</v>
      </c>
      <c r="K571">
        <v>350417</v>
      </c>
      <c r="L571">
        <v>7.8541999999999996</v>
      </c>
      <c r="N571" t="s">
        <v>15</v>
      </c>
      <c r="O571">
        <f t="shared" si="18"/>
        <v>1</v>
      </c>
      <c r="P571">
        <f t="shared" ca="1" si="19"/>
        <v>1.0674443454751503</v>
      </c>
    </row>
    <row r="572" spans="1:16" hidden="1" x14ac:dyDescent="0.25">
      <c r="A572">
        <v>571</v>
      </c>
      <c r="B572">
        <v>1</v>
      </c>
      <c r="C572" t="str">
        <f>IF(Table136[[#This Row],[Survived]]=1,"Survived","Died")</f>
        <v>Survived</v>
      </c>
      <c r="D572">
        <v>2</v>
      </c>
      <c r="E572" t="str">
        <f>IF(Table136[[#This Row],[Pclass]]=1,"First Class",IF(Table136[[#This Row],[Pclass]]=2,"Second Class","Third Class"))</f>
        <v>Second Class</v>
      </c>
      <c r="F572" t="s">
        <v>815</v>
      </c>
      <c r="G572" t="s">
        <v>13</v>
      </c>
      <c r="H572">
        <v>62</v>
      </c>
      <c r="I572">
        <v>0</v>
      </c>
      <c r="J572">
        <v>0</v>
      </c>
      <c r="K572" t="s">
        <v>816</v>
      </c>
      <c r="L572">
        <v>10.5</v>
      </c>
      <c r="N572" t="s">
        <v>15</v>
      </c>
      <c r="O572">
        <f t="shared" si="18"/>
        <v>1</v>
      </c>
      <c r="P572">
        <f t="shared" ca="1" si="19"/>
        <v>1.4320782284012266</v>
      </c>
    </row>
    <row r="573" spans="1:16" hidden="1" x14ac:dyDescent="0.25">
      <c r="A573">
        <v>572</v>
      </c>
      <c r="B573">
        <v>1</v>
      </c>
      <c r="C573" t="str">
        <f>IF(Table136[[#This Row],[Survived]]=1,"Survived","Died")</f>
        <v>Survived</v>
      </c>
      <c r="D573">
        <v>1</v>
      </c>
      <c r="E573" t="str">
        <f>IF(Table136[[#This Row],[Pclass]]=1,"First Class",IF(Table136[[#This Row],[Pclass]]=2,"Second Class","Third Class"))</f>
        <v>First Class</v>
      </c>
      <c r="F573" t="s">
        <v>817</v>
      </c>
      <c r="G573" t="s">
        <v>17</v>
      </c>
      <c r="H573">
        <v>53</v>
      </c>
      <c r="I573">
        <v>2</v>
      </c>
      <c r="J573">
        <v>0</v>
      </c>
      <c r="K573">
        <v>11769</v>
      </c>
      <c r="L573">
        <v>51.479199999999999</v>
      </c>
      <c r="M573" t="s">
        <v>818</v>
      </c>
      <c r="N573" t="s">
        <v>15</v>
      </c>
      <c r="O573">
        <f t="shared" si="18"/>
        <v>3</v>
      </c>
      <c r="P573">
        <f t="shared" ca="1" si="19"/>
        <v>3.1327809101796573</v>
      </c>
    </row>
    <row r="574" spans="1:16" hidden="1" x14ac:dyDescent="0.25">
      <c r="A574">
        <v>573</v>
      </c>
      <c r="B574">
        <v>1</v>
      </c>
      <c r="C574" t="str">
        <f>IF(Table136[[#This Row],[Survived]]=1,"Survived","Died")</f>
        <v>Survived</v>
      </c>
      <c r="D574">
        <v>1</v>
      </c>
      <c r="E574" t="str">
        <f>IF(Table136[[#This Row],[Pclass]]=1,"First Class",IF(Table136[[#This Row],[Pclass]]=2,"Second Class","Third Class"))</f>
        <v>First Class</v>
      </c>
      <c r="F574" t="s">
        <v>819</v>
      </c>
      <c r="G574" t="s">
        <v>13</v>
      </c>
      <c r="H574">
        <v>36</v>
      </c>
      <c r="I574">
        <v>0</v>
      </c>
      <c r="J574">
        <v>0</v>
      </c>
      <c r="K574" t="s">
        <v>820</v>
      </c>
      <c r="L574">
        <v>26.387499999999999</v>
      </c>
      <c r="M574" t="s">
        <v>738</v>
      </c>
      <c r="N574" t="s">
        <v>15</v>
      </c>
      <c r="O574">
        <f t="shared" si="18"/>
        <v>1</v>
      </c>
      <c r="P574">
        <f t="shared" ca="1" si="19"/>
        <v>0.58646448702192422</v>
      </c>
    </row>
    <row r="575" spans="1:16" hidden="1" x14ac:dyDescent="0.25">
      <c r="A575">
        <v>574</v>
      </c>
      <c r="B575">
        <v>1</v>
      </c>
      <c r="C575" t="str">
        <f>IF(Table136[[#This Row],[Survived]]=1,"Survived","Died")</f>
        <v>Survived</v>
      </c>
      <c r="D575">
        <v>3</v>
      </c>
      <c r="E575" t="str">
        <f>IF(Table136[[#This Row],[Pclass]]=1,"First Class",IF(Table136[[#This Row],[Pclass]]=2,"Second Class","Third Class"))</f>
        <v>Third Class</v>
      </c>
      <c r="F575" t="s">
        <v>821</v>
      </c>
      <c r="G575" t="s">
        <v>17</v>
      </c>
      <c r="I575">
        <v>0</v>
      </c>
      <c r="J575">
        <v>0</v>
      </c>
      <c r="K575">
        <v>14312</v>
      </c>
      <c r="L575">
        <v>7.75</v>
      </c>
      <c r="N575" t="s">
        <v>27</v>
      </c>
      <c r="O575">
        <f t="shared" si="18"/>
        <v>1</v>
      </c>
      <c r="P575">
        <f t="shared" ca="1" si="19"/>
        <v>0.866150779601226</v>
      </c>
    </row>
    <row r="576" spans="1:16" hidden="1" x14ac:dyDescent="0.25">
      <c r="A576">
        <v>575</v>
      </c>
      <c r="B576">
        <v>0</v>
      </c>
      <c r="C576" t="str">
        <f>IF(Table136[[#This Row],[Survived]]=1,"Survived","Died")</f>
        <v>Died</v>
      </c>
      <c r="D576">
        <v>3</v>
      </c>
      <c r="E576" t="str">
        <f>IF(Table136[[#This Row],[Pclass]]=1,"First Class",IF(Table136[[#This Row],[Pclass]]=2,"Second Class","Third Class"))</f>
        <v>Third Class</v>
      </c>
      <c r="F576" t="s">
        <v>822</v>
      </c>
      <c r="G576" t="s">
        <v>13</v>
      </c>
      <c r="H576">
        <v>16</v>
      </c>
      <c r="I576">
        <v>0</v>
      </c>
      <c r="J576">
        <v>0</v>
      </c>
      <c r="K576" t="s">
        <v>823</v>
      </c>
      <c r="L576">
        <v>8.0500000000000007</v>
      </c>
      <c r="N576" t="s">
        <v>15</v>
      </c>
      <c r="O576">
        <f t="shared" si="18"/>
        <v>1</v>
      </c>
      <c r="P576">
        <f t="shared" ca="1" si="19"/>
        <v>0.80885984091734886</v>
      </c>
    </row>
    <row r="577" spans="1:16" hidden="1" x14ac:dyDescent="0.25">
      <c r="A577">
        <v>576</v>
      </c>
      <c r="B577">
        <v>0</v>
      </c>
      <c r="C577" t="str">
        <f>IF(Table136[[#This Row],[Survived]]=1,"Survived","Died")</f>
        <v>Died</v>
      </c>
      <c r="D577">
        <v>3</v>
      </c>
      <c r="E577" t="str">
        <f>IF(Table136[[#This Row],[Pclass]]=1,"First Class",IF(Table136[[#This Row],[Pclass]]=2,"Second Class","Third Class"))</f>
        <v>Third Class</v>
      </c>
      <c r="F577" t="s">
        <v>824</v>
      </c>
      <c r="G577" t="s">
        <v>13</v>
      </c>
      <c r="H577">
        <v>19</v>
      </c>
      <c r="I577">
        <v>0</v>
      </c>
      <c r="J577">
        <v>0</v>
      </c>
      <c r="K577">
        <v>358585</v>
      </c>
      <c r="L577">
        <v>14.5</v>
      </c>
      <c r="N577" t="s">
        <v>15</v>
      </c>
      <c r="O577">
        <f t="shared" si="18"/>
        <v>1</v>
      </c>
      <c r="P577">
        <f t="shared" ca="1" si="19"/>
        <v>0.65005699034576114</v>
      </c>
    </row>
    <row r="578" spans="1:16" hidden="1" x14ac:dyDescent="0.25">
      <c r="A578">
        <v>577</v>
      </c>
      <c r="B578">
        <v>1</v>
      </c>
      <c r="C578" t="str">
        <f>IF(Table136[[#This Row],[Survived]]=1,"Survived","Died")</f>
        <v>Survived</v>
      </c>
      <c r="D578">
        <v>2</v>
      </c>
      <c r="E578" t="str">
        <f>IF(Table136[[#This Row],[Pclass]]=1,"First Class",IF(Table136[[#This Row],[Pclass]]=2,"Second Class","Third Class"))</f>
        <v>Second Class</v>
      </c>
      <c r="F578" t="s">
        <v>825</v>
      </c>
      <c r="G578" t="s">
        <v>17</v>
      </c>
      <c r="H578">
        <v>34</v>
      </c>
      <c r="I578">
        <v>0</v>
      </c>
      <c r="J578">
        <v>0</v>
      </c>
      <c r="K578">
        <v>243880</v>
      </c>
      <c r="L578">
        <v>13</v>
      </c>
      <c r="N578" t="s">
        <v>15</v>
      </c>
      <c r="O578">
        <f t="shared" si="18"/>
        <v>1</v>
      </c>
      <c r="P578">
        <f t="shared" ca="1" si="19"/>
        <v>0.59956228787489918</v>
      </c>
    </row>
    <row r="579" spans="1:16" hidden="1" x14ac:dyDescent="0.25">
      <c r="A579">
        <v>578</v>
      </c>
      <c r="B579">
        <v>1</v>
      </c>
      <c r="C579" t="str">
        <f>IF(Table136[[#This Row],[Survived]]=1,"Survived","Died")</f>
        <v>Survived</v>
      </c>
      <c r="D579">
        <v>1</v>
      </c>
      <c r="E579" t="str">
        <f>IF(Table136[[#This Row],[Pclass]]=1,"First Class",IF(Table136[[#This Row],[Pclass]]=2,"Second Class","Third Class"))</f>
        <v>First Class</v>
      </c>
      <c r="F579" t="s">
        <v>826</v>
      </c>
      <c r="G579" t="s">
        <v>17</v>
      </c>
      <c r="H579">
        <v>39</v>
      </c>
      <c r="I579">
        <v>1</v>
      </c>
      <c r="J579">
        <v>0</v>
      </c>
      <c r="K579">
        <v>13507</v>
      </c>
      <c r="L579">
        <v>55.9</v>
      </c>
      <c r="M579" t="s">
        <v>631</v>
      </c>
      <c r="N579" t="s">
        <v>15</v>
      </c>
      <c r="O579">
        <f t="shared" si="18"/>
        <v>2</v>
      </c>
      <c r="P579">
        <f t="shared" ca="1" si="19"/>
        <v>1.5556132791705282</v>
      </c>
    </row>
    <row r="580" spans="1:16" hidden="1" x14ac:dyDescent="0.25">
      <c r="A580">
        <v>579</v>
      </c>
      <c r="B580">
        <v>0</v>
      </c>
      <c r="C580" t="str">
        <f>IF(Table136[[#This Row],[Survived]]=1,"Survived","Died")</f>
        <v>Died</v>
      </c>
      <c r="D580">
        <v>3</v>
      </c>
      <c r="E580" t="str">
        <f>IF(Table136[[#This Row],[Pclass]]=1,"First Class",IF(Table136[[#This Row],[Pclass]]=2,"Second Class","Third Class"))</f>
        <v>Third Class</v>
      </c>
      <c r="F580" t="s">
        <v>827</v>
      </c>
      <c r="G580" t="s">
        <v>17</v>
      </c>
      <c r="I580">
        <v>1</v>
      </c>
      <c r="J580">
        <v>0</v>
      </c>
      <c r="K580">
        <v>2689</v>
      </c>
      <c r="L580">
        <v>14.458299999999999</v>
      </c>
      <c r="N580" t="s">
        <v>20</v>
      </c>
      <c r="O580">
        <f t="shared" ref="O580:O643" si="20">1+I580+J580</f>
        <v>2</v>
      </c>
      <c r="P580">
        <f t="shared" ref="P580:P643" ca="1" si="21">O580+RAND()-0.5</f>
        <v>2.2234842223259728</v>
      </c>
    </row>
    <row r="581" spans="1:16" hidden="1" x14ac:dyDescent="0.25">
      <c r="A581">
        <v>580</v>
      </c>
      <c r="B581">
        <v>1</v>
      </c>
      <c r="C581" t="str">
        <f>IF(Table136[[#This Row],[Survived]]=1,"Survived","Died")</f>
        <v>Survived</v>
      </c>
      <c r="D581">
        <v>3</v>
      </c>
      <c r="E581" t="str">
        <f>IF(Table136[[#This Row],[Pclass]]=1,"First Class",IF(Table136[[#This Row],[Pclass]]=2,"Second Class","Third Class"))</f>
        <v>Third Class</v>
      </c>
      <c r="F581" t="s">
        <v>828</v>
      </c>
      <c r="G581" t="s">
        <v>13</v>
      </c>
      <c r="H581">
        <v>32</v>
      </c>
      <c r="I581">
        <v>0</v>
      </c>
      <c r="J581">
        <v>0</v>
      </c>
      <c r="K581" t="s">
        <v>829</v>
      </c>
      <c r="L581">
        <v>7.9249999999999998</v>
      </c>
      <c r="N581" t="s">
        <v>15</v>
      </c>
      <c r="O581">
        <f t="shared" si="20"/>
        <v>1</v>
      </c>
      <c r="P581">
        <f t="shared" ca="1" si="21"/>
        <v>1.1617568681847814</v>
      </c>
    </row>
    <row r="582" spans="1:16" hidden="1" x14ac:dyDescent="0.25">
      <c r="A582">
        <v>581</v>
      </c>
      <c r="B582">
        <v>1</v>
      </c>
      <c r="C582" t="str">
        <f>IF(Table136[[#This Row],[Survived]]=1,"Survived","Died")</f>
        <v>Survived</v>
      </c>
      <c r="D582">
        <v>2</v>
      </c>
      <c r="E582" t="str">
        <f>IF(Table136[[#This Row],[Pclass]]=1,"First Class",IF(Table136[[#This Row],[Pclass]]=2,"Second Class","Third Class"))</f>
        <v>Second Class</v>
      </c>
      <c r="F582" t="s">
        <v>830</v>
      </c>
      <c r="G582" t="s">
        <v>17</v>
      </c>
      <c r="H582">
        <v>25</v>
      </c>
      <c r="I582">
        <v>1</v>
      </c>
      <c r="J582">
        <v>1</v>
      </c>
      <c r="K582">
        <v>237789</v>
      </c>
      <c r="L582">
        <v>30</v>
      </c>
      <c r="N582" t="s">
        <v>15</v>
      </c>
      <c r="O582">
        <f t="shared" si="20"/>
        <v>3</v>
      </c>
      <c r="P582">
        <f t="shared" ca="1" si="21"/>
        <v>3.4496372210921202</v>
      </c>
    </row>
    <row r="583" spans="1:16" hidden="1" x14ac:dyDescent="0.25">
      <c r="A583">
        <v>582</v>
      </c>
      <c r="B583">
        <v>1</v>
      </c>
      <c r="C583" t="str">
        <f>IF(Table136[[#This Row],[Survived]]=1,"Survived","Died")</f>
        <v>Survived</v>
      </c>
      <c r="D583">
        <v>1</v>
      </c>
      <c r="E583" t="str">
        <f>IF(Table136[[#This Row],[Pclass]]=1,"First Class",IF(Table136[[#This Row],[Pclass]]=2,"Second Class","Third Class"))</f>
        <v>First Class</v>
      </c>
      <c r="F583" t="s">
        <v>831</v>
      </c>
      <c r="G583" t="s">
        <v>17</v>
      </c>
      <c r="H583">
        <v>39</v>
      </c>
      <c r="I583">
        <v>1</v>
      </c>
      <c r="J583">
        <v>1</v>
      </c>
      <c r="K583">
        <v>17421</v>
      </c>
      <c r="L583">
        <v>110.88330000000001</v>
      </c>
      <c r="M583" t="s">
        <v>832</v>
      </c>
      <c r="N583" t="s">
        <v>20</v>
      </c>
      <c r="O583">
        <f t="shared" si="20"/>
        <v>3</v>
      </c>
      <c r="P583">
        <f t="shared" ca="1" si="21"/>
        <v>2.7793988467463508</v>
      </c>
    </row>
    <row r="584" spans="1:16" hidden="1" x14ac:dyDescent="0.25">
      <c r="A584">
        <v>583</v>
      </c>
      <c r="B584">
        <v>0</v>
      </c>
      <c r="C584" t="str">
        <f>IF(Table136[[#This Row],[Survived]]=1,"Survived","Died")</f>
        <v>Died</v>
      </c>
      <c r="D584">
        <v>2</v>
      </c>
      <c r="E584" t="str">
        <f>IF(Table136[[#This Row],[Pclass]]=1,"First Class",IF(Table136[[#This Row],[Pclass]]=2,"Second Class","Third Class"))</f>
        <v>Second Class</v>
      </c>
      <c r="F584" t="s">
        <v>833</v>
      </c>
      <c r="G584" t="s">
        <v>13</v>
      </c>
      <c r="H584">
        <v>54</v>
      </c>
      <c r="I584">
        <v>0</v>
      </c>
      <c r="J584">
        <v>0</v>
      </c>
      <c r="K584">
        <v>28403</v>
      </c>
      <c r="L584">
        <v>26</v>
      </c>
      <c r="N584" t="s">
        <v>15</v>
      </c>
      <c r="O584">
        <f t="shared" si="20"/>
        <v>1</v>
      </c>
      <c r="P584">
        <f t="shared" ca="1" si="21"/>
        <v>1.2317812461651165</v>
      </c>
    </row>
    <row r="585" spans="1:16" hidden="1" x14ac:dyDescent="0.25">
      <c r="A585">
        <v>584</v>
      </c>
      <c r="B585">
        <v>0</v>
      </c>
      <c r="C585" t="str">
        <f>IF(Table136[[#This Row],[Survived]]=1,"Survived","Died")</f>
        <v>Died</v>
      </c>
      <c r="D585">
        <v>1</v>
      </c>
      <c r="E585" t="str">
        <f>IF(Table136[[#This Row],[Pclass]]=1,"First Class",IF(Table136[[#This Row],[Pclass]]=2,"Second Class","Third Class"))</f>
        <v>First Class</v>
      </c>
      <c r="F585" t="s">
        <v>834</v>
      </c>
      <c r="G585" t="s">
        <v>13</v>
      </c>
      <c r="H585">
        <v>36</v>
      </c>
      <c r="I585">
        <v>0</v>
      </c>
      <c r="J585">
        <v>0</v>
      </c>
      <c r="K585">
        <v>13049</v>
      </c>
      <c r="L585">
        <v>40.125</v>
      </c>
      <c r="M585" t="s">
        <v>835</v>
      </c>
      <c r="N585" t="s">
        <v>20</v>
      </c>
      <c r="O585">
        <f t="shared" si="20"/>
        <v>1</v>
      </c>
      <c r="P585">
        <f t="shared" ca="1" si="21"/>
        <v>0.99367832551051438</v>
      </c>
    </row>
    <row r="586" spans="1:16" hidden="1" x14ac:dyDescent="0.25">
      <c r="A586">
        <v>585</v>
      </c>
      <c r="B586">
        <v>0</v>
      </c>
      <c r="C586" t="str">
        <f>IF(Table136[[#This Row],[Survived]]=1,"Survived","Died")</f>
        <v>Died</v>
      </c>
      <c r="D586">
        <v>3</v>
      </c>
      <c r="E586" t="str">
        <f>IF(Table136[[#This Row],[Pclass]]=1,"First Class",IF(Table136[[#This Row],[Pclass]]=2,"Second Class","Third Class"))</f>
        <v>Third Class</v>
      </c>
      <c r="F586" t="s">
        <v>836</v>
      </c>
      <c r="G586" t="s">
        <v>13</v>
      </c>
      <c r="I586">
        <v>0</v>
      </c>
      <c r="J586">
        <v>0</v>
      </c>
      <c r="K586">
        <v>3411</v>
      </c>
      <c r="L586">
        <v>8.7125000000000004</v>
      </c>
      <c r="N586" t="s">
        <v>20</v>
      </c>
      <c r="O586">
        <f t="shared" si="20"/>
        <v>1</v>
      </c>
      <c r="P586">
        <f t="shared" ca="1" si="21"/>
        <v>1.2367231186098171</v>
      </c>
    </row>
    <row r="587" spans="1:16" hidden="1" x14ac:dyDescent="0.25">
      <c r="A587">
        <v>586</v>
      </c>
      <c r="B587">
        <v>1</v>
      </c>
      <c r="C587" t="str">
        <f>IF(Table136[[#This Row],[Survived]]=1,"Survived","Died")</f>
        <v>Survived</v>
      </c>
      <c r="D587">
        <v>1</v>
      </c>
      <c r="E587" t="str">
        <f>IF(Table136[[#This Row],[Pclass]]=1,"First Class",IF(Table136[[#This Row],[Pclass]]=2,"Second Class","Third Class"))</f>
        <v>First Class</v>
      </c>
      <c r="F587" t="s">
        <v>837</v>
      </c>
      <c r="G587" t="s">
        <v>17</v>
      </c>
      <c r="H587">
        <v>18</v>
      </c>
      <c r="I587">
        <v>0</v>
      </c>
      <c r="J587">
        <v>2</v>
      </c>
      <c r="K587">
        <v>110413</v>
      </c>
      <c r="L587">
        <v>79.650000000000006</v>
      </c>
      <c r="M587" t="s">
        <v>838</v>
      </c>
      <c r="N587" t="s">
        <v>15</v>
      </c>
      <c r="O587">
        <f t="shared" si="20"/>
        <v>3</v>
      </c>
      <c r="P587">
        <f t="shared" ca="1" si="21"/>
        <v>2.9591358537445824</v>
      </c>
    </row>
    <row r="588" spans="1:16" hidden="1" x14ac:dyDescent="0.25">
      <c r="A588">
        <v>587</v>
      </c>
      <c r="B588">
        <v>0</v>
      </c>
      <c r="C588" t="str">
        <f>IF(Table136[[#This Row],[Survived]]=1,"Survived","Died")</f>
        <v>Died</v>
      </c>
      <c r="D588">
        <v>2</v>
      </c>
      <c r="E588" t="str">
        <f>IF(Table136[[#This Row],[Pclass]]=1,"First Class",IF(Table136[[#This Row],[Pclass]]=2,"Second Class","Third Class"))</f>
        <v>Second Class</v>
      </c>
      <c r="F588" t="s">
        <v>839</v>
      </c>
      <c r="G588" t="s">
        <v>13</v>
      </c>
      <c r="H588">
        <v>47</v>
      </c>
      <c r="I588">
        <v>0</v>
      </c>
      <c r="J588">
        <v>0</v>
      </c>
      <c r="K588">
        <v>237565</v>
      </c>
      <c r="L588">
        <v>15</v>
      </c>
      <c r="N588" t="s">
        <v>15</v>
      </c>
      <c r="O588">
        <f t="shared" si="20"/>
        <v>1</v>
      </c>
      <c r="P588">
        <f t="shared" ca="1" si="21"/>
        <v>0.61314226558587315</v>
      </c>
    </row>
    <row r="589" spans="1:16" hidden="1" x14ac:dyDescent="0.25">
      <c r="A589">
        <v>588</v>
      </c>
      <c r="B589">
        <v>1</v>
      </c>
      <c r="C589" t="str">
        <f>IF(Table136[[#This Row],[Survived]]=1,"Survived","Died")</f>
        <v>Survived</v>
      </c>
      <c r="D589">
        <v>1</v>
      </c>
      <c r="E589" t="str">
        <f>IF(Table136[[#This Row],[Pclass]]=1,"First Class",IF(Table136[[#This Row],[Pclass]]=2,"Second Class","Third Class"))</f>
        <v>First Class</v>
      </c>
      <c r="F589" t="s">
        <v>840</v>
      </c>
      <c r="G589" t="s">
        <v>13</v>
      </c>
      <c r="H589">
        <v>60</v>
      </c>
      <c r="I589">
        <v>1</v>
      </c>
      <c r="J589">
        <v>1</v>
      </c>
      <c r="K589">
        <v>13567</v>
      </c>
      <c r="L589">
        <v>79.2</v>
      </c>
      <c r="M589" t="s">
        <v>841</v>
      </c>
      <c r="N589" t="s">
        <v>20</v>
      </c>
      <c r="O589">
        <f t="shared" si="20"/>
        <v>3</v>
      </c>
      <c r="P589">
        <f t="shared" ca="1" si="21"/>
        <v>2.989318616768708</v>
      </c>
    </row>
    <row r="590" spans="1:16" hidden="1" x14ac:dyDescent="0.25">
      <c r="A590">
        <v>589</v>
      </c>
      <c r="B590">
        <v>0</v>
      </c>
      <c r="C590" t="str">
        <f>IF(Table136[[#This Row],[Survived]]=1,"Survived","Died")</f>
        <v>Died</v>
      </c>
      <c r="D590">
        <v>3</v>
      </c>
      <c r="E590" t="str">
        <f>IF(Table136[[#This Row],[Pclass]]=1,"First Class",IF(Table136[[#This Row],[Pclass]]=2,"Second Class","Third Class"))</f>
        <v>Third Class</v>
      </c>
      <c r="F590" t="s">
        <v>842</v>
      </c>
      <c r="G590" t="s">
        <v>13</v>
      </c>
      <c r="H590">
        <v>22</v>
      </c>
      <c r="I590">
        <v>0</v>
      </c>
      <c r="J590">
        <v>0</v>
      </c>
      <c r="K590">
        <v>14973</v>
      </c>
      <c r="L590">
        <v>8.0500000000000007</v>
      </c>
      <c r="N590" t="s">
        <v>15</v>
      </c>
      <c r="O590">
        <f t="shared" si="20"/>
        <v>1</v>
      </c>
      <c r="P590">
        <f t="shared" ca="1" si="21"/>
        <v>0.90239997780448289</v>
      </c>
    </row>
    <row r="591" spans="1:16" hidden="1" x14ac:dyDescent="0.25">
      <c r="A591">
        <v>590</v>
      </c>
      <c r="B591">
        <v>0</v>
      </c>
      <c r="C591" t="str">
        <f>IF(Table136[[#This Row],[Survived]]=1,"Survived","Died")</f>
        <v>Died</v>
      </c>
      <c r="D591">
        <v>3</v>
      </c>
      <c r="E591" t="str">
        <f>IF(Table136[[#This Row],[Pclass]]=1,"First Class",IF(Table136[[#This Row],[Pclass]]=2,"Second Class","Third Class"))</f>
        <v>Third Class</v>
      </c>
      <c r="F591" t="s">
        <v>843</v>
      </c>
      <c r="G591" t="s">
        <v>13</v>
      </c>
      <c r="I591">
        <v>0</v>
      </c>
      <c r="J591">
        <v>0</v>
      </c>
      <c r="K591" t="s">
        <v>844</v>
      </c>
      <c r="L591">
        <v>8.0500000000000007</v>
      </c>
      <c r="N591" t="s">
        <v>15</v>
      </c>
      <c r="O591">
        <f t="shared" si="20"/>
        <v>1</v>
      </c>
      <c r="P591">
        <f t="shared" ca="1" si="21"/>
        <v>1.048206104818791</v>
      </c>
    </row>
    <row r="592" spans="1:16" hidden="1" x14ac:dyDescent="0.25">
      <c r="A592">
        <v>591</v>
      </c>
      <c r="B592">
        <v>0</v>
      </c>
      <c r="C592" t="str">
        <f>IF(Table136[[#This Row],[Survived]]=1,"Survived","Died")</f>
        <v>Died</v>
      </c>
      <c r="D592">
        <v>3</v>
      </c>
      <c r="E592" t="str">
        <f>IF(Table136[[#This Row],[Pclass]]=1,"First Class",IF(Table136[[#This Row],[Pclass]]=2,"Second Class","Third Class"))</f>
        <v>Third Class</v>
      </c>
      <c r="F592" t="s">
        <v>845</v>
      </c>
      <c r="G592" t="s">
        <v>13</v>
      </c>
      <c r="H592">
        <v>35</v>
      </c>
      <c r="I592">
        <v>0</v>
      </c>
      <c r="J592">
        <v>0</v>
      </c>
      <c r="K592" t="s">
        <v>846</v>
      </c>
      <c r="L592">
        <v>7.125</v>
      </c>
      <c r="N592" t="s">
        <v>15</v>
      </c>
      <c r="O592">
        <f t="shared" si="20"/>
        <v>1</v>
      </c>
      <c r="P592">
        <f t="shared" ca="1" si="21"/>
        <v>1.4861906940371592</v>
      </c>
    </row>
    <row r="593" spans="1:16" hidden="1" x14ac:dyDescent="0.25">
      <c r="A593">
        <v>592</v>
      </c>
      <c r="B593">
        <v>1</v>
      </c>
      <c r="C593" t="str">
        <f>IF(Table136[[#This Row],[Survived]]=1,"Survived","Died")</f>
        <v>Survived</v>
      </c>
      <c r="D593">
        <v>1</v>
      </c>
      <c r="E593" t="str">
        <f>IF(Table136[[#This Row],[Pclass]]=1,"First Class",IF(Table136[[#This Row],[Pclass]]=2,"Second Class","Third Class"))</f>
        <v>First Class</v>
      </c>
      <c r="F593" t="s">
        <v>847</v>
      </c>
      <c r="G593" t="s">
        <v>17</v>
      </c>
      <c r="H593">
        <v>52</v>
      </c>
      <c r="I593">
        <v>1</v>
      </c>
      <c r="J593">
        <v>0</v>
      </c>
      <c r="K593">
        <v>36947</v>
      </c>
      <c r="L593">
        <v>78.2667</v>
      </c>
      <c r="M593" t="s">
        <v>716</v>
      </c>
      <c r="N593" t="s">
        <v>20</v>
      </c>
      <c r="O593">
        <f t="shared" si="20"/>
        <v>2</v>
      </c>
      <c r="P593">
        <f t="shared" ca="1" si="21"/>
        <v>2.4733549573654905</v>
      </c>
    </row>
    <row r="594" spans="1:16" hidden="1" x14ac:dyDescent="0.25">
      <c r="A594">
        <v>593</v>
      </c>
      <c r="B594">
        <v>0</v>
      </c>
      <c r="C594" t="str">
        <f>IF(Table136[[#This Row],[Survived]]=1,"Survived","Died")</f>
        <v>Died</v>
      </c>
      <c r="D594">
        <v>3</v>
      </c>
      <c r="E594" t="str">
        <f>IF(Table136[[#This Row],[Pclass]]=1,"First Class",IF(Table136[[#This Row],[Pclass]]=2,"Second Class","Third Class"))</f>
        <v>Third Class</v>
      </c>
      <c r="F594" t="s">
        <v>848</v>
      </c>
      <c r="G594" t="s">
        <v>13</v>
      </c>
      <c r="H594">
        <v>47</v>
      </c>
      <c r="I594">
        <v>0</v>
      </c>
      <c r="J594">
        <v>0</v>
      </c>
      <c r="K594" t="s">
        <v>849</v>
      </c>
      <c r="L594">
        <v>7.25</v>
      </c>
      <c r="N594" t="s">
        <v>15</v>
      </c>
      <c r="O594">
        <f t="shared" si="20"/>
        <v>1</v>
      </c>
      <c r="P594">
        <f t="shared" ca="1" si="21"/>
        <v>1.2384030176967586</v>
      </c>
    </row>
    <row r="595" spans="1:16" hidden="1" x14ac:dyDescent="0.25">
      <c r="A595">
        <v>594</v>
      </c>
      <c r="B595">
        <v>0</v>
      </c>
      <c r="C595" t="str">
        <f>IF(Table136[[#This Row],[Survived]]=1,"Survived","Died")</f>
        <v>Died</v>
      </c>
      <c r="D595">
        <v>3</v>
      </c>
      <c r="E595" t="str">
        <f>IF(Table136[[#This Row],[Pclass]]=1,"First Class",IF(Table136[[#This Row],[Pclass]]=2,"Second Class","Third Class"))</f>
        <v>Third Class</v>
      </c>
      <c r="F595" t="s">
        <v>850</v>
      </c>
      <c r="G595" t="s">
        <v>17</v>
      </c>
      <c r="I595">
        <v>0</v>
      </c>
      <c r="J595">
        <v>2</v>
      </c>
      <c r="K595">
        <v>364848</v>
      </c>
      <c r="L595">
        <v>7.75</v>
      </c>
      <c r="N595" t="s">
        <v>27</v>
      </c>
      <c r="O595">
        <f t="shared" si="20"/>
        <v>3</v>
      </c>
      <c r="P595">
        <f t="shared" ca="1" si="21"/>
        <v>3.4889632569841389</v>
      </c>
    </row>
    <row r="596" spans="1:16" hidden="1" x14ac:dyDescent="0.25">
      <c r="A596">
        <v>595</v>
      </c>
      <c r="B596">
        <v>0</v>
      </c>
      <c r="C596" t="str">
        <f>IF(Table136[[#This Row],[Survived]]=1,"Survived","Died")</f>
        <v>Died</v>
      </c>
      <c r="D596">
        <v>2</v>
      </c>
      <c r="E596" t="str">
        <f>IF(Table136[[#This Row],[Pclass]]=1,"First Class",IF(Table136[[#This Row],[Pclass]]=2,"Second Class","Third Class"))</f>
        <v>Second Class</v>
      </c>
      <c r="F596" t="s">
        <v>851</v>
      </c>
      <c r="G596" t="s">
        <v>13</v>
      </c>
      <c r="H596">
        <v>37</v>
      </c>
      <c r="I596">
        <v>1</v>
      </c>
      <c r="J596">
        <v>0</v>
      </c>
      <c r="K596" t="s">
        <v>852</v>
      </c>
      <c r="L596">
        <v>26</v>
      </c>
      <c r="N596" t="s">
        <v>15</v>
      </c>
      <c r="O596">
        <f t="shared" si="20"/>
        <v>2</v>
      </c>
      <c r="P596">
        <f t="shared" ca="1" si="21"/>
        <v>1.6216476223401779</v>
      </c>
    </row>
    <row r="597" spans="1:16" hidden="1" x14ac:dyDescent="0.25">
      <c r="A597">
        <v>596</v>
      </c>
      <c r="B597">
        <v>0</v>
      </c>
      <c r="C597" t="str">
        <f>IF(Table136[[#This Row],[Survived]]=1,"Survived","Died")</f>
        <v>Died</v>
      </c>
      <c r="D597">
        <v>3</v>
      </c>
      <c r="E597" t="str">
        <f>IF(Table136[[#This Row],[Pclass]]=1,"First Class",IF(Table136[[#This Row],[Pclass]]=2,"Second Class","Third Class"))</f>
        <v>Third Class</v>
      </c>
      <c r="F597" t="s">
        <v>853</v>
      </c>
      <c r="G597" t="s">
        <v>13</v>
      </c>
      <c r="H597">
        <v>36</v>
      </c>
      <c r="I597">
        <v>1</v>
      </c>
      <c r="J597">
        <v>1</v>
      </c>
      <c r="K597">
        <v>345773</v>
      </c>
      <c r="L597">
        <v>24.15</v>
      </c>
      <c r="N597" t="s">
        <v>15</v>
      </c>
      <c r="O597">
        <f t="shared" si="20"/>
        <v>3</v>
      </c>
      <c r="P597">
        <f t="shared" ca="1" si="21"/>
        <v>3.1425716183860555</v>
      </c>
    </row>
    <row r="598" spans="1:16" hidden="1" x14ac:dyDescent="0.25">
      <c r="A598">
        <v>597</v>
      </c>
      <c r="B598">
        <v>1</v>
      </c>
      <c r="C598" t="str">
        <f>IF(Table136[[#This Row],[Survived]]=1,"Survived","Died")</f>
        <v>Survived</v>
      </c>
      <c r="D598">
        <v>2</v>
      </c>
      <c r="E598" t="str">
        <f>IF(Table136[[#This Row],[Pclass]]=1,"First Class",IF(Table136[[#This Row],[Pclass]]=2,"Second Class","Third Class"))</f>
        <v>Second Class</v>
      </c>
      <c r="F598" t="s">
        <v>854</v>
      </c>
      <c r="G598" t="s">
        <v>17</v>
      </c>
      <c r="I598">
        <v>0</v>
      </c>
      <c r="J598">
        <v>0</v>
      </c>
      <c r="K598">
        <v>248727</v>
      </c>
      <c r="L598">
        <v>33</v>
      </c>
      <c r="N598" t="s">
        <v>15</v>
      </c>
      <c r="O598">
        <f t="shared" si="20"/>
        <v>1</v>
      </c>
      <c r="P598">
        <f t="shared" ca="1" si="21"/>
        <v>0.79584234466395354</v>
      </c>
    </row>
    <row r="599" spans="1:16" hidden="1" x14ac:dyDescent="0.25">
      <c r="A599">
        <v>598</v>
      </c>
      <c r="B599">
        <v>0</v>
      </c>
      <c r="C599" t="str">
        <f>IF(Table136[[#This Row],[Survived]]=1,"Survived","Died")</f>
        <v>Died</v>
      </c>
      <c r="D599">
        <v>3</v>
      </c>
      <c r="E599" t="str">
        <f>IF(Table136[[#This Row],[Pclass]]=1,"First Class",IF(Table136[[#This Row],[Pclass]]=2,"Second Class","Third Class"))</f>
        <v>Third Class</v>
      </c>
      <c r="F599" t="s">
        <v>855</v>
      </c>
      <c r="G599" t="s">
        <v>13</v>
      </c>
      <c r="H599">
        <v>49</v>
      </c>
      <c r="I599">
        <v>0</v>
      </c>
      <c r="J599">
        <v>0</v>
      </c>
      <c r="K599" t="s">
        <v>280</v>
      </c>
      <c r="L599">
        <v>0</v>
      </c>
      <c r="N599" t="s">
        <v>15</v>
      </c>
      <c r="O599">
        <f t="shared" si="20"/>
        <v>1</v>
      </c>
      <c r="P599">
        <f t="shared" ca="1" si="21"/>
        <v>0.95435389291219197</v>
      </c>
    </row>
    <row r="600" spans="1:16" hidden="1" x14ac:dyDescent="0.25">
      <c r="A600">
        <v>599</v>
      </c>
      <c r="B600">
        <v>0</v>
      </c>
      <c r="C600" t="str">
        <f>IF(Table136[[#This Row],[Survived]]=1,"Survived","Died")</f>
        <v>Died</v>
      </c>
      <c r="D600">
        <v>3</v>
      </c>
      <c r="E600" t="str">
        <f>IF(Table136[[#This Row],[Pclass]]=1,"First Class",IF(Table136[[#This Row],[Pclass]]=2,"Second Class","Third Class"))</f>
        <v>Third Class</v>
      </c>
      <c r="F600" t="s">
        <v>856</v>
      </c>
      <c r="G600" t="s">
        <v>13</v>
      </c>
      <c r="I600">
        <v>0</v>
      </c>
      <c r="J600">
        <v>0</v>
      </c>
      <c r="K600">
        <v>2664</v>
      </c>
      <c r="L600">
        <v>7.2249999999999996</v>
      </c>
      <c r="N600" t="s">
        <v>20</v>
      </c>
      <c r="O600">
        <f t="shared" si="20"/>
        <v>1</v>
      </c>
      <c r="P600">
        <f t="shared" ca="1" si="21"/>
        <v>1.447265038913971</v>
      </c>
    </row>
    <row r="601" spans="1:16" hidden="1" x14ac:dyDescent="0.25">
      <c r="A601">
        <v>600</v>
      </c>
      <c r="B601">
        <v>1</v>
      </c>
      <c r="C601" t="str">
        <f>IF(Table136[[#This Row],[Survived]]=1,"Survived","Died")</f>
        <v>Survived</v>
      </c>
      <c r="D601">
        <v>1</v>
      </c>
      <c r="E601" t="str">
        <f>IF(Table136[[#This Row],[Pclass]]=1,"First Class",IF(Table136[[#This Row],[Pclass]]=2,"Second Class","Third Class"))</f>
        <v>First Class</v>
      </c>
      <c r="F601" t="s">
        <v>857</v>
      </c>
      <c r="G601" t="s">
        <v>13</v>
      </c>
      <c r="H601">
        <v>49</v>
      </c>
      <c r="I601">
        <v>1</v>
      </c>
      <c r="J601">
        <v>0</v>
      </c>
      <c r="K601" t="s">
        <v>467</v>
      </c>
      <c r="L601">
        <v>56.929200000000002</v>
      </c>
      <c r="M601" t="s">
        <v>858</v>
      </c>
      <c r="N601" t="s">
        <v>20</v>
      </c>
      <c r="O601">
        <f t="shared" si="20"/>
        <v>2</v>
      </c>
      <c r="P601">
        <f t="shared" ca="1" si="21"/>
        <v>2.4926917280331686</v>
      </c>
    </row>
    <row r="602" spans="1:16" hidden="1" x14ac:dyDescent="0.25">
      <c r="A602">
        <v>601</v>
      </c>
      <c r="B602">
        <v>1</v>
      </c>
      <c r="C602" t="str">
        <f>IF(Table136[[#This Row],[Survived]]=1,"Survived","Died")</f>
        <v>Survived</v>
      </c>
      <c r="D602">
        <v>2</v>
      </c>
      <c r="E602" t="str">
        <f>IF(Table136[[#This Row],[Pclass]]=1,"First Class",IF(Table136[[#This Row],[Pclass]]=2,"Second Class","Third Class"))</f>
        <v>Second Class</v>
      </c>
      <c r="F602" t="s">
        <v>859</v>
      </c>
      <c r="G602" t="s">
        <v>17</v>
      </c>
      <c r="H602">
        <v>24</v>
      </c>
      <c r="I602">
        <v>2</v>
      </c>
      <c r="J602">
        <v>1</v>
      </c>
      <c r="K602">
        <v>243847</v>
      </c>
      <c r="L602">
        <v>27</v>
      </c>
      <c r="N602" t="s">
        <v>15</v>
      </c>
      <c r="O602">
        <f t="shared" si="20"/>
        <v>4</v>
      </c>
      <c r="P602">
        <f t="shared" ca="1" si="21"/>
        <v>4.1782486841992039</v>
      </c>
    </row>
    <row r="603" spans="1:16" hidden="1" x14ac:dyDescent="0.25">
      <c r="A603">
        <v>602</v>
      </c>
      <c r="B603">
        <v>0</v>
      </c>
      <c r="C603" t="str">
        <f>IF(Table136[[#This Row],[Survived]]=1,"Survived","Died")</f>
        <v>Died</v>
      </c>
      <c r="D603">
        <v>3</v>
      </c>
      <c r="E603" t="str">
        <f>IF(Table136[[#This Row],[Pclass]]=1,"First Class",IF(Table136[[#This Row],[Pclass]]=2,"Second Class","Third Class"))</f>
        <v>Third Class</v>
      </c>
      <c r="F603" t="s">
        <v>860</v>
      </c>
      <c r="G603" t="s">
        <v>13</v>
      </c>
      <c r="I603">
        <v>0</v>
      </c>
      <c r="J603">
        <v>0</v>
      </c>
      <c r="K603">
        <v>349214</v>
      </c>
      <c r="L603">
        <v>7.8958000000000004</v>
      </c>
      <c r="N603" t="s">
        <v>15</v>
      </c>
      <c r="O603">
        <f t="shared" si="20"/>
        <v>1</v>
      </c>
      <c r="P603">
        <f t="shared" ca="1" si="21"/>
        <v>1.0157409623807965</v>
      </c>
    </row>
    <row r="604" spans="1:16" hidden="1" x14ac:dyDescent="0.25">
      <c r="A604">
        <v>603</v>
      </c>
      <c r="B604">
        <v>0</v>
      </c>
      <c r="C604" t="str">
        <f>IF(Table136[[#This Row],[Survived]]=1,"Survived","Died")</f>
        <v>Died</v>
      </c>
      <c r="D604">
        <v>1</v>
      </c>
      <c r="E604" t="str">
        <f>IF(Table136[[#This Row],[Pclass]]=1,"First Class",IF(Table136[[#This Row],[Pclass]]=2,"Second Class","Third Class"))</f>
        <v>First Class</v>
      </c>
      <c r="F604" t="s">
        <v>861</v>
      </c>
      <c r="G604" t="s">
        <v>13</v>
      </c>
      <c r="I604">
        <v>0</v>
      </c>
      <c r="J604">
        <v>0</v>
      </c>
      <c r="K604">
        <v>113796</v>
      </c>
      <c r="L604">
        <v>42.4</v>
      </c>
      <c r="N604" t="s">
        <v>15</v>
      </c>
      <c r="O604">
        <f t="shared" si="20"/>
        <v>1</v>
      </c>
      <c r="P604">
        <f t="shared" ca="1" si="21"/>
        <v>1.2528982581785852</v>
      </c>
    </row>
    <row r="605" spans="1:16" hidden="1" x14ac:dyDescent="0.25">
      <c r="A605">
        <v>604</v>
      </c>
      <c r="B605">
        <v>0</v>
      </c>
      <c r="C605" t="str">
        <f>IF(Table136[[#This Row],[Survived]]=1,"Survived","Died")</f>
        <v>Died</v>
      </c>
      <c r="D605">
        <v>3</v>
      </c>
      <c r="E605" t="str">
        <f>IF(Table136[[#This Row],[Pclass]]=1,"First Class",IF(Table136[[#This Row],[Pclass]]=2,"Second Class","Third Class"))</f>
        <v>Third Class</v>
      </c>
      <c r="F605" t="s">
        <v>862</v>
      </c>
      <c r="G605" t="s">
        <v>13</v>
      </c>
      <c r="H605">
        <v>44</v>
      </c>
      <c r="I605">
        <v>0</v>
      </c>
      <c r="J605">
        <v>0</v>
      </c>
      <c r="K605">
        <v>364511</v>
      </c>
      <c r="L605">
        <v>8.0500000000000007</v>
      </c>
      <c r="N605" t="s">
        <v>15</v>
      </c>
      <c r="O605">
        <f t="shared" si="20"/>
        <v>1</v>
      </c>
      <c r="P605">
        <f t="shared" ca="1" si="21"/>
        <v>0.83441967270707584</v>
      </c>
    </row>
    <row r="606" spans="1:16" hidden="1" x14ac:dyDescent="0.25">
      <c r="A606">
        <v>605</v>
      </c>
      <c r="B606">
        <v>1</v>
      </c>
      <c r="C606" t="str">
        <f>IF(Table136[[#This Row],[Survived]]=1,"Survived","Died")</f>
        <v>Survived</v>
      </c>
      <c r="D606">
        <v>1</v>
      </c>
      <c r="E606" t="str">
        <f>IF(Table136[[#This Row],[Pclass]]=1,"First Class",IF(Table136[[#This Row],[Pclass]]=2,"Second Class","Third Class"))</f>
        <v>First Class</v>
      </c>
      <c r="F606" t="s">
        <v>863</v>
      </c>
      <c r="G606" t="s">
        <v>13</v>
      </c>
      <c r="H606">
        <v>35</v>
      </c>
      <c r="I606">
        <v>0</v>
      </c>
      <c r="J606">
        <v>0</v>
      </c>
      <c r="K606">
        <v>111426</v>
      </c>
      <c r="L606">
        <v>26.55</v>
      </c>
      <c r="N606" t="s">
        <v>20</v>
      </c>
      <c r="O606">
        <f t="shared" si="20"/>
        <v>1</v>
      </c>
      <c r="P606">
        <f t="shared" ca="1" si="21"/>
        <v>1.0660992229666229</v>
      </c>
    </row>
    <row r="607" spans="1:16" hidden="1" x14ac:dyDescent="0.25">
      <c r="A607">
        <v>606</v>
      </c>
      <c r="B607">
        <v>0</v>
      </c>
      <c r="C607" t="str">
        <f>IF(Table136[[#This Row],[Survived]]=1,"Survived","Died")</f>
        <v>Died</v>
      </c>
      <c r="D607">
        <v>3</v>
      </c>
      <c r="E607" t="str">
        <f>IF(Table136[[#This Row],[Pclass]]=1,"First Class",IF(Table136[[#This Row],[Pclass]]=2,"Second Class","Third Class"))</f>
        <v>Third Class</v>
      </c>
      <c r="F607" t="s">
        <v>864</v>
      </c>
      <c r="G607" t="s">
        <v>13</v>
      </c>
      <c r="H607">
        <v>36</v>
      </c>
      <c r="I607">
        <v>1</v>
      </c>
      <c r="J607">
        <v>0</v>
      </c>
      <c r="K607">
        <v>349910</v>
      </c>
      <c r="L607">
        <v>15.55</v>
      </c>
      <c r="N607" t="s">
        <v>15</v>
      </c>
      <c r="O607">
        <f t="shared" si="20"/>
        <v>2</v>
      </c>
      <c r="P607">
        <f t="shared" ca="1" si="21"/>
        <v>2.3587726861224687</v>
      </c>
    </row>
    <row r="608" spans="1:16" hidden="1" x14ac:dyDescent="0.25">
      <c r="A608">
        <v>607</v>
      </c>
      <c r="B608">
        <v>0</v>
      </c>
      <c r="C608" t="str">
        <f>IF(Table136[[#This Row],[Survived]]=1,"Survived","Died")</f>
        <v>Died</v>
      </c>
      <c r="D608">
        <v>3</v>
      </c>
      <c r="E608" t="str">
        <f>IF(Table136[[#This Row],[Pclass]]=1,"First Class",IF(Table136[[#This Row],[Pclass]]=2,"Second Class","Third Class"))</f>
        <v>Third Class</v>
      </c>
      <c r="F608" t="s">
        <v>865</v>
      </c>
      <c r="G608" t="s">
        <v>13</v>
      </c>
      <c r="H608">
        <v>30</v>
      </c>
      <c r="I608">
        <v>0</v>
      </c>
      <c r="J608">
        <v>0</v>
      </c>
      <c r="K608">
        <v>349246</v>
      </c>
      <c r="L608">
        <v>7.8958000000000004</v>
      </c>
      <c r="N608" t="s">
        <v>15</v>
      </c>
      <c r="O608">
        <f t="shared" si="20"/>
        <v>1</v>
      </c>
      <c r="P608">
        <f t="shared" ca="1" si="21"/>
        <v>0.67341687211549006</v>
      </c>
    </row>
    <row r="609" spans="1:16" hidden="1" x14ac:dyDescent="0.25">
      <c r="A609">
        <v>608</v>
      </c>
      <c r="B609">
        <v>1</v>
      </c>
      <c r="C609" t="str">
        <f>IF(Table136[[#This Row],[Survived]]=1,"Survived","Died")</f>
        <v>Survived</v>
      </c>
      <c r="D609">
        <v>1</v>
      </c>
      <c r="E609" t="str">
        <f>IF(Table136[[#This Row],[Pclass]]=1,"First Class",IF(Table136[[#This Row],[Pclass]]=2,"Second Class","Third Class"))</f>
        <v>First Class</v>
      </c>
      <c r="F609" t="s">
        <v>866</v>
      </c>
      <c r="G609" t="s">
        <v>13</v>
      </c>
      <c r="H609">
        <v>27</v>
      </c>
      <c r="I609">
        <v>0</v>
      </c>
      <c r="J609">
        <v>0</v>
      </c>
      <c r="K609">
        <v>113804</v>
      </c>
      <c r="L609">
        <v>30.5</v>
      </c>
      <c r="N609" t="s">
        <v>15</v>
      </c>
      <c r="O609">
        <f t="shared" si="20"/>
        <v>1</v>
      </c>
      <c r="P609">
        <f t="shared" ca="1" si="21"/>
        <v>1.1618988619290898</v>
      </c>
    </row>
    <row r="610" spans="1:16" hidden="1" x14ac:dyDescent="0.25">
      <c r="A610">
        <v>609</v>
      </c>
      <c r="B610">
        <v>1</v>
      </c>
      <c r="C610" t="str">
        <f>IF(Table136[[#This Row],[Survived]]=1,"Survived","Died")</f>
        <v>Survived</v>
      </c>
      <c r="D610">
        <v>2</v>
      </c>
      <c r="E610" t="str">
        <f>IF(Table136[[#This Row],[Pclass]]=1,"First Class",IF(Table136[[#This Row],[Pclass]]=2,"Second Class","Third Class"))</f>
        <v>Second Class</v>
      </c>
      <c r="F610" t="s">
        <v>867</v>
      </c>
      <c r="G610" t="s">
        <v>17</v>
      </c>
      <c r="H610">
        <v>22</v>
      </c>
      <c r="I610">
        <v>1</v>
      </c>
      <c r="J610">
        <v>2</v>
      </c>
      <c r="K610" t="s">
        <v>80</v>
      </c>
      <c r="L610">
        <v>41.5792</v>
      </c>
      <c r="N610" t="s">
        <v>20</v>
      </c>
      <c r="O610">
        <f t="shared" si="20"/>
        <v>4</v>
      </c>
      <c r="P610">
        <f t="shared" ca="1" si="21"/>
        <v>4.1824906662138552</v>
      </c>
    </row>
    <row r="611" spans="1:16" hidden="1" x14ac:dyDescent="0.25">
      <c r="A611">
        <v>610</v>
      </c>
      <c r="B611">
        <v>1</v>
      </c>
      <c r="C611" t="str">
        <f>IF(Table136[[#This Row],[Survived]]=1,"Survived","Died")</f>
        <v>Survived</v>
      </c>
      <c r="D611">
        <v>1</v>
      </c>
      <c r="E611" t="str">
        <f>IF(Table136[[#This Row],[Pclass]]=1,"First Class",IF(Table136[[#This Row],[Pclass]]=2,"Second Class","Third Class"))</f>
        <v>First Class</v>
      </c>
      <c r="F611" t="s">
        <v>868</v>
      </c>
      <c r="G611" t="s">
        <v>17</v>
      </c>
      <c r="H611">
        <v>40</v>
      </c>
      <c r="I611">
        <v>0</v>
      </c>
      <c r="J611">
        <v>0</v>
      </c>
      <c r="K611" t="s">
        <v>406</v>
      </c>
      <c r="L611">
        <v>153.46250000000001</v>
      </c>
      <c r="M611" t="s">
        <v>407</v>
      </c>
      <c r="N611" t="s">
        <v>15</v>
      </c>
      <c r="O611">
        <f t="shared" si="20"/>
        <v>1</v>
      </c>
      <c r="P611">
        <f t="shared" ca="1" si="21"/>
        <v>0.54682166885888694</v>
      </c>
    </row>
    <row r="612" spans="1:16" x14ac:dyDescent="0.25">
      <c r="A612">
        <v>397</v>
      </c>
      <c r="B612">
        <v>0</v>
      </c>
      <c r="C612" t="str">
        <f>IF(Table136[[#This Row],[Survived]]=1,"Survived","Died")</f>
        <v>Died</v>
      </c>
      <c r="D612">
        <v>3</v>
      </c>
      <c r="E612" t="str">
        <f>IF(Table136[[#This Row],[Pclass]]=1,"First Class",IF(Table136[[#This Row],[Pclass]]=2,"Second Class","Third Class"))</f>
        <v>Third Class</v>
      </c>
      <c r="F612" t="s">
        <v>584</v>
      </c>
      <c r="G612" t="s">
        <v>17</v>
      </c>
      <c r="H612">
        <v>31</v>
      </c>
      <c r="I612">
        <v>0</v>
      </c>
      <c r="J612">
        <v>0</v>
      </c>
      <c r="K612">
        <v>350407</v>
      </c>
      <c r="L612">
        <v>7.8541999999999996</v>
      </c>
      <c r="N612" t="s">
        <v>15</v>
      </c>
      <c r="O612">
        <f t="shared" si="20"/>
        <v>1</v>
      </c>
      <c r="P612">
        <f t="shared" ca="1" si="21"/>
        <v>1.4812410503451678</v>
      </c>
    </row>
    <row r="613" spans="1:16" hidden="1" x14ac:dyDescent="0.25">
      <c r="A613">
        <v>612</v>
      </c>
      <c r="B613">
        <v>0</v>
      </c>
      <c r="C613" t="str">
        <f>IF(Table136[[#This Row],[Survived]]=1,"Survived","Died")</f>
        <v>Died</v>
      </c>
      <c r="D613">
        <v>3</v>
      </c>
      <c r="E613" t="str">
        <f>IF(Table136[[#This Row],[Pclass]]=1,"First Class",IF(Table136[[#This Row],[Pclass]]=2,"Second Class","Third Class"))</f>
        <v>Third Class</v>
      </c>
      <c r="F613" t="s">
        <v>870</v>
      </c>
      <c r="G613" t="s">
        <v>13</v>
      </c>
      <c r="I613">
        <v>0</v>
      </c>
      <c r="J613">
        <v>0</v>
      </c>
      <c r="K613" t="s">
        <v>871</v>
      </c>
      <c r="L613">
        <v>7.05</v>
      </c>
      <c r="N613" t="s">
        <v>15</v>
      </c>
      <c r="O613">
        <f t="shared" si="20"/>
        <v>1</v>
      </c>
      <c r="P613">
        <f t="shared" ca="1" si="21"/>
        <v>1.3757085673890153</v>
      </c>
    </row>
    <row r="614" spans="1:16" hidden="1" x14ac:dyDescent="0.25">
      <c r="A614">
        <v>613</v>
      </c>
      <c r="B614">
        <v>1</v>
      </c>
      <c r="C614" t="str">
        <f>IF(Table136[[#This Row],[Survived]]=1,"Survived","Died")</f>
        <v>Survived</v>
      </c>
      <c r="D614">
        <v>3</v>
      </c>
      <c r="E614" t="str">
        <f>IF(Table136[[#This Row],[Pclass]]=1,"First Class",IF(Table136[[#This Row],[Pclass]]=2,"Second Class","Third Class"))</f>
        <v>Third Class</v>
      </c>
      <c r="F614" t="s">
        <v>872</v>
      </c>
      <c r="G614" t="s">
        <v>17</v>
      </c>
      <c r="I614">
        <v>1</v>
      </c>
      <c r="J614">
        <v>0</v>
      </c>
      <c r="K614">
        <v>367230</v>
      </c>
      <c r="L614">
        <v>15.5</v>
      </c>
      <c r="N614" t="s">
        <v>27</v>
      </c>
      <c r="O614">
        <f t="shared" si="20"/>
        <v>2</v>
      </c>
      <c r="P614">
        <f t="shared" ca="1" si="21"/>
        <v>1.8805789366852625</v>
      </c>
    </row>
    <row r="615" spans="1:16" hidden="1" x14ac:dyDescent="0.25">
      <c r="A615">
        <v>614</v>
      </c>
      <c r="B615">
        <v>0</v>
      </c>
      <c r="C615" t="str">
        <f>IF(Table136[[#This Row],[Survived]]=1,"Survived","Died")</f>
        <v>Died</v>
      </c>
      <c r="D615">
        <v>3</v>
      </c>
      <c r="E615" t="str">
        <f>IF(Table136[[#This Row],[Pclass]]=1,"First Class",IF(Table136[[#This Row],[Pclass]]=2,"Second Class","Third Class"))</f>
        <v>Third Class</v>
      </c>
      <c r="F615" t="s">
        <v>873</v>
      </c>
      <c r="G615" t="s">
        <v>13</v>
      </c>
      <c r="I615">
        <v>0</v>
      </c>
      <c r="J615">
        <v>0</v>
      </c>
      <c r="K615">
        <v>370377</v>
      </c>
      <c r="L615">
        <v>7.75</v>
      </c>
      <c r="N615" t="s">
        <v>27</v>
      </c>
      <c r="O615">
        <f t="shared" si="20"/>
        <v>1</v>
      </c>
      <c r="P615">
        <f t="shared" ca="1" si="21"/>
        <v>0.51115380390137055</v>
      </c>
    </row>
    <row r="616" spans="1:16" hidden="1" x14ac:dyDescent="0.25">
      <c r="A616">
        <v>615</v>
      </c>
      <c r="B616">
        <v>0</v>
      </c>
      <c r="C616" t="str">
        <f>IF(Table136[[#This Row],[Survived]]=1,"Survived","Died")</f>
        <v>Died</v>
      </c>
      <c r="D616">
        <v>3</v>
      </c>
      <c r="E616" t="str">
        <f>IF(Table136[[#This Row],[Pclass]]=1,"First Class",IF(Table136[[#This Row],[Pclass]]=2,"Second Class","Third Class"))</f>
        <v>Third Class</v>
      </c>
      <c r="F616" t="s">
        <v>874</v>
      </c>
      <c r="G616" t="s">
        <v>13</v>
      </c>
      <c r="H616">
        <v>35</v>
      </c>
      <c r="I616">
        <v>0</v>
      </c>
      <c r="J616">
        <v>0</v>
      </c>
      <c r="K616">
        <v>364512</v>
      </c>
      <c r="L616">
        <v>8.0500000000000007</v>
      </c>
      <c r="N616" t="s">
        <v>15</v>
      </c>
      <c r="O616">
        <f t="shared" si="20"/>
        <v>1</v>
      </c>
      <c r="P616">
        <f t="shared" ca="1" si="21"/>
        <v>1.3682303033522296</v>
      </c>
    </row>
    <row r="617" spans="1:16" hidden="1" x14ac:dyDescent="0.25">
      <c r="A617">
        <v>616</v>
      </c>
      <c r="B617">
        <v>1</v>
      </c>
      <c r="C617" t="str">
        <f>IF(Table136[[#This Row],[Survived]]=1,"Survived","Died")</f>
        <v>Survived</v>
      </c>
      <c r="D617">
        <v>2</v>
      </c>
      <c r="E617" t="str">
        <f>IF(Table136[[#This Row],[Pclass]]=1,"First Class",IF(Table136[[#This Row],[Pclass]]=2,"Second Class","Third Class"))</f>
        <v>Second Class</v>
      </c>
      <c r="F617" t="s">
        <v>875</v>
      </c>
      <c r="G617" t="s">
        <v>17</v>
      </c>
      <c r="H617">
        <v>24</v>
      </c>
      <c r="I617">
        <v>1</v>
      </c>
      <c r="J617">
        <v>2</v>
      </c>
      <c r="K617">
        <v>220845</v>
      </c>
      <c r="L617">
        <v>65</v>
      </c>
      <c r="N617" t="s">
        <v>15</v>
      </c>
      <c r="O617">
        <f t="shared" si="20"/>
        <v>4</v>
      </c>
      <c r="P617">
        <f t="shared" ca="1" si="21"/>
        <v>3.9075147664830663</v>
      </c>
    </row>
    <row r="618" spans="1:16" hidden="1" x14ac:dyDescent="0.25">
      <c r="A618">
        <v>617</v>
      </c>
      <c r="B618">
        <v>0</v>
      </c>
      <c r="C618" t="str">
        <f>IF(Table136[[#This Row],[Survived]]=1,"Survived","Died")</f>
        <v>Died</v>
      </c>
      <c r="D618">
        <v>3</v>
      </c>
      <c r="E618" t="str">
        <f>IF(Table136[[#This Row],[Pclass]]=1,"First Class",IF(Table136[[#This Row],[Pclass]]=2,"Second Class","Third Class"))</f>
        <v>Third Class</v>
      </c>
      <c r="F618" t="s">
        <v>876</v>
      </c>
      <c r="G618" t="s">
        <v>13</v>
      </c>
      <c r="H618">
        <v>34</v>
      </c>
      <c r="I618">
        <v>1</v>
      </c>
      <c r="J618">
        <v>1</v>
      </c>
      <c r="K618">
        <v>347080</v>
      </c>
      <c r="L618">
        <v>14.4</v>
      </c>
      <c r="N618" t="s">
        <v>15</v>
      </c>
      <c r="O618">
        <f t="shared" si="20"/>
        <v>3</v>
      </c>
      <c r="P618">
        <f t="shared" ca="1" si="21"/>
        <v>2.7563166108603676</v>
      </c>
    </row>
    <row r="619" spans="1:16" x14ac:dyDescent="0.25">
      <c r="A619">
        <v>403</v>
      </c>
      <c r="B619">
        <v>0</v>
      </c>
      <c r="C619" t="str">
        <f>IF(Table136[[#This Row],[Survived]]=1,"Survived","Died")</f>
        <v>Died</v>
      </c>
      <c r="D619">
        <v>3</v>
      </c>
      <c r="E619" t="str">
        <f>IF(Table136[[#This Row],[Pclass]]=1,"First Class",IF(Table136[[#This Row],[Pclass]]=2,"Second Class","Third Class"))</f>
        <v>Third Class</v>
      </c>
      <c r="F619" t="s">
        <v>591</v>
      </c>
      <c r="G619" t="s">
        <v>17</v>
      </c>
      <c r="H619">
        <v>21</v>
      </c>
      <c r="I619">
        <v>1</v>
      </c>
      <c r="J619">
        <v>0</v>
      </c>
      <c r="K619">
        <v>4137</v>
      </c>
      <c r="L619">
        <v>9.8249999999999993</v>
      </c>
      <c r="N619" t="s">
        <v>15</v>
      </c>
      <c r="O619">
        <f t="shared" si="20"/>
        <v>2</v>
      </c>
      <c r="P619">
        <f t="shared" ca="1" si="21"/>
        <v>1.5969466447996377</v>
      </c>
    </row>
    <row r="620" spans="1:16" hidden="1" x14ac:dyDescent="0.25">
      <c r="A620">
        <v>619</v>
      </c>
      <c r="B620">
        <v>1</v>
      </c>
      <c r="C620" t="str">
        <f>IF(Table136[[#This Row],[Survived]]=1,"Survived","Died")</f>
        <v>Survived</v>
      </c>
      <c r="D620">
        <v>2</v>
      </c>
      <c r="E620" t="str">
        <f>IF(Table136[[#This Row],[Pclass]]=1,"First Class",IF(Table136[[#This Row],[Pclass]]=2,"Second Class","Third Class"))</f>
        <v>Second Class</v>
      </c>
      <c r="F620" t="s">
        <v>878</v>
      </c>
      <c r="G620" t="s">
        <v>17</v>
      </c>
      <c r="H620">
        <v>4</v>
      </c>
      <c r="I620">
        <v>2</v>
      </c>
      <c r="J620">
        <v>1</v>
      </c>
      <c r="K620">
        <v>230136</v>
      </c>
      <c r="L620">
        <v>39</v>
      </c>
      <c r="M620" t="s">
        <v>286</v>
      </c>
      <c r="N620" t="s">
        <v>15</v>
      </c>
      <c r="O620">
        <f t="shared" si="20"/>
        <v>4</v>
      </c>
      <c r="P620">
        <f t="shared" ca="1" si="21"/>
        <v>3.8029598376073324</v>
      </c>
    </row>
    <row r="621" spans="1:16" hidden="1" x14ac:dyDescent="0.25">
      <c r="A621">
        <v>620</v>
      </c>
      <c r="B621">
        <v>0</v>
      </c>
      <c r="C621" t="str">
        <f>IF(Table136[[#This Row],[Survived]]=1,"Survived","Died")</f>
        <v>Died</v>
      </c>
      <c r="D621">
        <v>2</v>
      </c>
      <c r="E621" t="str">
        <f>IF(Table136[[#This Row],[Pclass]]=1,"First Class",IF(Table136[[#This Row],[Pclass]]=2,"Second Class","Third Class"))</f>
        <v>Second Class</v>
      </c>
      <c r="F621" t="s">
        <v>879</v>
      </c>
      <c r="G621" t="s">
        <v>13</v>
      </c>
      <c r="H621">
        <v>26</v>
      </c>
      <c r="I621">
        <v>0</v>
      </c>
      <c r="J621">
        <v>0</v>
      </c>
      <c r="K621">
        <v>31028</v>
      </c>
      <c r="L621">
        <v>10.5</v>
      </c>
      <c r="N621" t="s">
        <v>15</v>
      </c>
      <c r="O621">
        <f t="shared" si="20"/>
        <v>1</v>
      </c>
      <c r="P621">
        <f t="shared" ca="1" si="21"/>
        <v>1.4722108203973661</v>
      </c>
    </row>
    <row r="622" spans="1:16" hidden="1" x14ac:dyDescent="0.25">
      <c r="A622">
        <v>621</v>
      </c>
      <c r="B622">
        <v>0</v>
      </c>
      <c r="C622" t="str">
        <f>IF(Table136[[#This Row],[Survived]]=1,"Survived","Died")</f>
        <v>Died</v>
      </c>
      <c r="D622">
        <v>3</v>
      </c>
      <c r="E622" t="str">
        <f>IF(Table136[[#This Row],[Pclass]]=1,"First Class",IF(Table136[[#This Row],[Pclass]]=2,"Second Class","Third Class"))</f>
        <v>Third Class</v>
      </c>
      <c r="F622" t="s">
        <v>880</v>
      </c>
      <c r="G622" t="s">
        <v>13</v>
      </c>
      <c r="H622">
        <v>27</v>
      </c>
      <c r="I622">
        <v>1</v>
      </c>
      <c r="J622">
        <v>0</v>
      </c>
      <c r="K622">
        <v>2659</v>
      </c>
      <c r="L622">
        <v>14.4542</v>
      </c>
      <c r="N622" t="s">
        <v>20</v>
      </c>
      <c r="O622">
        <f t="shared" si="20"/>
        <v>2</v>
      </c>
      <c r="P622">
        <f t="shared" ca="1" si="21"/>
        <v>2.1849074786874549</v>
      </c>
    </row>
    <row r="623" spans="1:16" hidden="1" x14ac:dyDescent="0.25">
      <c r="A623">
        <v>622</v>
      </c>
      <c r="B623">
        <v>1</v>
      </c>
      <c r="C623" t="str">
        <f>IF(Table136[[#This Row],[Survived]]=1,"Survived","Died")</f>
        <v>Survived</v>
      </c>
      <c r="D623">
        <v>1</v>
      </c>
      <c r="E623" t="str">
        <f>IF(Table136[[#This Row],[Pclass]]=1,"First Class",IF(Table136[[#This Row],[Pclass]]=2,"Second Class","Third Class"))</f>
        <v>First Class</v>
      </c>
      <c r="F623" t="s">
        <v>881</v>
      </c>
      <c r="G623" t="s">
        <v>13</v>
      </c>
      <c r="H623">
        <v>42</v>
      </c>
      <c r="I623">
        <v>1</v>
      </c>
      <c r="J623">
        <v>0</v>
      </c>
      <c r="K623">
        <v>11753</v>
      </c>
      <c r="L623">
        <v>52.554200000000002</v>
      </c>
      <c r="M623" t="s">
        <v>882</v>
      </c>
      <c r="N623" t="s">
        <v>15</v>
      </c>
      <c r="O623">
        <f t="shared" si="20"/>
        <v>2</v>
      </c>
      <c r="P623">
        <f t="shared" ca="1" si="21"/>
        <v>1.5748979005361443</v>
      </c>
    </row>
    <row r="624" spans="1:16" hidden="1" x14ac:dyDescent="0.25">
      <c r="A624">
        <v>623</v>
      </c>
      <c r="B624">
        <v>1</v>
      </c>
      <c r="C624" t="str">
        <f>IF(Table136[[#This Row],[Survived]]=1,"Survived","Died")</f>
        <v>Survived</v>
      </c>
      <c r="D624">
        <v>3</v>
      </c>
      <c r="E624" t="str">
        <f>IF(Table136[[#This Row],[Pclass]]=1,"First Class",IF(Table136[[#This Row],[Pclass]]=2,"Second Class","Third Class"))</f>
        <v>Third Class</v>
      </c>
      <c r="F624" t="s">
        <v>883</v>
      </c>
      <c r="G624" t="s">
        <v>13</v>
      </c>
      <c r="H624">
        <v>20</v>
      </c>
      <c r="I624">
        <v>1</v>
      </c>
      <c r="J624">
        <v>1</v>
      </c>
      <c r="K624">
        <v>2653</v>
      </c>
      <c r="L624">
        <v>15.7417</v>
      </c>
      <c r="N624" t="s">
        <v>20</v>
      </c>
      <c r="O624">
        <f t="shared" si="20"/>
        <v>3</v>
      </c>
      <c r="P624">
        <f t="shared" ca="1" si="21"/>
        <v>2.9067349767571704</v>
      </c>
    </row>
    <row r="625" spans="1:16" hidden="1" x14ac:dyDescent="0.25">
      <c r="A625">
        <v>624</v>
      </c>
      <c r="B625">
        <v>0</v>
      </c>
      <c r="C625" t="str">
        <f>IF(Table136[[#This Row],[Survived]]=1,"Survived","Died")</f>
        <v>Died</v>
      </c>
      <c r="D625">
        <v>3</v>
      </c>
      <c r="E625" t="str">
        <f>IF(Table136[[#This Row],[Pclass]]=1,"First Class",IF(Table136[[#This Row],[Pclass]]=2,"Second Class","Third Class"))</f>
        <v>Third Class</v>
      </c>
      <c r="F625" t="s">
        <v>884</v>
      </c>
      <c r="G625" t="s">
        <v>13</v>
      </c>
      <c r="H625">
        <v>21</v>
      </c>
      <c r="I625">
        <v>0</v>
      </c>
      <c r="J625">
        <v>0</v>
      </c>
      <c r="K625">
        <v>350029</v>
      </c>
      <c r="L625">
        <v>7.8541999999999996</v>
      </c>
      <c r="N625" t="s">
        <v>15</v>
      </c>
      <c r="O625">
        <f t="shared" si="20"/>
        <v>1</v>
      </c>
      <c r="P625">
        <f t="shared" ca="1" si="21"/>
        <v>1.0347773826306219</v>
      </c>
    </row>
    <row r="626" spans="1:16" hidden="1" x14ac:dyDescent="0.25">
      <c r="A626">
        <v>625</v>
      </c>
      <c r="B626">
        <v>0</v>
      </c>
      <c r="C626" t="str">
        <f>IF(Table136[[#This Row],[Survived]]=1,"Survived","Died")</f>
        <v>Died</v>
      </c>
      <c r="D626">
        <v>3</v>
      </c>
      <c r="E626" t="str">
        <f>IF(Table136[[#This Row],[Pclass]]=1,"First Class",IF(Table136[[#This Row],[Pclass]]=2,"Second Class","Third Class"))</f>
        <v>Third Class</v>
      </c>
      <c r="F626" t="s">
        <v>885</v>
      </c>
      <c r="G626" t="s">
        <v>13</v>
      </c>
      <c r="H626">
        <v>21</v>
      </c>
      <c r="I626">
        <v>0</v>
      </c>
      <c r="J626">
        <v>0</v>
      </c>
      <c r="K626">
        <v>54636</v>
      </c>
      <c r="L626">
        <v>16.100000000000001</v>
      </c>
      <c r="N626" t="s">
        <v>15</v>
      </c>
      <c r="O626">
        <f t="shared" si="20"/>
        <v>1</v>
      </c>
      <c r="P626">
        <f t="shared" ca="1" si="21"/>
        <v>0.73560604260632045</v>
      </c>
    </row>
    <row r="627" spans="1:16" hidden="1" x14ac:dyDescent="0.25">
      <c r="A627">
        <v>626</v>
      </c>
      <c r="B627">
        <v>0</v>
      </c>
      <c r="C627" t="str">
        <f>IF(Table136[[#This Row],[Survived]]=1,"Survived","Died")</f>
        <v>Died</v>
      </c>
      <c r="D627">
        <v>1</v>
      </c>
      <c r="E627" t="str">
        <f>IF(Table136[[#This Row],[Pclass]]=1,"First Class",IF(Table136[[#This Row],[Pclass]]=2,"Second Class","Third Class"))</f>
        <v>First Class</v>
      </c>
      <c r="F627" t="s">
        <v>886</v>
      </c>
      <c r="G627" t="s">
        <v>13</v>
      </c>
      <c r="H627">
        <v>61</v>
      </c>
      <c r="I627">
        <v>0</v>
      </c>
      <c r="J627">
        <v>0</v>
      </c>
      <c r="K627">
        <v>36963</v>
      </c>
      <c r="L627">
        <v>32.320799999999998</v>
      </c>
      <c r="M627" t="s">
        <v>887</v>
      </c>
      <c r="N627" t="s">
        <v>15</v>
      </c>
      <c r="O627">
        <f t="shared" si="20"/>
        <v>1</v>
      </c>
      <c r="P627">
        <f t="shared" ca="1" si="21"/>
        <v>0.78234369703511142</v>
      </c>
    </row>
    <row r="628" spans="1:16" hidden="1" x14ac:dyDescent="0.25">
      <c r="A628">
        <v>627</v>
      </c>
      <c r="B628">
        <v>0</v>
      </c>
      <c r="C628" t="str">
        <f>IF(Table136[[#This Row],[Survived]]=1,"Survived","Died")</f>
        <v>Died</v>
      </c>
      <c r="D628">
        <v>2</v>
      </c>
      <c r="E628" t="str">
        <f>IF(Table136[[#This Row],[Pclass]]=1,"First Class",IF(Table136[[#This Row],[Pclass]]=2,"Second Class","Third Class"))</f>
        <v>Second Class</v>
      </c>
      <c r="F628" t="s">
        <v>888</v>
      </c>
      <c r="G628" t="s">
        <v>13</v>
      </c>
      <c r="H628">
        <v>57</v>
      </c>
      <c r="I628">
        <v>0</v>
      </c>
      <c r="J628">
        <v>0</v>
      </c>
      <c r="K628">
        <v>219533</v>
      </c>
      <c r="L628">
        <v>12.35</v>
      </c>
      <c r="N628" t="s">
        <v>27</v>
      </c>
      <c r="O628">
        <f t="shared" si="20"/>
        <v>1</v>
      </c>
      <c r="P628">
        <f t="shared" ca="1" si="21"/>
        <v>0.89749049165946304</v>
      </c>
    </row>
    <row r="629" spans="1:16" hidden="1" x14ac:dyDescent="0.25">
      <c r="A629">
        <v>628</v>
      </c>
      <c r="B629">
        <v>1</v>
      </c>
      <c r="C629" t="str">
        <f>IF(Table136[[#This Row],[Survived]]=1,"Survived","Died")</f>
        <v>Survived</v>
      </c>
      <c r="D629">
        <v>1</v>
      </c>
      <c r="E629" t="str">
        <f>IF(Table136[[#This Row],[Pclass]]=1,"First Class",IF(Table136[[#This Row],[Pclass]]=2,"Second Class","Third Class"))</f>
        <v>First Class</v>
      </c>
      <c r="F629" t="s">
        <v>889</v>
      </c>
      <c r="G629" t="s">
        <v>17</v>
      </c>
      <c r="H629">
        <v>21</v>
      </c>
      <c r="I629">
        <v>0</v>
      </c>
      <c r="J629">
        <v>0</v>
      </c>
      <c r="K629">
        <v>13502</v>
      </c>
      <c r="L629">
        <v>77.958299999999994</v>
      </c>
      <c r="M629" t="s">
        <v>890</v>
      </c>
      <c r="N629" t="s">
        <v>15</v>
      </c>
      <c r="O629">
        <f t="shared" si="20"/>
        <v>1</v>
      </c>
      <c r="P629">
        <f t="shared" ca="1" si="21"/>
        <v>1.3675985080336022</v>
      </c>
    </row>
    <row r="630" spans="1:16" hidden="1" x14ac:dyDescent="0.25">
      <c r="A630">
        <v>629</v>
      </c>
      <c r="B630">
        <v>0</v>
      </c>
      <c r="C630" t="str">
        <f>IF(Table136[[#This Row],[Survived]]=1,"Survived","Died")</f>
        <v>Died</v>
      </c>
      <c r="D630">
        <v>3</v>
      </c>
      <c r="E630" t="str">
        <f>IF(Table136[[#This Row],[Pclass]]=1,"First Class",IF(Table136[[#This Row],[Pclass]]=2,"Second Class","Third Class"))</f>
        <v>Third Class</v>
      </c>
      <c r="F630" t="s">
        <v>891</v>
      </c>
      <c r="G630" t="s">
        <v>13</v>
      </c>
      <c r="H630">
        <v>26</v>
      </c>
      <c r="I630">
        <v>0</v>
      </c>
      <c r="J630">
        <v>0</v>
      </c>
      <c r="K630">
        <v>349224</v>
      </c>
      <c r="L630">
        <v>7.8958000000000004</v>
      </c>
      <c r="N630" t="s">
        <v>15</v>
      </c>
      <c r="O630">
        <f t="shared" si="20"/>
        <v>1</v>
      </c>
      <c r="P630">
        <f t="shared" ca="1" si="21"/>
        <v>1.1796142675386336</v>
      </c>
    </row>
    <row r="631" spans="1:16" hidden="1" x14ac:dyDescent="0.25">
      <c r="A631">
        <v>630</v>
      </c>
      <c r="B631">
        <v>0</v>
      </c>
      <c r="C631" t="str">
        <f>IF(Table136[[#This Row],[Survived]]=1,"Survived","Died")</f>
        <v>Died</v>
      </c>
      <c r="D631">
        <v>3</v>
      </c>
      <c r="E631" t="str">
        <f>IF(Table136[[#This Row],[Pclass]]=1,"First Class",IF(Table136[[#This Row],[Pclass]]=2,"Second Class","Third Class"))</f>
        <v>Third Class</v>
      </c>
      <c r="F631" t="s">
        <v>892</v>
      </c>
      <c r="G631" t="s">
        <v>13</v>
      </c>
      <c r="I631">
        <v>0</v>
      </c>
      <c r="J631">
        <v>0</v>
      </c>
      <c r="K631">
        <v>334912</v>
      </c>
      <c r="L631">
        <v>7.7332999999999998</v>
      </c>
      <c r="N631" t="s">
        <v>27</v>
      </c>
      <c r="O631">
        <f t="shared" si="20"/>
        <v>1</v>
      </c>
      <c r="P631">
        <f t="shared" ca="1" si="21"/>
        <v>1.2880287350747168</v>
      </c>
    </row>
    <row r="632" spans="1:16" hidden="1" x14ac:dyDescent="0.25">
      <c r="A632">
        <v>631</v>
      </c>
      <c r="B632">
        <v>1</v>
      </c>
      <c r="C632" t="str">
        <f>IF(Table136[[#This Row],[Survived]]=1,"Survived","Died")</f>
        <v>Survived</v>
      </c>
      <c r="D632">
        <v>1</v>
      </c>
      <c r="E632" t="str">
        <f>IF(Table136[[#This Row],[Pclass]]=1,"First Class",IF(Table136[[#This Row],[Pclass]]=2,"Second Class","Third Class"))</f>
        <v>First Class</v>
      </c>
      <c r="F632" t="s">
        <v>893</v>
      </c>
      <c r="G632" t="s">
        <v>13</v>
      </c>
      <c r="H632">
        <v>80</v>
      </c>
      <c r="I632">
        <v>0</v>
      </c>
      <c r="J632">
        <v>0</v>
      </c>
      <c r="K632">
        <v>27042</v>
      </c>
      <c r="L632">
        <v>30</v>
      </c>
      <c r="M632" t="s">
        <v>894</v>
      </c>
      <c r="N632" t="s">
        <v>15</v>
      </c>
      <c r="O632">
        <f t="shared" si="20"/>
        <v>1</v>
      </c>
      <c r="P632">
        <f t="shared" ca="1" si="21"/>
        <v>1.0214754629943283</v>
      </c>
    </row>
    <row r="633" spans="1:16" hidden="1" x14ac:dyDescent="0.25">
      <c r="A633">
        <v>632</v>
      </c>
      <c r="B633">
        <v>0</v>
      </c>
      <c r="C633" t="str">
        <f>IF(Table136[[#This Row],[Survived]]=1,"Survived","Died")</f>
        <v>Died</v>
      </c>
      <c r="D633">
        <v>3</v>
      </c>
      <c r="E633" t="str">
        <f>IF(Table136[[#This Row],[Pclass]]=1,"First Class",IF(Table136[[#This Row],[Pclass]]=2,"Second Class","Third Class"))</f>
        <v>Third Class</v>
      </c>
      <c r="F633" t="s">
        <v>895</v>
      </c>
      <c r="G633" t="s">
        <v>13</v>
      </c>
      <c r="H633">
        <v>51</v>
      </c>
      <c r="I633">
        <v>0</v>
      </c>
      <c r="J633">
        <v>0</v>
      </c>
      <c r="K633">
        <v>347743</v>
      </c>
      <c r="L633">
        <v>7.0541999999999998</v>
      </c>
      <c r="N633" t="s">
        <v>15</v>
      </c>
      <c r="O633">
        <f t="shared" si="20"/>
        <v>1</v>
      </c>
      <c r="P633">
        <f t="shared" ca="1" si="21"/>
        <v>0.96434622277248949</v>
      </c>
    </row>
    <row r="634" spans="1:16" hidden="1" x14ac:dyDescent="0.25">
      <c r="A634">
        <v>633</v>
      </c>
      <c r="B634">
        <v>1</v>
      </c>
      <c r="C634" t="str">
        <f>IF(Table136[[#This Row],[Survived]]=1,"Survived","Died")</f>
        <v>Survived</v>
      </c>
      <c r="D634">
        <v>1</v>
      </c>
      <c r="E634" t="str">
        <f>IF(Table136[[#This Row],[Pclass]]=1,"First Class",IF(Table136[[#This Row],[Pclass]]=2,"Second Class","Third Class"))</f>
        <v>First Class</v>
      </c>
      <c r="F634" t="s">
        <v>896</v>
      </c>
      <c r="G634" t="s">
        <v>13</v>
      </c>
      <c r="H634">
        <v>32</v>
      </c>
      <c r="I634">
        <v>0</v>
      </c>
      <c r="J634">
        <v>0</v>
      </c>
      <c r="K634">
        <v>13214</v>
      </c>
      <c r="L634">
        <v>30.5</v>
      </c>
      <c r="M634" t="s">
        <v>897</v>
      </c>
      <c r="N634" t="s">
        <v>20</v>
      </c>
      <c r="O634">
        <f t="shared" si="20"/>
        <v>1</v>
      </c>
      <c r="P634">
        <f t="shared" ca="1" si="21"/>
        <v>0.94528883080182524</v>
      </c>
    </row>
    <row r="635" spans="1:16" hidden="1" x14ac:dyDescent="0.25">
      <c r="A635">
        <v>634</v>
      </c>
      <c r="B635">
        <v>0</v>
      </c>
      <c r="C635" t="str">
        <f>IF(Table136[[#This Row],[Survived]]=1,"Survived","Died")</f>
        <v>Died</v>
      </c>
      <c r="D635">
        <v>1</v>
      </c>
      <c r="E635" t="str">
        <f>IF(Table136[[#This Row],[Pclass]]=1,"First Class",IF(Table136[[#This Row],[Pclass]]=2,"Second Class","Third Class"))</f>
        <v>First Class</v>
      </c>
      <c r="F635" t="s">
        <v>898</v>
      </c>
      <c r="G635" t="s">
        <v>13</v>
      </c>
      <c r="I635">
        <v>0</v>
      </c>
      <c r="J635">
        <v>0</v>
      </c>
      <c r="K635">
        <v>112052</v>
      </c>
      <c r="L635">
        <v>0</v>
      </c>
      <c r="N635" t="s">
        <v>15</v>
      </c>
      <c r="O635">
        <f t="shared" si="20"/>
        <v>1</v>
      </c>
      <c r="P635">
        <f t="shared" ca="1" si="21"/>
        <v>0.86503275550392456</v>
      </c>
    </row>
    <row r="636" spans="1:16" x14ac:dyDescent="0.25">
      <c r="A636">
        <v>405</v>
      </c>
      <c r="B636">
        <v>0</v>
      </c>
      <c r="C636" t="str">
        <f>IF(Table136[[#This Row],[Survived]]=1,"Survived","Died")</f>
        <v>Died</v>
      </c>
      <c r="D636">
        <v>3</v>
      </c>
      <c r="E636" t="str">
        <f>IF(Table136[[#This Row],[Pclass]]=1,"First Class",IF(Table136[[#This Row],[Pclass]]=2,"Second Class","Third Class"))</f>
        <v>Third Class</v>
      </c>
      <c r="F636" t="s">
        <v>593</v>
      </c>
      <c r="G636" t="s">
        <v>17</v>
      </c>
      <c r="H636">
        <v>20</v>
      </c>
      <c r="I636">
        <v>0</v>
      </c>
      <c r="J636">
        <v>0</v>
      </c>
      <c r="K636">
        <v>315096</v>
      </c>
      <c r="L636">
        <v>8.6624999999999996</v>
      </c>
      <c r="N636" t="s">
        <v>15</v>
      </c>
      <c r="O636">
        <f t="shared" si="20"/>
        <v>1</v>
      </c>
      <c r="P636">
        <f t="shared" ca="1" si="21"/>
        <v>0.51965264296945102</v>
      </c>
    </row>
    <row r="637" spans="1:16" hidden="1" x14ac:dyDescent="0.25">
      <c r="A637">
        <v>636</v>
      </c>
      <c r="B637">
        <v>1</v>
      </c>
      <c r="C637" t="str">
        <f>IF(Table136[[#This Row],[Survived]]=1,"Survived","Died")</f>
        <v>Survived</v>
      </c>
      <c r="D637">
        <v>2</v>
      </c>
      <c r="E637" t="str">
        <f>IF(Table136[[#This Row],[Pclass]]=1,"First Class",IF(Table136[[#This Row],[Pclass]]=2,"Second Class","Third Class"))</f>
        <v>Second Class</v>
      </c>
      <c r="F637" t="s">
        <v>900</v>
      </c>
      <c r="G637" t="s">
        <v>17</v>
      </c>
      <c r="H637">
        <v>28</v>
      </c>
      <c r="I637">
        <v>0</v>
      </c>
      <c r="J637">
        <v>0</v>
      </c>
      <c r="K637">
        <v>237668</v>
      </c>
      <c r="L637">
        <v>13</v>
      </c>
      <c r="N637" t="s">
        <v>15</v>
      </c>
      <c r="O637">
        <f t="shared" si="20"/>
        <v>1</v>
      </c>
      <c r="P637">
        <f t="shared" ca="1" si="21"/>
        <v>0.8050226247366159</v>
      </c>
    </row>
    <row r="638" spans="1:16" hidden="1" x14ac:dyDescent="0.25">
      <c r="A638">
        <v>637</v>
      </c>
      <c r="B638">
        <v>0</v>
      </c>
      <c r="C638" t="str">
        <f>IF(Table136[[#This Row],[Survived]]=1,"Survived","Died")</f>
        <v>Died</v>
      </c>
      <c r="D638">
        <v>3</v>
      </c>
      <c r="E638" t="str">
        <f>IF(Table136[[#This Row],[Pclass]]=1,"First Class",IF(Table136[[#This Row],[Pclass]]=2,"Second Class","Third Class"))</f>
        <v>Third Class</v>
      </c>
      <c r="F638" t="s">
        <v>901</v>
      </c>
      <c r="G638" t="s">
        <v>13</v>
      </c>
      <c r="H638">
        <v>32</v>
      </c>
      <c r="I638">
        <v>0</v>
      </c>
      <c r="J638">
        <v>0</v>
      </c>
      <c r="K638" t="s">
        <v>902</v>
      </c>
      <c r="L638">
        <v>7.9249999999999998</v>
      </c>
      <c r="N638" t="s">
        <v>15</v>
      </c>
      <c r="O638">
        <f t="shared" si="20"/>
        <v>1</v>
      </c>
      <c r="P638">
        <f t="shared" ca="1" si="21"/>
        <v>1.130446239047409</v>
      </c>
    </row>
    <row r="639" spans="1:16" hidden="1" x14ac:dyDescent="0.25">
      <c r="A639">
        <v>638</v>
      </c>
      <c r="B639">
        <v>0</v>
      </c>
      <c r="C639" t="str">
        <f>IF(Table136[[#This Row],[Survived]]=1,"Survived","Died")</f>
        <v>Died</v>
      </c>
      <c r="D639">
        <v>2</v>
      </c>
      <c r="E639" t="str">
        <f>IF(Table136[[#This Row],[Pclass]]=1,"First Class",IF(Table136[[#This Row],[Pclass]]=2,"Second Class","Third Class"))</f>
        <v>Second Class</v>
      </c>
      <c r="F639" t="s">
        <v>903</v>
      </c>
      <c r="G639" t="s">
        <v>13</v>
      </c>
      <c r="H639">
        <v>31</v>
      </c>
      <c r="I639">
        <v>1</v>
      </c>
      <c r="J639">
        <v>1</v>
      </c>
      <c r="K639" t="s">
        <v>361</v>
      </c>
      <c r="L639">
        <v>26.25</v>
      </c>
      <c r="N639" t="s">
        <v>15</v>
      </c>
      <c r="O639">
        <f t="shared" si="20"/>
        <v>3</v>
      </c>
      <c r="P639">
        <f t="shared" ca="1" si="21"/>
        <v>2.8326163422771065</v>
      </c>
    </row>
    <row r="640" spans="1:16" x14ac:dyDescent="0.25">
      <c r="A640">
        <v>420</v>
      </c>
      <c r="B640">
        <v>0</v>
      </c>
      <c r="C640" t="str">
        <f>IF(Table136[[#This Row],[Survived]]=1,"Survived","Died")</f>
        <v>Died</v>
      </c>
      <c r="D640">
        <v>3</v>
      </c>
      <c r="E640" t="str">
        <f>IF(Table136[[#This Row],[Pclass]]=1,"First Class",IF(Table136[[#This Row],[Pclass]]=2,"Second Class","Third Class"))</f>
        <v>Third Class</v>
      </c>
      <c r="F640" t="s">
        <v>609</v>
      </c>
      <c r="G640" t="s">
        <v>17</v>
      </c>
      <c r="H640">
        <v>10</v>
      </c>
      <c r="I640">
        <v>0</v>
      </c>
      <c r="J640">
        <v>2</v>
      </c>
      <c r="K640">
        <v>345773</v>
      </c>
      <c r="L640">
        <v>24.15</v>
      </c>
      <c r="N640" t="s">
        <v>15</v>
      </c>
      <c r="O640">
        <f t="shared" si="20"/>
        <v>3</v>
      </c>
      <c r="P640">
        <f t="shared" ca="1" si="21"/>
        <v>3.4826880994021061</v>
      </c>
    </row>
    <row r="641" spans="1:16" hidden="1" x14ac:dyDescent="0.25">
      <c r="A641">
        <v>640</v>
      </c>
      <c r="B641">
        <v>0</v>
      </c>
      <c r="C641" t="str">
        <f>IF(Table136[[#This Row],[Survived]]=1,"Survived","Died")</f>
        <v>Died</v>
      </c>
      <c r="D641">
        <v>3</v>
      </c>
      <c r="E641" t="str">
        <f>IF(Table136[[#This Row],[Pclass]]=1,"First Class",IF(Table136[[#This Row],[Pclass]]=2,"Second Class","Third Class"))</f>
        <v>Third Class</v>
      </c>
      <c r="F641" t="s">
        <v>905</v>
      </c>
      <c r="G641" t="s">
        <v>13</v>
      </c>
      <c r="I641">
        <v>1</v>
      </c>
      <c r="J641">
        <v>0</v>
      </c>
      <c r="K641">
        <v>376564</v>
      </c>
      <c r="L641">
        <v>16.100000000000001</v>
      </c>
      <c r="N641" t="s">
        <v>15</v>
      </c>
      <c r="O641">
        <f t="shared" si="20"/>
        <v>2</v>
      </c>
      <c r="P641">
        <f t="shared" ca="1" si="21"/>
        <v>1.9699233995018566</v>
      </c>
    </row>
    <row r="642" spans="1:16" hidden="1" x14ac:dyDescent="0.25">
      <c r="A642">
        <v>641</v>
      </c>
      <c r="B642">
        <v>0</v>
      </c>
      <c r="C642" t="str">
        <f>IF(Table136[[#This Row],[Survived]]=1,"Survived","Died")</f>
        <v>Died</v>
      </c>
      <c r="D642">
        <v>3</v>
      </c>
      <c r="E642" t="str">
        <f>IF(Table136[[#This Row],[Pclass]]=1,"First Class",IF(Table136[[#This Row],[Pclass]]=2,"Second Class","Third Class"))</f>
        <v>Third Class</v>
      </c>
      <c r="F642" t="s">
        <v>906</v>
      </c>
      <c r="G642" t="s">
        <v>13</v>
      </c>
      <c r="H642">
        <v>20</v>
      </c>
      <c r="I642">
        <v>0</v>
      </c>
      <c r="J642">
        <v>0</v>
      </c>
      <c r="K642">
        <v>350050</v>
      </c>
      <c r="L642">
        <v>7.8541999999999996</v>
      </c>
      <c r="N642" t="s">
        <v>15</v>
      </c>
      <c r="O642">
        <f t="shared" si="20"/>
        <v>1</v>
      </c>
      <c r="P642">
        <f t="shared" ca="1" si="21"/>
        <v>1.3205811887107517</v>
      </c>
    </row>
    <row r="643" spans="1:16" hidden="1" x14ac:dyDescent="0.25">
      <c r="A643">
        <v>642</v>
      </c>
      <c r="B643">
        <v>1</v>
      </c>
      <c r="C643" t="str">
        <f>IF(Table136[[#This Row],[Survived]]=1,"Survived","Died")</f>
        <v>Survived</v>
      </c>
      <c r="D643">
        <v>1</v>
      </c>
      <c r="E643" t="str">
        <f>IF(Table136[[#This Row],[Pclass]]=1,"First Class",IF(Table136[[#This Row],[Pclass]]=2,"Second Class","Third Class"))</f>
        <v>First Class</v>
      </c>
      <c r="F643" t="s">
        <v>907</v>
      </c>
      <c r="G643" t="s">
        <v>17</v>
      </c>
      <c r="H643">
        <v>24</v>
      </c>
      <c r="I643">
        <v>0</v>
      </c>
      <c r="J643">
        <v>0</v>
      </c>
      <c r="K643" t="s">
        <v>549</v>
      </c>
      <c r="L643">
        <v>69.3</v>
      </c>
      <c r="M643" t="s">
        <v>550</v>
      </c>
      <c r="N643" t="s">
        <v>20</v>
      </c>
      <c r="O643">
        <f t="shared" si="20"/>
        <v>1</v>
      </c>
      <c r="P643">
        <f t="shared" ca="1" si="21"/>
        <v>1.2858388999311048</v>
      </c>
    </row>
    <row r="644" spans="1:16" x14ac:dyDescent="0.25">
      <c r="A644">
        <v>424</v>
      </c>
      <c r="B644">
        <v>0</v>
      </c>
      <c r="C644" t="str">
        <f>IF(Table136[[#This Row],[Survived]]=1,"Survived","Died")</f>
        <v>Died</v>
      </c>
      <c r="D644">
        <v>3</v>
      </c>
      <c r="E644" t="str">
        <f>IF(Table136[[#This Row],[Pclass]]=1,"First Class",IF(Table136[[#This Row],[Pclass]]=2,"Second Class","Third Class"))</f>
        <v>Third Class</v>
      </c>
      <c r="F644" t="s">
        <v>614</v>
      </c>
      <c r="G644" t="s">
        <v>17</v>
      </c>
      <c r="H644">
        <v>28</v>
      </c>
      <c r="I644">
        <v>1</v>
      </c>
      <c r="J644">
        <v>1</v>
      </c>
      <c r="K644">
        <v>347080</v>
      </c>
      <c r="L644">
        <v>14.4</v>
      </c>
      <c r="N644" t="s">
        <v>15</v>
      </c>
      <c r="O644">
        <f t="shared" ref="O644:O707" si="22">1+I644+J644</f>
        <v>3</v>
      </c>
      <c r="P644">
        <f t="shared" ref="P644:P707" ca="1" si="23">O644+RAND()-0.5</f>
        <v>2.7889442042088826</v>
      </c>
    </row>
    <row r="645" spans="1:16" hidden="1" x14ac:dyDescent="0.25">
      <c r="A645">
        <v>644</v>
      </c>
      <c r="B645">
        <v>1</v>
      </c>
      <c r="C645" t="str">
        <f>IF(Table136[[#This Row],[Survived]]=1,"Survived","Died")</f>
        <v>Survived</v>
      </c>
      <c r="D645">
        <v>3</v>
      </c>
      <c r="E645" t="str">
        <f>IF(Table136[[#This Row],[Pclass]]=1,"First Class",IF(Table136[[#This Row],[Pclass]]=2,"Second Class","Third Class"))</f>
        <v>Third Class</v>
      </c>
      <c r="F645" t="s">
        <v>909</v>
      </c>
      <c r="G645" t="s">
        <v>13</v>
      </c>
      <c r="I645">
        <v>0</v>
      </c>
      <c r="J645">
        <v>0</v>
      </c>
      <c r="K645">
        <v>1601</v>
      </c>
      <c r="L645">
        <v>56.495800000000003</v>
      </c>
      <c r="N645" t="s">
        <v>15</v>
      </c>
      <c r="O645">
        <f t="shared" si="22"/>
        <v>1</v>
      </c>
      <c r="P645">
        <f t="shared" ca="1" si="23"/>
        <v>1.4190444823003152</v>
      </c>
    </row>
    <row r="646" spans="1:16" x14ac:dyDescent="0.25">
      <c r="A646">
        <v>437</v>
      </c>
      <c r="B646">
        <v>0</v>
      </c>
      <c r="C646" t="str">
        <f>IF(Table136[[#This Row],[Survived]]=1,"Survived","Died")</f>
        <v>Died</v>
      </c>
      <c r="D646">
        <v>3</v>
      </c>
      <c r="E646" t="str">
        <f>IF(Table136[[#This Row],[Pclass]]=1,"First Class",IF(Table136[[#This Row],[Pclass]]=2,"Second Class","Third Class"))</f>
        <v>Third Class</v>
      </c>
      <c r="F646" t="s">
        <v>633</v>
      </c>
      <c r="G646" t="s">
        <v>17</v>
      </c>
      <c r="H646">
        <v>21</v>
      </c>
      <c r="I646">
        <v>2</v>
      </c>
      <c r="J646">
        <v>2</v>
      </c>
      <c r="K646" t="s">
        <v>143</v>
      </c>
      <c r="L646">
        <v>34.375</v>
      </c>
      <c r="N646" t="s">
        <v>15</v>
      </c>
      <c r="O646">
        <f t="shared" si="22"/>
        <v>5</v>
      </c>
      <c r="P646">
        <f t="shared" ca="1" si="23"/>
        <v>4.5805440385998111</v>
      </c>
    </row>
    <row r="647" spans="1:16" hidden="1" x14ac:dyDescent="0.25">
      <c r="A647">
        <v>646</v>
      </c>
      <c r="B647">
        <v>1</v>
      </c>
      <c r="C647" t="str">
        <f>IF(Table136[[#This Row],[Survived]]=1,"Survived","Died")</f>
        <v>Survived</v>
      </c>
      <c r="D647">
        <v>1</v>
      </c>
      <c r="E647" t="str">
        <f>IF(Table136[[#This Row],[Pclass]]=1,"First Class",IF(Table136[[#This Row],[Pclass]]=2,"Second Class","Third Class"))</f>
        <v>First Class</v>
      </c>
      <c r="F647" t="s">
        <v>911</v>
      </c>
      <c r="G647" t="s">
        <v>13</v>
      </c>
      <c r="H647">
        <v>48</v>
      </c>
      <c r="I647">
        <v>1</v>
      </c>
      <c r="J647">
        <v>0</v>
      </c>
      <c r="K647" t="s">
        <v>92</v>
      </c>
      <c r="L647">
        <v>76.729200000000006</v>
      </c>
      <c r="M647" t="s">
        <v>93</v>
      </c>
      <c r="N647" t="s">
        <v>20</v>
      </c>
      <c r="O647">
        <f t="shared" si="22"/>
        <v>2</v>
      </c>
      <c r="P647">
        <f t="shared" ca="1" si="23"/>
        <v>2.2615154862254352</v>
      </c>
    </row>
    <row r="648" spans="1:16" hidden="1" x14ac:dyDescent="0.25">
      <c r="A648">
        <v>647</v>
      </c>
      <c r="B648">
        <v>0</v>
      </c>
      <c r="C648" t="str">
        <f>IF(Table136[[#This Row],[Survived]]=1,"Survived","Died")</f>
        <v>Died</v>
      </c>
      <c r="D648">
        <v>3</v>
      </c>
      <c r="E648" t="str">
        <f>IF(Table136[[#This Row],[Pclass]]=1,"First Class",IF(Table136[[#This Row],[Pclass]]=2,"Second Class","Third Class"))</f>
        <v>Third Class</v>
      </c>
      <c r="F648" t="s">
        <v>912</v>
      </c>
      <c r="G648" t="s">
        <v>13</v>
      </c>
      <c r="H648">
        <v>19</v>
      </c>
      <c r="I648">
        <v>0</v>
      </c>
      <c r="J648">
        <v>0</v>
      </c>
      <c r="K648">
        <v>349231</v>
      </c>
      <c r="L648">
        <v>7.8958000000000004</v>
      </c>
      <c r="N648" t="s">
        <v>15</v>
      </c>
      <c r="O648">
        <f t="shared" si="22"/>
        <v>1</v>
      </c>
      <c r="P648">
        <f t="shared" ca="1" si="23"/>
        <v>0.50702732503167125</v>
      </c>
    </row>
    <row r="649" spans="1:16" hidden="1" x14ac:dyDescent="0.25">
      <c r="A649">
        <v>648</v>
      </c>
      <c r="B649">
        <v>1</v>
      </c>
      <c r="C649" t="str">
        <f>IF(Table136[[#This Row],[Survived]]=1,"Survived","Died")</f>
        <v>Survived</v>
      </c>
      <c r="D649">
        <v>1</v>
      </c>
      <c r="E649" t="str">
        <f>IF(Table136[[#This Row],[Pclass]]=1,"First Class",IF(Table136[[#This Row],[Pclass]]=2,"Second Class","Third Class"))</f>
        <v>First Class</v>
      </c>
      <c r="F649" t="s">
        <v>913</v>
      </c>
      <c r="G649" t="s">
        <v>13</v>
      </c>
      <c r="H649">
        <v>56</v>
      </c>
      <c r="I649">
        <v>0</v>
      </c>
      <c r="J649">
        <v>0</v>
      </c>
      <c r="K649">
        <v>13213</v>
      </c>
      <c r="L649">
        <v>35.5</v>
      </c>
      <c r="M649" t="s">
        <v>914</v>
      </c>
      <c r="N649" t="s">
        <v>20</v>
      </c>
      <c r="O649">
        <f t="shared" si="22"/>
        <v>1</v>
      </c>
      <c r="P649">
        <f t="shared" ca="1" si="23"/>
        <v>1.2325241156306321</v>
      </c>
    </row>
    <row r="650" spans="1:16" hidden="1" x14ac:dyDescent="0.25">
      <c r="A650">
        <v>649</v>
      </c>
      <c r="B650">
        <v>0</v>
      </c>
      <c r="C650" t="str">
        <f>IF(Table136[[#This Row],[Survived]]=1,"Survived","Died")</f>
        <v>Died</v>
      </c>
      <c r="D650">
        <v>3</v>
      </c>
      <c r="E650" t="str">
        <f>IF(Table136[[#This Row],[Pclass]]=1,"First Class",IF(Table136[[#This Row],[Pclass]]=2,"Second Class","Third Class"))</f>
        <v>Third Class</v>
      </c>
      <c r="F650" t="s">
        <v>915</v>
      </c>
      <c r="G650" t="s">
        <v>13</v>
      </c>
      <c r="I650">
        <v>0</v>
      </c>
      <c r="J650">
        <v>0</v>
      </c>
      <c r="K650" t="s">
        <v>916</v>
      </c>
      <c r="L650">
        <v>7.55</v>
      </c>
      <c r="N650" t="s">
        <v>15</v>
      </c>
      <c r="O650">
        <f t="shared" si="22"/>
        <v>1</v>
      </c>
      <c r="P650">
        <f t="shared" ca="1" si="23"/>
        <v>0.67836561257604822</v>
      </c>
    </row>
    <row r="651" spans="1:16" x14ac:dyDescent="0.25">
      <c r="A651">
        <v>475</v>
      </c>
      <c r="B651">
        <v>0</v>
      </c>
      <c r="C651" t="str">
        <f>IF(Table136[[#This Row],[Survived]]=1,"Survived","Died")</f>
        <v>Died</v>
      </c>
      <c r="D651">
        <v>3</v>
      </c>
      <c r="E651" t="str">
        <f>IF(Table136[[#This Row],[Pclass]]=1,"First Class",IF(Table136[[#This Row],[Pclass]]=2,"Second Class","Third Class"))</f>
        <v>Third Class</v>
      </c>
      <c r="F651" t="s">
        <v>685</v>
      </c>
      <c r="G651" t="s">
        <v>17</v>
      </c>
      <c r="H651">
        <v>22</v>
      </c>
      <c r="I651">
        <v>0</v>
      </c>
      <c r="J651">
        <v>0</v>
      </c>
      <c r="K651">
        <v>7553</v>
      </c>
      <c r="L651">
        <v>9.8375000000000004</v>
      </c>
      <c r="N651" t="s">
        <v>15</v>
      </c>
      <c r="O651">
        <f t="shared" si="22"/>
        <v>1</v>
      </c>
      <c r="P651">
        <f t="shared" ca="1" si="23"/>
        <v>1.4043165670388056</v>
      </c>
    </row>
    <row r="652" spans="1:16" hidden="1" x14ac:dyDescent="0.25">
      <c r="A652">
        <v>651</v>
      </c>
      <c r="B652">
        <v>0</v>
      </c>
      <c r="C652" t="str">
        <f>IF(Table136[[#This Row],[Survived]]=1,"Survived","Died")</f>
        <v>Died</v>
      </c>
      <c r="D652">
        <v>3</v>
      </c>
      <c r="E652" t="str">
        <f>IF(Table136[[#This Row],[Pclass]]=1,"First Class",IF(Table136[[#This Row],[Pclass]]=2,"Second Class","Third Class"))</f>
        <v>Third Class</v>
      </c>
      <c r="F652" t="s">
        <v>919</v>
      </c>
      <c r="G652" t="s">
        <v>13</v>
      </c>
      <c r="I652">
        <v>0</v>
      </c>
      <c r="J652">
        <v>0</v>
      </c>
      <c r="K652">
        <v>349221</v>
      </c>
      <c r="L652">
        <v>7.8958000000000004</v>
      </c>
      <c r="N652" t="s">
        <v>15</v>
      </c>
      <c r="O652">
        <f t="shared" si="22"/>
        <v>1</v>
      </c>
      <c r="P652">
        <f t="shared" ca="1" si="23"/>
        <v>1.1933273868517627</v>
      </c>
    </row>
    <row r="653" spans="1:16" hidden="1" x14ac:dyDescent="0.25">
      <c r="A653">
        <v>652</v>
      </c>
      <c r="B653">
        <v>1</v>
      </c>
      <c r="C653" t="str">
        <f>IF(Table136[[#This Row],[Survived]]=1,"Survived","Died")</f>
        <v>Survived</v>
      </c>
      <c r="D653">
        <v>2</v>
      </c>
      <c r="E653" t="str">
        <f>IF(Table136[[#This Row],[Pclass]]=1,"First Class",IF(Table136[[#This Row],[Pclass]]=2,"Second Class","Third Class"))</f>
        <v>Second Class</v>
      </c>
      <c r="F653" t="s">
        <v>920</v>
      </c>
      <c r="G653" t="s">
        <v>17</v>
      </c>
      <c r="H653">
        <v>18</v>
      </c>
      <c r="I653">
        <v>0</v>
      </c>
      <c r="J653">
        <v>1</v>
      </c>
      <c r="K653">
        <v>231919</v>
      </c>
      <c r="L653">
        <v>23</v>
      </c>
      <c r="N653" t="s">
        <v>15</v>
      </c>
      <c r="O653">
        <f t="shared" si="22"/>
        <v>2</v>
      </c>
      <c r="P653">
        <f t="shared" ca="1" si="23"/>
        <v>2.2854026000140442</v>
      </c>
    </row>
    <row r="654" spans="1:16" hidden="1" x14ac:dyDescent="0.25">
      <c r="A654">
        <v>653</v>
      </c>
      <c r="B654">
        <v>0</v>
      </c>
      <c r="C654" t="str">
        <f>IF(Table136[[#This Row],[Survived]]=1,"Survived","Died")</f>
        <v>Died</v>
      </c>
      <c r="D654">
        <v>3</v>
      </c>
      <c r="E654" t="str">
        <f>IF(Table136[[#This Row],[Pclass]]=1,"First Class",IF(Table136[[#This Row],[Pclass]]=2,"Second Class","Third Class"))</f>
        <v>Third Class</v>
      </c>
      <c r="F654" t="s">
        <v>921</v>
      </c>
      <c r="G654" t="s">
        <v>13</v>
      </c>
      <c r="H654">
        <v>21</v>
      </c>
      <c r="I654">
        <v>0</v>
      </c>
      <c r="J654">
        <v>0</v>
      </c>
      <c r="K654">
        <v>8475</v>
      </c>
      <c r="L654">
        <v>8.4332999999999991</v>
      </c>
      <c r="N654" t="s">
        <v>15</v>
      </c>
      <c r="O654">
        <f t="shared" si="22"/>
        <v>1</v>
      </c>
      <c r="P654">
        <f t="shared" ca="1" si="23"/>
        <v>1.0011751555836448</v>
      </c>
    </row>
    <row r="655" spans="1:16" hidden="1" x14ac:dyDescent="0.25">
      <c r="A655">
        <v>654</v>
      </c>
      <c r="B655">
        <v>1</v>
      </c>
      <c r="C655" t="str">
        <f>IF(Table136[[#This Row],[Survived]]=1,"Survived","Died")</f>
        <v>Survived</v>
      </c>
      <c r="D655">
        <v>3</v>
      </c>
      <c r="E655" t="str">
        <f>IF(Table136[[#This Row],[Pclass]]=1,"First Class",IF(Table136[[#This Row],[Pclass]]=2,"Second Class","Third Class"))</f>
        <v>Third Class</v>
      </c>
      <c r="F655" t="s">
        <v>922</v>
      </c>
      <c r="G655" t="s">
        <v>17</v>
      </c>
      <c r="I655">
        <v>0</v>
      </c>
      <c r="J655">
        <v>0</v>
      </c>
      <c r="K655">
        <v>330919</v>
      </c>
      <c r="L655">
        <v>7.8292000000000002</v>
      </c>
      <c r="N655" t="s">
        <v>27</v>
      </c>
      <c r="O655">
        <f t="shared" si="22"/>
        <v>1</v>
      </c>
      <c r="P655">
        <f t="shared" ca="1" si="23"/>
        <v>1.4294530322079257</v>
      </c>
    </row>
    <row r="656" spans="1:16" x14ac:dyDescent="0.25">
      <c r="A656">
        <v>502</v>
      </c>
      <c r="B656">
        <v>0</v>
      </c>
      <c r="C656" t="str">
        <f>IF(Table136[[#This Row],[Survived]]=1,"Survived","Died")</f>
        <v>Died</v>
      </c>
      <c r="D656">
        <v>3</v>
      </c>
      <c r="E656" t="str">
        <f>IF(Table136[[#This Row],[Pclass]]=1,"First Class",IF(Table136[[#This Row],[Pclass]]=2,"Second Class","Third Class"))</f>
        <v>Third Class</v>
      </c>
      <c r="F656" t="s">
        <v>722</v>
      </c>
      <c r="G656" t="s">
        <v>17</v>
      </c>
      <c r="H656">
        <v>21</v>
      </c>
      <c r="I656">
        <v>0</v>
      </c>
      <c r="J656">
        <v>0</v>
      </c>
      <c r="K656">
        <v>364846</v>
      </c>
      <c r="L656">
        <v>7.75</v>
      </c>
      <c r="N656" t="s">
        <v>27</v>
      </c>
      <c r="O656">
        <f t="shared" si="22"/>
        <v>1</v>
      </c>
      <c r="P656">
        <f t="shared" ca="1" si="23"/>
        <v>1.3798462286765361</v>
      </c>
    </row>
    <row r="657" spans="1:16" hidden="1" x14ac:dyDescent="0.25">
      <c r="A657">
        <v>656</v>
      </c>
      <c r="B657">
        <v>0</v>
      </c>
      <c r="C657" t="str">
        <f>IF(Table136[[#This Row],[Survived]]=1,"Survived","Died")</f>
        <v>Died</v>
      </c>
      <c r="D657">
        <v>2</v>
      </c>
      <c r="E657" t="str">
        <f>IF(Table136[[#This Row],[Pclass]]=1,"First Class",IF(Table136[[#This Row],[Pclass]]=2,"Second Class","Third Class"))</f>
        <v>Second Class</v>
      </c>
      <c r="F657" t="s">
        <v>924</v>
      </c>
      <c r="G657" t="s">
        <v>13</v>
      </c>
      <c r="H657">
        <v>24</v>
      </c>
      <c r="I657">
        <v>2</v>
      </c>
      <c r="J657">
        <v>0</v>
      </c>
      <c r="K657" t="s">
        <v>126</v>
      </c>
      <c r="L657">
        <v>73.5</v>
      </c>
      <c r="N657" t="s">
        <v>15</v>
      </c>
      <c r="O657">
        <f t="shared" si="22"/>
        <v>3</v>
      </c>
      <c r="P657">
        <f t="shared" ca="1" si="23"/>
        <v>3.1212013751602119</v>
      </c>
    </row>
    <row r="658" spans="1:16" hidden="1" x14ac:dyDescent="0.25">
      <c r="A658">
        <v>657</v>
      </c>
      <c r="B658">
        <v>0</v>
      </c>
      <c r="C658" t="str">
        <f>IF(Table136[[#This Row],[Survived]]=1,"Survived","Died")</f>
        <v>Died</v>
      </c>
      <c r="D658">
        <v>3</v>
      </c>
      <c r="E658" t="str">
        <f>IF(Table136[[#This Row],[Pclass]]=1,"First Class",IF(Table136[[#This Row],[Pclass]]=2,"Second Class","Third Class"))</f>
        <v>Third Class</v>
      </c>
      <c r="F658" t="s">
        <v>925</v>
      </c>
      <c r="G658" t="s">
        <v>13</v>
      </c>
      <c r="I658">
        <v>0</v>
      </c>
      <c r="J658">
        <v>0</v>
      </c>
      <c r="K658">
        <v>349223</v>
      </c>
      <c r="L658">
        <v>7.8958000000000004</v>
      </c>
      <c r="N658" t="s">
        <v>15</v>
      </c>
      <c r="O658">
        <f t="shared" si="22"/>
        <v>1</v>
      </c>
      <c r="P658">
        <f t="shared" ca="1" si="23"/>
        <v>1.0758525369190586</v>
      </c>
    </row>
    <row r="659" spans="1:16" x14ac:dyDescent="0.25">
      <c r="A659">
        <v>504</v>
      </c>
      <c r="B659">
        <v>0</v>
      </c>
      <c r="C659" t="str">
        <f>IF(Table136[[#This Row],[Survived]]=1,"Survived","Died")</f>
        <v>Died</v>
      </c>
      <c r="D659">
        <v>3</v>
      </c>
      <c r="E659" t="str">
        <f>IF(Table136[[#This Row],[Pclass]]=1,"First Class",IF(Table136[[#This Row],[Pclass]]=2,"Second Class","Third Class"))</f>
        <v>Third Class</v>
      </c>
      <c r="F659" t="s">
        <v>724</v>
      </c>
      <c r="G659" t="s">
        <v>17</v>
      </c>
      <c r="H659">
        <v>37</v>
      </c>
      <c r="I659">
        <v>0</v>
      </c>
      <c r="J659">
        <v>0</v>
      </c>
      <c r="K659">
        <v>4135</v>
      </c>
      <c r="L659">
        <v>9.5875000000000004</v>
      </c>
      <c r="N659" t="s">
        <v>15</v>
      </c>
      <c r="O659">
        <f t="shared" si="22"/>
        <v>1</v>
      </c>
      <c r="P659">
        <f t="shared" ca="1" si="23"/>
        <v>0.94822689096717139</v>
      </c>
    </row>
    <row r="660" spans="1:16" hidden="1" x14ac:dyDescent="0.25">
      <c r="A660">
        <v>659</v>
      </c>
      <c r="B660">
        <v>0</v>
      </c>
      <c r="C660" t="str">
        <f>IF(Table136[[#This Row],[Survived]]=1,"Survived","Died")</f>
        <v>Died</v>
      </c>
      <c r="D660">
        <v>2</v>
      </c>
      <c r="E660" t="str">
        <f>IF(Table136[[#This Row],[Pclass]]=1,"First Class",IF(Table136[[#This Row],[Pclass]]=2,"Second Class","Third Class"))</f>
        <v>Second Class</v>
      </c>
      <c r="F660" t="s">
        <v>927</v>
      </c>
      <c r="G660" t="s">
        <v>13</v>
      </c>
      <c r="H660">
        <v>23</v>
      </c>
      <c r="I660">
        <v>0</v>
      </c>
      <c r="J660">
        <v>0</v>
      </c>
      <c r="K660">
        <v>29751</v>
      </c>
      <c r="L660">
        <v>13</v>
      </c>
      <c r="N660" t="s">
        <v>15</v>
      </c>
      <c r="O660">
        <f t="shared" si="22"/>
        <v>1</v>
      </c>
      <c r="P660">
        <f t="shared" ca="1" si="23"/>
        <v>1.4367977718688372</v>
      </c>
    </row>
    <row r="661" spans="1:16" hidden="1" x14ac:dyDescent="0.25">
      <c r="A661">
        <v>660</v>
      </c>
      <c r="B661">
        <v>0</v>
      </c>
      <c r="C661" t="str">
        <f>IF(Table136[[#This Row],[Survived]]=1,"Survived","Died")</f>
        <v>Died</v>
      </c>
      <c r="D661">
        <v>1</v>
      </c>
      <c r="E661" t="str">
        <f>IF(Table136[[#This Row],[Pclass]]=1,"First Class",IF(Table136[[#This Row],[Pclass]]=2,"Second Class","Third Class"))</f>
        <v>First Class</v>
      </c>
      <c r="F661" t="s">
        <v>928</v>
      </c>
      <c r="G661" t="s">
        <v>13</v>
      </c>
      <c r="H661">
        <v>58</v>
      </c>
      <c r="I661">
        <v>0</v>
      </c>
      <c r="J661">
        <v>2</v>
      </c>
      <c r="K661">
        <v>35273</v>
      </c>
      <c r="L661">
        <v>113.27500000000001</v>
      </c>
      <c r="M661" t="s">
        <v>929</v>
      </c>
      <c r="N661" t="s">
        <v>20</v>
      </c>
      <c r="O661">
        <f t="shared" si="22"/>
        <v>3</v>
      </c>
      <c r="P661">
        <f t="shared" ca="1" si="23"/>
        <v>3.1643881733718207</v>
      </c>
    </row>
    <row r="662" spans="1:16" hidden="1" x14ac:dyDescent="0.25">
      <c r="A662">
        <v>661</v>
      </c>
      <c r="B662">
        <v>1</v>
      </c>
      <c r="C662" t="str">
        <f>IF(Table136[[#This Row],[Survived]]=1,"Survived","Died")</f>
        <v>Survived</v>
      </c>
      <c r="D662">
        <v>1</v>
      </c>
      <c r="E662" t="str">
        <f>IF(Table136[[#This Row],[Pclass]]=1,"First Class",IF(Table136[[#This Row],[Pclass]]=2,"Second Class","Third Class"))</f>
        <v>First Class</v>
      </c>
      <c r="F662" t="s">
        <v>930</v>
      </c>
      <c r="G662" t="s">
        <v>13</v>
      </c>
      <c r="H662">
        <v>50</v>
      </c>
      <c r="I662">
        <v>2</v>
      </c>
      <c r="J662">
        <v>0</v>
      </c>
      <c r="K662" t="s">
        <v>505</v>
      </c>
      <c r="L662">
        <v>133.65</v>
      </c>
      <c r="N662" t="s">
        <v>15</v>
      </c>
      <c r="O662">
        <f t="shared" si="22"/>
        <v>3</v>
      </c>
      <c r="P662">
        <f t="shared" ca="1" si="23"/>
        <v>2.882969184815535</v>
      </c>
    </row>
    <row r="663" spans="1:16" hidden="1" x14ac:dyDescent="0.25">
      <c r="A663">
        <v>662</v>
      </c>
      <c r="B663">
        <v>0</v>
      </c>
      <c r="C663" t="str">
        <f>IF(Table136[[#This Row],[Survived]]=1,"Survived","Died")</f>
        <v>Died</v>
      </c>
      <c r="D663">
        <v>3</v>
      </c>
      <c r="E663" t="str">
        <f>IF(Table136[[#This Row],[Pclass]]=1,"First Class",IF(Table136[[#This Row],[Pclass]]=2,"Second Class","Third Class"))</f>
        <v>Third Class</v>
      </c>
      <c r="F663" t="s">
        <v>931</v>
      </c>
      <c r="G663" t="s">
        <v>13</v>
      </c>
      <c r="H663">
        <v>40</v>
      </c>
      <c r="I663">
        <v>0</v>
      </c>
      <c r="J663">
        <v>0</v>
      </c>
      <c r="K663">
        <v>2623</v>
      </c>
      <c r="L663">
        <v>7.2249999999999996</v>
      </c>
      <c r="N663" t="s">
        <v>20</v>
      </c>
      <c r="O663">
        <f t="shared" si="22"/>
        <v>1</v>
      </c>
      <c r="P663">
        <f t="shared" ca="1" si="23"/>
        <v>1.4099827610926099</v>
      </c>
    </row>
    <row r="664" spans="1:16" hidden="1" x14ac:dyDescent="0.25">
      <c r="A664">
        <v>663</v>
      </c>
      <c r="B664">
        <v>0</v>
      </c>
      <c r="C664" t="str">
        <f>IF(Table136[[#This Row],[Survived]]=1,"Survived","Died")</f>
        <v>Died</v>
      </c>
      <c r="D664">
        <v>1</v>
      </c>
      <c r="E664" t="str">
        <f>IF(Table136[[#This Row],[Pclass]]=1,"First Class",IF(Table136[[#This Row],[Pclass]]=2,"Second Class","Third Class"))</f>
        <v>First Class</v>
      </c>
      <c r="F664" t="s">
        <v>932</v>
      </c>
      <c r="G664" t="s">
        <v>13</v>
      </c>
      <c r="H664">
        <v>47</v>
      </c>
      <c r="I664">
        <v>0</v>
      </c>
      <c r="J664">
        <v>0</v>
      </c>
      <c r="K664">
        <v>5727</v>
      </c>
      <c r="L664">
        <v>25.587499999999999</v>
      </c>
      <c r="M664" t="s">
        <v>933</v>
      </c>
      <c r="N664" t="s">
        <v>15</v>
      </c>
      <c r="O664">
        <f t="shared" si="22"/>
        <v>1</v>
      </c>
      <c r="P664">
        <f t="shared" ca="1" si="23"/>
        <v>0.63110284831747321</v>
      </c>
    </row>
    <row r="665" spans="1:16" hidden="1" x14ac:dyDescent="0.25">
      <c r="A665">
        <v>664</v>
      </c>
      <c r="B665">
        <v>0</v>
      </c>
      <c r="C665" t="str">
        <f>IF(Table136[[#This Row],[Survived]]=1,"Survived","Died")</f>
        <v>Died</v>
      </c>
      <c r="D665">
        <v>3</v>
      </c>
      <c r="E665" t="str">
        <f>IF(Table136[[#This Row],[Pclass]]=1,"First Class",IF(Table136[[#This Row],[Pclass]]=2,"Second Class","Third Class"))</f>
        <v>Third Class</v>
      </c>
      <c r="F665" t="s">
        <v>934</v>
      </c>
      <c r="G665" t="s">
        <v>13</v>
      </c>
      <c r="H665">
        <v>36</v>
      </c>
      <c r="I665">
        <v>0</v>
      </c>
      <c r="J665">
        <v>0</v>
      </c>
      <c r="K665">
        <v>349210</v>
      </c>
      <c r="L665">
        <v>7.4958</v>
      </c>
      <c r="N665" t="s">
        <v>15</v>
      </c>
      <c r="O665">
        <f t="shared" si="22"/>
        <v>1</v>
      </c>
      <c r="P665">
        <f t="shared" ca="1" si="23"/>
        <v>1.0745599030608233</v>
      </c>
    </row>
    <row r="666" spans="1:16" hidden="1" x14ac:dyDescent="0.25">
      <c r="A666">
        <v>665</v>
      </c>
      <c r="B666">
        <v>1</v>
      </c>
      <c r="C666" t="str">
        <f>IF(Table136[[#This Row],[Survived]]=1,"Survived","Died")</f>
        <v>Survived</v>
      </c>
      <c r="D666">
        <v>3</v>
      </c>
      <c r="E666" t="str">
        <f>IF(Table136[[#This Row],[Pclass]]=1,"First Class",IF(Table136[[#This Row],[Pclass]]=2,"Second Class","Third Class"))</f>
        <v>Third Class</v>
      </c>
      <c r="F666" t="s">
        <v>935</v>
      </c>
      <c r="G666" t="s">
        <v>13</v>
      </c>
      <c r="H666">
        <v>20</v>
      </c>
      <c r="I666">
        <v>1</v>
      </c>
      <c r="J666">
        <v>0</v>
      </c>
      <c r="K666" t="s">
        <v>936</v>
      </c>
      <c r="L666">
        <v>7.9249999999999998</v>
      </c>
      <c r="N666" t="s">
        <v>15</v>
      </c>
      <c r="O666">
        <f t="shared" si="22"/>
        <v>2</v>
      </c>
      <c r="P666">
        <f t="shared" ca="1" si="23"/>
        <v>1.9055279779158965</v>
      </c>
    </row>
    <row r="667" spans="1:16" hidden="1" x14ac:dyDescent="0.25">
      <c r="A667">
        <v>666</v>
      </c>
      <c r="B667">
        <v>0</v>
      </c>
      <c r="C667" t="str">
        <f>IF(Table136[[#This Row],[Survived]]=1,"Survived","Died")</f>
        <v>Died</v>
      </c>
      <c r="D667">
        <v>2</v>
      </c>
      <c r="E667" t="str">
        <f>IF(Table136[[#This Row],[Pclass]]=1,"First Class",IF(Table136[[#This Row],[Pclass]]=2,"Second Class","Third Class"))</f>
        <v>Second Class</v>
      </c>
      <c r="F667" t="s">
        <v>937</v>
      </c>
      <c r="G667" t="s">
        <v>13</v>
      </c>
      <c r="H667">
        <v>32</v>
      </c>
      <c r="I667">
        <v>2</v>
      </c>
      <c r="J667">
        <v>0</v>
      </c>
      <c r="K667" t="s">
        <v>126</v>
      </c>
      <c r="L667">
        <v>73.5</v>
      </c>
      <c r="N667" t="s">
        <v>15</v>
      </c>
      <c r="O667">
        <f t="shared" si="22"/>
        <v>3</v>
      </c>
      <c r="P667">
        <f t="shared" ca="1" si="23"/>
        <v>3.0844400079573657</v>
      </c>
    </row>
    <row r="668" spans="1:16" hidden="1" x14ac:dyDescent="0.25">
      <c r="A668">
        <v>667</v>
      </c>
      <c r="B668">
        <v>0</v>
      </c>
      <c r="C668" t="str">
        <f>IF(Table136[[#This Row],[Survived]]=1,"Survived","Died")</f>
        <v>Died</v>
      </c>
      <c r="D668">
        <v>2</v>
      </c>
      <c r="E668" t="str">
        <f>IF(Table136[[#This Row],[Pclass]]=1,"First Class",IF(Table136[[#This Row],[Pclass]]=2,"Second Class","Third Class"))</f>
        <v>Second Class</v>
      </c>
      <c r="F668" t="s">
        <v>938</v>
      </c>
      <c r="G668" t="s">
        <v>13</v>
      </c>
      <c r="H668">
        <v>25</v>
      </c>
      <c r="I668">
        <v>0</v>
      </c>
      <c r="J668">
        <v>0</v>
      </c>
      <c r="K668">
        <v>234686</v>
      </c>
      <c r="L668">
        <v>13</v>
      </c>
      <c r="N668" t="s">
        <v>15</v>
      </c>
      <c r="O668">
        <f t="shared" si="22"/>
        <v>1</v>
      </c>
      <c r="P668">
        <f t="shared" ca="1" si="23"/>
        <v>0.52453796478271419</v>
      </c>
    </row>
    <row r="669" spans="1:16" hidden="1" x14ac:dyDescent="0.25">
      <c r="A669">
        <v>668</v>
      </c>
      <c r="B669">
        <v>0</v>
      </c>
      <c r="C669" t="str">
        <f>IF(Table136[[#This Row],[Survived]]=1,"Survived","Died")</f>
        <v>Died</v>
      </c>
      <c r="D669">
        <v>3</v>
      </c>
      <c r="E669" t="str">
        <f>IF(Table136[[#This Row],[Pclass]]=1,"First Class",IF(Table136[[#This Row],[Pclass]]=2,"Second Class","Third Class"))</f>
        <v>Third Class</v>
      </c>
      <c r="F669" t="s">
        <v>939</v>
      </c>
      <c r="G669" t="s">
        <v>13</v>
      </c>
      <c r="I669">
        <v>0</v>
      </c>
      <c r="J669">
        <v>0</v>
      </c>
      <c r="K669">
        <v>312993</v>
      </c>
      <c r="L669">
        <v>7.7750000000000004</v>
      </c>
      <c r="N669" t="s">
        <v>15</v>
      </c>
      <c r="O669">
        <f t="shared" si="22"/>
        <v>1</v>
      </c>
      <c r="P669">
        <f t="shared" ca="1" si="23"/>
        <v>1.0835260405108023</v>
      </c>
    </row>
    <row r="670" spans="1:16" hidden="1" x14ac:dyDescent="0.25">
      <c r="A670">
        <v>669</v>
      </c>
      <c r="B670">
        <v>0</v>
      </c>
      <c r="C670" t="str">
        <f>IF(Table136[[#This Row],[Survived]]=1,"Survived","Died")</f>
        <v>Died</v>
      </c>
      <c r="D670">
        <v>3</v>
      </c>
      <c r="E670" t="str">
        <f>IF(Table136[[#This Row],[Pclass]]=1,"First Class",IF(Table136[[#This Row],[Pclass]]=2,"Second Class","Third Class"))</f>
        <v>Third Class</v>
      </c>
      <c r="F670" t="s">
        <v>940</v>
      </c>
      <c r="G670" t="s">
        <v>13</v>
      </c>
      <c r="H670">
        <v>43</v>
      </c>
      <c r="I670">
        <v>0</v>
      </c>
      <c r="J670">
        <v>0</v>
      </c>
      <c r="K670" t="s">
        <v>941</v>
      </c>
      <c r="L670">
        <v>8.0500000000000007</v>
      </c>
      <c r="N670" t="s">
        <v>15</v>
      </c>
      <c r="O670">
        <f t="shared" si="22"/>
        <v>1</v>
      </c>
      <c r="P670">
        <f t="shared" ca="1" si="23"/>
        <v>0.99034447250506652</v>
      </c>
    </row>
    <row r="671" spans="1:16" hidden="1" x14ac:dyDescent="0.25">
      <c r="A671">
        <v>670</v>
      </c>
      <c r="B671">
        <v>1</v>
      </c>
      <c r="C671" t="str">
        <f>IF(Table136[[#This Row],[Survived]]=1,"Survived","Died")</f>
        <v>Survived</v>
      </c>
      <c r="D671">
        <v>1</v>
      </c>
      <c r="E671" t="str">
        <f>IF(Table136[[#This Row],[Pclass]]=1,"First Class",IF(Table136[[#This Row],[Pclass]]=2,"Second Class","Third Class"))</f>
        <v>First Class</v>
      </c>
      <c r="F671" t="s">
        <v>942</v>
      </c>
      <c r="G671" t="s">
        <v>17</v>
      </c>
      <c r="I671">
        <v>1</v>
      </c>
      <c r="J671">
        <v>0</v>
      </c>
      <c r="K671">
        <v>19996</v>
      </c>
      <c r="L671">
        <v>52</v>
      </c>
      <c r="M671" t="s">
        <v>943</v>
      </c>
      <c r="N671" t="s">
        <v>15</v>
      </c>
      <c r="O671">
        <f t="shared" si="22"/>
        <v>2</v>
      </c>
      <c r="P671">
        <f t="shared" ca="1" si="23"/>
        <v>1.7672266751292405</v>
      </c>
    </row>
    <row r="672" spans="1:16" hidden="1" x14ac:dyDescent="0.25">
      <c r="A672">
        <v>671</v>
      </c>
      <c r="B672">
        <v>1</v>
      </c>
      <c r="C672" t="str">
        <f>IF(Table136[[#This Row],[Survived]]=1,"Survived","Died")</f>
        <v>Survived</v>
      </c>
      <c r="D672">
        <v>2</v>
      </c>
      <c r="E672" t="str">
        <f>IF(Table136[[#This Row],[Pclass]]=1,"First Class",IF(Table136[[#This Row],[Pclass]]=2,"Second Class","Third Class"))</f>
        <v>Second Class</v>
      </c>
      <c r="F672" t="s">
        <v>944</v>
      </c>
      <c r="G672" t="s">
        <v>17</v>
      </c>
      <c r="H672">
        <v>40</v>
      </c>
      <c r="I672">
        <v>1</v>
      </c>
      <c r="J672">
        <v>1</v>
      </c>
      <c r="K672">
        <v>29750</v>
      </c>
      <c r="L672">
        <v>39</v>
      </c>
      <c r="N672" t="s">
        <v>15</v>
      </c>
      <c r="O672">
        <f t="shared" si="22"/>
        <v>3</v>
      </c>
      <c r="P672">
        <f t="shared" ca="1" si="23"/>
        <v>2.5223466839413109</v>
      </c>
    </row>
    <row r="673" spans="1:16" hidden="1" x14ac:dyDescent="0.25">
      <c r="A673">
        <v>672</v>
      </c>
      <c r="B673">
        <v>0</v>
      </c>
      <c r="C673" t="str">
        <f>IF(Table136[[#This Row],[Survived]]=1,"Survived","Died")</f>
        <v>Died</v>
      </c>
      <c r="D673">
        <v>1</v>
      </c>
      <c r="E673" t="str">
        <f>IF(Table136[[#This Row],[Pclass]]=1,"First Class",IF(Table136[[#This Row],[Pclass]]=2,"Second Class","Third Class"))</f>
        <v>First Class</v>
      </c>
      <c r="F673" t="s">
        <v>945</v>
      </c>
      <c r="G673" t="s">
        <v>13</v>
      </c>
      <c r="H673">
        <v>31</v>
      </c>
      <c r="I673">
        <v>1</v>
      </c>
      <c r="J673">
        <v>0</v>
      </c>
      <c r="K673" t="s">
        <v>946</v>
      </c>
      <c r="L673">
        <v>52</v>
      </c>
      <c r="M673" t="s">
        <v>947</v>
      </c>
      <c r="N673" t="s">
        <v>15</v>
      </c>
      <c r="O673">
        <f t="shared" si="22"/>
        <v>2</v>
      </c>
      <c r="P673">
        <f t="shared" ca="1" si="23"/>
        <v>1.6963416643808804</v>
      </c>
    </row>
    <row r="674" spans="1:16" hidden="1" x14ac:dyDescent="0.25">
      <c r="A674">
        <v>673</v>
      </c>
      <c r="B674">
        <v>0</v>
      </c>
      <c r="C674" t="str">
        <f>IF(Table136[[#This Row],[Survived]]=1,"Survived","Died")</f>
        <v>Died</v>
      </c>
      <c r="D674">
        <v>2</v>
      </c>
      <c r="E674" t="str">
        <f>IF(Table136[[#This Row],[Pclass]]=1,"First Class",IF(Table136[[#This Row],[Pclass]]=2,"Second Class","Third Class"))</f>
        <v>Second Class</v>
      </c>
      <c r="F674" t="s">
        <v>948</v>
      </c>
      <c r="G674" t="s">
        <v>13</v>
      </c>
      <c r="H674">
        <v>70</v>
      </c>
      <c r="I674">
        <v>0</v>
      </c>
      <c r="J674">
        <v>0</v>
      </c>
      <c r="K674" t="s">
        <v>949</v>
      </c>
      <c r="L674">
        <v>10.5</v>
      </c>
      <c r="N674" t="s">
        <v>15</v>
      </c>
      <c r="O674">
        <f t="shared" si="22"/>
        <v>1</v>
      </c>
      <c r="P674">
        <f t="shared" ca="1" si="23"/>
        <v>0.58118400013714178</v>
      </c>
    </row>
    <row r="675" spans="1:16" hidden="1" x14ac:dyDescent="0.25">
      <c r="A675">
        <v>674</v>
      </c>
      <c r="B675">
        <v>1</v>
      </c>
      <c r="C675" t="str">
        <f>IF(Table136[[#This Row],[Survived]]=1,"Survived","Died")</f>
        <v>Survived</v>
      </c>
      <c r="D675">
        <v>2</v>
      </c>
      <c r="E675" t="str">
        <f>IF(Table136[[#This Row],[Pclass]]=1,"First Class",IF(Table136[[#This Row],[Pclass]]=2,"Second Class","Third Class"))</f>
        <v>Second Class</v>
      </c>
      <c r="F675" t="s">
        <v>950</v>
      </c>
      <c r="G675" t="s">
        <v>13</v>
      </c>
      <c r="H675">
        <v>31</v>
      </c>
      <c r="I675">
        <v>0</v>
      </c>
      <c r="J675">
        <v>0</v>
      </c>
      <c r="K675">
        <v>244270</v>
      </c>
      <c r="L675">
        <v>13</v>
      </c>
      <c r="N675" t="s">
        <v>15</v>
      </c>
      <c r="O675">
        <f t="shared" si="22"/>
        <v>1</v>
      </c>
      <c r="P675">
        <f t="shared" ca="1" si="23"/>
        <v>0.91213076997559983</v>
      </c>
    </row>
    <row r="676" spans="1:16" hidden="1" x14ac:dyDescent="0.25">
      <c r="A676">
        <v>675</v>
      </c>
      <c r="B676">
        <v>0</v>
      </c>
      <c r="C676" t="str">
        <f>IF(Table136[[#This Row],[Survived]]=1,"Survived","Died")</f>
        <v>Died</v>
      </c>
      <c r="D676">
        <v>2</v>
      </c>
      <c r="E676" t="str">
        <f>IF(Table136[[#This Row],[Pclass]]=1,"First Class",IF(Table136[[#This Row],[Pclass]]=2,"Second Class","Third Class"))</f>
        <v>Second Class</v>
      </c>
      <c r="F676" t="s">
        <v>951</v>
      </c>
      <c r="G676" t="s">
        <v>13</v>
      </c>
      <c r="I676">
        <v>0</v>
      </c>
      <c r="J676">
        <v>0</v>
      </c>
      <c r="K676">
        <v>239856</v>
      </c>
      <c r="L676">
        <v>0</v>
      </c>
      <c r="N676" t="s">
        <v>15</v>
      </c>
      <c r="O676">
        <f t="shared" si="22"/>
        <v>1</v>
      </c>
      <c r="P676">
        <f t="shared" ca="1" si="23"/>
        <v>1.4400501265869154</v>
      </c>
    </row>
    <row r="677" spans="1:16" hidden="1" x14ac:dyDescent="0.25">
      <c r="A677">
        <v>676</v>
      </c>
      <c r="B677">
        <v>0</v>
      </c>
      <c r="C677" t="str">
        <f>IF(Table136[[#This Row],[Survived]]=1,"Survived","Died")</f>
        <v>Died</v>
      </c>
      <c r="D677">
        <v>3</v>
      </c>
      <c r="E677" t="str">
        <f>IF(Table136[[#This Row],[Pclass]]=1,"First Class",IF(Table136[[#This Row],[Pclass]]=2,"Second Class","Third Class"))</f>
        <v>Third Class</v>
      </c>
      <c r="F677" t="s">
        <v>952</v>
      </c>
      <c r="G677" t="s">
        <v>13</v>
      </c>
      <c r="H677">
        <v>18</v>
      </c>
      <c r="I677">
        <v>0</v>
      </c>
      <c r="J677">
        <v>0</v>
      </c>
      <c r="K677">
        <v>349912</v>
      </c>
      <c r="L677">
        <v>7.7750000000000004</v>
      </c>
      <c r="N677" t="s">
        <v>15</v>
      </c>
      <c r="O677">
        <f t="shared" si="22"/>
        <v>1</v>
      </c>
      <c r="P677">
        <f t="shared" ca="1" si="23"/>
        <v>1.3185428616679378</v>
      </c>
    </row>
    <row r="678" spans="1:16" hidden="1" x14ac:dyDescent="0.25">
      <c r="A678">
        <v>677</v>
      </c>
      <c r="B678">
        <v>0</v>
      </c>
      <c r="C678" t="str">
        <f>IF(Table136[[#This Row],[Survived]]=1,"Survived","Died")</f>
        <v>Died</v>
      </c>
      <c r="D678">
        <v>3</v>
      </c>
      <c r="E678" t="str">
        <f>IF(Table136[[#This Row],[Pclass]]=1,"First Class",IF(Table136[[#This Row],[Pclass]]=2,"Second Class","Third Class"))</f>
        <v>Third Class</v>
      </c>
      <c r="F678" t="s">
        <v>953</v>
      </c>
      <c r="G678" t="s">
        <v>13</v>
      </c>
      <c r="H678">
        <v>24.5</v>
      </c>
      <c r="I678">
        <v>0</v>
      </c>
      <c r="J678">
        <v>0</v>
      </c>
      <c r="K678">
        <v>342826</v>
      </c>
      <c r="L678">
        <v>8.0500000000000007</v>
      </c>
      <c r="N678" t="s">
        <v>15</v>
      </c>
      <c r="O678">
        <f t="shared" si="22"/>
        <v>1</v>
      </c>
      <c r="P678">
        <f t="shared" ca="1" si="23"/>
        <v>0.9540512101901939</v>
      </c>
    </row>
    <row r="679" spans="1:16" x14ac:dyDescent="0.25">
      <c r="A679">
        <v>535</v>
      </c>
      <c r="B679">
        <v>0</v>
      </c>
      <c r="C679" t="str">
        <f>IF(Table136[[#This Row],[Survived]]=1,"Survived","Died")</f>
        <v>Died</v>
      </c>
      <c r="D679">
        <v>3</v>
      </c>
      <c r="E679" t="str">
        <f>IF(Table136[[#This Row],[Pclass]]=1,"First Class",IF(Table136[[#This Row],[Pclass]]=2,"Second Class","Third Class"))</f>
        <v>Third Class</v>
      </c>
      <c r="F679" t="s">
        <v>767</v>
      </c>
      <c r="G679" t="s">
        <v>17</v>
      </c>
      <c r="H679">
        <v>30</v>
      </c>
      <c r="I679">
        <v>0</v>
      </c>
      <c r="J679">
        <v>0</v>
      </c>
      <c r="K679">
        <v>315084</v>
      </c>
      <c r="L679">
        <v>8.6624999999999996</v>
      </c>
      <c r="N679" t="s">
        <v>15</v>
      </c>
      <c r="O679">
        <f t="shared" si="22"/>
        <v>1</v>
      </c>
      <c r="P679">
        <f t="shared" ca="1" si="23"/>
        <v>0.84931024142588618</v>
      </c>
    </row>
    <row r="680" spans="1:16" x14ac:dyDescent="0.25">
      <c r="A680">
        <v>542</v>
      </c>
      <c r="B680">
        <v>0</v>
      </c>
      <c r="C680" t="str">
        <f>IF(Table136[[#This Row],[Survived]]=1,"Survived","Died")</f>
        <v>Died</v>
      </c>
      <c r="D680">
        <v>3</v>
      </c>
      <c r="E680" t="str">
        <f>IF(Table136[[#This Row],[Pclass]]=1,"First Class",IF(Table136[[#This Row],[Pclass]]=2,"Second Class","Third Class"))</f>
        <v>Third Class</v>
      </c>
      <c r="F680" t="s">
        <v>779</v>
      </c>
      <c r="G680" t="s">
        <v>17</v>
      </c>
      <c r="H680">
        <v>9</v>
      </c>
      <c r="I680">
        <v>4</v>
      </c>
      <c r="J680">
        <v>2</v>
      </c>
      <c r="K680">
        <v>347082</v>
      </c>
      <c r="L680">
        <v>31.274999999999999</v>
      </c>
      <c r="N680" t="s">
        <v>15</v>
      </c>
      <c r="O680">
        <f t="shared" si="22"/>
        <v>7</v>
      </c>
      <c r="P680">
        <f t="shared" ca="1" si="23"/>
        <v>7.3427061778755949</v>
      </c>
    </row>
    <row r="681" spans="1:16" hidden="1" x14ac:dyDescent="0.25">
      <c r="A681">
        <v>680</v>
      </c>
      <c r="B681">
        <v>1</v>
      </c>
      <c r="C681" t="str">
        <f>IF(Table136[[#This Row],[Survived]]=1,"Survived","Died")</f>
        <v>Survived</v>
      </c>
      <c r="D681">
        <v>1</v>
      </c>
      <c r="E681" t="str">
        <f>IF(Table136[[#This Row],[Pclass]]=1,"First Class",IF(Table136[[#This Row],[Pclass]]=2,"Second Class","Third Class"))</f>
        <v>First Class</v>
      </c>
      <c r="F681" t="s">
        <v>956</v>
      </c>
      <c r="G681" t="s">
        <v>13</v>
      </c>
      <c r="H681">
        <v>36</v>
      </c>
      <c r="I681">
        <v>0</v>
      </c>
      <c r="J681">
        <v>1</v>
      </c>
      <c r="K681" t="s">
        <v>392</v>
      </c>
      <c r="L681">
        <v>512.32920000000001</v>
      </c>
      <c r="M681" t="s">
        <v>957</v>
      </c>
      <c r="N681" t="s">
        <v>20</v>
      </c>
      <c r="O681">
        <f t="shared" si="22"/>
        <v>2</v>
      </c>
      <c r="P681">
        <f t="shared" ca="1" si="23"/>
        <v>2.0708150585144662</v>
      </c>
    </row>
    <row r="682" spans="1:16" hidden="1" x14ac:dyDescent="0.25">
      <c r="A682">
        <v>681</v>
      </c>
      <c r="B682">
        <v>0</v>
      </c>
      <c r="C682" t="str">
        <f>IF(Table136[[#This Row],[Survived]]=1,"Survived","Died")</f>
        <v>Died</v>
      </c>
      <c r="D682">
        <v>3</v>
      </c>
      <c r="E682" t="str">
        <f>IF(Table136[[#This Row],[Pclass]]=1,"First Class",IF(Table136[[#This Row],[Pclass]]=2,"Second Class","Third Class"))</f>
        <v>Third Class</v>
      </c>
      <c r="F682" t="s">
        <v>958</v>
      </c>
      <c r="G682" t="s">
        <v>17</v>
      </c>
      <c r="I682">
        <v>0</v>
      </c>
      <c r="J682">
        <v>0</v>
      </c>
      <c r="K682">
        <v>330935</v>
      </c>
      <c r="L682">
        <v>8.1374999999999993</v>
      </c>
      <c r="N682" t="s">
        <v>27</v>
      </c>
      <c r="O682">
        <f t="shared" si="22"/>
        <v>1</v>
      </c>
      <c r="P682">
        <f t="shared" ca="1" si="23"/>
        <v>1.0877367361428969</v>
      </c>
    </row>
    <row r="683" spans="1:16" hidden="1" x14ac:dyDescent="0.25">
      <c r="A683">
        <v>682</v>
      </c>
      <c r="B683">
        <v>1</v>
      </c>
      <c r="C683" t="str">
        <f>IF(Table136[[#This Row],[Survived]]=1,"Survived","Died")</f>
        <v>Survived</v>
      </c>
      <c r="D683">
        <v>1</v>
      </c>
      <c r="E683" t="str">
        <f>IF(Table136[[#This Row],[Pclass]]=1,"First Class",IF(Table136[[#This Row],[Pclass]]=2,"Second Class","Third Class"))</f>
        <v>First Class</v>
      </c>
      <c r="F683" t="s">
        <v>959</v>
      </c>
      <c r="G683" t="s">
        <v>13</v>
      </c>
      <c r="H683">
        <v>27</v>
      </c>
      <c r="I683">
        <v>0</v>
      </c>
      <c r="J683">
        <v>0</v>
      </c>
      <c r="K683" t="s">
        <v>92</v>
      </c>
      <c r="L683">
        <v>76.729200000000006</v>
      </c>
      <c r="M683" t="s">
        <v>960</v>
      </c>
      <c r="N683" t="s">
        <v>20</v>
      </c>
      <c r="O683">
        <f t="shared" si="22"/>
        <v>1</v>
      </c>
      <c r="P683">
        <f t="shared" ca="1" si="23"/>
        <v>0.65597639366232574</v>
      </c>
    </row>
    <row r="684" spans="1:16" hidden="1" x14ac:dyDescent="0.25">
      <c r="A684">
        <v>683</v>
      </c>
      <c r="B684">
        <v>0</v>
      </c>
      <c r="C684" t="str">
        <f>IF(Table136[[#This Row],[Survived]]=1,"Survived","Died")</f>
        <v>Died</v>
      </c>
      <c r="D684">
        <v>3</v>
      </c>
      <c r="E684" t="str">
        <f>IF(Table136[[#This Row],[Pclass]]=1,"First Class",IF(Table136[[#This Row],[Pclass]]=2,"Second Class","Third Class"))</f>
        <v>Third Class</v>
      </c>
      <c r="F684" t="s">
        <v>961</v>
      </c>
      <c r="G684" t="s">
        <v>13</v>
      </c>
      <c r="H684">
        <v>20</v>
      </c>
      <c r="I684">
        <v>0</v>
      </c>
      <c r="J684">
        <v>0</v>
      </c>
      <c r="K684">
        <v>6563</v>
      </c>
      <c r="L684">
        <v>9.2249999999999996</v>
      </c>
      <c r="N684" t="s">
        <v>15</v>
      </c>
      <c r="O684">
        <f t="shared" si="22"/>
        <v>1</v>
      </c>
      <c r="P684">
        <f t="shared" ca="1" si="23"/>
        <v>1.4327080256336084</v>
      </c>
    </row>
    <row r="685" spans="1:16" hidden="1" x14ac:dyDescent="0.25">
      <c r="A685">
        <v>684</v>
      </c>
      <c r="B685">
        <v>0</v>
      </c>
      <c r="C685" t="str">
        <f>IF(Table136[[#This Row],[Survived]]=1,"Survived","Died")</f>
        <v>Died</v>
      </c>
      <c r="D685">
        <v>3</v>
      </c>
      <c r="E685" t="str">
        <f>IF(Table136[[#This Row],[Pclass]]=1,"First Class",IF(Table136[[#This Row],[Pclass]]=2,"Second Class","Third Class"))</f>
        <v>Third Class</v>
      </c>
      <c r="F685" t="s">
        <v>962</v>
      </c>
      <c r="G685" t="s">
        <v>13</v>
      </c>
      <c r="H685">
        <v>14</v>
      </c>
      <c r="I685">
        <v>5</v>
      </c>
      <c r="J685">
        <v>2</v>
      </c>
      <c r="K685" t="s">
        <v>105</v>
      </c>
      <c r="L685">
        <v>46.9</v>
      </c>
      <c r="N685" t="s">
        <v>15</v>
      </c>
      <c r="O685">
        <f t="shared" si="22"/>
        <v>8</v>
      </c>
      <c r="P685">
        <f t="shared" ca="1" si="23"/>
        <v>8.2913129214149297</v>
      </c>
    </row>
    <row r="686" spans="1:16" hidden="1" x14ac:dyDescent="0.25">
      <c r="A686">
        <v>685</v>
      </c>
      <c r="B686">
        <v>0</v>
      </c>
      <c r="C686" t="str">
        <f>IF(Table136[[#This Row],[Survived]]=1,"Survived","Died")</f>
        <v>Died</v>
      </c>
      <c r="D686">
        <v>2</v>
      </c>
      <c r="E686" t="str">
        <f>IF(Table136[[#This Row],[Pclass]]=1,"First Class",IF(Table136[[#This Row],[Pclass]]=2,"Second Class","Third Class"))</f>
        <v>Second Class</v>
      </c>
      <c r="F686" t="s">
        <v>963</v>
      </c>
      <c r="G686" t="s">
        <v>13</v>
      </c>
      <c r="H686">
        <v>60</v>
      </c>
      <c r="I686">
        <v>1</v>
      </c>
      <c r="J686">
        <v>1</v>
      </c>
      <c r="K686">
        <v>29750</v>
      </c>
      <c r="L686">
        <v>39</v>
      </c>
      <c r="N686" t="s">
        <v>15</v>
      </c>
      <c r="O686">
        <f t="shared" si="22"/>
        <v>3</v>
      </c>
      <c r="P686">
        <f t="shared" ca="1" si="23"/>
        <v>3.3140754733132827</v>
      </c>
    </row>
    <row r="687" spans="1:16" hidden="1" x14ac:dyDescent="0.25">
      <c r="A687">
        <v>686</v>
      </c>
      <c r="B687">
        <v>0</v>
      </c>
      <c r="C687" t="str">
        <f>IF(Table136[[#This Row],[Survived]]=1,"Survived","Died")</f>
        <v>Died</v>
      </c>
      <c r="D687">
        <v>2</v>
      </c>
      <c r="E687" t="str">
        <f>IF(Table136[[#This Row],[Pclass]]=1,"First Class",IF(Table136[[#This Row],[Pclass]]=2,"Second Class","Third Class"))</f>
        <v>Second Class</v>
      </c>
      <c r="F687" t="s">
        <v>964</v>
      </c>
      <c r="G687" t="s">
        <v>13</v>
      </c>
      <c r="H687">
        <v>25</v>
      </c>
      <c r="I687">
        <v>1</v>
      </c>
      <c r="J687">
        <v>2</v>
      </c>
      <c r="K687" t="s">
        <v>80</v>
      </c>
      <c r="L687">
        <v>41.5792</v>
      </c>
      <c r="N687" t="s">
        <v>20</v>
      </c>
      <c r="O687">
        <f t="shared" si="22"/>
        <v>4</v>
      </c>
      <c r="P687">
        <f t="shared" ca="1" si="23"/>
        <v>3.9999652208898322</v>
      </c>
    </row>
    <row r="688" spans="1:16" hidden="1" x14ac:dyDescent="0.25">
      <c r="A688">
        <v>687</v>
      </c>
      <c r="B688">
        <v>0</v>
      </c>
      <c r="C688" t="str">
        <f>IF(Table136[[#This Row],[Survived]]=1,"Survived","Died")</f>
        <v>Died</v>
      </c>
      <c r="D688">
        <v>3</v>
      </c>
      <c r="E688" t="str">
        <f>IF(Table136[[#This Row],[Pclass]]=1,"First Class",IF(Table136[[#This Row],[Pclass]]=2,"Second Class","Third Class"))</f>
        <v>Third Class</v>
      </c>
      <c r="F688" t="s">
        <v>965</v>
      </c>
      <c r="G688" t="s">
        <v>13</v>
      </c>
      <c r="H688">
        <v>14</v>
      </c>
      <c r="I688">
        <v>4</v>
      </c>
      <c r="J688">
        <v>1</v>
      </c>
      <c r="K688">
        <v>3101295</v>
      </c>
      <c r="L688">
        <v>39.6875</v>
      </c>
      <c r="N688" t="s">
        <v>15</v>
      </c>
      <c r="O688">
        <f t="shared" si="22"/>
        <v>6</v>
      </c>
      <c r="P688">
        <f t="shared" ca="1" si="23"/>
        <v>6.24179498890192</v>
      </c>
    </row>
    <row r="689" spans="1:16" hidden="1" x14ac:dyDescent="0.25">
      <c r="A689">
        <v>688</v>
      </c>
      <c r="B689">
        <v>0</v>
      </c>
      <c r="C689" t="str">
        <f>IF(Table136[[#This Row],[Survived]]=1,"Survived","Died")</f>
        <v>Died</v>
      </c>
      <c r="D689">
        <v>3</v>
      </c>
      <c r="E689" t="str">
        <f>IF(Table136[[#This Row],[Pclass]]=1,"First Class",IF(Table136[[#This Row],[Pclass]]=2,"Second Class","Third Class"))</f>
        <v>Third Class</v>
      </c>
      <c r="F689" t="s">
        <v>966</v>
      </c>
      <c r="G689" t="s">
        <v>13</v>
      </c>
      <c r="H689">
        <v>19</v>
      </c>
      <c r="I689">
        <v>0</v>
      </c>
      <c r="J689">
        <v>0</v>
      </c>
      <c r="K689">
        <v>349228</v>
      </c>
      <c r="L689">
        <v>10.1708</v>
      </c>
      <c r="N689" t="s">
        <v>15</v>
      </c>
      <c r="O689">
        <f t="shared" si="22"/>
        <v>1</v>
      </c>
      <c r="P689">
        <f t="shared" ca="1" si="23"/>
        <v>0.77614809085191006</v>
      </c>
    </row>
    <row r="690" spans="1:16" hidden="1" x14ac:dyDescent="0.25">
      <c r="A690">
        <v>689</v>
      </c>
      <c r="B690">
        <v>0</v>
      </c>
      <c r="C690" t="str">
        <f>IF(Table136[[#This Row],[Survived]]=1,"Survived","Died")</f>
        <v>Died</v>
      </c>
      <c r="D690">
        <v>3</v>
      </c>
      <c r="E690" t="str">
        <f>IF(Table136[[#This Row],[Pclass]]=1,"First Class",IF(Table136[[#This Row],[Pclass]]=2,"Second Class","Third Class"))</f>
        <v>Third Class</v>
      </c>
      <c r="F690" t="s">
        <v>967</v>
      </c>
      <c r="G690" t="s">
        <v>13</v>
      </c>
      <c r="H690">
        <v>18</v>
      </c>
      <c r="I690">
        <v>0</v>
      </c>
      <c r="J690">
        <v>0</v>
      </c>
      <c r="K690">
        <v>350036</v>
      </c>
      <c r="L690">
        <v>7.7957999999999998</v>
      </c>
      <c r="N690" t="s">
        <v>15</v>
      </c>
      <c r="O690">
        <f t="shared" si="22"/>
        <v>1</v>
      </c>
      <c r="P690">
        <f t="shared" ca="1" si="23"/>
        <v>1.0299602670016497</v>
      </c>
    </row>
    <row r="691" spans="1:16" hidden="1" x14ac:dyDescent="0.25">
      <c r="A691">
        <v>690</v>
      </c>
      <c r="B691">
        <v>1</v>
      </c>
      <c r="C691" t="str">
        <f>IF(Table136[[#This Row],[Survived]]=1,"Survived","Died")</f>
        <v>Survived</v>
      </c>
      <c r="D691">
        <v>1</v>
      </c>
      <c r="E691" t="str">
        <f>IF(Table136[[#This Row],[Pclass]]=1,"First Class",IF(Table136[[#This Row],[Pclass]]=2,"Second Class","Third Class"))</f>
        <v>First Class</v>
      </c>
      <c r="F691" t="s">
        <v>968</v>
      </c>
      <c r="G691" t="s">
        <v>17</v>
      </c>
      <c r="H691">
        <v>15</v>
      </c>
      <c r="I691">
        <v>0</v>
      </c>
      <c r="J691">
        <v>1</v>
      </c>
      <c r="K691">
        <v>24160</v>
      </c>
      <c r="L691">
        <v>211.33750000000001</v>
      </c>
      <c r="M691" t="s">
        <v>969</v>
      </c>
      <c r="N691" t="s">
        <v>15</v>
      </c>
      <c r="O691">
        <f t="shared" si="22"/>
        <v>2</v>
      </c>
      <c r="P691">
        <f t="shared" ca="1" si="23"/>
        <v>1.8743242570508505</v>
      </c>
    </row>
    <row r="692" spans="1:16" hidden="1" x14ac:dyDescent="0.25">
      <c r="A692">
        <v>691</v>
      </c>
      <c r="B692">
        <v>1</v>
      </c>
      <c r="C692" t="str">
        <f>IF(Table136[[#This Row],[Survived]]=1,"Survived","Died")</f>
        <v>Survived</v>
      </c>
      <c r="D692">
        <v>1</v>
      </c>
      <c r="E692" t="str">
        <f>IF(Table136[[#This Row],[Pclass]]=1,"First Class",IF(Table136[[#This Row],[Pclass]]=2,"Second Class","Third Class"))</f>
        <v>First Class</v>
      </c>
      <c r="F692" t="s">
        <v>970</v>
      </c>
      <c r="G692" t="s">
        <v>13</v>
      </c>
      <c r="H692">
        <v>31</v>
      </c>
      <c r="I692">
        <v>1</v>
      </c>
      <c r="J692">
        <v>0</v>
      </c>
      <c r="K692">
        <v>17474</v>
      </c>
      <c r="L692">
        <v>57</v>
      </c>
      <c r="M692" t="s">
        <v>971</v>
      </c>
      <c r="N692" t="s">
        <v>15</v>
      </c>
      <c r="O692">
        <f t="shared" si="22"/>
        <v>2</v>
      </c>
      <c r="P692">
        <f t="shared" ca="1" si="23"/>
        <v>1.8704266418762914</v>
      </c>
    </row>
    <row r="693" spans="1:16" x14ac:dyDescent="0.25">
      <c r="A693">
        <v>543</v>
      </c>
      <c r="B693">
        <v>0</v>
      </c>
      <c r="C693" t="str">
        <f>IF(Table136[[#This Row],[Survived]]=1,"Survived","Died")</f>
        <v>Died</v>
      </c>
      <c r="D693">
        <v>3</v>
      </c>
      <c r="E693" t="str">
        <f>IF(Table136[[#This Row],[Pclass]]=1,"First Class",IF(Table136[[#This Row],[Pclass]]=2,"Second Class","Third Class"))</f>
        <v>Third Class</v>
      </c>
      <c r="F693" t="s">
        <v>780</v>
      </c>
      <c r="G693" t="s">
        <v>17</v>
      </c>
      <c r="H693">
        <v>11</v>
      </c>
      <c r="I693">
        <v>4</v>
      </c>
      <c r="J693">
        <v>2</v>
      </c>
      <c r="K693">
        <v>347082</v>
      </c>
      <c r="L693">
        <v>31.274999999999999</v>
      </c>
      <c r="N693" t="s">
        <v>15</v>
      </c>
      <c r="O693">
        <f t="shared" si="22"/>
        <v>7</v>
      </c>
      <c r="P693">
        <f t="shared" ca="1" si="23"/>
        <v>7.1671286272580872</v>
      </c>
    </row>
    <row r="694" spans="1:16" hidden="1" x14ac:dyDescent="0.25">
      <c r="A694">
        <v>693</v>
      </c>
      <c r="B694">
        <v>1</v>
      </c>
      <c r="C694" t="str">
        <f>IF(Table136[[#This Row],[Survived]]=1,"Survived","Died")</f>
        <v>Survived</v>
      </c>
      <c r="D694">
        <v>3</v>
      </c>
      <c r="E694" t="str">
        <f>IF(Table136[[#This Row],[Pclass]]=1,"First Class",IF(Table136[[#This Row],[Pclass]]=2,"Second Class","Third Class"))</f>
        <v>Third Class</v>
      </c>
      <c r="F694" t="s">
        <v>973</v>
      </c>
      <c r="G694" t="s">
        <v>13</v>
      </c>
      <c r="I694">
        <v>0</v>
      </c>
      <c r="J694">
        <v>0</v>
      </c>
      <c r="K694">
        <v>1601</v>
      </c>
      <c r="L694">
        <v>56.495800000000003</v>
      </c>
      <c r="N694" t="s">
        <v>15</v>
      </c>
      <c r="O694">
        <f t="shared" si="22"/>
        <v>1</v>
      </c>
      <c r="P694">
        <f t="shared" ca="1" si="23"/>
        <v>0.84607224709414108</v>
      </c>
    </row>
    <row r="695" spans="1:16" hidden="1" x14ac:dyDescent="0.25">
      <c r="A695">
        <v>694</v>
      </c>
      <c r="B695">
        <v>0</v>
      </c>
      <c r="C695" t="str">
        <f>IF(Table136[[#This Row],[Survived]]=1,"Survived","Died")</f>
        <v>Died</v>
      </c>
      <c r="D695">
        <v>3</v>
      </c>
      <c r="E695" t="str">
        <f>IF(Table136[[#This Row],[Pclass]]=1,"First Class",IF(Table136[[#This Row],[Pclass]]=2,"Second Class","Third Class"))</f>
        <v>Third Class</v>
      </c>
      <c r="F695" t="s">
        <v>974</v>
      </c>
      <c r="G695" t="s">
        <v>13</v>
      </c>
      <c r="H695">
        <v>25</v>
      </c>
      <c r="I695">
        <v>0</v>
      </c>
      <c r="J695">
        <v>0</v>
      </c>
      <c r="K695">
        <v>2672</v>
      </c>
      <c r="L695">
        <v>7.2249999999999996</v>
      </c>
      <c r="N695" t="s">
        <v>20</v>
      </c>
      <c r="O695">
        <f t="shared" si="22"/>
        <v>1</v>
      </c>
      <c r="P695">
        <f t="shared" ca="1" si="23"/>
        <v>0.85797727367522558</v>
      </c>
    </row>
    <row r="696" spans="1:16" hidden="1" x14ac:dyDescent="0.25">
      <c r="A696">
        <v>695</v>
      </c>
      <c r="B696">
        <v>0</v>
      </c>
      <c r="C696" t="str">
        <f>IF(Table136[[#This Row],[Survived]]=1,"Survived","Died")</f>
        <v>Died</v>
      </c>
      <c r="D696">
        <v>1</v>
      </c>
      <c r="E696" t="str">
        <f>IF(Table136[[#This Row],[Pclass]]=1,"First Class",IF(Table136[[#This Row],[Pclass]]=2,"Second Class","Third Class"))</f>
        <v>First Class</v>
      </c>
      <c r="F696" t="s">
        <v>975</v>
      </c>
      <c r="G696" t="s">
        <v>13</v>
      </c>
      <c r="H696">
        <v>60</v>
      </c>
      <c r="I696">
        <v>0</v>
      </c>
      <c r="J696">
        <v>0</v>
      </c>
      <c r="K696">
        <v>113800</v>
      </c>
      <c r="L696">
        <v>26.55</v>
      </c>
      <c r="N696" t="s">
        <v>15</v>
      </c>
      <c r="O696">
        <f t="shared" si="22"/>
        <v>1</v>
      </c>
      <c r="P696">
        <f t="shared" ca="1" si="23"/>
        <v>1.0257201276524663</v>
      </c>
    </row>
    <row r="697" spans="1:16" hidden="1" x14ac:dyDescent="0.25">
      <c r="A697">
        <v>696</v>
      </c>
      <c r="B697">
        <v>0</v>
      </c>
      <c r="C697" t="str">
        <f>IF(Table136[[#This Row],[Survived]]=1,"Survived","Died")</f>
        <v>Died</v>
      </c>
      <c r="D697">
        <v>2</v>
      </c>
      <c r="E697" t="str">
        <f>IF(Table136[[#This Row],[Pclass]]=1,"First Class",IF(Table136[[#This Row],[Pclass]]=2,"Second Class","Third Class"))</f>
        <v>Second Class</v>
      </c>
      <c r="F697" t="s">
        <v>976</v>
      </c>
      <c r="G697" t="s">
        <v>13</v>
      </c>
      <c r="H697">
        <v>52</v>
      </c>
      <c r="I697">
        <v>0</v>
      </c>
      <c r="J697">
        <v>0</v>
      </c>
      <c r="K697">
        <v>248731</v>
      </c>
      <c r="L697">
        <v>13.5</v>
      </c>
      <c r="N697" t="s">
        <v>15</v>
      </c>
      <c r="O697">
        <f t="shared" si="22"/>
        <v>1</v>
      </c>
      <c r="P697">
        <f t="shared" ca="1" si="23"/>
        <v>0.97407831315429139</v>
      </c>
    </row>
    <row r="698" spans="1:16" hidden="1" x14ac:dyDescent="0.25">
      <c r="A698">
        <v>697</v>
      </c>
      <c r="B698">
        <v>0</v>
      </c>
      <c r="C698" t="str">
        <f>IF(Table136[[#This Row],[Survived]]=1,"Survived","Died")</f>
        <v>Died</v>
      </c>
      <c r="D698">
        <v>3</v>
      </c>
      <c r="E698" t="str">
        <f>IF(Table136[[#This Row],[Pclass]]=1,"First Class",IF(Table136[[#This Row],[Pclass]]=2,"Second Class","Third Class"))</f>
        <v>Third Class</v>
      </c>
      <c r="F698" t="s">
        <v>977</v>
      </c>
      <c r="G698" t="s">
        <v>13</v>
      </c>
      <c r="H698">
        <v>44</v>
      </c>
      <c r="I698">
        <v>0</v>
      </c>
      <c r="J698">
        <v>0</v>
      </c>
      <c r="K698">
        <v>363592</v>
      </c>
      <c r="L698">
        <v>8.0500000000000007</v>
      </c>
      <c r="N698" t="s">
        <v>15</v>
      </c>
      <c r="O698">
        <f t="shared" si="22"/>
        <v>1</v>
      </c>
      <c r="P698">
        <f t="shared" ca="1" si="23"/>
        <v>1.1857860319664719</v>
      </c>
    </row>
    <row r="699" spans="1:16" hidden="1" x14ac:dyDescent="0.25">
      <c r="A699">
        <v>698</v>
      </c>
      <c r="B699">
        <v>1</v>
      </c>
      <c r="C699" t="str">
        <f>IF(Table136[[#This Row],[Survived]]=1,"Survived","Died")</f>
        <v>Survived</v>
      </c>
      <c r="D699">
        <v>3</v>
      </c>
      <c r="E699" t="str">
        <f>IF(Table136[[#This Row],[Pclass]]=1,"First Class",IF(Table136[[#This Row],[Pclass]]=2,"Second Class","Third Class"))</f>
        <v>Third Class</v>
      </c>
      <c r="F699" t="s">
        <v>978</v>
      </c>
      <c r="G699" t="s">
        <v>17</v>
      </c>
      <c r="I699">
        <v>0</v>
      </c>
      <c r="J699">
        <v>0</v>
      </c>
      <c r="K699">
        <v>35852</v>
      </c>
      <c r="L699">
        <v>7.7332999999999998</v>
      </c>
      <c r="N699" t="s">
        <v>27</v>
      </c>
      <c r="O699">
        <f t="shared" si="22"/>
        <v>1</v>
      </c>
      <c r="P699">
        <f t="shared" ca="1" si="23"/>
        <v>0.79918293192590073</v>
      </c>
    </row>
    <row r="700" spans="1:16" hidden="1" x14ac:dyDescent="0.25">
      <c r="A700">
        <v>699</v>
      </c>
      <c r="B700">
        <v>0</v>
      </c>
      <c r="C700" t="str">
        <f>IF(Table136[[#This Row],[Survived]]=1,"Survived","Died")</f>
        <v>Died</v>
      </c>
      <c r="D700">
        <v>1</v>
      </c>
      <c r="E700" t="str">
        <f>IF(Table136[[#This Row],[Pclass]]=1,"First Class",IF(Table136[[#This Row],[Pclass]]=2,"Second Class","Third Class"))</f>
        <v>First Class</v>
      </c>
      <c r="F700" t="s">
        <v>979</v>
      </c>
      <c r="G700" t="s">
        <v>13</v>
      </c>
      <c r="H700">
        <v>49</v>
      </c>
      <c r="I700">
        <v>1</v>
      </c>
      <c r="J700">
        <v>1</v>
      </c>
      <c r="K700">
        <v>17421</v>
      </c>
      <c r="L700">
        <v>110.88330000000001</v>
      </c>
      <c r="M700" t="s">
        <v>832</v>
      </c>
      <c r="N700" t="s">
        <v>20</v>
      </c>
      <c r="O700">
        <f t="shared" si="22"/>
        <v>3</v>
      </c>
      <c r="P700">
        <f t="shared" ca="1" si="23"/>
        <v>3.4957244093778099</v>
      </c>
    </row>
    <row r="701" spans="1:16" hidden="1" x14ac:dyDescent="0.25">
      <c r="A701">
        <v>700</v>
      </c>
      <c r="B701">
        <v>0</v>
      </c>
      <c r="C701" t="str">
        <f>IF(Table136[[#This Row],[Survived]]=1,"Survived","Died")</f>
        <v>Died</v>
      </c>
      <c r="D701">
        <v>3</v>
      </c>
      <c r="E701" t="str">
        <f>IF(Table136[[#This Row],[Pclass]]=1,"First Class",IF(Table136[[#This Row],[Pclass]]=2,"Second Class","Third Class"))</f>
        <v>Third Class</v>
      </c>
      <c r="F701" t="s">
        <v>980</v>
      </c>
      <c r="G701" t="s">
        <v>13</v>
      </c>
      <c r="H701">
        <v>42</v>
      </c>
      <c r="I701">
        <v>0</v>
      </c>
      <c r="J701">
        <v>0</v>
      </c>
      <c r="K701">
        <v>348121</v>
      </c>
      <c r="L701">
        <v>7.65</v>
      </c>
      <c r="M701" t="s">
        <v>981</v>
      </c>
      <c r="N701" t="s">
        <v>15</v>
      </c>
      <c r="O701">
        <f t="shared" si="22"/>
        <v>1</v>
      </c>
      <c r="P701">
        <f t="shared" ca="1" si="23"/>
        <v>1.1306791245934258</v>
      </c>
    </row>
    <row r="702" spans="1:16" hidden="1" x14ac:dyDescent="0.25">
      <c r="A702">
        <v>701</v>
      </c>
      <c r="B702">
        <v>1</v>
      </c>
      <c r="C702" t="str">
        <f>IF(Table136[[#This Row],[Survived]]=1,"Survived","Died")</f>
        <v>Survived</v>
      </c>
      <c r="D702">
        <v>1</v>
      </c>
      <c r="E702" t="str">
        <f>IF(Table136[[#This Row],[Pclass]]=1,"First Class",IF(Table136[[#This Row],[Pclass]]=2,"Second Class","Third Class"))</f>
        <v>First Class</v>
      </c>
      <c r="F702" t="s">
        <v>982</v>
      </c>
      <c r="G702" t="s">
        <v>17</v>
      </c>
      <c r="H702">
        <v>18</v>
      </c>
      <c r="I702">
        <v>1</v>
      </c>
      <c r="J702">
        <v>0</v>
      </c>
      <c r="K702" t="s">
        <v>565</v>
      </c>
      <c r="L702">
        <v>227.52500000000001</v>
      </c>
      <c r="M702" t="s">
        <v>983</v>
      </c>
      <c r="N702" t="s">
        <v>20</v>
      </c>
      <c r="O702">
        <f t="shared" si="22"/>
        <v>2</v>
      </c>
      <c r="P702">
        <f t="shared" ca="1" si="23"/>
        <v>1.587760914881426</v>
      </c>
    </row>
    <row r="703" spans="1:16" hidden="1" x14ac:dyDescent="0.25">
      <c r="A703">
        <v>702</v>
      </c>
      <c r="B703">
        <v>1</v>
      </c>
      <c r="C703" t="str">
        <f>IF(Table136[[#This Row],[Survived]]=1,"Survived","Died")</f>
        <v>Survived</v>
      </c>
      <c r="D703">
        <v>1</v>
      </c>
      <c r="E703" t="str">
        <f>IF(Table136[[#This Row],[Pclass]]=1,"First Class",IF(Table136[[#This Row],[Pclass]]=2,"Second Class","Third Class"))</f>
        <v>First Class</v>
      </c>
      <c r="F703" t="s">
        <v>984</v>
      </c>
      <c r="G703" t="s">
        <v>13</v>
      </c>
      <c r="H703">
        <v>35</v>
      </c>
      <c r="I703">
        <v>0</v>
      </c>
      <c r="J703">
        <v>0</v>
      </c>
      <c r="K703" t="s">
        <v>985</v>
      </c>
      <c r="L703">
        <v>26.287500000000001</v>
      </c>
      <c r="M703" t="s">
        <v>986</v>
      </c>
      <c r="N703" t="s">
        <v>15</v>
      </c>
      <c r="O703">
        <f t="shared" si="22"/>
        <v>1</v>
      </c>
      <c r="P703">
        <f t="shared" ca="1" si="23"/>
        <v>0.94054241513283898</v>
      </c>
    </row>
    <row r="704" spans="1:16" x14ac:dyDescent="0.25">
      <c r="A704">
        <v>568</v>
      </c>
      <c r="B704">
        <v>0</v>
      </c>
      <c r="C704" t="str">
        <f>IF(Table136[[#This Row],[Survived]]=1,"Survived","Died")</f>
        <v>Died</v>
      </c>
      <c r="D704">
        <v>3</v>
      </c>
      <c r="E704" t="str">
        <f>IF(Table136[[#This Row],[Pclass]]=1,"First Class",IF(Table136[[#This Row],[Pclass]]=2,"Second Class","Third Class"))</f>
        <v>Third Class</v>
      </c>
      <c r="F704" t="s">
        <v>812</v>
      </c>
      <c r="G704" t="s">
        <v>17</v>
      </c>
      <c r="H704">
        <v>29</v>
      </c>
      <c r="I704">
        <v>0</v>
      </c>
      <c r="J704">
        <v>4</v>
      </c>
      <c r="K704">
        <v>349909</v>
      </c>
      <c r="L704">
        <v>21.074999999999999</v>
      </c>
      <c r="N704" t="s">
        <v>15</v>
      </c>
      <c r="O704">
        <f t="shared" si="22"/>
        <v>5</v>
      </c>
      <c r="P704">
        <f t="shared" ca="1" si="23"/>
        <v>5.4671010241689144</v>
      </c>
    </row>
    <row r="705" spans="1:16" hidden="1" x14ac:dyDescent="0.25">
      <c r="A705">
        <v>704</v>
      </c>
      <c r="B705">
        <v>0</v>
      </c>
      <c r="C705" t="str">
        <f>IF(Table136[[#This Row],[Survived]]=1,"Survived","Died")</f>
        <v>Died</v>
      </c>
      <c r="D705">
        <v>3</v>
      </c>
      <c r="E705" t="str">
        <f>IF(Table136[[#This Row],[Pclass]]=1,"First Class",IF(Table136[[#This Row],[Pclass]]=2,"Second Class","Third Class"))</f>
        <v>Third Class</v>
      </c>
      <c r="F705" t="s">
        <v>988</v>
      </c>
      <c r="G705" t="s">
        <v>13</v>
      </c>
      <c r="H705">
        <v>25</v>
      </c>
      <c r="I705">
        <v>0</v>
      </c>
      <c r="J705">
        <v>0</v>
      </c>
      <c r="K705">
        <v>36864</v>
      </c>
      <c r="L705">
        <v>7.7416999999999998</v>
      </c>
      <c r="N705" t="s">
        <v>27</v>
      </c>
      <c r="O705">
        <f t="shared" si="22"/>
        <v>1</v>
      </c>
      <c r="P705">
        <f t="shared" ca="1" si="23"/>
        <v>0.66413866102749197</v>
      </c>
    </row>
    <row r="706" spans="1:16" hidden="1" x14ac:dyDescent="0.25">
      <c r="A706">
        <v>705</v>
      </c>
      <c r="B706">
        <v>0</v>
      </c>
      <c r="C706" t="str">
        <f>IF(Table136[[#This Row],[Survived]]=1,"Survived","Died")</f>
        <v>Died</v>
      </c>
      <c r="D706">
        <v>3</v>
      </c>
      <c r="E706" t="str">
        <f>IF(Table136[[#This Row],[Pclass]]=1,"First Class",IF(Table136[[#This Row],[Pclass]]=2,"Second Class","Third Class"))</f>
        <v>Third Class</v>
      </c>
      <c r="F706" t="s">
        <v>989</v>
      </c>
      <c r="G706" t="s">
        <v>13</v>
      </c>
      <c r="H706">
        <v>26</v>
      </c>
      <c r="I706">
        <v>1</v>
      </c>
      <c r="J706">
        <v>0</v>
      </c>
      <c r="K706">
        <v>350025</v>
      </c>
      <c r="L706">
        <v>7.8541999999999996</v>
      </c>
      <c r="N706" t="s">
        <v>15</v>
      </c>
      <c r="O706">
        <f t="shared" si="22"/>
        <v>2</v>
      </c>
      <c r="P706">
        <f t="shared" ca="1" si="23"/>
        <v>2.0288542189146939</v>
      </c>
    </row>
    <row r="707" spans="1:16" hidden="1" x14ac:dyDescent="0.25">
      <c r="A707">
        <v>706</v>
      </c>
      <c r="B707">
        <v>0</v>
      </c>
      <c r="C707" t="str">
        <f>IF(Table136[[#This Row],[Survived]]=1,"Survived","Died")</f>
        <v>Died</v>
      </c>
      <c r="D707">
        <v>2</v>
      </c>
      <c r="E707" t="str">
        <f>IF(Table136[[#This Row],[Pclass]]=1,"First Class",IF(Table136[[#This Row],[Pclass]]=2,"Second Class","Third Class"))</f>
        <v>Second Class</v>
      </c>
      <c r="F707" t="s">
        <v>990</v>
      </c>
      <c r="G707" t="s">
        <v>13</v>
      </c>
      <c r="H707">
        <v>39</v>
      </c>
      <c r="I707">
        <v>0</v>
      </c>
      <c r="J707">
        <v>0</v>
      </c>
      <c r="K707">
        <v>250655</v>
      </c>
      <c r="L707">
        <v>26</v>
      </c>
      <c r="N707" t="s">
        <v>15</v>
      </c>
      <c r="O707">
        <f t="shared" si="22"/>
        <v>1</v>
      </c>
      <c r="P707">
        <f t="shared" ca="1" si="23"/>
        <v>0.99235056575465874</v>
      </c>
    </row>
    <row r="708" spans="1:16" hidden="1" x14ac:dyDescent="0.25">
      <c r="A708">
        <v>707</v>
      </c>
      <c r="B708">
        <v>1</v>
      </c>
      <c r="C708" t="str">
        <f>IF(Table136[[#This Row],[Survived]]=1,"Survived","Died")</f>
        <v>Survived</v>
      </c>
      <c r="D708">
        <v>2</v>
      </c>
      <c r="E708" t="str">
        <f>IF(Table136[[#This Row],[Pclass]]=1,"First Class",IF(Table136[[#This Row],[Pclass]]=2,"Second Class","Third Class"))</f>
        <v>Second Class</v>
      </c>
      <c r="F708" t="s">
        <v>991</v>
      </c>
      <c r="G708" t="s">
        <v>17</v>
      </c>
      <c r="H708">
        <v>45</v>
      </c>
      <c r="I708">
        <v>0</v>
      </c>
      <c r="J708">
        <v>0</v>
      </c>
      <c r="K708">
        <v>223596</v>
      </c>
      <c r="L708">
        <v>13.5</v>
      </c>
      <c r="N708" t="s">
        <v>15</v>
      </c>
      <c r="O708">
        <f t="shared" ref="O708:O771" si="24">1+I708+J708</f>
        <v>1</v>
      </c>
      <c r="P708">
        <f t="shared" ref="P708:P771" ca="1" si="25">O708+RAND()-0.5</f>
        <v>1.3567659005813955</v>
      </c>
    </row>
    <row r="709" spans="1:16" hidden="1" x14ac:dyDescent="0.25">
      <c r="A709">
        <v>708</v>
      </c>
      <c r="B709">
        <v>1</v>
      </c>
      <c r="C709" t="str">
        <f>IF(Table136[[#This Row],[Survived]]=1,"Survived","Died")</f>
        <v>Survived</v>
      </c>
      <c r="D709">
        <v>1</v>
      </c>
      <c r="E709" t="str">
        <f>IF(Table136[[#This Row],[Pclass]]=1,"First Class",IF(Table136[[#This Row],[Pclass]]=2,"Second Class","Third Class"))</f>
        <v>First Class</v>
      </c>
      <c r="F709" t="s">
        <v>992</v>
      </c>
      <c r="G709" t="s">
        <v>13</v>
      </c>
      <c r="H709">
        <v>42</v>
      </c>
      <c r="I709">
        <v>0</v>
      </c>
      <c r="J709">
        <v>0</v>
      </c>
      <c r="K709" t="s">
        <v>993</v>
      </c>
      <c r="L709">
        <v>26.287500000000001</v>
      </c>
      <c r="M709" t="s">
        <v>986</v>
      </c>
      <c r="N709" t="s">
        <v>15</v>
      </c>
      <c r="O709">
        <f t="shared" si="24"/>
        <v>1</v>
      </c>
      <c r="P709">
        <f t="shared" ca="1" si="25"/>
        <v>0.50438897795204962</v>
      </c>
    </row>
    <row r="710" spans="1:16" hidden="1" x14ac:dyDescent="0.25">
      <c r="A710">
        <v>709</v>
      </c>
      <c r="B710">
        <v>1</v>
      </c>
      <c r="C710" t="str">
        <f>IF(Table136[[#This Row],[Survived]]=1,"Survived","Died")</f>
        <v>Survived</v>
      </c>
      <c r="D710">
        <v>1</v>
      </c>
      <c r="E710" t="str">
        <f>IF(Table136[[#This Row],[Pclass]]=1,"First Class",IF(Table136[[#This Row],[Pclass]]=2,"Second Class","Third Class"))</f>
        <v>First Class</v>
      </c>
      <c r="F710" t="s">
        <v>994</v>
      </c>
      <c r="G710" t="s">
        <v>17</v>
      </c>
      <c r="H710">
        <v>22</v>
      </c>
      <c r="I710">
        <v>0</v>
      </c>
      <c r="J710">
        <v>0</v>
      </c>
      <c r="K710">
        <v>113781</v>
      </c>
      <c r="L710">
        <v>151.55000000000001</v>
      </c>
      <c r="N710" t="s">
        <v>15</v>
      </c>
      <c r="O710">
        <f t="shared" si="24"/>
        <v>1</v>
      </c>
      <c r="P710">
        <f t="shared" ca="1" si="25"/>
        <v>1.4976406636059489</v>
      </c>
    </row>
    <row r="711" spans="1:16" hidden="1" x14ac:dyDescent="0.25">
      <c r="A711">
        <v>710</v>
      </c>
      <c r="B711">
        <v>1</v>
      </c>
      <c r="C711" t="str">
        <f>IF(Table136[[#This Row],[Survived]]=1,"Survived","Died")</f>
        <v>Survived</v>
      </c>
      <c r="D711">
        <v>3</v>
      </c>
      <c r="E711" t="str">
        <f>IF(Table136[[#This Row],[Pclass]]=1,"First Class",IF(Table136[[#This Row],[Pclass]]=2,"Second Class","Third Class"))</f>
        <v>Third Class</v>
      </c>
      <c r="F711" t="s">
        <v>995</v>
      </c>
      <c r="G711" t="s">
        <v>13</v>
      </c>
      <c r="I711">
        <v>1</v>
      </c>
      <c r="J711">
        <v>1</v>
      </c>
      <c r="K711">
        <v>2661</v>
      </c>
      <c r="L711">
        <v>15.245799999999999</v>
      </c>
      <c r="N711" t="s">
        <v>20</v>
      </c>
      <c r="O711">
        <f t="shared" si="24"/>
        <v>3</v>
      </c>
      <c r="P711">
        <f t="shared" ca="1" si="25"/>
        <v>2.6739651431239833</v>
      </c>
    </row>
    <row r="712" spans="1:16" hidden="1" x14ac:dyDescent="0.25">
      <c r="A712">
        <v>711</v>
      </c>
      <c r="B712">
        <v>1</v>
      </c>
      <c r="C712" t="str">
        <f>IF(Table136[[#This Row],[Survived]]=1,"Survived","Died")</f>
        <v>Survived</v>
      </c>
      <c r="D712">
        <v>1</v>
      </c>
      <c r="E712" t="str">
        <f>IF(Table136[[#This Row],[Pclass]]=1,"First Class",IF(Table136[[#This Row],[Pclass]]=2,"Second Class","Third Class"))</f>
        <v>First Class</v>
      </c>
      <c r="F712" t="s">
        <v>996</v>
      </c>
      <c r="G712" t="s">
        <v>17</v>
      </c>
      <c r="H712">
        <v>24</v>
      </c>
      <c r="I712">
        <v>0</v>
      </c>
      <c r="J712">
        <v>0</v>
      </c>
      <c r="K712" t="s">
        <v>997</v>
      </c>
      <c r="L712">
        <v>49.504199999999997</v>
      </c>
      <c r="M712" t="s">
        <v>998</v>
      </c>
      <c r="N712" t="s">
        <v>20</v>
      </c>
      <c r="O712">
        <f t="shared" si="24"/>
        <v>1</v>
      </c>
      <c r="P712">
        <f t="shared" ca="1" si="25"/>
        <v>0.60381311917738367</v>
      </c>
    </row>
    <row r="713" spans="1:16" hidden="1" x14ac:dyDescent="0.25">
      <c r="A713">
        <v>712</v>
      </c>
      <c r="B713">
        <v>0</v>
      </c>
      <c r="C713" t="str">
        <f>IF(Table136[[#This Row],[Survived]]=1,"Survived","Died")</f>
        <v>Died</v>
      </c>
      <c r="D713">
        <v>1</v>
      </c>
      <c r="E713" t="str">
        <f>IF(Table136[[#This Row],[Pclass]]=1,"First Class",IF(Table136[[#This Row],[Pclass]]=2,"Second Class","Third Class"))</f>
        <v>First Class</v>
      </c>
      <c r="F713" t="s">
        <v>999</v>
      </c>
      <c r="G713" t="s">
        <v>13</v>
      </c>
      <c r="I713">
        <v>0</v>
      </c>
      <c r="J713">
        <v>0</v>
      </c>
      <c r="K713">
        <v>113028</v>
      </c>
      <c r="L713">
        <v>26.55</v>
      </c>
      <c r="M713" t="s">
        <v>500</v>
      </c>
      <c r="N713" t="s">
        <v>15</v>
      </c>
      <c r="O713">
        <f t="shared" si="24"/>
        <v>1</v>
      </c>
      <c r="P713">
        <f t="shared" ca="1" si="25"/>
        <v>0.59064905558277347</v>
      </c>
    </row>
    <row r="714" spans="1:16" hidden="1" x14ac:dyDescent="0.25">
      <c r="A714">
        <v>713</v>
      </c>
      <c r="B714">
        <v>1</v>
      </c>
      <c r="C714" t="str">
        <f>IF(Table136[[#This Row],[Survived]]=1,"Survived","Died")</f>
        <v>Survived</v>
      </c>
      <c r="D714">
        <v>1</v>
      </c>
      <c r="E714" t="str">
        <f>IF(Table136[[#This Row],[Pclass]]=1,"First Class",IF(Table136[[#This Row],[Pclass]]=2,"Second Class","Third Class"))</f>
        <v>First Class</v>
      </c>
      <c r="F714" t="s">
        <v>1000</v>
      </c>
      <c r="G714" t="s">
        <v>13</v>
      </c>
      <c r="H714">
        <v>48</v>
      </c>
      <c r="I714">
        <v>1</v>
      </c>
      <c r="J714">
        <v>0</v>
      </c>
      <c r="K714">
        <v>19996</v>
      </c>
      <c r="L714">
        <v>52</v>
      </c>
      <c r="M714" t="s">
        <v>943</v>
      </c>
      <c r="N714" t="s">
        <v>15</v>
      </c>
      <c r="O714">
        <f t="shared" si="24"/>
        <v>2</v>
      </c>
      <c r="P714">
        <f t="shared" ca="1" si="25"/>
        <v>2.1253142476837414</v>
      </c>
    </row>
    <row r="715" spans="1:16" hidden="1" x14ac:dyDescent="0.25">
      <c r="A715">
        <v>714</v>
      </c>
      <c r="B715">
        <v>0</v>
      </c>
      <c r="C715" t="str">
        <f>IF(Table136[[#This Row],[Survived]]=1,"Survived","Died")</f>
        <v>Died</v>
      </c>
      <c r="D715">
        <v>3</v>
      </c>
      <c r="E715" t="str">
        <f>IF(Table136[[#This Row],[Pclass]]=1,"First Class",IF(Table136[[#This Row],[Pclass]]=2,"Second Class","Third Class"))</f>
        <v>Third Class</v>
      </c>
      <c r="F715" t="s">
        <v>1001</v>
      </c>
      <c r="G715" t="s">
        <v>13</v>
      </c>
      <c r="H715">
        <v>29</v>
      </c>
      <c r="I715">
        <v>0</v>
      </c>
      <c r="J715">
        <v>0</v>
      </c>
      <c r="K715">
        <v>7545</v>
      </c>
      <c r="L715">
        <v>9.4832999999999998</v>
      </c>
      <c r="N715" t="s">
        <v>15</v>
      </c>
      <c r="O715">
        <f t="shared" si="24"/>
        <v>1</v>
      </c>
      <c r="P715">
        <f t="shared" ca="1" si="25"/>
        <v>1.1218373581252834</v>
      </c>
    </row>
    <row r="716" spans="1:16" hidden="1" x14ac:dyDescent="0.25">
      <c r="A716">
        <v>715</v>
      </c>
      <c r="B716">
        <v>0</v>
      </c>
      <c r="C716" t="str">
        <f>IF(Table136[[#This Row],[Survived]]=1,"Survived","Died")</f>
        <v>Died</v>
      </c>
      <c r="D716">
        <v>2</v>
      </c>
      <c r="E716" t="str">
        <f>IF(Table136[[#This Row],[Pclass]]=1,"First Class",IF(Table136[[#This Row],[Pclass]]=2,"Second Class","Third Class"))</f>
        <v>Second Class</v>
      </c>
      <c r="F716" t="s">
        <v>1002</v>
      </c>
      <c r="G716" t="s">
        <v>13</v>
      </c>
      <c r="H716">
        <v>52</v>
      </c>
      <c r="I716">
        <v>0</v>
      </c>
      <c r="J716">
        <v>0</v>
      </c>
      <c r="K716">
        <v>250647</v>
      </c>
      <c r="L716">
        <v>13</v>
      </c>
      <c r="N716" t="s">
        <v>15</v>
      </c>
      <c r="O716">
        <f t="shared" si="24"/>
        <v>1</v>
      </c>
      <c r="P716">
        <f t="shared" ca="1" si="25"/>
        <v>1.25599643911779</v>
      </c>
    </row>
    <row r="717" spans="1:16" hidden="1" x14ac:dyDescent="0.25">
      <c r="A717">
        <v>716</v>
      </c>
      <c r="B717">
        <v>0</v>
      </c>
      <c r="C717" t="str">
        <f>IF(Table136[[#This Row],[Survived]]=1,"Survived","Died")</f>
        <v>Died</v>
      </c>
      <c r="D717">
        <v>3</v>
      </c>
      <c r="E717" t="str">
        <f>IF(Table136[[#This Row],[Pclass]]=1,"First Class",IF(Table136[[#This Row],[Pclass]]=2,"Second Class","Third Class"))</f>
        <v>Third Class</v>
      </c>
      <c r="F717" t="s">
        <v>1003</v>
      </c>
      <c r="G717" t="s">
        <v>13</v>
      </c>
      <c r="H717">
        <v>19</v>
      </c>
      <c r="I717">
        <v>0</v>
      </c>
      <c r="J717">
        <v>0</v>
      </c>
      <c r="K717">
        <v>348124</v>
      </c>
      <c r="L717">
        <v>7.65</v>
      </c>
      <c r="M717" t="s">
        <v>130</v>
      </c>
      <c r="N717" t="s">
        <v>15</v>
      </c>
      <c r="O717">
        <f t="shared" si="24"/>
        <v>1</v>
      </c>
      <c r="P717">
        <f t="shared" ca="1" si="25"/>
        <v>0.6155818044734862</v>
      </c>
    </row>
    <row r="718" spans="1:16" hidden="1" x14ac:dyDescent="0.25">
      <c r="A718">
        <v>717</v>
      </c>
      <c r="B718">
        <v>1</v>
      </c>
      <c r="C718" t="str">
        <f>IF(Table136[[#This Row],[Survived]]=1,"Survived","Died")</f>
        <v>Survived</v>
      </c>
      <c r="D718">
        <v>1</v>
      </c>
      <c r="E718" t="str">
        <f>IF(Table136[[#This Row],[Pclass]]=1,"First Class",IF(Table136[[#This Row],[Pclass]]=2,"Second Class","Third Class"))</f>
        <v>First Class</v>
      </c>
      <c r="F718" t="s">
        <v>1004</v>
      </c>
      <c r="G718" t="s">
        <v>17</v>
      </c>
      <c r="H718">
        <v>38</v>
      </c>
      <c r="I718">
        <v>0</v>
      </c>
      <c r="J718">
        <v>0</v>
      </c>
      <c r="K718" t="s">
        <v>565</v>
      </c>
      <c r="L718">
        <v>227.52500000000001</v>
      </c>
      <c r="M718" t="s">
        <v>1005</v>
      </c>
      <c r="N718" t="s">
        <v>20</v>
      </c>
      <c r="O718">
        <f t="shared" si="24"/>
        <v>1</v>
      </c>
      <c r="P718">
        <f t="shared" ca="1" si="25"/>
        <v>1.1184185276826817</v>
      </c>
    </row>
    <row r="719" spans="1:16" hidden="1" x14ac:dyDescent="0.25">
      <c r="A719">
        <v>718</v>
      </c>
      <c r="B719">
        <v>1</v>
      </c>
      <c r="C719" t="str">
        <f>IF(Table136[[#This Row],[Survived]]=1,"Survived","Died")</f>
        <v>Survived</v>
      </c>
      <c r="D719">
        <v>2</v>
      </c>
      <c r="E719" t="str">
        <f>IF(Table136[[#This Row],[Pclass]]=1,"First Class",IF(Table136[[#This Row],[Pclass]]=2,"Second Class","Third Class"))</f>
        <v>Second Class</v>
      </c>
      <c r="F719" t="s">
        <v>1006</v>
      </c>
      <c r="G719" t="s">
        <v>17</v>
      </c>
      <c r="H719">
        <v>27</v>
      </c>
      <c r="I719">
        <v>0</v>
      </c>
      <c r="J719">
        <v>0</v>
      </c>
      <c r="K719">
        <v>34218</v>
      </c>
      <c r="L719">
        <v>10.5</v>
      </c>
      <c r="M719" t="s">
        <v>195</v>
      </c>
      <c r="N719" t="s">
        <v>15</v>
      </c>
      <c r="O719">
        <f t="shared" si="24"/>
        <v>1</v>
      </c>
      <c r="P719">
        <f t="shared" ca="1" si="25"/>
        <v>1.4510890288337768</v>
      </c>
    </row>
    <row r="720" spans="1:16" hidden="1" x14ac:dyDescent="0.25">
      <c r="A720">
        <v>719</v>
      </c>
      <c r="B720">
        <v>0</v>
      </c>
      <c r="C720" t="str">
        <f>IF(Table136[[#This Row],[Survived]]=1,"Survived","Died")</f>
        <v>Died</v>
      </c>
      <c r="D720">
        <v>3</v>
      </c>
      <c r="E720" t="str">
        <f>IF(Table136[[#This Row],[Pclass]]=1,"First Class",IF(Table136[[#This Row],[Pclass]]=2,"Second Class","Third Class"))</f>
        <v>Third Class</v>
      </c>
      <c r="F720" t="s">
        <v>1007</v>
      </c>
      <c r="G720" t="s">
        <v>13</v>
      </c>
      <c r="I720">
        <v>0</v>
      </c>
      <c r="J720">
        <v>0</v>
      </c>
      <c r="K720">
        <v>36568</v>
      </c>
      <c r="L720">
        <v>15.5</v>
      </c>
      <c r="N720" t="s">
        <v>27</v>
      </c>
      <c r="O720">
        <f t="shared" si="24"/>
        <v>1</v>
      </c>
      <c r="P720">
        <f t="shared" ca="1" si="25"/>
        <v>1.3900937616120279</v>
      </c>
    </row>
    <row r="721" spans="1:16" hidden="1" x14ac:dyDescent="0.25">
      <c r="A721">
        <v>720</v>
      </c>
      <c r="B721">
        <v>0</v>
      </c>
      <c r="C721" t="str">
        <f>IF(Table136[[#This Row],[Survived]]=1,"Survived","Died")</f>
        <v>Died</v>
      </c>
      <c r="D721">
        <v>3</v>
      </c>
      <c r="E721" t="str">
        <f>IF(Table136[[#This Row],[Pclass]]=1,"First Class",IF(Table136[[#This Row],[Pclass]]=2,"Second Class","Third Class"))</f>
        <v>Third Class</v>
      </c>
      <c r="F721" t="s">
        <v>1008</v>
      </c>
      <c r="G721" t="s">
        <v>13</v>
      </c>
      <c r="H721">
        <v>33</v>
      </c>
      <c r="I721">
        <v>0</v>
      </c>
      <c r="J721">
        <v>0</v>
      </c>
      <c r="K721">
        <v>347062</v>
      </c>
      <c r="L721">
        <v>7.7750000000000004</v>
      </c>
      <c r="N721" t="s">
        <v>15</v>
      </c>
      <c r="O721">
        <f t="shared" si="24"/>
        <v>1</v>
      </c>
      <c r="P721">
        <f t="shared" ca="1" si="25"/>
        <v>1.1185959999868791</v>
      </c>
    </row>
    <row r="722" spans="1:16" hidden="1" x14ac:dyDescent="0.25">
      <c r="A722">
        <v>721</v>
      </c>
      <c r="B722">
        <v>1</v>
      </c>
      <c r="C722" t="str">
        <f>IF(Table136[[#This Row],[Survived]]=1,"Survived","Died")</f>
        <v>Survived</v>
      </c>
      <c r="D722">
        <v>2</v>
      </c>
      <c r="E722" t="str">
        <f>IF(Table136[[#This Row],[Pclass]]=1,"First Class",IF(Table136[[#This Row],[Pclass]]=2,"Second Class","Third Class"))</f>
        <v>Second Class</v>
      </c>
      <c r="F722" t="s">
        <v>1009</v>
      </c>
      <c r="G722" t="s">
        <v>17</v>
      </c>
      <c r="H722">
        <v>6</v>
      </c>
      <c r="I722">
        <v>0</v>
      </c>
      <c r="J722">
        <v>1</v>
      </c>
      <c r="K722">
        <v>248727</v>
      </c>
      <c r="L722">
        <v>33</v>
      </c>
      <c r="N722" t="s">
        <v>15</v>
      </c>
      <c r="O722">
        <f t="shared" si="24"/>
        <v>2</v>
      </c>
      <c r="P722">
        <f t="shared" ca="1" si="25"/>
        <v>1.5633195482011404</v>
      </c>
    </row>
    <row r="723" spans="1:16" hidden="1" x14ac:dyDescent="0.25">
      <c r="A723">
        <v>722</v>
      </c>
      <c r="B723">
        <v>0</v>
      </c>
      <c r="C723" t="str">
        <f>IF(Table136[[#This Row],[Survived]]=1,"Survived","Died")</f>
        <v>Died</v>
      </c>
      <c r="D723">
        <v>3</v>
      </c>
      <c r="E723" t="str">
        <f>IF(Table136[[#This Row],[Pclass]]=1,"First Class",IF(Table136[[#This Row],[Pclass]]=2,"Second Class","Third Class"))</f>
        <v>Third Class</v>
      </c>
      <c r="F723" t="s">
        <v>1010</v>
      </c>
      <c r="G723" t="s">
        <v>13</v>
      </c>
      <c r="H723">
        <v>17</v>
      </c>
      <c r="I723">
        <v>1</v>
      </c>
      <c r="J723">
        <v>0</v>
      </c>
      <c r="K723">
        <v>350048</v>
      </c>
      <c r="L723">
        <v>7.0541999999999998</v>
      </c>
      <c r="N723" t="s">
        <v>15</v>
      </c>
      <c r="O723">
        <f t="shared" si="24"/>
        <v>2</v>
      </c>
      <c r="P723">
        <f t="shared" ca="1" si="25"/>
        <v>1.9785419110299629</v>
      </c>
    </row>
    <row r="724" spans="1:16" hidden="1" x14ac:dyDescent="0.25">
      <c r="A724">
        <v>723</v>
      </c>
      <c r="B724">
        <v>0</v>
      </c>
      <c r="C724" t="str">
        <f>IF(Table136[[#This Row],[Survived]]=1,"Survived","Died")</f>
        <v>Died</v>
      </c>
      <c r="D724">
        <v>2</v>
      </c>
      <c r="E724" t="str">
        <f>IF(Table136[[#This Row],[Pclass]]=1,"First Class",IF(Table136[[#This Row],[Pclass]]=2,"Second Class","Third Class"))</f>
        <v>Second Class</v>
      </c>
      <c r="F724" t="s">
        <v>1011</v>
      </c>
      <c r="G724" t="s">
        <v>13</v>
      </c>
      <c r="H724">
        <v>34</v>
      </c>
      <c r="I724">
        <v>0</v>
      </c>
      <c r="J724">
        <v>0</v>
      </c>
      <c r="K724">
        <v>12233</v>
      </c>
      <c r="L724">
        <v>13</v>
      </c>
      <c r="N724" t="s">
        <v>15</v>
      </c>
      <c r="O724">
        <f t="shared" si="24"/>
        <v>1</v>
      </c>
      <c r="P724">
        <f t="shared" ca="1" si="25"/>
        <v>0.58559627038351358</v>
      </c>
    </row>
    <row r="725" spans="1:16" hidden="1" x14ac:dyDescent="0.25">
      <c r="A725">
        <v>724</v>
      </c>
      <c r="B725">
        <v>0</v>
      </c>
      <c r="C725" t="str">
        <f>IF(Table136[[#This Row],[Survived]]=1,"Survived","Died")</f>
        <v>Died</v>
      </c>
      <c r="D725">
        <v>2</v>
      </c>
      <c r="E725" t="str">
        <f>IF(Table136[[#This Row],[Pclass]]=1,"First Class",IF(Table136[[#This Row],[Pclass]]=2,"Second Class","Third Class"))</f>
        <v>Second Class</v>
      </c>
      <c r="F725" t="s">
        <v>1012</v>
      </c>
      <c r="G725" t="s">
        <v>13</v>
      </c>
      <c r="H725">
        <v>50</v>
      </c>
      <c r="I725">
        <v>0</v>
      </c>
      <c r="J725">
        <v>0</v>
      </c>
      <c r="K725">
        <v>250643</v>
      </c>
      <c r="L725">
        <v>13</v>
      </c>
      <c r="N725" t="s">
        <v>15</v>
      </c>
      <c r="O725">
        <f t="shared" si="24"/>
        <v>1</v>
      </c>
      <c r="P725">
        <f t="shared" ca="1" si="25"/>
        <v>1.2649131082989351</v>
      </c>
    </row>
    <row r="726" spans="1:16" hidden="1" x14ac:dyDescent="0.25">
      <c r="A726">
        <v>725</v>
      </c>
      <c r="B726">
        <v>1</v>
      </c>
      <c r="C726" t="str">
        <f>IF(Table136[[#This Row],[Survived]]=1,"Survived","Died")</f>
        <v>Survived</v>
      </c>
      <c r="D726">
        <v>1</v>
      </c>
      <c r="E726" t="str">
        <f>IF(Table136[[#This Row],[Pclass]]=1,"First Class",IF(Table136[[#This Row],[Pclass]]=2,"Second Class","Third Class"))</f>
        <v>First Class</v>
      </c>
      <c r="F726" t="s">
        <v>1013</v>
      </c>
      <c r="G726" t="s">
        <v>13</v>
      </c>
      <c r="H726">
        <v>27</v>
      </c>
      <c r="I726">
        <v>1</v>
      </c>
      <c r="J726">
        <v>0</v>
      </c>
      <c r="K726">
        <v>113806</v>
      </c>
      <c r="L726">
        <v>53.1</v>
      </c>
      <c r="M726" t="s">
        <v>1014</v>
      </c>
      <c r="N726" t="s">
        <v>15</v>
      </c>
      <c r="O726">
        <f t="shared" si="24"/>
        <v>2</v>
      </c>
      <c r="P726">
        <f t="shared" ca="1" si="25"/>
        <v>1.6839451421473681</v>
      </c>
    </row>
    <row r="727" spans="1:16" hidden="1" x14ac:dyDescent="0.25">
      <c r="A727">
        <v>726</v>
      </c>
      <c r="B727">
        <v>0</v>
      </c>
      <c r="C727" t="str">
        <f>IF(Table136[[#This Row],[Survived]]=1,"Survived","Died")</f>
        <v>Died</v>
      </c>
      <c r="D727">
        <v>3</v>
      </c>
      <c r="E727" t="str">
        <f>IF(Table136[[#This Row],[Pclass]]=1,"First Class",IF(Table136[[#This Row],[Pclass]]=2,"Second Class","Third Class"))</f>
        <v>Third Class</v>
      </c>
      <c r="F727" t="s">
        <v>1015</v>
      </c>
      <c r="G727" t="s">
        <v>13</v>
      </c>
      <c r="H727">
        <v>20</v>
      </c>
      <c r="I727">
        <v>0</v>
      </c>
      <c r="J727">
        <v>0</v>
      </c>
      <c r="K727">
        <v>315094</v>
      </c>
      <c r="L727">
        <v>8.6624999999999996</v>
      </c>
      <c r="N727" t="s">
        <v>15</v>
      </c>
      <c r="O727">
        <f t="shared" si="24"/>
        <v>1</v>
      </c>
      <c r="P727">
        <f t="shared" ca="1" si="25"/>
        <v>1.4488546459631055</v>
      </c>
    </row>
    <row r="728" spans="1:16" hidden="1" x14ac:dyDescent="0.25">
      <c r="A728">
        <v>727</v>
      </c>
      <c r="B728">
        <v>1</v>
      </c>
      <c r="C728" t="str">
        <f>IF(Table136[[#This Row],[Survived]]=1,"Survived","Died")</f>
        <v>Survived</v>
      </c>
      <c r="D728">
        <v>2</v>
      </c>
      <c r="E728" t="str">
        <f>IF(Table136[[#This Row],[Pclass]]=1,"First Class",IF(Table136[[#This Row],[Pclass]]=2,"Second Class","Third Class"))</f>
        <v>Second Class</v>
      </c>
      <c r="F728" t="s">
        <v>1016</v>
      </c>
      <c r="G728" t="s">
        <v>17</v>
      </c>
      <c r="H728">
        <v>30</v>
      </c>
      <c r="I728">
        <v>3</v>
      </c>
      <c r="J728">
        <v>0</v>
      </c>
      <c r="K728">
        <v>31027</v>
      </c>
      <c r="L728">
        <v>21</v>
      </c>
      <c r="N728" t="s">
        <v>15</v>
      </c>
      <c r="O728">
        <f t="shared" si="24"/>
        <v>4</v>
      </c>
      <c r="P728">
        <f t="shared" ca="1" si="25"/>
        <v>4.4434294736202302</v>
      </c>
    </row>
    <row r="729" spans="1:16" hidden="1" x14ac:dyDescent="0.25">
      <c r="A729">
        <v>728</v>
      </c>
      <c r="B729">
        <v>1</v>
      </c>
      <c r="C729" t="str">
        <f>IF(Table136[[#This Row],[Survived]]=1,"Survived","Died")</f>
        <v>Survived</v>
      </c>
      <c r="D729">
        <v>3</v>
      </c>
      <c r="E729" t="str">
        <f>IF(Table136[[#This Row],[Pclass]]=1,"First Class",IF(Table136[[#This Row],[Pclass]]=2,"Second Class","Third Class"))</f>
        <v>Third Class</v>
      </c>
      <c r="F729" t="s">
        <v>1017</v>
      </c>
      <c r="G729" t="s">
        <v>17</v>
      </c>
      <c r="I729">
        <v>0</v>
      </c>
      <c r="J729">
        <v>0</v>
      </c>
      <c r="K729">
        <v>36866</v>
      </c>
      <c r="L729">
        <v>7.7374999999999998</v>
      </c>
      <c r="N729" t="s">
        <v>27</v>
      </c>
      <c r="O729">
        <f t="shared" si="24"/>
        <v>1</v>
      </c>
      <c r="P729">
        <f t="shared" ca="1" si="25"/>
        <v>0.76661185457904546</v>
      </c>
    </row>
    <row r="730" spans="1:16" hidden="1" x14ac:dyDescent="0.25">
      <c r="A730">
        <v>729</v>
      </c>
      <c r="B730">
        <v>0</v>
      </c>
      <c r="C730" t="str">
        <f>IF(Table136[[#This Row],[Survived]]=1,"Survived","Died")</f>
        <v>Died</v>
      </c>
      <c r="D730">
        <v>2</v>
      </c>
      <c r="E730" t="str">
        <f>IF(Table136[[#This Row],[Pclass]]=1,"First Class",IF(Table136[[#This Row],[Pclass]]=2,"Second Class","Third Class"))</f>
        <v>Second Class</v>
      </c>
      <c r="F730" t="s">
        <v>1018</v>
      </c>
      <c r="G730" t="s">
        <v>13</v>
      </c>
      <c r="H730">
        <v>25</v>
      </c>
      <c r="I730">
        <v>1</v>
      </c>
      <c r="J730">
        <v>0</v>
      </c>
      <c r="K730">
        <v>236853</v>
      </c>
      <c r="L730">
        <v>26</v>
      </c>
      <c r="N730" t="s">
        <v>15</v>
      </c>
      <c r="O730">
        <f t="shared" si="24"/>
        <v>2</v>
      </c>
      <c r="P730">
        <f t="shared" ca="1" si="25"/>
        <v>2.3648526335445057</v>
      </c>
    </row>
    <row r="731" spans="1:16" x14ac:dyDescent="0.25">
      <c r="A731">
        <v>611</v>
      </c>
      <c r="B731">
        <v>0</v>
      </c>
      <c r="C731" t="str">
        <f>IF(Table136[[#This Row],[Survived]]=1,"Survived","Died")</f>
        <v>Died</v>
      </c>
      <c r="D731">
        <v>3</v>
      </c>
      <c r="E731" t="str">
        <f>IF(Table136[[#This Row],[Pclass]]=1,"First Class",IF(Table136[[#This Row],[Pclass]]=2,"Second Class","Third Class"))</f>
        <v>Third Class</v>
      </c>
      <c r="F731" t="s">
        <v>869</v>
      </c>
      <c r="G731" t="s">
        <v>17</v>
      </c>
      <c r="H731">
        <v>39</v>
      </c>
      <c r="I731">
        <v>1</v>
      </c>
      <c r="J731">
        <v>5</v>
      </c>
      <c r="K731">
        <v>347082</v>
      </c>
      <c r="L731">
        <v>31.274999999999999</v>
      </c>
      <c r="N731" t="s">
        <v>15</v>
      </c>
      <c r="O731">
        <f t="shared" si="24"/>
        <v>7</v>
      </c>
      <c r="P731">
        <f t="shared" ca="1" si="25"/>
        <v>6.5750572397852869</v>
      </c>
    </row>
    <row r="732" spans="1:16" hidden="1" x14ac:dyDescent="0.25">
      <c r="A732">
        <v>731</v>
      </c>
      <c r="B732">
        <v>1</v>
      </c>
      <c r="C732" t="str">
        <f>IF(Table136[[#This Row],[Survived]]=1,"Survived","Died")</f>
        <v>Survived</v>
      </c>
      <c r="D732">
        <v>1</v>
      </c>
      <c r="E732" t="str">
        <f>IF(Table136[[#This Row],[Pclass]]=1,"First Class",IF(Table136[[#This Row],[Pclass]]=2,"Second Class","Third Class"))</f>
        <v>First Class</v>
      </c>
      <c r="F732" t="s">
        <v>1021</v>
      </c>
      <c r="G732" t="s">
        <v>17</v>
      </c>
      <c r="H732">
        <v>29</v>
      </c>
      <c r="I732">
        <v>0</v>
      </c>
      <c r="J732">
        <v>0</v>
      </c>
      <c r="K732">
        <v>24160</v>
      </c>
      <c r="L732">
        <v>211.33750000000001</v>
      </c>
      <c r="M732" t="s">
        <v>969</v>
      </c>
      <c r="N732" t="s">
        <v>15</v>
      </c>
      <c r="O732">
        <f t="shared" si="24"/>
        <v>1</v>
      </c>
      <c r="P732">
        <f t="shared" ca="1" si="25"/>
        <v>0.72498016060785675</v>
      </c>
    </row>
    <row r="733" spans="1:16" hidden="1" x14ac:dyDescent="0.25">
      <c r="A733">
        <v>732</v>
      </c>
      <c r="B733">
        <v>0</v>
      </c>
      <c r="C733" t="str">
        <f>IF(Table136[[#This Row],[Survived]]=1,"Survived","Died")</f>
        <v>Died</v>
      </c>
      <c r="D733">
        <v>3</v>
      </c>
      <c r="E733" t="str">
        <f>IF(Table136[[#This Row],[Pclass]]=1,"First Class",IF(Table136[[#This Row],[Pclass]]=2,"Second Class","Third Class"))</f>
        <v>Third Class</v>
      </c>
      <c r="F733" t="s">
        <v>1022</v>
      </c>
      <c r="G733" t="s">
        <v>13</v>
      </c>
      <c r="H733">
        <v>11</v>
      </c>
      <c r="I733">
        <v>0</v>
      </c>
      <c r="J733">
        <v>0</v>
      </c>
      <c r="K733">
        <v>2699</v>
      </c>
      <c r="L733">
        <v>18.787500000000001</v>
      </c>
      <c r="N733" t="s">
        <v>20</v>
      </c>
      <c r="O733">
        <f t="shared" si="24"/>
        <v>1</v>
      </c>
      <c r="P733">
        <f t="shared" ca="1" si="25"/>
        <v>1.4647462214345379</v>
      </c>
    </row>
    <row r="734" spans="1:16" hidden="1" x14ac:dyDescent="0.25">
      <c r="A734">
        <v>733</v>
      </c>
      <c r="B734">
        <v>0</v>
      </c>
      <c r="C734" t="str">
        <f>IF(Table136[[#This Row],[Survived]]=1,"Survived","Died")</f>
        <v>Died</v>
      </c>
      <c r="D734">
        <v>2</v>
      </c>
      <c r="E734" t="str">
        <f>IF(Table136[[#This Row],[Pclass]]=1,"First Class",IF(Table136[[#This Row],[Pclass]]=2,"Second Class","Third Class"))</f>
        <v>Second Class</v>
      </c>
      <c r="F734" t="s">
        <v>1023</v>
      </c>
      <c r="G734" t="s">
        <v>13</v>
      </c>
      <c r="I734">
        <v>0</v>
      </c>
      <c r="J734">
        <v>0</v>
      </c>
      <c r="K734">
        <v>239855</v>
      </c>
      <c r="L734">
        <v>0</v>
      </c>
      <c r="N734" t="s">
        <v>15</v>
      </c>
      <c r="O734">
        <f t="shared" si="24"/>
        <v>1</v>
      </c>
      <c r="P734">
        <f t="shared" ca="1" si="25"/>
        <v>1.191653433996654</v>
      </c>
    </row>
    <row r="735" spans="1:16" hidden="1" x14ac:dyDescent="0.25">
      <c r="A735">
        <v>734</v>
      </c>
      <c r="B735">
        <v>0</v>
      </c>
      <c r="C735" t="str">
        <f>IF(Table136[[#This Row],[Survived]]=1,"Survived","Died")</f>
        <v>Died</v>
      </c>
      <c r="D735">
        <v>2</v>
      </c>
      <c r="E735" t="str">
        <f>IF(Table136[[#This Row],[Pclass]]=1,"First Class",IF(Table136[[#This Row],[Pclass]]=2,"Second Class","Third Class"))</f>
        <v>Second Class</v>
      </c>
      <c r="F735" t="s">
        <v>1024</v>
      </c>
      <c r="G735" t="s">
        <v>13</v>
      </c>
      <c r="H735">
        <v>23</v>
      </c>
      <c r="I735">
        <v>0</v>
      </c>
      <c r="J735">
        <v>0</v>
      </c>
      <c r="K735">
        <v>28425</v>
      </c>
      <c r="L735">
        <v>13</v>
      </c>
      <c r="N735" t="s">
        <v>15</v>
      </c>
      <c r="O735">
        <f t="shared" si="24"/>
        <v>1</v>
      </c>
      <c r="P735">
        <f t="shared" ca="1" si="25"/>
        <v>1.4944120790383131</v>
      </c>
    </row>
    <row r="736" spans="1:16" hidden="1" x14ac:dyDescent="0.25">
      <c r="A736">
        <v>735</v>
      </c>
      <c r="B736">
        <v>0</v>
      </c>
      <c r="C736" t="str">
        <f>IF(Table136[[#This Row],[Survived]]=1,"Survived","Died")</f>
        <v>Died</v>
      </c>
      <c r="D736">
        <v>2</v>
      </c>
      <c r="E736" t="str">
        <f>IF(Table136[[#This Row],[Pclass]]=1,"First Class",IF(Table136[[#This Row],[Pclass]]=2,"Second Class","Third Class"))</f>
        <v>Second Class</v>
      </c>
      <c r="F736" t="s">
        <v>1025</v>
      </c>
      <c r="G736" t="s">
        <v>13</v>
      </c>
      <c r="H736">
        <v>23</v>
      </c>
      <c r="I736">
        <v>0</v>
      </c>
      <c r="J736">
        <v>0</v>
      </c>
      <c r="K736">
        <v>233639</v>
      </c>
      <c r="L736">
        <v>13</v>
      </c>
      <c r="N736" t="s">
        <v>15</v>
      </c>
      <c r="O736">
        <f t="shared" si="24"/>
        <v>1</v>
      </c>
      <c r="P736">
        <f t="shared" ca="1" si="25"/>
        <v>0.53640741154063987</v>
      </c>
    </row>
    <row r="737" spans="1:16" hidden="1" x14ac:dyDescent="0.25">
      <c r="A737">
        <v>736</v>
      </c>
      <c r="B737">
        <v>0</v>
      </c>
      <c r="C737" t="str">
        <f>IF(Table136[[#This Row],[Survived]]=1,"Survived","Died")</f>
        <v>Died</v>
      </c>
      <c r="D737">
        <v>3</v>
      </c>
      <c r="E737" t="str">
        <f>IF(Table136[[#This Row],[Pclass]]=1,"First Class",IF(Table136[[#This Row],[Pclass]]=2,"Second Class","Third Class"))</f>
        <v>Third Class</v>
      </c>
      <c r="F737" t="s">
        <v>1026</v>
      </c>
      <c r="G737" t="s">
        <v>13</v>
      </c>
      <c r="H737">
        <v>28.5</v>
      </c>
      <c r="I737">
        <v>0</v>
      </c>
      <c r="J737">
        <v>0</v>
      </c>
      <c r="K737">
        <v>54636</v>
      </c>
      <c r="L737">
        <v>16.100000000000001</v>
      </c>
      <c r="N737" t="s">
        <v>15</v>
      </c>
      <c r="O737">
        <f t="shared" si="24"/>
        <v>1</v>
      </c>
      <c r="P737">
        <f t="shared" ca="1" si="25"/>
        <v>0.97327485665232638</v>
      </c>
    </row>
    <row r="738" spans="1:16" x14ac:dyDescent="0.25">
      <c r="A738">
        <v>618</v>
      </c>
      <c r="B738">
        <v>0</v>
      </c>
      <c r="C738" t="str">
        <f>IF(Table136[[#This Row],[Survived]]=1,"Survived","Died")</f>
        <v>Died</v>
      </c>
      <c r="D738">
        <v>3</v>
      </c>
      <c r="E738" t="str">
        <f>IF(Table136[[#This Row],[Pclass]]=1,"First Class",IF(Table136[[#This Row],[Pclass]]=2,"Second Class","Third Class"))</f>
        <v>Third Class</v>
      </c>
      <c r="F738" t="s">
        <v>877</v>
      </c>
      <c r="G738" t="s">
        <v>17</v>
      </c>
      <c r="H738">
        <v>26</v>
      </c>
      <c r="I738">
        <v>1</v>
      </c>
      <c r="J738">
        <v>0</v>
      </c>
      <c r="K738" t="s">
        <v>384</v>
      </c>
      <c r="L738">
        <v>16.100000000000001</v>
      </c>
      <c r="N738" t="s">
        <v>15</v>
      </c>
      <c r="O738">
        <f t="shared" si="24"/>
        <v>2</v>
      </c>
      <c r="P738">
        <f t="shared" ca="1" si="25"/>
        <v>2.41837783051208</v>
      </c>
    </row>
    <row r="739" spans="1:16" hidden="1" x14ac:dyDescent="0.25">
      <c r="A739">
        <v>738</v>
      </c>
      <c r="B739">
        <v>1</v>
      </c>
      <c r="C739" t="str">
        <f>IF(Table136[[#This Row],[Survived]]=1,"Survived","Died")</f>
        <v>Survived</v>
      </c>
      <c r="D739">
        <v>1</v>
      </c>
      <c r="E739" t="str">
        <f>IF(Table136[[#This Row],[Pclass]]=1,"First Class",IF(Table136[[#This Row],[Pclass]]=2,"Second Class","Third Class"))</f>
        <v>First Class</v>
      </c>
      <c r="F739" t="s">
        <v>1028</v>
      </c>
      <c r="G739" t="s">
        <v>13</v>
      </c>
      <c r="H739">
        <v>35</v>
      </c>
      <c r="I739">
        <v>0</v>
      </c>
      <c r="J739">
        <v>0</v>
      </c>
      <c r="K739" t="s">
        <v>392</v>
      </c>
      <c r="L739">
        <v>512.32920000000001</v>
      </c>
      <c r="M739" t="s">
        <v>1029</v>
      </c>
      <c r="N739" t="s">
        <v>20</v>
      </c>
      <c r="O739">
        <f t="shared" si="24"/>
        <v>1</v>
      </c>
      <c r="P739">
        <f t="shared" ca="1" si="25"/>
        <v>0.6258021667099567</v>
      </c>
    </row>
    <row r="740" spans="1:16" hidden="1" x14ac:dyDescent="0.25">
      <c r="A740">
        <v>739</v>
      </c>
      <c r="B740">
        <v>0</v>
      </c>
      <c r="C740" t="str">
        <f>IF(Table136[[#This Row],[Survived]]=1,"Survived","Died")</f>
        <v>Died</v>
      </c>
      <c r="D740">
        <v>3</v>
      </c>
      <c r="E740" t="str">
        <f>IF(Table136[[#This Row],[Pclass]]=1,"First Class",IF(Table136[[#This Row],[Pclass]]=2,"Second Class","Third Class"))</f>
        <v>Third Class</v>
      </c>
      <c r="F740" t="s">
        <v>1030</v>
      </c>
      <c r="G740" t="s">
        <v>13</v>
      </c>
      <c r="I740">
        <v>0</v>
      </c>
      <c r="J740">
        <v>0</v>
      </c>
      <c r="K740">
        <v>349201</v>
      </c>
      <c r="L740">
        <v>7.8958000000000004</v>
      </c>
      <c r="N740" t="s">
        <v>15</v>
      </c>
      <c r="O740">
        <f t="shared" si="24"/>
        <v>1</v>
      </c>
      <c r="P740">
        <f t="shared" ca="1" si="25"/>
        <v>0.74089551509847018</v>
      </c>
    </row>
    <row r="741" spans="1:16" hidden="1" x14ac:dyDescent="0.25">
      <c r="A741">
        <v>740</v>
      </c>
      <c r="B741">
        <v>0</v>
      </c>
      <c r="C741" t="str">
        <f>IF(Table136[[#This Row],[Survived]]=1,"Survived","Died")</f>
        <v>Died</v>
      </c>
      <c r="D741">
        <v>3</v>
      </c>
      <c r="E741" t="str">
        <f>IF(Table136[[#This Row],[Pclass]]=1,"First Class",IF(Table136[[#This Row],[Pclass]]=2,"Second Class","Third Class"))</f>
        <v>Third Class</v>
      </c>
      <c r="F741" t="s">
        <v>1031</v>
      </c>
      <c r="G741" t="s">
        <v>13</v>
      </c>
      <c r="I741">
        <v>0</v>
      </c>
      <c r="J741">
        <v>0</v>
      </c>
      <c r="K741">
        <v>349218</v>
      </c>
      <c r="L741">
        <v>7.8958000000000004</v>
      </c>
      <c r="N741" t="s">
        <v>15</v>
      </c>
      <c r="O741">
        <f t="shared" si="24"/>
        <v>1</v>
      </c>
      <c r="P741">
        <f t="shared" ca="1" si="25"/>
        <v>1.1936250988134907</v>
      </c>
    </row>
    <row r="742" spans="1:16" hidden="1" x14ac:dyDescent="0.25">
      <c r="A742">
        <v>741</v>
      </c>
      <c r="B742">
        <v>1</v>
      </c>
      <c r="C742" t="str">
        <f>IF(Table136[[#This Row],[Survived]]=1,"Survived","Died")</f>
        <v>Survived</v>
      </c>
      <c r="D742">
        <v>1</v>
      </c>
      <c r="E742" t="str">
        <f>IF(Table136[[#This Row],[Pclass]]=1,"First Class",IF(Table136[[#This Row],[Pclass]]=2,"Second Class","Third Class"))</f>
        <v>First Class</v>
      </c>
      <c r="F742" t="s">
        <v>1032</v>
      </c>
      <c r="G742" t="s">
        <v>13</v>
      </c>
      <c r="I742">
        <v>0</v>
      </c>
      <c r="J742">
        <v>0</v>
      </c>
      <c r="K742">
        <v>16988</v>
      </c>
      <c r="L742">
        <v>30</v>
      </c>
      <c r="M742" t="s">
        <v>1033</v>
      </c>
      <c r="N742" t="s">
        <v>15</v>
      </c>
      <c r="O742">
        <f t="shared" si="24"/>
        <v>1</v>
      </c>
      <c r="P742">
        <f t="shared" ca="1" si="25"/>
        <v>0.65004744513120927</v>
      </c>
    </row>
    <row r="743" spans="1:16" hidden="1" x14ac:dyDescent="0.25">
      <c r="A743">
        <v>742</v>
      </c>
      <c r="B743">
        <v>0</v>
      </c>
      <c r="C743" t="str">
        <f>IF(Table136[[#This Row],[Survived]]=1,"Survived","Died")</f>
        <v>Died</v>
      </c>
      <c r="D743">
        <v>1</v>
      </c>
      <c r="E743" t="str">
        <f>IF(Table136[[#This Row],[Pclass]]=1,"First Class",IF(Table136[[#This Row],[Pclass]]=2,"Second Class","Third Class"))</f>
        <v>First Class</v>
      </c>
      <c r="F743" t="s">
        <v>1034</v>
      </c>
      <c r="G743" t="s">
        <v>13</v>
      </c>
      <c r="H743">
        <v>36</v>
      </c>
      <c r="I743">
        <v>1</v>
      </c>
      <c r="J743">
        <v>0</v>
      </c>
      <c r="K743">
        <v>19877</v>
      </c>
      <c r="L743">
        <v>78.849999999999994</v>
      </c>
      <c r="M743" t="s">
        <v>1035</v>
      </c>
      <c r="N743" t="s">
        <v>15</v>
      </c>
      <c r="O743">
        <f t="shared" si="24"/>
        <v>2</v>
      </c>
      <c r="P743">
        <f t="shared" ca="1" si="25"/>
        <v>2.3011722216016448</v>
      </c>
    </row>
    <row r="744" spans="1:16" hidden="1" x14ac:dyDescent="0.25">
      <c r="A744">
        <v>743</v>
      </c>
      <c r="B744">
        <v>1</v>
      </c>
      <c r="C744" t="str">
        <f>IF(Table136[[#This Row],[Survived]]=1,"Survived","Died")</f>
        <v>Survived</v>
      </c>
      <c r="D744">
        <v>1</v>
      </c>
      <c r="E744" t="str">
        <f>IF(Table136[[#This Row],[Pclass]]=1,"First Class",IF(Table136[[#This Row],[Pclass]]=2,"Second Class","Third Class"))</f>
        <v>First Class</v>
      </c>
      <c r="F744" t="s">
        <v>1036</v>
      </c>
      <c r="G744" t="s">
        <v>17</v>
      </c>
      <c r="H744">
        <v>21</v>
      </c>
      <c r="I744">
        <v>2</v>
      </c>
      <c r="J744">
        <v>2</v>
      </c>
      <c r="K744" t="s">
        <v>472</v>
      </c>
      <c r="L744">
        <v>262.375</v>
      </c>
      <c r="M744" t="s">
        <v>473</v>
      </c>
      <c r="N744" t="s">
        <v>20</v>
      </c>
      <c r="O744">
        <f t="shared" si="24"/>
        <v>5</v>
      </c>
      <c r="P744">
        <f t="shared" ca="1" si="25"/>
        <v>4.7202595186473593</v>
      </c>
    </row>
    <row r="745" spans="1:16" hidden="1" x14ac:dyDescent="0.25">
      <c r="A745">
        <v>744</v>
      </c>
      <c r="B745">
        <v>0</v>
      </c>
      <c r="C745" t="str">
        <f>IF(Table136[[#This Row],[Survived]]=1,"Survived","Died")</f>
        <v>Died</v>
      </c>
      <c r="D745">
        <v>3</v>
      </c>
      <c r="E745" t="str">
        <f>IF(Table136[[#This Row],[Pclass]]=1,"First Class",IF(Table136[[#This Row],[Pclass]]=2,"Second Class","Third Class"))</f>
        <v>Third Class</v>
      </c>
      <c r="F745" t="s">
        <v>1037</v>
      </c>
      <c r="G745" t="s">
        <v>13</v>
      </c>
      <c r="H745">
        <v>24</v>
      </c>
      <c r="I745">
        <v>1</v>
      </c>
      <c r="J745">
        <v>0</v>
      </c>
      <c r="K745">
        <v>376566</v>
      </c>
      <c r="L745">
        <v>16.100000000000001</v>
      </c>
      <c r="N745" t="s">
        <v>15</v>
      </c>
      <c r="O745">
        <f t="shared" si="24"/>
        <v>2</v>
      </c>
      <c r="P745">
        <f t="shared" ca="1" si="25"/>
        <v>1.5313281772628491</v>
      </c>
    </row>
    <row r="746" spans="1:16" hidden="1" x14ac:dyDescent="0.25">
      <c r="A746">
        <v>745</v>
      </c>
      <c r="B746">
        <v>1</v>
      </c>
      <c r="C746" t="str">
        <f>IF(Table136[[#This Row],[Survived]]=1,"Survived","Died")</f>
        <v>Survived</v>
      </c>
      <c r="D746">
        <v>3</v>
      </c>
      <c r="E746" t="str">
        <f>IF(Table136[[#This Row],[Pclass]]=1,"First Class",IF(Table136[[#This Row],[Pclass]]=2,"Second Class","Third Class"))</f>
        <v>Third Class</v>
      </c>
      <c r="F746" t="s">
        <v>1038</v>
      </c>
      <c r="G746" t="s">
        <v>13</v>
      </c>
      <c r="H746">
        <v>31</v>
      </c>
      <c r="I746">
        <v>0</v>
      </c>
      <c r="J746">
        <v>0</v>
      </c>
      <c r="K746" t="s">
        <v>1039</v>
      </c>
      <c r="L746">
        <v>7.9249999999999998</v>
      </c>
      <c r="N746" t="s">
        <v>15</v>
      </c>
      <c r="O746">
        <f t="shared" si="24"/>
        <v>1</v>
      </c>
      <c r="P746">
        <f t="shared" ca="1" si="25"/>
        <v>0.96020092736008822</v>
      </c>
    </row>
    <row r="747" spans="1:16" hidden="1" x14ac:dyDescent="0.25">
      <c r="A747">
        <v>746</v>
      </c>
      <c r="B747">
        <v>0</v>
      </c>
      <c r="C747" t="str">
        <f>IF(Table136[[#This Row],[Survived]]=1,"Survived","Died")</f>
        <v>Died</v>
      </c>
      <c r="D747">
        <v>1</v>
      </c>
      <c r="E747" t="str">
        <f>IF(Table136[[#This Row],[Pclass]]=1,"First Class",IF(Table136[[#This Row],[Pclass]]=2,"Second Class","Third Class"))</f>
        <v>First Class</v>
      </c>
      <c r="F747" t="s">
        <v>1040</v>
      </c>
      <c r="G747" t="s">
        <v>13</v>
      </c>
      <c r="H747">
        <v>70</v>
      </c>
      <c r="I747">
        <v>1</v>
      </c>
      <c r="J747">
        <v>1</v>
      </c>
      <c r="K747" t="s">
        <v>777</v>
      </c>
      <c r="L747">
        <v>71</v>
      </c>
      <c r="M747" t="s">
        <v>778</v>
      </c>
      <c r="N747" t="s">
        <v>15</v>
      </c>
      <c r="O747">
        <f t="shared" si="24"/>
        <v>3</v>
      </c>
      <c r="P747">
        <f t="shared" ca="1" si="25"/>
        <v>3.3057426830113421</v>
      </c>
    </row>
    <row r="748" spans="1:16" hidden="1" x14ac:dyDescent="0.25">
      <c r="A748">
        <v>747</v>
      </c>
      <c r="B748">
        <v>0</v>
      </c>
      <c r="C748" t="str">
        <f>IF(Table136[[#This Row],[Survived]]=1,"Survived","Died")</f>
        <v>Died</v>
      </c>
      <c r="D748">
        <v>3</v>
      </c>
      <c r="E748" t="str">
        <f>IF(Table136[[#This Row],[Pclass]]=1,"First Class",IF(Table136[[#This Row],[Pclass]]=2,"Second Class","Third Class"))</f>
        <v>Third Class</v>
      </c>
      <c r="F748" t="s">
        <v>1041</v>
      </c>
      <c r="G748" t="s">
        <v>13</v>
      </c>
      <c r="H748">
        <v>16</v>
      </c>
      <c r="I748">
        <v>1</v>
      </c>
      <c r="J748">
        <v>1</v>
      </c>
      <c r="K748" t="s">
        <v>424</v>
      </c>
      <c r="L748">
        <v>20.25</v>
      </c>
      <c r="N748" t="s">
        <v>15</v>
      </c>
      <c r="O748">
        <f t="shared" si="24"/>
        <v>3</v>
      </c>
      <c r="P748">
        <f t="shared" ca="1" si="25"/>
        <v>3.385060942617327</v>
      </c>
    </row>
    <row r="749" spans="1:16" hidden="1" x14ac:dyDescent="0.25">
      <c r="A749">
        <v>748</v>
      </c>
      <c r="B749">
        <v>1</v>
      </c>
      <c r="C749" t="str">
        <f>IF(Table136[[#This Row],[Survived]]=1,"Survived","Died")</f>
        <v>Survived</v>
      </c>
      <c r="D749">
        <v>2</v>
      </c>
      <c r="E749" t="str">
        <f>IF(Table136[[#This Row],[Pclass]]=1,"First Class",IF(Table136[[#This Row],[Pclass]]=2,"Second Class","Third Class"))</f>
        <v>Second Class</v>
      </c>
      <c r="F749" t="s">
        <v>1042</v>
      </c>
      <c r="G749" t="s">
        <v>17</v>
      </c>
      <c r="H749">
        <v>30</v>
      </c>
      <c r="I749">
        <v>0</v>
      </c>
      <c r="J749">
        <v>0</v>
      </c>
      <c r="K749">
        <v>250648</v>
      </c>
      <c r="L749">
        <v>13</v>
      </c>
      <c r="N749" t="s">
        <v>15</v>
      </c>
      <c r="O749">
        <f t="shared" si="24"/>
        <v>1</v>
      </c>
      <c r="P749">
        <f t="shared" ca="1" si="25"/>
        <v>1.3992437782968699</v>
      </c>
    </row>
    <row r="750" spans="1:16" hidden="1" x14ac:dyDescent="0.25">
      <c r="A750">
        <v>749</v>
      </c>
      <c r="B750">
        <v>0</v>
      </c>
      <c r="C750" t="str">
        <f>IF(Table136[[#This Row],[Survived]]=1,"Survived","Died")</f>
        <v>Died</v>
      </c>
      <c r="D750">
        <v>1</v>
      </c>
      <c r="E750" t="str">
        <f>IF(Table136[[#This Row],[Pclass]]=1,"First Class",IF(Table136[[#This Row],[Pclass]]=2,"Second Class","Third Class"))</f>
        <v>First Class</v>
      </c>
      <c r="F750" t="s">
        <v>1043</v>
      </c>
      <c r="G750" t="s">
        <v>13</v>
      </c>
      <c r="H750">
        <v>19</v>
      </c>
      <c r="I750">
        <v>1</v>
      </c>
      <c r="J750">
        <v>0</v>
      </c>
      <c r="K750">
        <v>113773</v>
      </c>
      <c r="L750">
        <v>53.1</v>
      </c>
      <c r="M750" t="s">
        <v>1044</v>
      </c>
      <c r="N750" t="s">
        <v>15</v>
      </c>
      <c r="O750">
        <f t="shared" si="24"/>
        <v>2</v>
      </c>
      <c r="P750">
        <f t="shared" ca="1" si="25"/>
        <v>1.8523497340813884</v>
      </c>
    </row>
    <row r="751" spans="1:16" hidden="1" x14ac:dyDescent="0.25">
      <c r="A751">
        <v>750</v>
      </c>
      <c r="B751">
        <v>0</v>
      </c>
      <c r="C751" t="str">
        <f>IF(Table136[[#This Row],[Survived]]=1,"Survived","Died")</f>
        <v>Died</v>
      </c>
      <c r="D751">
        <v>3</v>
      </c>
      <c r="E751" t="str">
        <f>IF(Table136[[#This Row],[Pclass]]=1,"First Class",IF(Table136[[#This Row],[Pclass]]=2,"Second Class","Third Class"))</f>
        <v>Third Class</v>
      </c>
      <c r="F751" t="s">
        <v>1045</v>
      </c>
      <c r="G751" t="s">
        <v>13</v>
      </c>
      <c r="H751">
        <v>31</v>
      </c>
      <c r="I751">
        <v>0</v>
      </c>
      <c r="J751">
        <v>0</v>
      </c>
      <c r="K751">
        <v>335097</v>
      </c>
      <c r="L751">
        <v>7.75</v>
      </c>
      <c r="N751" t="s">
        <v>27</v>
      </c>
      <c r="O751">
        <f t="shared" si="24"/>
        <v>1</v>
      </c>
      <c r="P751">
        <f t="shared" ca="1" si="25"/>
        <v>1.4728787427138075</v>
      </c>
    </row>
    <row r="752" spans="1:16" hidden="1" x14ac:dyDescent="0.25">
      <c r="A752">
        <v>751</v>
      </c>
      <c r="B752">
        <v>1</v>
      </c>
      <c r="C752" t="str">
        <f>IF(Table136[[#This Row],[Survived]]=1,"Survived","Died")</f>
        <v>Survived</v>
      </c>
      <c r="D752">
        <v>2</v>
      </c>
      <c r="E752" t="str">
        <f>IF(Table136[[#This Row],[Pclass]]=1,"First Class",IF(Table136[[#This Row],[Pclass]]=2,"Second Class","Third Class"))</f>
        <v>Second Class</v>
      </c>
      <c r="F752" t="s">
        <v>1046</v>
      </c>
      <c r="G752" t="s">
        <v>17</v>
      </c>
      <c r="H752">
        <v>4</v>
      </c>
      <c r="I752">
        <v>1</v>
      </c>
      <c r="J752">
        <v>1</v>
      </c>
      <c r="K752">
        <v>29103</v>
      </c>
      <c r="L752">
        <v>23</v>
      </c>
      <c r="N752" t="s">
        <v>15</v>
      </c>
      <c r="O752">
        <f t="shared" si="24"/>
        <v>3</v>
      </c>
      <c r="P752">
        <f t="shared" ca="1" si="25"/>
        <v>3.3357270235239636</v>
      </c>
    </row>
    <row r="753" spans="1:16" hidden="1" x14ac:dyDescent="0.25">
      <c r="A753">
        <v>752</v>
      </c>
      <c r="B753">
        <v>1</v>
      </c>
      <c r="C753" t="str">
        <f>IF(Table136[[#This Row],[Survived]]=1,"Survived","Died")</f>
        <v>Survived</v>
      </c>
      <c r="D753">
        <v>3</v>
      </c>
      <c r="E753" t="str">
        <f>IF(Table136[[#This Row],[Pclass]]=1,"First Class",IF(Table136[[#This Row],[Pclass]]=2,"Second Class","Third Class"))</f>
        <v>Third Class</v>
      </c>
      <c r="F753" t="s">
        <v>1047</v>
      </c>
      <c r="G753" t="s">
        <v>13</v>
      </c>
      <c r="H753">
        <v>6</v>
      </c>
      <c r="I753">
        <v>0</v>
      </c>
      <c r="J753">
        <v>1</v>
      </c>
      <c r="K753">
        <v>392096</v>
      </c>
      <c r="L753">
        <v>12.475</v>
      </c>
      <c r="M753" t="s">
        <v>1048</v>
      </c>
      <c r="N753" t="s">
        <v>15</v>
      </c>
      <c r="O753">
        <f t="shared" si="24"/>
        <v>2</v>
      </c>
      <c r="P753">
        <f t="shared" ca="1" si="25"/>
        <v>1.739690022497097</v>
      </c>
    </row>
    <row r="754" spans="1:16" hidden="1" x14ac:dyDescent="0.25">
      <c r="A754">
        <v>753</v>
      </c>
      <c r="B754">
        <v>0</v>
      </c>
      <c r="C754" t="str">
        <f>IF(Table136[[#This Row],[Survived]]=1,"Survived","Died")</f>
        <v>Died</v>
      </c>
      <c r="D754">
        <v>3</v>
      </c>
      <c r="E754" t="str">
        <f>IF(Table136[[#This Row],[Pclass]]=1,"First Class",IF(Table136[[#This Row],[Pclass]]=2,"Second Class","Third Class"))</f>
        <v>Third Class</v>
      </c>
      <c r="F754" t="s">
        <v>1049</v>
      </c>
      <c r="G754" t="s">
        <v>13</v>
      </c>
      <c r="H754">
        <v>33</v>
      </c>
      <c r="I754">
        <v>0</v>
      </c>
      <c r="J754">
        <v>0</v>
      </c>
      <c r="K754">
        <v>345780</v>
      </c>
      <c r="L754">
        <v>9.5</v>
      </c>
      <c r="N754" t="s">
        <v>15</v>
      </c>
      <c r="O754">
        <f t="shared" si="24"/>
        <v>1</v>
      </c>
      <c r="P754">
        <f t="shared" ca="1" si="25"/>
        <v>1.3991856217423688</v>
      </c>
    </row>
    <row r="755" spans="1:16" hidden="1" x14ac:dyDescent="0.25">
      <c r="A755">
        <v>754</v>
      </c>
      <c r="B755">
        <v>0</v>
      </c>
      <c r="C755" t="str">
        <f>IF(Table136[[#This Row],[Survived]]=1,"Survived","Died")</f>
        <v>Died</v>
      </c>
      <c r="D755">
        <v>3</v>
      </c>
      <c r="E755" t="str">
        <f>IF(Table136[[#This Row],[Pclass]]=1,"First Class",IF(Table136[[#This Row],[Pclass]]=2,"Second Class","Third Class"))</f>
        <v>Third Class</v>
      </c>
      <c r="F755" t="s">
        <v>1050</v>
      </c>
      <c r="G755" t="s">
        <v>13</v>
      </c>
      <c r="H755">
        <v>23</v>
      </c>
      <c r="I755">
        <v>0</v>
      </c>
      <c r="J755">
        <v>0</v>
      </c>
      <c r="K755">
        <v>349204</v>
      </c>
      <c r="L755">
        <v>7.8958000000000004</v>
      </c>
      <c r="N755" t="s">
        <v>15</v>
      </c>
      <c r="O755">
        <f t="shared" si="24"/>
        <v>1</v>
      </c>
      <c r="P755">
        <f t="shared" ca="1" si="25"/>
        <v>1.3485082788542941</v>
      </c>
    </row>
    <row r="756" spans="1:16" hidden="1" x14ac:dyDescent="0.25">
      <c r="A756">
        <v>755</v>
      </c>
      <c r="B756">
        <v>1</v>
      </c>
      <c r="C756" t="str">
        <f>IF(Table136[[#This Row],[Survived]]=1,"Survived","Died")</f>
        <v>Survived</v>
      </c>
      <c r="D756">
        <v>2</v>
      </c>
      <c r="E756" t="str">
        <f>IF(Table136[[#This Row],[Pclass]]=1,"First Class",IF(Table136[[#This Row],[Pclass]]=2,"Second Class","Third Class"))</f>
        <v>Second Class</v>
      </c>
      <c r="F756" t="s">
        <v>1051</v>
      </c>
      <c r="G756" t="s">
        <v>17</v>
      </c>
      <c r="H756">
        <v>48</v>
      </c>
      <c r="I756">
        <v>1</v>
      </c>
      <c r="J756">
        <v>2</v>
      </c>
      <c r="K756">
        <v>220845</v>
      </c>
      <c r="L756">
        <v>65</v>
      </c>
      <c r="N756" t="s">
        <v>15</v>
      </c>
      <c r="O756">
        <f t="shared" si="24"/>
        <v>4</v>
      </c>
      <c r="P756">
        <f t="shared" ca="1" si="25"/>
        <v>3.5185951980922265</v>
      </c>
    </row>
    <row r="757" spans="1:16" hidden="1" x14ac:dyDescent="0.25">
      <c r="A757">
        <v>756</v>
      </c>
      <c r="B757">
        <v>1</v>
      </c>
      <c r="C757" t="str">
        <f>IF(Table136[[#This Row],[Survived]]=1,"Survived","Died")</f>
        <v>Survived</v>
      </c>
      <c r="D757">
        <v>2</v>
      </c>
      <c r="E757" t="str">
        <f>IF(Table136[[#This Row],[Pclass]]=1,"First Class",IF(Table136[[#This Row],[Pclass]]=2,"Second Class","Third Class"))</f>
        <v>Second Class</v>
      </c>
      <c r="F757" t="s">
        <v>1052</v>
      </c>
      <c r="G757" t="s">
        <v>13</v>
      </c>
      <c r="H757">
        <v>0.67</v>
      </c>
      <c r="I757">
        <v>1</v>
      </c>
      <c r="J757">
        <v>1</v>
      </c>
      <c r="K757">
        <v>250649</v>
      </c>
      <c r="L757">
        <v>14.5</v>
      </c>
      <c r="N757" t="s">
        <v>15</v>
      </c>
      <c r="O757">
        <f t="shared" si="24"/>
        <v>3</v>
      </c>
      <c r="P757">
        <f t="shared" ca="1" si="25"/>
        <v>3.0610247660516401</v>
      </c>
    </row>
    <row r="758" spans="1:16" hidden="1" x14ac:dyDescent="0.25">
      <c r="A758">
        <v>757</v>
      </c>
      <c r="B758">
        <v>0</v>
      </c>
      <c r="C758" t="str">
        <f>IF(Table136[[#This Row],[Survived]]=1,"Survived","Died")</f>
        <v>Died</v>
      </c>
      <c r="D758">
        <v>3</v>
      </c>
      <c r="E758" t="str">
        <f>IF(Table136[[#This Row],[Pclass]]=1,"First Class",IF(Table136[[#This Row],[Pclass]]=2,"Second Class","Third Class"))</f>
        <v>Third Class</v>
      </c>
      <c r="F758" t="s">
        <v>1053</v>
      </c>
      <c r="G758" t="s">
        <v>13</v>
      </c>
      <c r="H758">
        <v>28</v>
      </c>
      <c r="I758">
        <v>0</v>
      </c>
      <c r="J758">
        <v>0</v>
      </c>
      <c r="K758">
        <v>350042</v>
      </c>
      <c r="L758">
        <v>7.7957999999999998</v>
      </c>
      <c r="N758" t="s">
        <v>15</v>
      </c>
      <c r="O758">
        <f t="shared" si="24"/>
        <v>1</v>
      </c>
      <c r="P758">
        <f t="shared" ca="1" si="25"/>
        <v>1.0113558647696455</v>
      </c>
    </row>
    <row r="759" spans="1:16" hidden="1" x14ac:dyDescent="0.25">
      <c r="A759">
        <v>758</v>
      </c>
      <c r="B759">
        <v>0</v>
      </c>
      <c r="C759" t="str">
        <f>IF(Table136[[#This Row],[Survived]]=1,"Survived","Died")</f>
        <v>Died</v>
      </c>
      <c r="D759">
        <v>2</v>
      </c>
      <c r="E759" t="str">
        <f>IF(Table136[[#This Row],[Pclass]]=1,"First Class",IF(Table136[[#This Row],[Pclass]]=2,"Second Class","Third Class"))</f>
        <v>Second Class</v>
      </c>
      <c r="F759" t="s">
        <v>1054</v>
      </c>
      <c r="G759" t="s">
        <v>13</v>
      </c>
      <c r="H759">
        <v>18</v>
      </c>
      <c r="I759">
        <v>0</v>
      </c>
      <c r="J759">
        <v>0</v>
      </c>
      <c r="K759">
        <v>29108</v>
      </c>
      <c r="L759">
        <v>11.5</v>
      </c>
      <c r="N759" t="s">
        <v>15</v>
      </c>
      <c r="O759">
        <f t="shared" si="24"/>
        <v>1</v>
      </c>
      <c r="P759">
        <f t="shared" ca="1" si="25"/>
        <v>1.0108445354338675</v>
      </c>
    </row>
    <row r="760" spans="1:16" hidden="1" x14ac:dyDescent="0.25">
      <c r="A760">
        <v>759</v>
      </c>
      <c r="B760">
        <v>0</v>
      </c>
      <c r="C760" t="str">
        <f>IF(Table136[[#This Row],[Survived]]=1,"Survived","Died")</f>
        <v>Died</v>
      </c>
      <c r="D760">
        <v>3</v>
      </c>
      <c r="E760" t="str">
        <f>IF(Table136[[#This Row],[Pclass]]=1,"First Class",IF(Table136[[#This Row],[Pclass]]=2,"Second Class","Third Class"))</f>
        <v>Third Class</v>
      </c>
      <c r="F760" t="s">
        <v>1055</v>
      </c>
      <c r="G760" t="s">
        <v>13</v>
      </c>
      <c r="H760">
        <v>34</v>
      </c>
      <c r="I760">
        <v>0</v>
      </c>
      <c r="J760">
        <v>0</v>
      </c>
      <c r="K760">
        <v>363294</v>
      </c>
      <c r="L760">
        <v>8.0500000000000007</v>
      </c>
      <c r="N760" t="s">
        <v>15</v>
      </c>
      <c r="O760">
        <f t="shared" si="24"/>
        <v>1</v>
      </c>
      <c r="P760">
        <f t="shared" ca="1" si="25"/>
        <v>0.91641025459184777</v>
      </c>
    </row>
    <row r="761" spans="1:16" hidden="1" x14ac:dyDescent="0.25">
      <c r="A761">
        <v>760</v>
      </c>
      <c r="B761">
        <v>1</v>
      </c>
      <c r="C761" t="str">
        <f>IF(Table136[[#This Row],[Survived]]=1,"Survived","Died")</f>
        <v>Survived</v>
      </c>
      <c r="D761">
        <v>1</v>
      </c>
      <c r="E761" t="str">
        <f>IF(Table136[[#This Row],[Pclass]]=1,"First Class",IF(Table136[[#This Row],[Pclass]]=2,"Second Class","Third Class"))</f>
        <v>First Class</v>
      </c>
      <c r="F761" t="s">
        <v>1056</v>
      </c>
      <c r="G761" t="s">
        <v>17</v>
      </c>
      <c r="H761">
        <v>33</v>
      </c>
      <c r="I761">
        <v>0</v>
      </c>
      <c r="J761">
        <v>0</v>
      </c>
      <c r="K761">
        <v>110152</v>
      </c>
      <c r="L761">
        <v>86.5</v>
      </c>
      <c r="M761" t="s">
        <v>390</v>
      </c>
      <c r="N761" t="s">
        <v>15</v>
      </c>
      <c r="O761">
        <f t="shared" si="24"/>
        <v>1</v>
      </c>
      <c r="P761">
        <f t="shared" ca="1" si="25"/>
        <v>0.51102892063170002</v>
      </c>
    </row>
    <row r="762" spans="1:16" hidden="1" x14ac:dyDescent="0.25">
      <c r="A762">
        <v>761</v>
      </c>
      <c r="B762">
        <v>0</v>
      </c>
      <c r="C762" t="str">
        <f>IF(Table136[[#This Row],[Survived]]=1,"Survived","Died")</f>
        <v>Died</v>
      </c>
      <c r="D762">
        <v>3</v>
      </c>
      <c r="E762" t="str">
        <f>IF(Table136[[#This Row],[Pclass]]=1,"First Class",IF(Table136[[#This Row],[Pclass]]=2,"Second Class","Third Class"))</f>
        <v>Third Class</v>
      </c>
      <c r="F762" t="s">
        <v>1057</v>
      </c>
      <c r="G762" t="s">
        <v>13</v>
      </c>
      <c r="I762">
        <v>0</v>
      </c>
      <c r="J762">
        <v>0</v>
      </c>
      <c r="K762">
        <v>358585</v>
      </c>
      <c r="L762">
        <v>14.5</v>
      </c>
      <c r="N762" t="s">
        <v>15</v>
      </c>
      <c r="O762">
        <f t="shared" si="24"/>
        <v>1</v>
      </c>
      <c r="P762">
        <f t="shared" ca="1" si="25"/>
        <v>1.1489291254269154</v>
      </c>
    </row>
    <row r="763" spans="1:16" hidden="1" x14ac:dyDescent="0.25">
      <c r="A763">
        <v>762</v>
      </c>
      <c r="B763">
        <v>0</v>
      </c>
      <c r="C763" t="str">
        <f>IF(Table136[[#This Row],[Survived]]=1,"Survived","Died")</f>
        <v>Died</v>
      </c>
      <c r="D763">
        <v>3</v>
      </c>
      <c r="E763" t="str">
        <f>IF(Table136[[#This Row],[Pclass]]=1,"First Class",IF(Table136[[#This Row],[Pclass]]=2,"Second Class","Third Class"))</f>
        <v>Third Class</v>
      </c>
      <c r="F763" t="s">
        <v>1058</v>
      </c>
      <c r="G763" t="s">
        <v>13</v>
      </c>
      <c r="H763">
        <v>41</v>
      </c>
      <c r="I763">
        <v>0</v>
      </c>
      <c r="J763">
        <v>0</v>
      </c>
      <c r="K763" t="s">
        <v>1059</v>
      </c>
      <c r="L763">
        <v>7.125</v>
      </c>
      <c r="N763" t="s">
        <v>15</v>
      </c>
      <c r="O763">
        <f t="shared" si="24"/>
        <v>1</v>
      </c>
      <c r="P763">
        <f t="shared" ca="1" si="25"/>
        <v>1.3582127018888803</v>
      </c>
    </row>
    <row r="764" spans="1:16" hidden="1" x14ac:dyDescent="0.25">
      <c r="A764">
        <v>763</v>
      </c>
      <c r="B764">
        <v>1</v>
      </c>
      <c r="C764" t="str">
        <f>IF(Table136[[#This Row],[Survived]]=1,"Survived","Died")</f>
        <v>Survived</v>
      </c>
      <c r="D764">
        <v>3</v>
      </c>
      <c r="E764" t="str">
        <f>IF(Table136[[#This Row],[Pclass]]=1,"First Class",IF(Table136[[#This Row],[Pclass]]=2,"Second Class","Third Class"))</f>
        <v>Third Class</v>
      </c>
      <c r="F764" t="s">
        <v>1060</v>
      </c>
      <c r="G764" t="s">
        <v>13</v>
      </c>
      <c r="H764">
        <v>20</v>
      </c>
      <c r="I764">
        <v>0</v>
      </c>
      <c r="J764">
        <v>0</v>
      </c>
      <c r="K764">
        <v>2663</v>
      </c>
      <c r="L764">
        <v>7.2291999999999996</v>
      </c>
      <c r="N764" t="s">
        <v>20</v>
      </c>
      <c r="O764">
        <f t="shared" si="24"/>
        <v>1</v>
      </c>
      <c r="P764">
        <f t="shared" ca="1" si="25"/>
        <v>0.78156807346469526</v>
      </c>
    </row>
    <row r="765" spans="1:16" hidden="1" x14ac:dyDescent="0.25">
      <c r="A765">
        <v>764</v>
      </c>
      <c r="B765">
        <v>1</v>
      </c>
      <c r="C765" t="str">
        <f>IF(Table136[[#This Row],[Survived]]=1,"Survived","Died")</f>
        <v>Survived</v>
      </c>
      <c r="D765">
        <v>1</v>
      </c>
      <c r="E765" t="str">
        <f>IF(Table136[[#This Row],[Pclass]]=1,"First Class",IF(Table136[[#This Row],[Pclass]]=2,"Second Class","Third Class"))</f>
        <v>First Class</v>
      </c>
      <c r="F765" t="s">
        <v>1061</v>
      </c>
      <c r="G765" t="s">
        <v>17</v>
      </c>
      <c r="H765">
        <v>36</v>
      </c>
      <c r="I765">
        <v>1</v>
      </c>
      <c r="J765">
        <v>2</v>
      </c>
      <c r="K765">
        <v>113760</v>
      </c>
      <c r="L765">
        <v>120</v>
      </c>
      <c r="M765" t="s">
        <v>578</v>
      </c>
      <c r="N765" t="s">
        <v>15</v>
      </c>
      <c r="O765">
        <f t="shared" si="24"/>
        <v>4</v>
      </c>
      <c r="P765">
        <f t="shared" ca="1" si="25"/>
        <v>3.8945775413925681</v>
      </c>
    </row>
    <row r="766" spans="1:16" hidden="1" x14ac:dyDescent="0.25">
      <c r="A766">
        <v>765</v>
      </c>
      <c r="B766">
        <v>0</v>
      </c>
      <c r="C766" t="str">
        <f>IF(Table136[[#This Row],[Survived]]=1,"Survived","Died")</f>
        <v>Died</v>
      </c>
      <c r="D766">
        <v>3</v>
      </c>
      <c r="E766" t="str">
        <f>IF(Table136[[#This Row],[Pclass]]=1,"First Class",IF(Table136[[#This Row],[Pclass]]=2,"Second Class","Third Class"))</f>
        <v>Third Class</v>
      </c>
      <c r="F766" t="s">
        <v>1062</v>
      </c>
      <c r="G766" t="s">
        <v>13</v>
      </c>
      <c r="H766">
        <v>16</v>
      </c>
      <c r="I766">
        <v>0</v>
      </c>
      <c r="J766">
        <v>0</v>
      </c>
      <c r="K766">
        <v>347074</v>
      </c>
      <c r="L766">
        <v>7.7750000000000004</v>
      </c>
      <c r="N766" t="s">
        <v>15</v>
      </c>
      <c r="O766">
        <f t="shared" si="24"/>
        <v>1</v>
      </c>
      <c r="P766">
        <f t="shared" ca="1" si="25"/>
        <v>0.86250758335567101</v>
      </c>
    </row>
    <row r="767" spans="1:16" hidden="1" x14ac:dyDescent="0.25">
      <c r="A767">
        <v>766</v>
      </c>
      <c r="B767">
        <v>1</v>
      </c>
      <c r="C767" t="str">
        <f>IF(Table136[[#This Row],[Survived]]=1,"Survived","Died")</f>
        <v>Survived</v>
      </c>
      <c r="D767">
        <v>1</v>
      </c>
      <c r="E767" t="str">
        <f>IF(Table136[[#This Row],[Pclass]]=1,"First Class",IF(Table136[[#This Row],[Pclass]]=2,"Second Class","Third Class"))</f>
        <v>First Class</v>
      </c>
      <c r="F767" t="s">
        <v>1063</v>
      </c>
      <c r="G767" t="s">
        <v>17</v>
      </c>
      <c r="H767">
        <v>51</v>
      </c>
      <c r="I767">
        <v>1</v>
      </c>
      <c r="J767">
        <v>0</v>
      </c>
      <c r="K767">
        <v>13502</v>
      </c>
      <c r="L767">
        <v>77.958299999999994</v>
      </c>
      <c r="M767" t="s">
        <v>1064</v>
      </c>
      <c r="N767" t="s">
        <v>15</v>
      </c>
      <c r="O767">
        <f t="shared" si="24"/>
        <v>2</v>
      </c>
      <c r="P767">
        <f t="shared" ca="1" si="25"/>
        <v>2.4227502528670963</v>
      </c>
    </row>
    <row r="768" spans="1:16" hidden="1" x14ac:dyDescent="0.25">
      <c r="A768">
        <v>767</v>
      </c>
      <c r="B768">
        <v>0</v>
      </c>
      <c r="C768" t="str">
        <f>IF(Table136[[#This Row],[Survived]]=1,"Survived","Died")</f>
        <v>Died</v>
      </c>
      <c r="D768">
        <v>1</v>
      </c>
      <c r="E768" t="str">
        <f>IF(Table136[[#This Row],[Pclass]]=1,"First Class",IF(Table136[[#This Row],[Pclass]]=2,"Second Class","Third Class"))</f>
        <v>First Class</v>
      </c>
      <c r="F768" t="s">
        <v>1065</v>
      </c>
      <c r="G768" t="s">
        <v>13</v>
      </c>
      <c r="I768">
        <v>0</v>
      </c>
      <c r="J768">
        <v>0</v>
      </c>
      <c r="K768">
        <v>112379</v>
      </c>
      <c r="L768">
        <v>39.6</v>
      </c>
      <c r="N768" t="s">
        <v>20</v>
      </c>
      <c r="O768">
        <f t="shared" si="24"/>
        <v>1</v>
      </c>
      <c r="P768">
        <f t="shared" ca="1" si="25"/>
        <v>1.1975198908356961</v>
      </c>
    </row>
    <row r="769" spans="1:16" x14ac:dyDescent="0.25">
      <c r="A769">
        <v>635</v>
      </c>
      <c r="B769">
        <v>0</v>
      </c>
      <c r="C769" t="str">
        <f>IF(Table136[[#This Row],[Survived]]=1,"Survived","Died")</f>
        <v>Died</v>
      </c>
      <c r="D769">
        <v>3</v>
      </c>
      <c r="E769" t="str">
        <f>IF(Table136[[#This Row],[Pclass]]=1,"First Class",IF(Table136[[#This Row],[Pclass]]=2,"Second Class","Third Class"))</f>
        <v>Third Class</v>
      </c>
      <c r="F769" t="s">
        <v>899</v>
      </c>
      <c r="G769" t="s">
        <v>17</v>
      </c>
      <c r="H769">
        <v>9</v>
      </c>
      <c r="I769">
        <v>3</v>
      </c>
      <c r="J769">
        <v>2</v>
      </c>
      <c r="K769">
        <v>347088</v>
      </c>
      <c r="L769">
        <v>27.9</v>
      </c>
      <c r="N769" t="s">
        <v>15</v>
      </c>
      <c r="O769">
        <f t="shared" si="24"/>
        <v>6</v>
      </c>
      <c r="P769">
        <f t="shared" ca="1" si="25"/>
        <v>5.7790516673016645</v>
      </c>
    </row>
    <row r="770" spans="1:16" hidden="1" x14ac:dyDescent="0.25">
      <c r="A770">
        <v>769</v>
      </c>
      <c r="B770">
        <v>0</v>
      </c>
      <c r="C770" t="str">
        <f>IF(Table136[[#This Row],[Survived]]=1,"Survived","Died")</f>
        <v>Died</v>
      </c>
      <c r="D770">
        <v>3</v>
      </c>
      <c r="E770" t="str">
        <f>IF(Table136[[#This Row],[Pclass]]=1,"First Class",IF(Table136[[#This Row],[Pclass]]=2,"Second Class","Third Class"))</f>
        <v>Third Class</v>
      </c>
      <c r="F770" t="s">
        <v>1067</v>
      </c>
      <c r="G770" t="s">
        <v>13</v>
      </c>
      <c r="I770">
        <v>1</v>
      </c>
      <c r="J770">
        <v>0</v>
      </c>
      <c r="K770">
        <v>371110</v>
      </c>
      <c r="L770">
        <v>24.15</v>
      </c>
      <c r="N770" t="s">
        <v>27</v>
      </c>
      <c r="O770">
        <f t="shared" si="24"/>
        <v>2</v>
      </c>
      <c r="P770">
        <f t="shared" ca="1" si="25"/>
        <v>1.6506793349049214</v>
      </c>
    </row>
    <row r="771" spans="1:16" hidden="1" x14ac:dyDescent="0.25">
      <c r="A771">
        <v>770</v>
      </c>
      <c r="B771">
        <v>0</v>
      </c>
      <c r="C771" t="str">
        <f>IF(Table136[[#This Row],[Survived]]=1,"Survived","Died")</f>
        <v>Died</v>
      </c>
      <c r="D771">
        <v>3</v>
      </c>
      <c r="E771" t="str">
        <f>IF(Table136[[#This Row],[Pclass]]=1,"First Class",IF(Table136[[#This Row],[Pclass]]=2,"Second Class","Third Class"))</f>
        <v>Third Class</v>
      </c>
      <c r="F771" t="s">
        <v>1068</v>
      </c>
      <c r="G771" t="s">
        <v>13</v>
      </c>
      <c r="H771">
        <v>32</v>
      </c>
      <c r="I771">
        <v>0</v>
      </c>
      <c r="J771">
        <v>0</v>
      </c>
      <c r="K771">
        <v>8471</v>
      </c>
      <c r="L771">
        <v>8.3625000000000007</v>
      </c>
      <c r="N771" t="s">
        <v>15</v>
      </c>
      <c r="O771">
        <f t="shared" si="24"/>
        <v>1</v>
      </c>
      <c r="P771">
        <f t="shared" ca="1" si="25"/>
        <v>1.0408394397797467</v>
      </c>
    </row>
    <row r="772" spans="1:16" hidden="1" x14ac:dyDescent="0.25">
      <c r="A772">
        <v>771</v>
      </c>
      <c r="B772">
        <v>0</v>
      </c>
      <c r="C772" t="str">
        <f>IF(Table136[[#This Row],[Survived]]=1,"Survived","Died")</f>
        <v>Died</v>
      </c>
      <c r="D772">
        <v>3</v>
      </c>
      <c r="E772" t="str">
        <f>IF(Table136[[#This Row],[Pclass]]=1,"First Class",IF(Table136[[#This Row],[Pclass]]=2,"Second Class","Third Class"))</f>
        <v>Third Class</v>
      </c>
      <c r="F772" t="s">
        <v>1069</v>
      </c>
      <c r="G772" t="s">
        <v>13</v>
      </c>
      <c r="H772">
        <v>24</v>
      </c>
      <c r="I772">
        <v>0</v>
      </c>
      <c r="J772">
        <v>0</v>
      </c>
      <c r="K772">
        <v>345781</v>
      </c>
      <c r="L772">
        <v>9.5</v>
      </c>
      <c r="N772" t="s">
        <v>15</v>
      </c>
      <c r="O772">
        <f t="shared" ref="O772:O835" si="26">1+I772+J772</f>
        <v>1</v>
      </c>
      <c r="P772">
        <f t="shared" ref="P772:P835" ca="1" si="27">O772+RAND()-0.5</f>
        <v>1.3890298490709072</v>
      </c>
    </row>
    <row r="773" spans="1:16" hidden="1" x14ac:dyDescent="0.25">
      <c r="A773">
        <v>772</v>
      </c>
      <c r="B773">
        <v>0</v>
      </c>
      <c r="C773" t="str">
        <f>IF(Table136[[#This Row],[Survived]]=1,"Survived","Died")</f>
        <v>Died</v>
      </c>
      <c r="D773">
        <v>3</v>
      </c>
      <c r="E773" t="str">
        <f>IF(Table136[[#This Row],[Pclass]]=1,"First Class",IF(Table136[[#This Row],[Pclass]]=2,"Second Class","Third Class"))</f>
        <v>Third Class</v>
      </c>
      <c r="F773" t="s">
        <v>1070</v>
      </c>
      <c r="G773" t="s">
        <v>13</v>
      </c>
      <c r="H773">
        <v>48</v>
      </c>
      <c r="I773">
        <v>0</v>
      </c>
      <c r="J773">
        <v>0</v>
      </c>
      <c r="K773">
        <v>350047</v>
      </c>
      <c r="L773">
        <v>7.8541999999999996</v>
      </c>
      <c r="N773" t="s">
        <v>15</v>
      </c>
      <c r="O773">
        <f t="shared" si="26"/>
        <v>1</v>
      </c>
      <c r="P773">
        <f t="shared" ca="1" si="27"/>
        <v>0.97632933884120199</v>
      </c>
    </row>
    <row r="774" spans="1:16" hidden="1" x14ac:dyDescent="0.25">
      <c r="A774">
        <v>773</v>
      </c>
      <c r="B774">
        <v>0</v>
      </c>
      <c r="C774" t="str">
        <f>IF(Table136[[#This Row],[Survived]]=1,"Survived","Died")</f>
        <v>Died</v>
      </c>
      <c r="D774">
        <v>2</v>
      </c>
      <c r="E774" t="str">
        <f>IF(Table136[[#This Row],[Pclass]]=1,"First Class",IF(Table136[[#This Row],[Pclass]]=2,"Second Class","Third Class"))</f>
        <v>Second Class</v>
      </c>
      <c r="F774" t="s">
        <v>1071</v>
      </c>
      <c r="G774" t="s">
        <v>17</v>
      </c>
      <c r="H774">
        <v>57</v>
      </c>
      <c r="I774">
        <v>0</v>
      </c>
      <c r="J774">
        <v>0</v>
      </c>
      <c r="K774" t="s">
        <v>1072</v>
      </c>
      <c r="L774">
        <v>10.5</v>
      </c>
      <c r="M774" t="s">
        <v>1073</v>
      </c>
      <c r="N774" t="s">
        <v>15</v>
      </c>
      <c r="O774">
        <f t="shared" si="26"/>
        <v>1</v>
      </c>
      <c r="P774">
        <f t="shared" ca="1" si="27"/>
        <v>1.3096465262165484</v>
      </c>
    </row>
    <row r="775" spans="1:16" hidden="1" x14ac:dyDescent="0.25">
      <c r="A775">
        <v>774</v>
      </c>
      <c r="B775">
        <v>0</v>
      </c>
      <c r="C775" t="str">
        <f>IF(Table136[[#This Row],[Survived]]=1,"Survived","Died")</f>
        <v>Died</v>
      </c>
      <c r="D775">
        <v>3</v>
      </c>
      <c r="E775" t="str">
        <f>IF(Table136[[#This Row],[Pclass]]=1,"First Class",IF(Table136[[#This Row],[Pclass]]=2,"Second Class","Third Class"))</f>
        <v>Third Class</v>
      </c>
      <c r="F775" t="s">
        <v>1074</v>
      </c>
      <c r="G775" t="s">
        <v>13</v>
      </c>
      <c r="I775">
        <v>0</v>
      </c>
      <c r="J775">
        <v>0</v>
      </c>
      <c r="K775">
        <v>2674</v>
      </c>
      <c r="L775">
        <v>7.2249999999999996</v>
      </c>
      <c r="N775" t="s">
        <v>20</v>
      </c>
      <c r="O775">
        <f t="shared" si="26"/>
        <v>1</v>
      </c>
      <c r="P775">
        <f t="shared" ca="1" si="27"/>
        <v>0.53950220969514295</v>
      </c>
    </row>
    <row r="776" spans="1:16" hidden="1" x14ac:dyDescent="0.25">
      <c r="A776">
        <v>775</v>
      </c>
      <c r="B776">
        <v>1</v>
      </c>
      <c r="C776" t="str">
        <f>IF(Table136[[#This Row],[Survived]]=1,"Survived","Died")</f>
        <v>Survived</v>
      </c>
      <c r="D776">
        <v>2</v>
      </c>
      <c r="E776" t="str">
        <f>IF(Table136[[#This Row],[Pclass]]=1,"First Class",IF(Table136[[#This Row],[Pclass]]=2,"Second Class","Third Class"))</f>
        <v>Second Class</v>
      </c>
      <c r="F776" t="s">
        <v>1075</v>
      </c>
      <c r="G776" t="s">
        <v>17</v>
      </c>
      <c r="H776">
        <v>54</v>
      </c>
      <c r="I776">
        <v>1</v>
      </c>
      <c r="J776">
        <v>3</v>
      </c>
      <c r="K776">
        <v>29105</v>
      </c>
      <c r="L776">
        <v>23</v>
      </c>
      <c r="N776" t="s">
        <v>15</v>
      </c>
      <c r="O776">
        <f t="shared" si="26"/>
        <v>5</v>
      </c>
      <c r="P776">
        <f t="shared" ca="1" si="27"/>
        <v>4.6400242681714454</v>
      </c>
    </row>
    <row r="777" spans="1:16" hidden="1" x14ac:dyDescent="0.25">
      <c r="A777">
        <v>776</v>
      </c>
      <c r="B777">
        <v>0</v>
      </c>
      <c r="C777" t="str">
        <f>IF(Table136[[#This Row],[Survived]]=1,"Survived","Died")</f>
        <v>Died</v>
      </c>
      <c r="D777">
        <v>3</v>
      </c>
      <c r="E777" t="str">
        <f>IF(Table136[[#This Row],[Pclass]]=1,"First Class",IF(Table136[[#This Row],[Pclass]]=2,"Second Class","Third Class"))</f>
        <v>Third Class</v>
      </c>
      <c r="F777" t="s">
        <v>1076</v>
      </c>
      <c r="G777" t="s">
        <v>13</v>
      </c>
      <c r="H777">
        <v>18</v>
      </c>
      <c r="I777">
        <v>0</v>
      </c>
      <c r="J777">
        <v>0</v>
      </c>
      <c r="K777">
        <v>347078</v>
      </c>
      <c r="L777">
        <v>7.75</v>
      </c>
      <c r="N777" t="s">
        <v>15</v>
      </c>
      <c r="O777">
        <f t="shared" si="26"/>
        <v>1</v>
      </c>
      <c r="P777">
        <f t="shared" ca="1" si="27"/>
        <v>1.264368385986129</v>
      </c>
    </row>
    <row r="778" spans="1:16" hidden="1" x14ac:dyDescent="0.25">
      <c r="A778">
        <v>777</v>
      </c>
      <c r="B778">
        <v>0</v>
      </c>
      <c r="C778" t="str">
        <f>IF(Table136[[#This Row],[Survived]]=1,"Survived","Died")</f>
        <v>Died</v>
      </c>
      <c r="D778">
        <v>3</v>
      </c>
      <c r="E778" t="str">
        <f>IF(Table136[[#This Row],[Pclass]]=1,"First Class",IF(Table136[[#This Row],[Pclass]]=2,"Second Class","Third Class"))</f>
        <v>Third Class</v>
      </c>
      <c r="F778" t="s">
        <v>1077</v>
      </c>
      <c r="G778" t="s">
        <v>13</v>
      </c>
      <c r="I778">
        <v>0</v>
      </c>
      <c r="J778">
        <v>0</v>
      </c>
      <c r="K778">
        <v>383121</v>
      </c>
      <c r="L778">
        <v>7.75</v>
      </c>
      <c r="M778" t="s">
        <v>1078</v>
      </c>
      <c r="N778" t="s">
        <v>27</v>
      </c>
      <c r="O778">
        <f t="shared" si="26"/>
        <v>1</v>
      </c>
      <c r="P778">
        <f t="shared" ca="1" si="27"/>
        <v>0.75227783422988281</v>
      </c>
    </row>
    <row r="779" spans="1:16" x14ac:dyDescent="0.25">
      <c r="A779">
        <v>639</v>
      </c>
      <c r="B779">
        <v>0</v>
      </c>
      <c r="C779" t="str">
        <f>IF(Table136[[#This Row],[Survived]]=1,"Survived","Died")</f>
        <v>Died</v>
      </c>
      <c r="D779">
        <v>3</v>
      </c>
      <c r="E779" t="str">
        <f>IF(Table136[[#This Row],[Pclass]]=1,"First Class",IF(Table136[[#This Row],[Pclass]]=2,"Second Class","Third Class"))</f>
        <v>Third Class</v>
      </c>
      <c r="F779" t="s">
        <v>904</v>
      </c>
      <c r="G779" t="s">
        <v>17</v>
      </c>
      <c r="H779">
        <v>41</v>
      </c>
      <c r="I779">
        <v>0</v>
      </c>
      <c r="J779">
        <v>5</v>
      </c>
      <c r="K779">
        <v>3101295</v>
      </c>
      <c r="L779">
        <v>39.6875</v>
      </c>
      <c r="N779" t="s">
        <v>15</v>
      </c>
      <c r="O779">
        <f t="shared" si="26"/>
        <v>6</v>
      </c>
      <c r="P779">
        <f t="shared" ca="1" si="27"/>
        <v>5.8161238004344842</v>
      </c>
    </row>
    <row r="780" spans="1:16" hidden="1" x14ac:dyDescent="0.25">
      <c r="A780">
        <v>779</v>
      </c>
      <c r="B780">
        <v>0</v>
      </c>
      <c r="C780" t="str">
        <f>IF(Table136[[#This Row],[Survived]]=1,"Survived","Died")</f>
        <v>Died</v>
      </c>
      <c r="D780">
        <v>3</v>
      </c>
      <c r="E780" t="str">
        <f>IF(Table136[[#This Row],[Pclass]]=1,"First Class",IF(Table136[[#This Row],[Pclass]]=2,"Second Class","Third Class"))</f>
        <v>Third Class</v>
      </c>
      <c r="F780" t="s">
        <v>1080</v>
      </c>
      <c r="G780" t="s">
        <v>13</v>
      </c>
      <c r="I780">
        <v>0</v>
      </c>
      <c r="J780">
        <v>0</v>
      </c>
      <c r="K780">
        <v>36865</v>
      </c>
      <c r="L780">
        <v>7.7374999999999998</v>
      </c>
      <c r="N780" t="s">
        <v>27</v>
      </c>
      <c r="O780">
        <f t="shared" si="26"/>
        <v>1</v>
      </c>
      <c r="P780">
        <f t="shared" ca="1" si="27"/>
        <v>0.65087577276585962</v>
      </c>
    </row>
    <row r="781" spans="1:16" hidden="1" x14ac:dyDescent="0.25">
      <c r="A781">
        <v>780</v>
      </c>
      <c r="B781">
        <v>1</v>
      </c>
      <c r="C781" t="str">
        <f>IF(Table136[[#This Row],[Survived]]=1,"Survived","Died")</f>
        <v>Survived</v>
      </c>
      <c r="D781">
        <v>1</v>
      </c>
      <c r="E781" t="str">
        <f>IF(Table136[[#This Row],[Pclass]]=1,"First Class",IF(Table136[[#This Row],[Pclass]]=2,"Second Class","Third Class"))</f>
        <v>First Class</v>
      </c>
      <c r="F781" t="s">
        <v>1081</v>
      </c>
      <c r="G781" t="s">
        <v>17</v>
      </c>
      <c r="H781">
        <v>43</v>
      </c>
      <c r="I781">
        <v>0</v>
      </c>
      <c r="J781">
        <v>1</v>
      </c>
      <c r="K781">
        <v>24160</v>
      </c>
      <c r="L781">
        <v>211.33750000000001</v>
      </c>
      <c r="M781" t="s">
        <v>1082</v>
      </c>
      <c r="N781" t="s">
        <v>15</v>
      </c>
      <c r="O781">
        <f t="shared" si="26"/>
        <v>2</v>
      </c>
      <c r="P781">
        <f t="shared" ca="1" si="27"/>
        <v>2.2459285165749705</v>
      </c>
    </row>
    <row r="782" spans="1:16" x14ac:dyDescent="0.25">
      <c r="A782">
        <v>643</v>
      </c>
      <c r="B782">
        <v>0</v>
      </c>
      <c r="C782" t="str">
        <f>IF(Table136[[#This Row],[Survived]]=1,"Survived","Died")</f>
        <v>Died</v>
      </c>
      <c r="D782">
        <v>3</v>
      </c>
      <c r="E782" t="str">
        <f>IF(Table136[[#This Row],[Pclass]]=1,"First Class",IF(Table136[[#This Row],[Pclass]]=2,"Second Class","Third Class"))</f>
        <v>Third Class</v>
      </c>
      <c r="F782" t="s">
        <v>908</v>
      </c>
      <c r="G782" t="s">
        <v>17</v>
      </c>
      <c r="H782">
        <v>2</v>
      </c>
      <c r="I782">
        <v>3</v>
      </c>
      <c r="J782">
        <v>2</v>
      </c>
      <c r="K782">
        <v>347088</v>
      </c>
      <c r="L782">
        <v>27.9</v>
      </c>
      <c r="N782" t="s">
        <v>15</v>
      </c>
      <c r="O782">
        <f t="shared" si="26"/>
        <v>6</v>
      </c>
      <c r="P782">
        <f t="shared" ca="1" si="27"/>
        <v>5.554794646828987</v>
      </c>
    </row>
    <row r="783" spans="1:16" hidden="1" x14ac:dyDescent="0.25">
      <c r="A783">
        <v>782</v>
      </c>
      <c r="B783">
        <v>1</v>
      </c>
      <c r="C783" t="str">
        <f>IF(Table136[[#This Row],[Survived]]=1,"Survived","Died")</f>
        <v>Survived</v>
      </c>
      <c r="D783">
        <v>1</v>
      </c>
      <c r="E783" t="str">
        <f>IF(Table136[[#This Row],[Pclass]]=1,"First Class",IF(Table136[[#This Row],[Pclass]]=2,"Second Class","Third Class"))</f>
        <v>First Class</v>
      </c>
      <c r="F783" t="s">
        <v>1084</v>
      </c>
      <c r="G783" t="s">
        <v>17</v>
      </c>
      <c r="H783">
        <v>17</v>
      </c>
      <c r="I783">
        <v>1</v>
      </c>
      <c r="J783">
        <v>0</v>
      </c>
      <c r="K783">
        <v>17474</v>
      </c>
      <c r="L783">
        <v>57</v>
      </c>
      <c r="M783" t="s">
        <v>971</v>
      </c>
      <c r="N783" t="s">
        <v>15</v>
      </c>
      <c r="O783">
        <f t="shared" si="26"/>
        <v>2</v>
      </c>
      <c r="P783">
        <f t="shared" ca="1" si="27"/>
        <v>1.5335618912061375</v>
      </c>
    </row>
    <row r="784" spans="1:16" hidden="1" x14ac:dyDescent="0.25">
      <c r="A784">
        <v>783</v>
      </c>
      <c r="B784">
        <v>0</v>
      </c>
      <c r="C784" t="str">
        <f>IF(Table136[[#This Row],[Survived]]=1,"Survived","Died")</f>
        <v>Died</v>
      </c>
      <c r="D784">
        <v>1</v>
      </c>
      <c r="E784" t="str">
        <f>IF(Table136[[#This Row],[Pclass]]=1,"First Class",IF(Table136[[#This Row],[Pclass]]=2,"Second Class","Third Class"))</f>
        <v>First Class</v>
      </c>
      <c r="F784" t="s">
        <v>1085</v>
      </c>
      <c r="G784" t="s">
        <v>13</v>
      </c>
      <c r="H784">
        <v>29</v>
      </c>
      <c r="I784">
        <v>0</v>
      </c>
      <c r="J784">
        <v>0</v>
      </c>
      <c r="K784">
        <v>113501</v>
      </c>
      <c r="L784">
        <v>30</v>
      </c>
      <c r="M784" t="s">
        <v>1086</v>
      </c>
      <c r="N784" t="s">
        <v>15</v>
      </c>
      <c r="O784">
        <f t="shared" si="26"/>
        <v>1</v>
      </c>
      <c r="P784">
        <f t="shared" ca="1" si="27"/>
        <v>0.9438477469932991</v>
      </c>
    </row>
    <row r="785" spans="1:16" hidden="1" x14ac:dyDescent="0.25">
      <c r="A785">
        <v>784</v>
      </c>
      <c r="B785">
        <v>0</v>
      </c>
      <c r="C785" t="str">
        <f>IF(Table136[[#This Row],[Survived]]=1,"Survived","Died")</f>
        <v>Died</v>
      </c>
      <c r="D785">
        <v>3</v>
      </c>
      <c r="E785" t="str">
        <f>IF(Table136[[#This Row],[Pclass]]=1,"First Class",IF(Table136[[#This Row],[Pclass]]=2,"Second Class","Third Class"))</f>
        <v>Third Class</v>
      </c>
      <c r="F785" t="s">
        <v>1087</v>
      </c>
      <c r="G785" t="s">
        <v>13</v>
      </c>
      <c r="I785">
        <v>1</v>
      </c>
      <c r="J785">
        <v>2</v>
      </c>
      <c r="K785" t="s">
        <v>1088</v>
      </c>
      <c r="L785">
        <v>23.45</v>
      </c>
      <c r="N785" t="s">
        <v>15</v>
      </c>
      <c r="O785">
        <f t="shared" si="26"/>
        <v>4</v>
      </c>
      <c r="P785">
        <f t="shared" ca="1" si="27"/>
        <v>4.1931912206590232</v>
      </c>
    </row>
    <row r="786" spans="1:16" hidden="1" x14ac:dyDescent="0.25">
      <c r="A786">
        <v>785</v>
      </c>
      <c r="B786">
        <v>0</v>
      </c>
      <c r="C786" t="str">
        <f>IF(Table136[[#This Row],[Survived]]=1,"Survived","Died")</f>
        <v>Died</v>
      </c>
      <c r="D786">
        <v>3</v>
      </c>
      <c r="E786" t="str">
        <f>IF(Table136[[#This Row],[Pclass]]=1,"First Class",IF(Table136[[#This Row],[Pclass]]=2,"Second Class","Third Class"))</f>
        <v>Third Class</v>
      </c>
      <c r="F786" t="s">
        <v>1089</v>
      </c>
      <c r="G786" t="s">
        <v>13</v>
      </c>
      <c r="H786">
        <v>25</v>
      </c>
      <c r="I786">
        <v>0</v>
      </c>
      <c r="J786">
        <v>0</v>
      </c>
      <c r="K786" t="s">
        <v>1090</v>
      </c>
      <c r="L786">
        <v>7.05</v>
      </c>
      <c r="N786" t="s">
        <v>15</v>
      </c>
      <c r="O786">
        <f t="shared" si="26"/>
        <v>1</v>
      </c>
      <c r="P786">
        <f t="shared" ca="1" si="27"/>
        <v>0.84156531562439651</v>
      </c>
    </row>
    <row r="787" spans="1:16" hidden="1" x14ac:dyDescent="0.25">
      <c r="A787">
        <v>786</v>
      </c>
      <c r="B787">
        <v>0</v>
      </c>
      <c r="C787" t="str">
        <f>IF(Table136[[#This Row],[Survived]]=1,"Survived","Died")</f>
        <v>Died</v>
      </c>
      <c r="D787">
        <v>3</v>
      </c>
      <c r="E787" t="str">
        <f>IF(Table136[[#This Row],[Pclass]]=1,"First Class",IF(Table136[[#This Row],[Pclass]]=2,"Second Class","Third Class"))</f>
        <v>Third Class</v>
      </c>
      <c r="F787" t="s">
        <v>1091</v>
      </c>
      <c r="G787" t="s">
        <v>13</v>
      </c>
      <c r="H787">
        <v>25</v>
      </c>
      <c r="I787">
        <v>0</v>
      </c>
      <c r="J787">
        <v>0</v>
      </c>
      <c r="K787">
        <v>374887</v>
      </c>
      <c r="L787">
        <v>7.25</v>
      </c>
      <c r="N787" t="s">
        <v>15</v>
      </c>
      <c r="O787">
        <f t="shared" si="26"/>
        <v>1</v>
      </c>
      <c r="P787">
        <f t="shared" ca="1" si="27"/>
        <v>1.1820516492154627</v>
      </c>
    </row>
    <row r="788" spans="1:16" x14ac:dyDescent="0.25">
      <c r="A788">
        <v>655</v>
      </c>
      <c r="B788">
        <v>0</v>
      </c>
      <c r="C788" t="str">
        <f>IF(Table136[[#This Row],[Survived]]=1,"Survived","Died")</f>
        <v>Died</v>
      </c>
      <c r="D788">
        <v>3</v>
      </c>
      <c r="E788" t="str">
        <f>IF(Table136[[#This Row],[Pclass]]=1,"First Class",IF(Table136[[#This Row],[Pclass]]=2,"Second Class","Third Class"))</f>
        <v>Third Class</v>
      </c>
      <c r="F788" t="s">
        <v>923</v>
      </c>
      <c r="G788" t="s">
        <v>17</v>
      </c>
      <c r="H788">
        <v>18</v>
      </c>
      <c r="I788">
        <v>0</v>
      </c>
      <c r="J788">
        <v>0</v>
      </c>
      <c r="K788">
        <v>365226</v>
      </c>
      <c r="L788">
        <v>6.75</v>
      </c>
      <c r="N788" t="s">
        <v>27</v>
      </c>
      <c r="O788">
        <f t="shared" si="26"/>
        <v>1</v>
      </c>
      <c r="P788">
        <f t="shared" ca="1" si="27"/>
        <v>0.78548137515969896</v>
      </c>
    </row>
    <row r="789" spans="1:16" hidden="1" x14ac:dyDescent="0.25">
      <c r="A789">
        <v>788</v>
      </c>
      <c r="B789">
        <v>0</v>
      </c>
      <c r="C789" t="str">
        <f>IF(Table136[[#This Row],[Survived]]=1,"Survived","Died")</f>
        <v>Died</v>
      </c>
      <c r="D789">
        <v>3</v>
      </c>
      <c r="E789" t="str">
        <f>IF(Table136[[#This Row],[Pclass]]=1,"First Class",IF(Table136[[#This Row],[Pclass]]=2,"Second Class","Third Class"))</f>
        <v>Third Class</v>
      </c>
      <c r="F789" t="s">
        <v>1093</v>
      </c>
      <c r="G789" t="s">
        <v>13</v>
      </c>
      <c r="H789">
        <v>8</v>
      </c>
      <c r="I789">
        <v>4</v>
      </c>
      <c r="J789">
        <v>1</v>
      </c>
      <c r="K789">
        <v>382652</v>
      </c>
      <c r="L789">
        <v>29.125</v>
      </c>
      <c r="N789" t="s">
        <v>27</v>
      </c>
      <c r="O789">
        <f t="shared" si="26"/>
        <v>6</v>
      </c>
      <c r="P789">
        <f t="shared" ca="1" si="27"/>
        <v>5.9912148764796864</v>
      </c>
    </row>
    <row r="790" spans="1:16" hidden="1" x14ac:dyDescent="0.25">
      <c r="A790">
        <v>789</v>
      </c>
      <c r="B790">
        <v>1</v>
      </c>
      <c r="C790" t="str">
        <f>IF(Table136[[#This Row],[Survived]]=1,"Survived","Died")</f>
        <v>Survived</v>
      </c>
      <c r="D790">
        <v>3</v>
      </c>
      <c r="E790" t="str">
        <f>IF(Table136[[#This Row],[Pclass]]=1,"First Class",IF(Table136[[#This Row],[Pclass]]=2,"Second Class","Third Class"))</f>
        <v>Third Class</v>
      </c>
      <c r="F790" t="s">
        <v>1094</v>
      </c>
      <c r="G790" t="s">
        <v>13</v>
      </c>
      <c r="H790">
        <v>1</v>
      </c>
      <c r="I790">
        <v>1</v>
      </c>
      <c r="J790">
        <v>2</v>
      </c>
      <c r="K790" t="s">
        <v>154</v>
      </c>
      <c r="L790">
        <v>20.574999999999999</v>
      </c>
      <c r="N790" t="s">
        <v>15</v>
      </c>
      <c r="O790">
        <f t="shared" si="26"/>
        <v>4</v>
      </c>
      <c r="P790">
        <f t="shared" ca="1" si="27"/>
        <v>4.4128958504778284</v>
      </c>
    </row>
    <row r="791" spans="1:16" hidden="1" x14ac:dyDescent="0.25">
      <c r="A791">
        <v>790</v>
      </c>
      <c r="B791">
        <v>0</v>
      </c>
      <c r="C791" t="str">
        <f>IF(Table136[[#This Row],[Survived]]=1,"Survived","Died")</f>
        <v>Died</v>
      </c>
      <c r="D791">
        <v>1</v>
      </c>
      <c r="E791" t="str">
        <f>IF(Table136[[#This Row],[Pclass]]=1,"First Class",IF(Table136[[#This Row],[Pclass]]=2,"Second Class","Third Class"))</f>
        <v>First Class</v>
      </c>
      <c r="F791" t="s">
        <v>1095</v>
      </c>
      <c r="G791" t="s">
        <v>13</v>
      </c>
      <c r="H791">
        <v>46</v>
      </c>
      <c r="I791">
        <v>0</v>
      </c>
      <c r="J791">
        <v>0</v>
      </c>
      <c r="K791" t="s">
        <v>219</v>
      </c>
      <c r="L791">
        <v>79.2</v>
      </c>
      <c r="M791" t="s">
        <v>1096</v>
      </c>
      <c r="N791" t="s">
        <v>20</v>
      </c>
      <c r="O791">
        <f t="shared" si="26"/>
        <v>1</v>
      </c>
      <c r="P791">
        <f t="shared" ca="1" si="27"/>
        <v>0.99576205345402258</v>
      </c>
    </row>
    <row r="792" spans="1:16" hidden="1" x14ac:dyDescent="0.25">
      <c r="A792">
        <v>791</v>
      </c>
      <c r="B792">
        <v>0</v>
      </c>
      <c r="C792" t="str">
        <f>IF(Table136[[#This Row],[Survived]]=1,"Survived","Died")</f>
        <v>Died</v>
      </c>
      <c r="D792">
        <v>3</v>
      </c>
      <c r="E792" t="str">
        <f>IF(Table136[[#This Row],[Pclass]]=1,"First Class",IF(Table136[[#This Row],[Pclass]]=2,"Second Class","Third Class"))</f>
        <v>Third Class</v>
      </c>
      <c r="F792" t="s">
        <v>1097</v>
      </c>
      <c r="G792" t="s">
        <v>13</v>
      </c>
      <c r="I792">
        <v>0</v>
      </c>
      <c r="J792">
        <v>0</v>
      </c>
      <c r="K792">
        <v>12460</v>
      </c>
      <c r="L792">
        <v>7.75</v>
      </c>
      <c r="N792" t="s">
        <v>27</v>
      </c>
      <c r="O792">
        <f t="shared" si="26"/>
        <v>1</v>
      </c>
      <c r="P792">
        <f t="shared" ca="1" si="27"/>
        <v>1.3615746722192337</v>
      </c>
    </row>
    <row r="793" spans="1:16" hidden="1" x14ac:dyDescent="0.25">
      <c r="A793">
        <v>792</v>
      </c>
      <c r="B793">
        <v>0</v>
      </c>
      <c r="C793" t="str">
        <f>IF(Table136[[#This Row],[Survived]]=1,"Survived","Died")</f>
        <v>Died</v>
      </c>
      <c r="D793">
        <v>2</v>
      </c>
      <c r="E793" t="str">
        <f>IF(Table136[[#This Row],[Pclass]]=1,"First Class",IF(Table136[[#This Row],[Pclass]]=2,"Second Class","Third Class"))</f>
        <v>Second Class</v>
      </c>
      <c r="F793" t="s">
        <v>1098</v>
      </c>
      <c r="G793" t="s">
        <v>13</v>
      </c>
      <c r="H793">
        <v>16</v>
      </c>
      <c r="I793">
        <v>0</v>
      </c>
      <c r="J793">
        <v>0</v>
      </c>
      <c r="K793">
        <v>239865</v>
      </c>
      <c r="L793">
        <v>26</v>
      </c>
      <c r="N793" t="s">
        <v>15</v>
      </c>
      <c r="O793">
        <f t="shared" si="26"/>
        <v>1</v>
      </c>
      <c r="P793">
        <f t="shared" ca="1" si="27"/>
        <v>0.51762233960631332</v>
      </c>
    </row>
    <row r="794" spans="1:16" hidden="1" x14ac:dyDescent="0.25">
      <c r="A794">
        <v>793</v>
      </c>
      <c r="B794">
        <v>0</v>
      </c>
      <c r="C794" t="str">
        <f>IF(Table136[[#This Row],[Survived]]=1,"Survived","Died")</f>
        <v>Died</v>
      </c>
      <c r="D794">
        <v>3</v>
      </c>
      <c r="E794" t="str">
        <f>IF(Table136[[#This Row],[Pclass]]=1,"First Class",IF(Table136[[#This Row],[Pclass]]=2,"Second Class","Third Class"))</f>
        <v>Third Class</v>
      </c>
      <c r="F794" t="s">
        <v>1099</v>
      </c>
      <c r="G794" t="s">
        <v>17</v>
      </c>
      <c r="I794">
        <v>8</v>
      </c>
      <c r="J794">
        <v>2</v>
      </c>
      <c r="K794" t="s">
        <v>251</v>
      </c>
      <c r="L794">
        <v>69.55</v>
      </c>
      <c r="N794" t="s">
        <v>15</v>
      </c>
      <c r="O794">
        <f t="shared" si="26"/>
        <v>11</v>
      </c>
      <c r="P794">
        <f t="shared" ca="1" si="27"/>
        <v>11.300123053379616</v>
      </c>
    </row>
    <row r="795" spans="1:16" hidden="1" x14ac:dyDescent="0.25">
      <c r="A795">
        <v>794</v>
      </c>
      <c r="B795">
        <v>0</v>
      </c>
      <c r="C795" t="str">
        <f>IF(Table136[[#This Row],[Survived]]=1,"Survived","Died")</f>
        <v>Died</v>
      </c>
      <c r="D795">
        <v>1</v>
      </c>
      <c r="E795" t="str">
        <f>IF(Table136[[#This Row],[Pclass]]=1,"First Class",IF(Table136[[#This Row],[Pclass]]=2,"Second Class","Third Class"))</f>
        <v>First Class</v>
      </c>
      <c r="F795" t="s">
        <v>1100</v>
      </c>
      <c r="G795" t="s">
        <v>13</v>
      </c>
      <c r="I795">
        <v>0</v>
      </c>
      <c r="J795">
        <v>0</v>
      </c>
      <c r="K795" t="s">
        <v>1101</v>
      </c>
      <c r="L795">
        <v>30.695799999999998</v>
      </c>
      <c r="N795" t="s">
        <v>20</v>
      </c>
      <c r="O795">
        <f t="shared" si="26"/>
        <v>1</v>
      </c>
      <c r="P795">
        <f t="shared" ca="1" si="27"/>
        <v>0.56088284041659242</v>
      </c>
    </row>
    <row r="796" spans="1:16" hidden="1" x14ac:dyDescent="0.25">
      <c r="A796">
        <v>795</v>
      </c>
      <c r="B796">
        <v>0</v>
      </c>
      <c r="C796" t="str">
        <f>IF(Table136[[#This Row],[Survived]]=1,"Survived","Died")</f>
        <v>Died</v>
      </c>
      <c r="D796">
        <v>3</v>
      </c>
      <c r="E796" t="str">
        <f>IF(Table136[[#This Row],[Pclass]]=1,"First Class",IF(Table136[[#This Row],[Pclass]]=2,"Second Class","Third Class"))</f>
        <v>Third Class</v>
      </c>
      <c r="F796" t="s">
        <v>1102</v>
      </c>
      <c r="G796" t="s">
        <v>13</v>
      </c>
      <c r="H796">
        <v>25</v>
      </c>
      <c r="I796">
        <v>0</v>
      </c>
      <c r="J796">
        <v>0</v>
      </c>
      <c r="K796">
        <v>349203</v>
      </c>
      <c r="L796">
        <v>7.8958000000000004</v>
      </c>
      <c r="N796" t="s">
        <v>15</v>
      </c>
      <c r="O796">
        <f t="shared" si="26"/>
        <v>1</v>
      </c>
      <c r="P796">
        <f t="shared" ca="1" si="27"/>
        <v>1.2055142382846338</v>
      </c>
    </row>
    <row r="797" spans="1:16" hidden="1" x14ac:dyDescent="0.25">
      <c r="A797">
        <v>796</v>
      </c>
      <c r="B797">
        <v>0</v>
      </c>
      <c r="C797" t="str">
        <f>IF(Table136[[#This Row],[Survived]]=1,"Survived","Died")</f>
        <v>Died</v>
      </c>
      <c r="D797">
        <v>2</v>
      </c>
      <c r="E797" t="str">
        <f>IF(Table136[[#This Row],[Pclass]]=1,"First Class",IF(Table136[[#This Row],[Pclass]]=2,"Second Class","Third Class"))</f>
        <v>Second Class</v>
      </c>
      <c r="F797" t="s">
        <v>1103</v>
      </c>
      <c r="G797" t="s">
        <v>13</v>
      </c>
      <c r="H797">
        <v>39</v>
      </c>
      <c r="I797">
        <v>0</v>
      </c>
      <c r="J797">
        <v>0</v>
      </c>
      <c r="K797">
        <v>28213</v>
      </c>
      <c r="L797">
        <v>13</v>
      </c>
      <c r="N797" t="s">
        <v>15</v>
      </c>
      <c r="O797">
        <f t="shared" si="26"/>
        <v>1</v>
      </c>
      <c r="P797">
        <f t="shared" ca="1" si="27"/>
        <v>0.73534877992615755</v>
      </c>
    </row>
    <row r="798" spans="1:16" hidden="1" x14ac:dyDescent="0.25">
      <c r="A798">
        <v>797</v>
      </c>
      <c r="B798">
        <v>1</v>
      </c>
      <c r="C798" t="str">
        <f>IF(Table136[[#This Row],[Survived]]=1,"Survived","Died")</f>
        <v>Survived</v>
      </c>
      <c r="D798">
        <v>1</v>
      </c>
      <c r="E798" t="str">
        <f>IF(Table136[[#This Row],[Pclass]]=1,"First Class",IF(Table136[[#This Row],[Pclass]]=2,"Second Class","Third Class"))</f>
        <v>First Class</v>
      </c>
      <c r="F798" t="s">
        <v>1104</v>
      </c>
      <c r="G798" t="s">
        <v>17</v>
      </c>
      <c r="H798">
        <v>49</v>
      </c>
      <c r="I798">
        <v>0</v>
      </c>
      <c r="J798">
        <v>0</v>
      </c>
      <c r="K798">
        <v>17465</v>
      </c>
      <c r="L798">
        <v>25.929200000000002</v>
      </c>
      <c r="M798" t="s">
        <v>1105</v>
      </c>
      <c r="N798" t="s">
        <v>15</v>
      </c>
      <c r="O798">
        <f t="shared" si="26"/>
        <v>1</v>
      </c>
      <c r="P798">
        <f t="shared" ca="1" si="27"/>
        <v>0.57167194924078713</v>
      </c>
    </row>
    <row r="799" spans="1:16" x14ac:dyDescent="0.25">
      <c r="A799">
        <v>658</v>
      </c>
      <c r="B799">
        <v>0</v>
      </c>
      <c r="C799" t="str">
        <f>IF(Table136[[#This Row],[Survived]]=1,"Survived","Died")</f>
        <v>Died</v>
      </c>
      <c r="D799">
        <v>3</v>
      </c>
      <c r="E799" t="str">
        <f>IF(Table136[[#This Row],[Pclass]]=1,"First Class",IF(Table136[[#This Row],[Pclass]]=2,"Second Class","Third Class"))</f>
        <v>Third Class</v>
      </c>
      <c r="F799" t="s">
        <v>926</v>
      </c>
      <c r="G799" t="s">
        <v>17</v>
      </c>
      <c r="H799">
        <v>32</v>
      </c>
      <c r="I799">
        <v>1</v>
      </c>
      <c r="J799">
        <v>1</v>
      </c>
      <c r="K799">
        <v>364849</v>
      </c>
      <c r="L799">
        <v>15.5</v>
      </c>
      <c r="N799" t="s">
        <v>27</v>
      </c>
      <c r="O799">
        <f t="shared" si="26"/>
        <v>3</v>
      </c>
      <c r="P799">
        <f t="shared" ca="1" si="27"/>
        <v>2.992429067723176</v>
      </c>
    </row>
    <row r="800" spans="1:16" hidden="1" x14ac:dyDescent="0.25">
      <c r="A800">
        <v>799</v>
      </c>
      <c r="B800">
        <v>0</v>
      </c>
      <c r="C800" t="str">
        <f>IF(Table136[[#This Row],[Survived]]=1,"Survived","Died")</f>
        <v>Died</v>
      </c>
      <c r="D800">
        <v>3</v>
      </c>
      <c r="E800" t="str">
        <f>IF(Table136[[#This Row],[Pclass]]=1,"First Class",IF(Table136[[#This Row],[Pclass]]=2,"Second Class","Third Class"))</f>
        <v>Third Class</v>
      </c>
      <c r="F800" t="s">
        <v>1107</v>
      </c>
      <c r="G800" t="s">
        <v>13</v>
      </c>
      <c r="H800">
        <v>30</v>
      </c>
      <c r="I800">
        <v>0</v>
      </c>
      <c r="J800">
        <v>0</v>
      </c>
      <c r="K800">
        <v>2685</v>
      </c>
      <c r="L800">
        <v>7.2291999999999996</v>
      </c>
      <c r="N800" t="s">
        <v>20</v>
      </c>
      <c r="O800">
        <f t="shared" si="26"/>
        <v>1</v>
      </c>
      <c r="P800">
        <f t="shared" ca="1" si="27"/>
        <v>0.87883492630187066</v>
      </c>
    </row>
    <row r="801" spans="1:16" x14ac:dyDescent="0.25">
      <c r="A801">
        <v>679</v>
      </c>
      <c r="B801">
        <v>0</v>
      </c>
      <c r="C801" t="str">
        <f>IF(Table136[[#This Row],[Survived]]=1,"Survived","Died")</f>
        <v>Died</v>
      </c>
      <c r="D801">
        <v>3</v>
      </c>
      <c r="E801" t="str">
        <f>IF(Table136[[#This Row],[Pclass]]=1,"First Class",IF(Table136[[#This Row],[Pclass]]=2,"Second Class","Third Class"))</f>
        <v>Third Class</v>
      </c>
      <c r="F801" t="s">
        <v>955</v>
      </c>
      <c r="G801" t="s">
        <v>17</v>
      </c>
      <c r="H801">
        <v>43</v>
      </c>
      <c r="I801">
        <v>1</v>
      </c>
      <c r="J801">
        <v>6</v>
      </c>
      <c r="K801" t="s">
        <v>105</v>
      </c>
      <c r="L801">
        <v>46.9</v>
      </c>
      <c r="N801" t="s">
        <v>15</v>
      </c>
      <c r="O801">
        <f t="shared" si="26"/>
        <v>8</v>
      </c>
      <c r="P801">
        <f t="shared" ca="1" si="27"/>
        <v>8.482486090801677</v>
      </c>
    </row>
    <row r="802" spans="1:16" hidden="1" x14ac:dyDescent="0.25">
      <c r="A802">
        <v>801</v>
      </c>
      <c r="B802">
        <v>0</v>
      </c>
      <c r="C802" t="str">
        <f>IF(Table136[[#This Row],[Survived]]=1,"Survived","Died")</f>
        <v>Died</v>
      </c>
      <c r="D802">
        <v>2</v>
      </c>
      <c r="E802" t="str">
        <f>IF(Table136[[#This Row],[Pclass]]=1,"First Class",IF(Table136[[#This Row],[Pclass]]=2,"Second Class","Third Class"))</f>
        <v>Second Class</v>
      </c>
      <c r="F802" t="s">
        <v>1109</v>
      </c>
      <c r="G802" t="s">
        <v>13</v>
      </c>
      <c r="H802">
        <v>34</v>
      </c>
      <c r="I802">
        <v>0</v>
      </c>
      <c r="J802">
        <v>0</v>
      </c>
      <c r="K802">
        <v>250647</v>
      </c>
      <c r="L802">
        <v>13</v>
      </c>
      <c r="N802" t="s">
        <v>15</v>
      </c>
      <c r="O802">
        <f t="shared" si="26"/>
        <v>1</v>
      </c>
      <c r="P802">
        <f t="shared" ca="1" si="27"/>
        <v>1.4235782161064929</v>
      </c>
    </row>
    <row r="803" spans="1:16" hidden="1" x14ac:dyDescent="0.25">
      <c r="A803">
        <v>802</v>
      </c>
      <c r="B803">
        <v>1</v>
      </c>
      <c r="C803" t="str">
        <f>IF(Table136[[#This Row],[Survived]]=1,"Survived","Died")</f>
        <v>Survived</v>
      </c>
      <c r="D803">
        <v>2</v>
      </c>
      <c r="E803" t="str">
        <f>IF(Table136[[#This Row],[Pclass]]=1,"First Class",IF(Table136[[#This Row],[Pclass]]=2,"Second Class","Third Class"))</f>
        <v>Second Class</v>
      </c>
      <c r="F803" t="s">
        <v>1110</v>
      </c>
      <c r="G803" t="s">
        <v>17</v>
      </c>
      <c r="H803">
        <v>31</v>
      </c>
      <c r="I803">
        <v>1</v>
      </c>
      <c r="J803">
        <v>1</v>
      </c>
      <c r="K803" t="s">
        <v>361</v>
      </c>
      <c r="L803">
        <v>26.25</v>
      </c>
      <c r="N803" t="s">
        <v>15</v>
      </c>
      <c r="O803">
        <f t="shared" si="26"/>
        <v>3</v>
      </c>
      <c r="P803">
        <f t="shared" ca="1" si="27"/>
        <v>3.4939691403446789</v>
      </c>
    </row>
    <row r="804" spans="1:16" hidden="1" x14ac:dyDescent="0.25">
      <c r="A804">
        <v>803</v>
      </c>
      <c r="B804">
        <v>1</v>
      </c>
      <c r="C804" t="str">
        <f>IF(Table136[[#This Row],[Survived]]=1,"Survived","Died")</f>
        <v>Survived</v>
      </c>
      <c r="D804">
        <v>1</v>
      </c>
      <c r="E804" t="str">
        <f>IF(Table136[[#This Row],[Pclass]]=1,"First Class",IF(Table136[[#This Row],[Pclass]]=2,"Second Class","Third Class"))</f>
        <v>First Class</v>
      </c>
      <c r="F804" t="s">
        <v>1111</v>
      </c>
      <c r="G804" t="s">
        <v>13</v>
      </c>
      <c r="H804">
        <v>11</v>
      </c>
      <c r="I804">
        <v>1</v>
      </c>
      <c r="J804">
        <v>2</v>
      </c>
      <c r="K804">
        <v>113760</v>
      </c>
      <c r="L804">
        <v>120</v>
      </c>
      <c r="M804" t="s">
        <v>578</v>
      </c>
      <c r="N804" t="s">
        <v>15</v>
      </c>
      <c r="O804">
        <f t="shared" si="26"/>
        <v>4</v>
      </c>
      <c r="P804">
        <f t="shared" ca="1" si="27"/>
        <v>3.841563615983457</v>
      </c>
    </row>
    <row r="805" spans="1:16" hidden="1" x14ac:dyDescent="0.25">
      <c r="A805">
        <v>804</v>
      </c>
      <c r="B805">
        <v>1</v>
      </c>
      <c r="C805" t="str">
        <f>IF(Table136[[#This Row],[Survived]]=1,"Survived","Died")</f>
        <v>Survived</v>
      </c>
      <c r="D805">
        <v>3</v>
      </c>
      <c r="E805" t="str">
        <f>IF(Table136[[#This Row],[Pclass]]=1,"First Class",IF(Table136[[#This Row],[Pclass]]=2,"Second Class","Third Class"))</f>
        <v>Third Class</v>
      </c>
      <c r="F805" t="s">
        <v>1112</v>
      </c>
      <c r="G805" t="s">
        <v>13</v>
      </c>
      <c r="H805">
        <v>0.42</v>
      </c>
      <c r="I805">
        <v>0</v>
      </c>
      <c r="J805">
        <v>1</v>
      </c>
      <c r="K805">
        <v>2625</v>
      </c>
      <c r="L805">
        <v>8.5167000000000002</v>
      </c>
      <c r="N805" t="s">
        <v>20</v>
      </c>
      <c r="O805">
        <f t="shared" si="26"/>
        <v>2</v>
      </c>
      <c r="P805">
        <f t="shared" ca="1" si="27"/>
        <v>2.4496135153714933</v>
      </c>
    </row>
    <row r="806" spans="1:16" hidden="1" x14ac:dyDescent="0.25">
      <c r="A806">
        <v>805</v>
      </c>
      <c r="B806">
        <v>1</v>
      </c>
      <c r="C806" t="str">
        <f>IF(Table136[[#This Row],[Survived]]=1,"Survived","Died")</f>
        <v>Survived</v>
      </c>
      <c r="D806">
        <v>3</v>
      </c>
      <c r="E806" t="str">
        <f>IF(Table136[[#This Row],[Pclass]]=1,"First Class",IF(Table136[[#This Row],[Pclass]]=2,"Second Class","Third Class"))</f>
        <v>Third Class</v>
      </c>
      <c r="F806" t="s">
        <v>1113</v>
      </c>
      <c r="G806" t="s">
        <v>13</v>
      </c>
      <c r="H806">
        <v>27</v>
      </c>
      <c r="I806">
        <v>0</v>
      </c>
      <c r="J806">
        <v>0</v>
      </c>
      <c r="K806">
        <v>347089</v>
      </c>
      <c r="L806">
        <v>6.9749999999999996</v>
      </c>
      <c r="N806" t="s">
        <v>15</v>
      </c>
      <c r="O806">
        <f t="shared" si="26"/>
        <v>1</v>
      </c>
      <c r="P806">
        <f t="shared" ca="1" si="27"/>
        <v>0.68463678718678911</v>
      </c>
    </row>
    <row r="807" spans="1:16" hidden="1" x14ac:dyDescent="0.25">
      <c r="A807">
        <v>806</v>
      </c>
      <c r="B807">
        <v>0</v>
      </c>
      <c r="C807" t="str">
        <f>IF(Table136[[#This Row],[Survived]]=1,"Survived","Died")</f>
        <v>Died</v>
      </c>
      <c r="D807">
        <v>3</v>
      </c>
      <c r="E807" t="str">
        <f>IF(Table136[[#This Row],[Pclass]]=1,"First Class",IF(Table136[[#This Row],[Pclass]]=2,"Second Class","Third Class"))</f>
        <v>Third Class</v>
      </c>
      <c r="F807" t="s">
        <v>1114</v>
      </c>
      <c r="G807" t="s">
        <v>13</v>
      </c>
      <c r="H807">
        <v>31</v>
      </c>
      <c r="I807">
        <v>0</v>
      </c>
      <c r="J807">
        <v>0</v>
      </c>
      <c r="K807">
        <v>347063</v>
      </c>
      <c r="L807">
        <v>7.7750000000000004</v>
      </c>
      <c r="N807" t="s">
        <v>15</v>
      </c>
      <c r="O807">
        <f t="shared" si="26"/>
        <v>1</v>
      </c>
      <c r="P807">
        <f t="shared" ca="1" si="27"/>
        <v>0.61107702450651291</v>
      </c>
    </row>
    <row r="808" spans="1:16" hidden="1" x14ac:dyDescent="0.25">
      <c r="A808">
        <v>807</v>
      </c>
      <c r="B808">
        <v>0</v>
      </c>
      <c r="C808" t="str">
        <f>IF(Table136[[#This Row],[Survived]]=1,"Survived","Died")</f>
        <v>Died</v>
      </c>
      <c r="D808">
        <v>1</v>
      </c>
      <c r="E808" t="str">
        <f>IF(Table136[[#This Row],[Pclass]]=1,"First Class",IF(Table136[[#This Row],[Pclass]]=2,"Second Class","Third Class"))</f>
        <v>First Class</v>
      </c>
      <c r="F808" t="s">
        <v>1115</v>
      </c>
      <c r="G808" t="s">
        <v>13</v>
      </c>
      <c r="H808">
        <v>39</v>
      </c>
      <c r="I808">
        <v>0</v>
      </c>
      <c r="J808">
        <v>0</v>
      </c>
      <c r="K808">
        <v>112050</v>
      </c>
      <c r="L808">
        <v>0</v>
      </c>
      <c r="M808" t="s">
        <v>1116</v>
      </c>
      <c r="N808" t="s">
        <v>15</v>
      </c>
      <c r="O808">
        <f t="shared" si="26"/>
        <v>1</v>
      </c>
      <c r="P808">
        <f t="shared" ca="1" si="27"/>
        <v>0.809741883325092</v>
      </c>
    </row>
    <row r="809" spans="1:16" x14ac:dyDescent="0.25">
      <c r="A809">
        <v>703</v>
      </c>
      <c r="B809">
        <v>0</v>
      </c>
      <c r="C809" t="str">
        <f>IF(Table136[[#This Row],[Survived]]=1,"Survived","Died")</f>
        <v>Died</v>
      </c>
      <c r="D809">
        <v>3</v>
      </c>
      <c r="E809" t="str">
        <f>IF(Table136[[#This Row],[Pclass]]=1,"First Class",IF(Table136[[#This Row],[Pclass]]=2,"Second Class","Third Class"))</f>
        <v>Third Class</v>
      </c>
      <c r="F809" t="s">
        <v>987</v>
      </c>
      <c r="G809" t="s">
        <v>17</v>
      </c>
      <c r="H809">
        <v>18</v>
      </c>
      <c r="I809">
        <v>0</v>
      </c>
      <c r="J809">
        <v>1</v>
      </c>
      <c r="K809">
        <v>2691</v>
      </c>
      <c r="L809">
        <v>14.4542</v>
      </c>
      <c r="N809" t="s">
        <v>20</v>
      </c>
      <c r="O809">
        <f t="shared" si="26"/>
        <v>2</v>
      </c>
      <c r="P809">
        <f t="shared" ca="1" si="27"/>
        <v>2.3061898230594595</v>
      </c>
    </row>
    <row r="810" spans="1:16" hidden="1" x14ac:dyDescent="0.25">
      <c r="A810">
        <v>809</v>
      </c>
      <c r="B810">
        <v>0</v>
      </c>
      <c r="C810" t="str">
        <f>IF(Table136[[#This Row],[Survived]]=1,"Survived","Died")</f>
        <v>Died</v>
      </c>
      <c r="D810">
        <v>2</v>
      </c>
      <c r="E810" t="str">
        <f>IF(Table136[[#This Row],[Pclass]]=1,"First Class",IF(Table136[[#This Row],[Pclass]]=2,"Second Class","Third Class"))</f>
        <v>Second Class</v>
      </c>
      <c r="F810" t="s">
        <v>1118</v>
      </c>
      <c r="G810" t="s">
        <v>13</v>
      </c>
      <c r="H810">
        <v>39</v>
      </c>
      <c r="I810">
        <v>0</v>
      </c>
      <c r="J810">
        <v>0</v>
      </c>
      <c r="K810">
        <v>248723</v>
      </c>
      <c r="L810">
        <v>13</v>
      </c>
      <c r="N810" t="s">
        <v>15</v>
      </c>
      <c r="O810">
        <f t="shared" si="26"/>
        <v>1</v>
      </c>
      <c r="P810">
        <f t="shared" ca="1" si="27"/>
        <v>1.1558263568709568</v>
      </c>
    </row>
    <row r="811" spans="1:16" hidden="1" x14ac:dyDescent="0.25">
      <c r="A811">
        <v>810</v>
      </c>
      <c r="B811">
        <v>1</v>
      </c>
      <c r="C811" t="str">
        <f>IF(Table136[[#This Row],[Survived]]=1,"Survived","Died")</f>
        <v>Survived</v>
      </c>
      <c r="D811">
        <v>1</v>
      </c>
      <c r="E811" t="str">
        <f>IF(Table136[[#This Row],[Pclass]]=1,"First Class",IF(Table136[[#This Row],[Pclass]]=2,"Second Class","Third Class"))</f>
        <v>First Class</v>
      </c>
      <c r="F811" t="s">
        <v>1119</v>
      </c>
      <c r="G811" t="s">
        <v>17</v>
      </c>
      <c r="H811">
        <v>33</v>
      </c>
      <c r="I811">
        <v>1</v>
      </c>
      <c r="J811">
        <v>0</v>
      </c>
      <c r="K811">
        <v>113806</v>
      </c>
      <c r="L811">
        <v>53.1</v>
      </c>
      <c r="M811" t="s">
        <v>1014</v>
      </c>
      <c r="N811" t="s">
        <v>15</v>
      </c>
      <c r="O811">
        <f t="shared" si="26"/>
        <v>2</v>
      </c>
      <c r="P811">
        <f t="shared" ca="1" si="27"/>
        <v>2.0693178654201816</v>
      </c>
    </row>
    <row r="812" spans="1:16" hidden="1" x14ac:dyDescent="0.25">
      <c r="A812">
        <v>811</v>
      </c>
      <c r="B812">
        <v>0</v>
      </c>
      <c r="C812" t="str">
        <f>IF(Table136[[#This Row],[Survived]]=1,"Survived","Died")</f>
        <v>Died</v>
      </c>
      <c r="D812">
        <v>3</v>
      </c>
      <c r="E812" t="str">
        <f>IF(Table136[[#This Row],[Pclass]]=1,"First Class",IF(Table136[[#This Row],[Pclass]]=2,"Second Class","Third Class"))</f>
        <v>Third Class</v>
      </c>
      <c r="F812" t="s">
        <v>1120</v>
      </c>
      <c r="G812" t="s">
        <v>13</v>
      </c>
      <c r="H812">
        <v>26</v>
      </c>
      <c r="I812">
        <v>0</v>
      </c>
      <c r="J812">
        <v>0</v>
      </c>
      <c r="K812">
        <v>3474</v>
      </c>
      <c r="L812">
        <v>7.8875000000000002</v>
      </c>
      <c r="N812" t="s">
        <v>15</v>
      </c>
      <c r="O812">
        <f t="shared" si="26"/>
        <v>1</v>
      </c>
      <c r="P812">
        <f t="shared" ca="1" si="27"/>
        <v>1.2584880119259734</v>
      </c>
    </row>
    <row r="813" spans="1:16" hidden="1" x14ac:dyDescent="0.25">
      <c r="A813">
        <v>812</v>
      </c>
      <c r="B813">
        <v>0</v>
      </c>
      <c r="C813" t="str">
        <f>IF(Table136[[#This Row],[Survived]]=1,"Survived","Died")</f>
        <v>Died</v>
      </c>
      <c r="D813">
        <v>3</v>
      </c>
      <c r="E813" t="str">
        <f>IF(Table136[[#This Row],[Pclass]]=1,"First Class",IF(Table136[[#This Row],[Pclass]]=2,"Second Class","Third Class"))</f>
        <v>Third Class</v>
      </c>
      <c r="F813" t="s">
        <v>1121</v>
      </c>
      <c r="G813" t="s">
        <v>13</v>
      </c>
      <c r="H813">
        <v>39</v>
      </c>
      <c r="I813">
        <v>0</v>
      </c>
      <c r="J813">
        <v>0</v>
      </c>
      <c r="K813" t="s">
        <v>810</v>
      </c>
      <c r="L813">
        <v>24.15</v>
      </c>
      <c r="N813" t="s">
        <v>15</v>
      </c>
      <c r="O813">
        <f t="shared" si="26"/>
        <v>1</v>
      </c>
      <c r="P813">
        <f t="shared" ca="1" si="27"/>
        <v>0.58310225426119722</v>
      </c>
    </row>
    <row r="814" spans="1:16" hidden="1" x14ac:dyDescent="0.25">
      <c r="A814">
        <v>813</v>
      </c>
      <c r="B814">
        <v>0</v>
      </c>
      <c r="C814" t="str">
        <f>IF(Table136[[#This Row],[Survived]]=1,"Survived","Died")</f>
        <v>Died</v>
      </c>
      <c r="D814">
        <v>2</v>
      </c>
      <c r="E814" t="str">
        <f>IF(Table136[[#This Row],[Pclass]]=1,"First Class",IF(Table136[[#This Row],[Pclass]]=2,"Second Class","Third Class"))</f>
        <v>Second Class</v>
      </c>
      <c r="F814" t="s">
        <v>1122</v>
      </c>
      <c r="G814" t="s">
        <v>13</v>
      </c>
      <c r="H814">
        <v>35</v>
      </c>
      <c r="I814">
        <v>0</v>
      </c>
      <c r="J814">
        <v>0</v>
      </c>
      <c r="K814">
        <v>28206</v>
      </c>
      <c r="L814">
        <v>10.5</v>
      </c>
      <c r="N814" t="s">
        <v>15</v>
      </c>
      <c r="O814">
        <f t="shared" si="26"/>
        <v>1</v>
      </c>
      <c r="P814">
        <f t="shared" ca="1" si="27"/>
        <v>1.2684746390538231</v>
      </c>
    </row>
    <row r="815" spans="1:16" x14ac:dyDescent="0.25">
      <c r="A815">
        <v>730</v>
      </c>
      <c r="B815">
        <v>0</v>
      </c>
      <c r="C815" t="str">
        <f>IF(Table136[[#This Row],[Survived]]=1,"Survived","Died")</f>
        <v>Died</v>
      </c>
      <c r="D815">
        <v>3</v>
      </c>
      <c r="E815" t="str">
        <f>IF(Table136[[#This Row],[Pclass]]=1,"First Class",IF(Table136[[#This Row],[Pclass]]=2,"Second Class","Third Class"))</f>
        <v>Third Class</v>
      </c>
      <c r="F815" t="s">
        <v>1019</v>
      </c>
      <c r="G815" t="s">
        <v>17</v>
      </c>
      <c r="H815">
        <v>25</v>
      </c>
      <c r="I815">
        <v>1</v>
      </c>
      <c r="J815">
        <v>0</v>
      </c>
      <c r="K815" t="s">
        <v>1020</v>
      </c>
      <c r="L815">
        <v>7.9249999999999998</v>
      </c>
      <c r="N815" t="s">
        <v>15</v>
      </c>
      <c r="O815">
        <f t="shared" si="26"/>
        <v>2</v>
      </c>
      <c r="P815">
        <f t="shared" ca="1" si="27"/>
        <v>2.2046161399538087</v>
      </c>
    </row>
    <row r="816" spans="1:16" hidden="1" x14ac:dyDescent="0.25">
      <c r="A816">
        <v>815</v>
      </c>
      <c r="B816">
        <v>0</v>
      </c>
      <c r="C816" t="str">
        <f>IF(Table136[[#This Row],[Survived]]=1,"Survived","Died")</f>
        <v>Died</v>
      </c>
      <c r="D816">
        <v>3</v>
      </c>
      <c r="E816" t="str">
        <f>IF(Table136[[#This Row],[Pclass]]=1,"First Class",IF(Table136[[#This Row],[Pclass]]=2,"Second Class","Third Class"))</f>
        <v>Third Class</v>
      </c>
      <c r="F816" t="s">
        <v>1124</v>
      </c>
      <c r="G816" t="s">
        <v>13</v>
      </c>
      <c r="H816">
        <v>30.5</v>
      </c>
      <c r="I816">
        <v>0</v>
      </c>
      <c r="J816">
        <v>0</v>
      </c>
      <c r="K816">
        <v>364499</v>
      </c>
      <c r="L816">
        <v>8.0500000000000007</v>
      </c>
      <c r="N816" t="s">
        <v>15</v>
      </c>
      <c r="O816">
        <f t="shared" si="26"/>
        <v>1</v>
      </c>
      <c r="P816">
        <f t="shared" ca="1" si="27"/>
        <v>1.4071243431705993</v>
      </c>
    </row>
    <row r="817" spans="1:16" hidden="1" x14ac:dyDescent="0.25">
      <c r="A817">
        <v>816</v>
      </c>
      <c r="B817">
        <v>0</v>
      </c>
      <c r="C817" t="str">
        <f>IF(Table136[[#This Row],[Survived]]=1,"Survived","Died")</f>
        <v>Died</v>
      </c>
      <c r="D817">
        <v>1</v>
      </c>
      <c r="E817" t="str">
        <f>IF(Table136[[#This Row],[Pclass]]=1,"First Class",IF(Table136[[#This Row],[Pclass]]=2,"Second Class","Third Class"))</f>
        <v>First Class</v>
      </c>
      <c r="F817" t="s">
        <v>1125</v>
      </c>
      <c r="G817" t="s">
        <v>13</v>
      </c>
      <c r="I817">
        <v>0</v>
      </c>
      <c r="J817">
        <v>0</v>
      </c>
      <c r="K817">
        <v>112058</v>
      </c>
      <c r="L817">
        <v>0</v>
      </c>
      <c r="M817" t="s">
        <v>1126</v>
      </c>
      <c r="N817" t="s">
        <v>15</v>
      </c>
      <c r="O817">
        <f t="shared" si="26"/>
        <v>1</v>
      </c>
      <c r="P817">
        <f t="shared" ca="1" si="27"/>
        <v>0.82515262888867436</v>
      </c>
    </row>
    <row r="818" spans="1:16" x14ac:dyDescent="0.25">
      <c r="A818">
        <v>737</v>
      </c>
      <c r="B818">
        <v>0</v>
      </c>
      <c r="C818" t="str">
        <f>IF(Table136[[#This Row],[Survived]]=1,"Survived","Died")</f>
        <v>Died</v>
      </c>
      <c r="D818">
        <v>3</v>
      </c>
      <c r="E818" t="str">
        <f>IF(Table136[[#This Row],[Pclass]]=1,"First Class",IF(Table136[[#This Row],[Pclass]]=2,"Second Class","Third Class"))</f>
        <v>Third Class</v>
      </c>
      <c r="F818" t="s">
        <v>1027</v>
      </c>
      <c r="G818" t="s">
        <v>17</v>
      </c>
      <c r="H818">
        <v>48</v>
      </c>
      <c r="I818">
        <v>1</v>
      </c>
      <c r="J818">
        <v>3</v>
      </c>
      <c r="K818" t="s">
        <v>143</v>
      </c>
      <c r="L818">
        <v>34.375</v>
      </c>
      <c r="N818" t="s">
        <v>15</v>
      </c>
      <c r="O818">
        <f t="shared" si="26"/>
        <v>5</v>
      </c>
      <c r="P818">
        <f t="shared" ca="1" si="27"/>
        <v>5.1850156664358291</v>
      </c>
    </row>
    <row r="819" spans="1:16" hidden="1" x14ac:dyDescent="0.25">
      <c r="A819">
        <v>818</v>
      </c>
      <c r="B819">
        <v>0</v>
      </c>
      <c r="C819" t="str">
        <f>IF(Table136[[#This Row],[Survived]]=1,"Survived","Died")</f>
        <v>Died</v>
      </c>
      <c r="D819">
        <v>2</v>
      </c>
      <c r="E819" t="str">
        <f>IF(Table136[[#This Row],[Pclass]]=1,"First Class",IF(Table136[[#This Row],[Pclass]]=2,"Second Class","Third Class"))</f>
        <v>Second Class</v>
      </c>
      <c r="F819" t="s">
        <v>1129</v>
      </c>
      <c r="G819" t="s">
        <v>13</v>
      </c>
      <c r="H819">
        <v>31</v>
      </c>
      <c r="I819">
        <v>1</v>
      </c>
      <c r="J819">
        <v>1</v>
      </c>
      <c r="K819" t="s">
        <v>1130</v>
      </c>
      <c r="L819">
        <v>37.004199999999997</v>
      </c>
      <c r="N819" t="s">
        <v>20</v>
      </c>
      <c r="O819">
        <f t="shared" si="26"/>
        <v>3</v>
      </c>
      <c r="P819">
        <f t="shared" ca="1" si="27"/>
        <v>3.0656451279116337</v>
      </c>
    </row>
    <row r="820" spans="1:16" hidden="1" x14ac:dyDescent="0.25">
      <c r="A820">
        <v>819</v>
      </c>
      <c r="B820">
        <v>0</v>
      </c>
      <c r="C820" t="str">
        <f>IF(Table136[[#This Row],[Survived]]=1,"Survived","Died")</f>
        <v>Died</v>
      </c>
      <c r="D820">
        <v>3</v>
      </c>
      <c r="E820" t="str">
        <f>IF(Table136[[#This Row],[Pclass]]=1,"First Class",IF(Table136[[#This Row],[Pclass]]=2,"Second Class","Third Class"))</f>
        <v>Third Class</v>
      </c>
      <c r="F820" t="s">
        <v>1131</v>
      </c>
      <c r="G820" t="s">
        <v>13</v>
      </c>
      <c r="H820">
        <v>43</v>
      </c>
      <c r="I820">
        <v>0</v>
      </c>
      <c r="J820">
        <v>0</v>
      </c>
      <c r="K820" t="s">
        <v>1132</v>
      </c>
      <c r="L820">
        <v>6.45</v>
      </c>
      <c r="N820" t="s">
        <v>15</v>
      </c>
      <c r="O820">
        <f t="shared" si="26"/>
        <v>1</v>
      </c>
      <c r="P820">
        <f t="shared" ca="1" si="27"/>
        <v>1.1483728040654149</v>
      </c>
    </row>
    <row r="821" spans="1:16" hidden="1" x14ac:dyDescent="0.25">
      <c r="A821">
        <v>820</v>
      </c>
      <c r="B821">
        <v>0</v>
      </c>
      <c r="C821" t="str">
        <f>IF(Table136[[#This Row],[Survived]]=1,"Survived","Died")</f>
        <v>Died</v>
      </c>
      <c r="D821">
        <v>3</v>
      </c>
      <c r="E821" t="str">
        <f>IF(Table136[[#This Row],[Pclass]]=1,"First Class",IF(Table136[[#This Row],[Pclass]]=2,"Second Class","Third Class"))</f>
        <v>Third Class</v>
      </c>
      <c r="F821" t="s">
        <v>1133</v>
      </c>
      <c r="G821" t="s">
        <v>13</v>
      </c>
      <c r="H821">
        <v>10</v>
      </c>
      <c r="I821">
        <v>3</v>
      </c>
      <c r="J821">
        <v>2</v>
      </c>
      <c r="K821">
        <v>347088</v>
      </c>
      <c r="L821">
        <v>27.9</v>
      </c>
      <c r="N821" t="s">
        <v>15</v>
      </c>
      <c r="O821">
        <f t="shared" si="26"/>
        <v>6</v>
      </c>
      <c r="P821">
        <f t="shared" ca="1" si="27"/>
        <v>5.5737653121449027</v>
      </c>
    </row>
    <row r="822" spans="1:16" hidden="1" x14ac:dyDescent="0.25">
      <c r="A822">
        <v>821</v>
      </c>
      <c r="B822">
        <v>1</v>
      </c>
      <c r="C822" t="str">
        <f>IF(Table136[[#This Row],[Survived]]=1,"Survived","Died")</f>
        <v>Survived</v>
      </c>
      <c r="D822">
        <v>1</v>
      </c>
      <c r="E822" t="str">
        <f>IF(Table136[[#This Row],[Pclass]]=1,"First Class",IF(Table136[[#This Row],[Pclass]]=2,"Second Class","Third Class"))</f>
        <v>First Class</v>
      </c>
      <c r="F822" t="s">
        <v>1134</v>
      </c>
      <c r="G822" t="s">
        <v>17</v>
      </c>
      <c r="H822">
        <v>52</v>
      </c>
      <c r="I822">
        <v>1</v>
      </c>
      <c r="J822">
        <v>1</v>
      </c>
      <c r="K822">
        <v>12749</v>
      </c>
      <c r="L822">
        <v>93.5</v>
      </c>
      <c r="M822" t="s">
        <v>1135</v>
      </c>
      <c r="N822" t="s">
        <v>15</v>
      </c>
      <c r="O822">
        <f t="shared" si="26"/>
        <v>3</v>
      </c>
      <c r="P822">
        <f t="shared" ca="1" si="27"/>
        <v>3.4830038171209199</v>
      </c>
    </row>
    <row r="823" spans="1:16" hidden="1" x14ac:dyDescent="0.25">
      <c r="A823">
        <v>822</v>
      </c>
      <c r="B823">
        <v>1</v>
      </c>
      <c r="C823" t="str">
        <f>IF(Table136[[#This Row],[Survived]]=1,"Survived","Died")</f>
        <v>Survived</v>
      </c>
      <c r="D823">
        <v>3</v>
      </c>
      <c r="E823" t="str">
        <f>IF(Table136[[#This Row],[Pclass]]=1,"First Class",IF(Table136[[#This Row],[Pclass]]=2,"Second Class","Third Class"))</f>
        <v>Third Class</v>
      </c>
      <c r="F823" t="s">
        <v>1136</v>
      </c>
      <c r="G823" t="s">
        <v>13</v>
      </c>
      <c r="H823">
        <v>27</v>
      </c>
      <c r="I823">
        <v>0</v>
      </c>
      <c r="J823">
        <v>0</v>
      </c>
      <c r="K823">
        <v>315098</v>
      </c>
      <c r="L823">
        <v>8.6624999999999996</v>
      </c>
      <c r="N823" t="s">
        <v>15</v>
      </c>
      <c r="O823">
        <f t="shared" si="26"/>
        <v>1</v>
      </c>
      <c r="P823">
        <f t="shared" ca="1" si="27"/>
        <v>1.4485296941361838</v>
      </c>
    </row>
    <row r="824" spans="1:16" hidden="1" x14ac:dyDescent="0.25">
      <c r="A824">
        <v>823</v>
      </c>
      <c r="B824">
        <v>0</v>
      </c>
      <c r="C824" t="str">
        <f>IF(Table136[[#This Row],[Survived]]=1,"Survived","Died")</f>
        <v>Died</v>
      </c>
      <c r="D824">
        <v>1</v>
      </c>
      <c r="E824" t="str">
        <f>IF(Table136[[#This Row],[Pclass]]=1,"First Class",IF(Table136[[#This Row],[Pclass]]=2,"Second Class","Third Class"))</f>
        <v>First Class</v>
      </c>
      <c r="F824" t="s">
        <v>1137</v>
      </c>
      <c r="G824" t="s">
        <v>13</v>
      </c>
      <c r="H824">
        <v>38</v>
      </c>
      <c r="I824">
        <v>0</v>
      </c>
      <c r="J824">
        <v>0</v>
      </c>
      <c r="K824">
        <v>19972</v>
      </c>
      <c r="L824">
        <v>0</v>
      </c>
      <c r="N824" t="s">
        <v>15</v>
      </c>
      <c r="O824">
        <f t="shared" si="26"/>
        <v>1</v>
      </c>
      <c r="P824">
        <f t="shared" ca="1" si="27"/>
        <v>0.83667637399976869</v>
      </c>
    </row>
    <row r="825" spans="1:16" x14ac:dyDescent="0.25">
      <c r="A825">
        <v>768</v>
      </c>
      <c r="B825">
        <v>0</v>
      </c>
      <c r="C825" t="str">
        <f>IF(Table136[[#This Row],[Survived]]=1,"Survived","Died")</f>
        <v>Died</v>
      </c>
      <c r="D825">
        <v>3</v>
      </c>
      <c r="E825" t="str">
        <f>IF(Table136[[#This Row],[Pclass]]=1,"First Class",IF(Table136[[#This Row],[Pclass]]=2,"Second Class","Third Class"))</f>
        <v>Third Class</v>
      </c>
      <c r="F825" t="s">
        <v>1066</v>
      </c>
      <c r="G825" t="s">
        <v>17</v>
      </c>
      <c r="H825">
        <v>30.5</v>
      </c>
      <c r="I825">
        <v>0</v>
      </c>
      <c r="J825">
        <v>0</v>
      </c>
      <c r="K825">
        <v>364850</v>
      </c>
      <c r="L825">
        <v>7.75</v>
      </c>
      <c r="N825" t="s">
        <v>27</v>
      </c>
      <c r="O825">
        <f t="shared" si="26"/>
        <v>1</v>
      </c>
      <c r="P825">
        <f t="shared" ca="1" si="27"/>
        <v>1.2769631615379251</v>
      </c>
    </row>
    <row r="826" spans="1:16" hidden="1" x14ac:dyDescent="0.25">
      <c r="A826">
        <v>825</v>
      </c>
      <c r="B826">
        <v>0</v>
      </c>
      <c r="C826" t="str">
        <f>IF(Table136[[#This Row],[Survived]]=1,"Survived","Died")</f>
        <v>Died</v>
      </c>
      <c r="D826">
        <v>3</v>
      </c>
      <c r="E826" t="str">
        <f>IF(Table136[[#This Row],[Pclass]]=1,"First Class",IF(Table136[[#This Row],[Pclass]]=2,"Second Class","Third Class"))</f>
        <v>Third Class</v>
      </c>
      <c r="F826" t="s">
        <v>1139</v>
      </c>
      <c r="G826" t="s">
        <v>13</v>
      </c>
      <c r="H826">
        <v>2</v>
      </c>
      <c r="I826">
        <v>4</v>
      </c>
      <c r="J826">
        <v>1</v>
      </c>
      <c r="K826">
        <v>3101295</v>
      </c>
      <c r="L826">
        <v>39.6875</v>
      </c>
      <c r="N826" t="s">
        <v>15</v>
      </c>
      <c r="O826">
        <f t="shared" si="26"/>
        <v>6</v>
      </c>
      <c r="P826">
        <f t="shared" ca="1" si="27"/>
        <v>5.5482597034239074</v>
      </c>
    </row>
    <row r="827" spans="1:16" hidden="1" x14ac:dyDescent="0.25">
      <c r="A827">
        <v>826</v>
      </c>
      <c r="B827">
        <v>0</v>
      </c>
      <c r="C827" t="str">
        <f>IF(Table136[[#This Row],[Survived]]=1,"Survived","Died")</f>
        <v>Died</v>
      </c>
      <c r="D827">
        <v>3</v>
      </c>
      <c r="E827" t="str">
        <f>IF(Table136[[#This Row],[Pclass]]=1,"First Class",IF(Table136[[#This Row],[Pclass]]=2,"Second Class","Third Class"))</f>
        <v>Third Class</v>
      </c>
      <c r="F827" t="s">
        <v>1140</v>
      </c>
      <c r="G827" t="s">
        <v>13</v>
      </c>
      <c r="I827">
        <v>0</v>
      </c>
      <c r="J827">
        <v>0</v>
      </c>
      <c r="K827">
        <v>368323</v>
      </c>
      <c r="L827">
        <v>6.95</v>
      </c>
      <c r="N827" t="s">
        <v>27</v>
      </c>
      <c r="O827">
        <f t="shared" si="26"/>
        <v>1</v>
      </c>
      <c r="P827">
        <f t="shared" ca="1" si="27"/>
        <v>1.3292111118984513</v>
      </c>
    </row>
    <row r="828" spans="1:16" hidden="1" x14ac:dyDescent="0.25">
      <c r="A828">
        <v>827</v>
      </c>
      <c r="B828">
        <v>0</v>
      </c>
      <c r="C828" t="str">
        <f>IF(Table136[[#This Row],[Survived]]=1,"Survived","Died")</f>
        <v>Died</v>
      </c>
      <c r="D828">
        <v>3</v>
      </c>
      <c r="E828" t="str">
        <f>IF(Table136[[#This Row],[Pclass]]=1,"First Class",IF(Table136[[#This Row],[Pclass]]=2,"Second Class","Third Class"))</f>
        <v>Third Class</v>
      </c>
      <c r="F828" t="s">
        <v>1141</v>
      </c>
      <c r="G828" t="s">
        <v>13</v>
      </c>
      <c r="I828">
        <v>0</v>
      </c>
      <c r="J828">
        <v>0</v>
      </c>
      <c r="K828">
        <v>1601</v>
      </c>
      <c r="L828">
        <v>56.495800000000003</v>
      </c>
      <c r="N828" t="s">
        <v>15</v>
      </c>
      <c r="O828">
        <f t="shared" si="26"/>
        <v>1</v>
      </c>
      <c r="P828">
        <f t="shared" ca="1" si="27"/>
        <v>1.1931716939619648</v>
      </c>
    </row>
    <row r="829" spans="1:16" hidden="1" x14ac:dyDescent="0.25">
      <c r="A829">
        <v>828</v>
      </c>
      <c r="B829">
        <v>1</v>
      </c>
      <c r="C829" t="str">
        <f>IF(Table136[[#This Row],[Survived]]=1,"Survived","Died")</f>
        <v>Survived</v>
      </c>
      <c r="D829">
        <v>2</v>
      </c>
      <c r="E829" t="str">
        <f>IF(Table136[[#This Row],[Pclass]]=1,"First Class",IF(Table136[[#This Row],[Pclass]]=2,"Second Class","Third Class"))</f>
        <v>Second Class</v>
      </c>
      <c r="F829" t="s">
        <v>1142</v>
      </c>
      <c r="G829" t="s">
        <v>13</v>
      </c>
      <c r="H829">
        <v>1</v>
      </c>
      <c r="I829">
        <v>0</v>
      </c>
      <c r="J829">
        <v>2</v>
      </c>
      <c r="K829" t="s">
        <v>1130</v>
      </c>
      <c r="L829">
        <v>37.004199999999997</v>
      </c>
      <c r="N829" t="s">
        <v>20</v>
      </c>
      <c r="O829">
        <f t="shared" si="26"/>
        <v>3</v>
      </c>
      <c r="P829">
        <f t="shared" ca="1" si="27"/>
        <v>2.5866435647013191</v>
      </c>
    </row>
    <row r="830" spans="1:16" hidden="1" x14ac:dyDescent="0.25">
      <c r="A830">
        <v>829</v>
      </c>
      <c r="B830">
        <v>1</v>
      </c>
      <c r="C830" t="str">
        <f>IF(Table136[[#This Row],[Survived]]=1,"Survived","Died")</f>
        <v>Survived</v>
      </c>
      <c r="D830">
        <v>3</v>
      </c>
      <c r="E830" t="str">
        <f>IF(Table136[[#This Row],[Pclass]]=1,"First Class",IF(Table136[[#This Row],[Pclass]]=2,"Second Class","Third Class"))</f>
        <v>Third Class</v>
      </c>
      <c r="F830" t="s">
        <v>1143</v>
      </c>
      <c r="G830" t="s">
        <v>13</v>
      </c>
      <c r="I830">
        <v>0</v>
      </c>
      <c r="J830">
        <v>0</v>
      </c>
      <c r="K830">
        <v>367228</v>
      </c>
      <c r="L830">
        <v>7.75</v>
      </c>
      <c r="N830" t="s">
        <v>27</v>
      </c>
      <c r="O830">
        <f t="shared" si="26"/>
        <v>1</v>
      </c>
      <c r="P830">
        <f t="shared" ca="1" si="27"/>
        <v>1.1581794405555808</v>
      </c>
    </row>
    <row r="831" spans="1:16" hidden="1" x14ac:dyDescent="0.25">
      <c r="A831">
        <v>830</v>
      </c>
      <c r="B831">
        <v>1</v>
      </c>
      <c r="C831" t="str">
        <f>IF(Table136[[#This Row],[Survived]]=1,"Survived","Died")</f>
        <v>Survived</v>
      </c>
      <c r="D831">
        <v>1</v>
      </c>
      <c r="E831" t="str">
        <f>IF(Table136[[#This Row],[Pclass]]=1,"First Class",IF(Table136[[#This Row],[Pclass]]=2,"Second Class","Third Class"))</f>
        <v>First Class</v>
      </c>
      <c r="F831" t="s">
        <v>1144</v>
      </c>
      <c r="G831" t="s">
        <v>17</v>
      </c>
      <c r="H831">
        <v>62</v>
      </c>
      <c r="I831">
        <v>0</v>
      </c>
      <c r="J831">
        <v>0</v>
      </c>
      <c r="K831">
        <v>113572</v>
      </c>
      <c r="L831">
        <v>80</v>
      </c>
      <c r="M831" t="s">
        <v>108</v>
      </c>
      <c r="O831">
        <f t="shared" si="26"/>
        <v>1</v>
      </c>
      <c r="P831">
        <f t="shared" ca="1" si="27"/>
        <v>1.0044254039088534</v>
      </c>
    </row>
    <row r="832" spans="1:16" x14ac:dyDescent="0.25">
      <c r="A832">
        <v>800</v>
      </c>
      <c r="B832">
        <v>0</v>
      </c>
      <c r="C832" t="str">
        <f>IF(Table136[[#This Row],[Survived]]=1,"Survived","Died")</f>
        <v>Died</v>
      </c>
      <c r="D832">
        <v>3</v>
      </c>
      <c r="E832" t="str">
        <f>IF(Table136[[#This Row],[Pclass]]=1,"First Class",IF(Table136[[#This Row],[Pclass]]=2,"Second Class","Third Class"))</f>
        <v>Third Class</v>
      </c>
      <c r="F832" t="s">
        <v>1108</v>
      </c>
      <c r="G832" t="s">
        <v>17</v>
      </c>
      <c r="H832">
        <v>30</v>
      </c>
      <c r="I832">
        <v>1</v>
      </c>
      <c r="J832">
        <v>1</v>
      </c>
      <c r="K832">
        <v>345773</v>
      </c>
      <c r="L832">
        <v>24.15</v>
      </c>
      <c r="N832" t="s">
        <v>15</v>
      </c>
      <c r="O832">
        <f t="shared" si="26"/>
        <v>3</v>
      </c>
      <c r="P832">
        <f t="shared" ca="1" si="27"/>
        <v>3.4884529267776676</v>
      </c>
    </row>
    <row r="833" spans="1:16" hidden="1" x14ac:dyDescent="0.25">
      <c r="A833">
        <v>832</v>
      </c>
      <c r="B833">
        <v>1</v>
      </c>
      <c r="C833" t="str">
        <f>IF(Table136[[#This Row],[Survived]]=1,"Survived","Died")</f>
        <v>Survived</v>
      </c>
      <c r="D833">
        <v>2</v>
      </c>
      <c r="E833" t="str">
        <f>IF(Table136[[#This Row],[Pclass]]=1,"First Class",IF(Table136[[#This Row],[Pclass]]=2,"Second Class","Third Class"))</f>
        <v>Second Class</v>
      </c>
      <c r="F833" t="s">
        <v>1146</v>
      </c>
      <c r="G833" t="s">
        <v>13</v>
      </c>
      <c r="H833">
        <v>0.83</v>
      </c>
      <c r="I833">
        <v>1</v>
      </c>
      <c r="J833">
        <v>1</v>
      </c>
      <c r="K833">
        <v>29106</v>
      </c>
      <c r="L833">
        <v>18.75</v>
      </c>
      <c r="N833" t="s">
        <v>15</v>
      </c>
      <c r="O833">
        <f t="shared" si="26"/>
        <v>3</v>
      </c>
      <c r="P833">
        <f t="shared" ca="1" si="27"/>
        <v>2.7187039511430227</v>
      </c>
    </row>
    <row r="834" spans="1:16" hidden="1" x14ac:dyDescent="0.25">
      <c r="A834">
        <v>833</v>
      </c>
      <c r="B834">
        <v>0</v>
      </c>
      <c r="C834" t="str">
        <f>IF(Table136[[#This Row],[Survived]]=1,"Survived","Died")</f>
        <v>Died</v>
      </c>
      <c r="D834">
        <v>3</v>
      </c>
      <c r="E834" t="str">
        <f>IF(Table136[[#This Row],[Pclass]]=1,"First Class",IF(Table136[[#This Row],[Pclass]]=2,"Second Class","Third Class"))</f>
        <v>Third Class</v>
      </c>
      <c r="F834" t="s">
        <v>1147</v>
      </c>
      <c r="G834" t="s">
        <v>13</v>
      </c>
      <c r="I834">
        <v>0</v>
      </c>
      <c r="J834">
        <v>0</v>
      </c>
      <c r="K834">
        <v>2671</v>
      </c>
      <c r="L834">
        <v>7.2291999999999996</v>
      </c>
      <c r="N834" t="s">
        <v>20</v>
      </c>
      <c r="O834">
        <f t="shared" si="26"/>
        <v>1</v>
      </c>
      <c r="P834">
        <f t="shared" ca="1" si="27"/>
        <v>0.54631257629092334</v>
      </c>
    </row>
    <row r="835" spans="1:16" hidden="1" x14ac:dyDescent="0.25">
      <c r="A835">
        <v>834</v>
      </c>
      <c r="B835">
        <v>0</v>
      </c>
      <c r="C835" t="str">
        <f>IF(Table136[[#This Row],[Survived]]=1,"Survived","Died")</f>
        <v>Died</v>
      </c>
      <c r="D835">
        <v>3</v>
      </c>
      <c r="E835" t="str">
        <f>IF(Table136[[#This Row],[Pclass]]=1,"First Class",IF(Table136[[#This Row],[Pclass]]=2,"Second Class","Third Class"))</f>
        <v>Third Class</v>
      </c>
      <c r="F835" t="s">
        <v>1148</v>
      </c>
      <c r="G835" t="s">
        <v>13</v>
      </c>
      <c r="H835">
        <v>23</v>
      </c>
      <c r="I835">
        <v>0</v>
      </c>
      <c r="J835">
        <v>0</v>
      </c>
      <c r="K835">
        <v>347468</v>
      </c>
      <c r="L835">
        <v>7.8541999999999996</v>
      </c>
      <c r="N835" t="s">
        <v>15</v>
      </c>
      <c r="O835">
        <f t="shared" si="26"/>
        <v>1</v>
      </c>
      <c r="P835">
        <f t="shared" ca="1" si="27"/>
        <v>0.51927949877131363</v>
      </c>
    </row>
    <row r="836" spans="1:16" hidden="1" x14ac:dyDescent="0.25">
      <c r="A836">
        <v>835</v>
      </c>
      <c r="B836">
        <v>0</v>
      </c>
      <c r="C836" t="str">
        <f>IF(Table136[[#This Row],[Survived]]=1,"Survived","Died")</f>
        <v>Died</v>
      </c>
      <c r="D836">
        <v>3</v>
      </c>
      <c r="E836" t="str">
        <f>IF(Table136[[#This Row],[Pclass]]=1,"First Class",IF(Table136[[#This Row],[Pclass]]=2,"Second Class","Third Class"))</f>
        <v>Third Class</v>
      </c>
      <c r="F836" t="s">
        <v>1149</v>
      </c>
      <c r="G836" t="s">
        <v>13</v>
      </c>
      <c r="H836">
        <v>18</v>
      </c>
      <c r="I836">
        <v>0</v>
      </c>
      <c r="J836">
        <v>0</v>
      </c>
      <c r="K836">
        <v>2223</v>
      </c>
      <c r="L836">
        <v>8.3000000000000007</v>
      </c>
      <c r="N836" t="s">
        <v>15</v>
      </c>
      <c r="O836">
        <f t="shared" ref="O836:O887" si="28">1+I836+J836</f>
        <v>1</v>
      </c>
      <c r="P836">
        <f t="shared" ref="P836:P887" ca="1" si="29">O836+RAND()-0.5</f>
        <v>0.58204938792555483</v>
      </c>
    </row>
    <row r="837" spans="1:16" hidden="1" x14ac:dyDescent="0.25">
      <c r="A837">
        <v>836</v>
      </c>
      <c r="B837">
        <v>1</v>
      </c>
      <c r="C837" t="str">
        <f>IF(Table136[[#This Row],[Survived]]=1,"Survived","Died")</f>
        <v>Survived</v>
      </c>
      <c r="D837">
        <v>1</v>
      </c>
      <c r="E837" t="str">
        <f>IF(Table136[[#This Row],[Pclass]]=1,"First Class",IF(Table136[[#This Row],[Pclass]]=2,"Second Class","Third Class"))</f>
        <v>First Class</v>
      </c>
      <c r="F837" t="s">
        <v>1150</v>
      </c>
      <c r="G837" t="s">
        <v>17</v>
      </c>
      <c r="H837">
        <v>39</v>
      </c>
      <c r="I837">
        <v>1</v>
      </c>
      <c r="J837">
        <v>1</v>
      </c>
      <c r="K837" t="s">
        <v>1151</v>
      </c>
      <c r="L837">
        <v>83.158299999999997</v>
      </c>
      <c r="M837" t="s">
        <v>1152</v>
      </c>
      <c r="N837" t="s">
        <v>20</v>
      </c>
      <c r="O837">
        <f t="shared" si="28"/>
        <v>3</v>
      </c>
      <c r="P837">
        <f t="shared" ca="1" si="29"/>
        <v>2.8032537901672052</v>
      </c>
    </row>
    <row r="838" spans="1:16" hidden="1" x14ac:dyDescent="0.25">
      <c r="A838">
        <v>837</v>
      </c>
      <c r="B838">
        <v>0</v>
      </c>
      <c r="C838" t="str">
        <f>IF(Table136[[#This Row],[Survived]]=1,"Survived","Died")</f>
        <v>Died</v>
      </c>
      <c r="D838">
        <v>3</v>
      </c>
      <c r="E838" t="str">
        <f>IF(Table136[[#This Row],[Pclass]]=1,"First Class",IF(Table136[[#This Row],[Pclass]]=2,"Second Class","Third Class"))</f>
        <v>Third Class</v>
      </c>
      <c r="F838" t="s">
        <v>1153</v>
      </c>
      <c r="G838" t="s">
        <v>13</v>
      </c>
      <c r="H838">
        <v>21</v>
      </c>
      <c r="I838">
        <v>0</v>
      </c>
      <c r="J838">
        <v>0</v>
      </c>
      <c r="K838">
        <v>315097</v>
      </c>
      <c r="L838">
        <v>8.6624999999999996</v>
      </c>
      <c r="N838" t="s">
        <v>15</v>
      </c>
      <c r="O838">
        <f t="shared" si="28"/>
        <v>1</v>
      </c>
      <c r="P838">
        <f t="shared" ca="1" si="29"/>
        <v>1.3363062546838254</v>
      </c>
    </row>
    <row r="839" spans="1:16" hidden="1" x14ac:dyDescent="0.25">
      <c r="A839">
        <v>838</v>
      </c>
      <c r="B839">
        <v>0</v>
      </c>
      <c r="C839" t="str">
        <f>IF(Table136[[#This Row],[Survived]]=1,"Survived","Died")</f>
        <v>Died</v>
      </c>
      <c r="D839">
        <v>3</v>
      </c>
      <c r="E839" t="str">
        <f>IF(Table136[[#This Row],[Pclass]]=1,"First Class",IF(Table136[[#This Row],[Pclass]]=2,"Second Class","Third Class"))</f>
        <v>Third Class</v>
      </c>
      <c r="F839" t="s">
        <v>1154</v>
      </c>
      <c r="G839" t="s">
        <v>13</v>
      </c>
      <c r="I839">
        <v>0</v>
      </c>
      <c r="J839">
        <v>0</v>
      </c>
      <c r="K839">
        <v>392092</v>
      </c>
      <c r="L839">
        <v>8.0500000000000007</v>
      </c>
      <c r="N839" t="s">
        <v>15</v>
      </c>
      <c r="O839">
        <f t="shared" si="28"/>
        <v>1</v>
      </c>
      <c r="P839">
        <f t="shared" ca="1" si="29"/>
        <v>0.76507784155004899</v>
      </c>
    </row>
    <row r="840" spans="1:16" hidden="1" x14ac:dyDescent="0.25">
      <c r="A840">
        <v>839</v>
      </c>
      <c r="B840">
        <v>1</v>
      </c>
      <c r="C840" t="str">
        <f>IF(Table136[[#This Row],[Survived]]=1,"Survived","Died")</f>
        <v>Survived</v>
      </c>
      <c r="D840">
        <v>3</v>
      </c>
      <c r="E840" t="str">
        <f>IF(Table136[[#This Row],[Pclass]]=1,"First Class",IF(Table136[[#This Row],[Pclass]]=2,"Second Class","Third Class"))</f>
        <v>Third Class</v>
      </c>
      <c r="F840" t="s">
        <v>1155</v>
      </c>
      <c r="G840" t="s">
        <v>13</v>
      </c>
      <c r="H840">
        <v>32</v>
      </c>
      <c r="I840">
        <v>0</v>
      </c>
      <c r="J840">
        <v>0</v>
      </c>
      <c r="K840">
        <v>1601</v>
      </c>
      <c r="L840">
        <v>56.495800000000003</v>
      </c>
      <c r="N840" t="s">
        <v>15</v>
      </c>
      <c r="O840">
        <f t="shared" si="28"/>
        <v>1</v>
      </c>
      <c r="P840">
        <f t="shared" ca="1" si="29"/>
        <v>0.52630574417221343</v>
      </c>
    </row>
    <row r="841" spans="1:16" hidden="1" x14ac:dyDescent="0.25">
      <c r="A841">
        <v>840</v>
      </c>
      <c r="B841">
        <v>1</v>
      </c>
      <c r="C841" t="str">
        <f>IF(Table136[[#This Row],[Survived]]=1,"Survived","Died")</f>
        <v>Survived</v>
      </c>
      <c r="D841">
        <v>1</v>
      </c>
      <c r="E841" t="str">
        <f>IF(Table136[[#This Row],[Pclass]]=1,"First Class",IF(Table136[[#This Row],[Pclass]]=2,"Second Class","Third Class"))</f>
        <v>First Class</v>
      </c>
      <c r="F841" t="s">
        <v>1156</v>
      </c>
      <c r="G841" t="s">
        <v>13</v>
      </c>
      <c r="I841">
        <v>0</v>
      </c>
      <c r="J841">
        <v>0</v>
      </c>
      <c r="K841">
        <v>11774</v>
      </c>
      <c r="L841">
        <v>29.7</v>
      </c>
      <c r="M841" t="s">
        <v>1157</v>
      </c>
      <c r="N841" t="s">
        <v>20</v>
      </c>
      <c r="O841">
        <f t="shared" si="28"/>
        <v>1</v>
      </c>
      <c r="P841">
        <f t="shared" ca="1" si="29"/>
        <v>0.99314653385726936</v>
      </c>
    </row>
    <row r="842" spans="1:16" hidden="1" x14ac:dyDescent="0.25">
      <c r="A842">
        <v>841</v>
      </c>
      <c r="B842">
        <v>0</v>
      </c>
      <c r="C842" t="str">
        <f>IF(Table136[[#This Row],[Survived]]=1,"Survived","Died")</f>
        <v>Died</v>
      </c>
      <c r="D842">
        <v>3</v>
      </c>
      <c r="E842" t="str">
        <f>IF(Table136[[#This Row],[Pclass]]=1,"First Class",IF(Table136[[#This Row],[Pclass]]=2,"Second Class","Third Class"))</f>
        <v>Third Class</v>
      </c>
      <c r="F842" t="s">
        <v>1158</v>
      </c>
      <c r="G842" t="s">
        <v>13</v>
      </c>
      <c r="H842">
        <v>20</v>
      </c>
      <c r="I842">
        <v>0</v>
      </c>
      <c r="J842">
        <v>0</v>
      </c>
      <c r="K842" t="s">
        <v>1159</v>
      </c>
      <c r="L842">
        <v>7.9249999999999998</v>
      </c>
      <c r="N842" t="s">
        <v>15</v>
      </c>
      <c r="O842">
        <f t="shared" si="28"/>
        <v>1</v>
      </c>
      <c r="P842">
        <f t="shared" ca="1" si="29"/>
        <v>0.92732094395045594</v>
      </c>
    </row>
    <row r="843" spans="1:16" hidden="1" x14ac:dyDescent="0.25">
      <c r="A843">
        <v>842</v>
      </c>
      <c r="B843">
        <v>0</v>
      </c>
      <c r="C843" t="str">
        <f>IF(Table136[[#This Row],[Survived]]=1,"Survived","Died")</f>
        <v>Died</v>
      </c>
      <c r="D843">
        <v>2</v>
      </c>
      <c r="E843" t="str">
        <f>IF(Table136[[#This Row],[Pclass]]=1,"First Class",IF(Table136[[#This Row],[Pclass]]=2,"Second Class","Third Class"))</f>
        <v>Second Class</v>
      </c>
      <c r="F843" t="s">
        <v>1160</v>
      </c>
      <c r="G843" t="s">
        <v>13</v>
      </c>
      <c r="H843">
        <v>16</v>
      </c>
      <c r="I843">
        <v>0</v>
      </c>
      <c r="J843">
        <v>0</v>
      </c>
      <c r="K843" t="s">
        <v>1072</v>
      </c>
      <c r="L843">
        <v>10.5</v>
      </c>
      <c r="N843" t="s">
        <v>15</v>
      </c>
      <c r="O843">
        <f t="shared" si="28"/>
        <v>1</v>
      </c>
      <c r="P843">
        <f t="shared" ca="1" si="29"/>
        <v>1.1956523616835872</v>
      </c>
    </row>
    <row r="844" spans="1:16" hidden="1" x14ac:dyDescent="0.25">
      <c r="A844">
        <v>843</v>
      </c>
      <c r="B844">
        <v>1</v>
      </c>
      <c r="C844" t="str">
        <f>IF(Table136[[#This Row],[Survived]]=1,"Survived","Died")</f>
        <v>Survived</v>
      </c>
      <c r="D844">
        <v>1</v>
      </c>
      <c r="E844" t="str">
        <f>IF(Table136[[#This Row],[Pclass]]=1,"First Class",IF(Table136[[#This Row],[Pclass]]=2,"Second Class","Third Class"))</f>
        <v>First Class</v>
      </c>
      <c r="F844" t="s">
        <v>1161</v>
      </c>
      <c r="G844" t="s">
        <v>17</v>
      </c>
      <c r="H844">
        <v>30</v>
      </c>
      <c r="I844">
        <v>0</v>
      </c>
      <c r="J844">
        <v>0</v>
      </c>
      <c r="K844">
        <v>113798</v>
      </c>
      <c r="L844">
        <v>31</v>
      </c>
      <c r="N844" t="s">
        <v>20</v>
      </c>
      <c r="O844">
        <f t="shared" si="28"/>
        <v>1</v>
      </c>
      <c r="P844">
        <f t="shared" ca="1" si="29"/>
        <v>0.94737598207708729</v>
      </c>
    </row>
    <row r="845" spans="1:16" hidden="1" x14ac:dyDescent="0.25">
      <c r="A845">
        <v>844</v>
      </c>
      <c r="B845">
        <v>0</v>
      </c>
      <c r="C845" t="str">
        <f>IF(Table136[[#This Row],[Survived]]=1,"Survived","Died")</f>
        <v>Died</v>
      </c>
      <c r="D845">
        <v>3</v>
      </c>
      <c r="E845" t="str">
        <f>IF(Table136[[#This Row],[Pclass]]=1,"First Class",IF(Table136[[#This Row],[Pclass]]=2,"Second Class","Third Class"))</f>
        <v>Third Class</v>
      </c>
      <c r="F845" t="s">
        <v>1162</v>
      </c>
      <c r="G845" t="s">
        <v>13</v>
      </c>
      <c r="H845">
        <v>34.5</v>
      </c>
      <c r="I845">
        <v>0</v>
      </c>
      <c r="J845">
        <v>0</v>
      </c>
      <c r="K845">
        <v>2683</v>
      </c>
      <c r="L845">
        <v>6.4375</v>
      </c>
      <c r="N845" t="s">
        <v>20</v>
      </c>
      <c r="O845">
        <f t="shared" si="28"/>
        <v>1</v>
      </c>
      <c r="P845">
        <f t="shared" ca="1" si="29"/>
        <v>1.1934578749708367</v>
      </c>
    </row>
    <row r="846" spans="1:16" hidden="1" x14ac:dyDescent="0.25">
      <c r="A846">
        <v>845</v>
      </c>
      <c r="B846">
        <v>0</v>
      </c>
      <c r="C846" t="str">
        <f>IF(Table136[[#This Row],[Survived]]=1,"Survived","Died")</f>
        <v>Died</v>
      </c>
      <c r="D846">
        <v>3</v>
      </c>
      <c r="E846" t="str">
        <f>IF(Table136[[#This Row],[Pclass]]=1,"First Class",IF(Table136[[#This Row],[Pclass]]=2,"Second Class","Third Class"))</f>
        <v>Third Class</v>
      </c>
      <c r="F846" t="s">
        <v>1163</v>
      </c>
      <c r="G846" t="s">
        <v>13</v>
      </c>
      <c r="H846">
        <v>17</v>
      </c>
      <c r="I846">
        <v>0</v>
      </c>
      <c r="J846">
        <v>0</v>
      </c>
      <c r="K846">
        <v>315090</v>
      </c>
      <c r="L846">
        <v>8.6624999999999996</v>
      </c>
      <c r="N846" t="s">
        <v>15</v>
      </c>
      <c r="O846">
        <f t="shared" si="28"/>
        <v>1</v>
      </c>
      <c r="P846">
        <f t="shared" ca="1" si="29"/>
        <v>0.97220004223305434</v>
      </c>
    </row>
    <row r="847" spans="1:16" hidden="1" x14ac:dyDescent="0.25">
      <c r="A847">
        <v>846</v>
      </c>
      <c r="B847">
        <v>0</v>
      </c>
      <c r="C847" t="str">
        <f>IF(Table136[[#This Row],[Survived]]=1,"Survived","Died")</f>
        <v>Died</v>
      </c>
      <c r="D847">
        <v>3</v>
      </c>
      <c r="E847" t="str">
        <f>IF(Table136[[#This Row],[Pclass]]=1,"First Class",IF(Table136[[#This Row],[Pclass]]=2,"Second Class","Third Class"))</f>
        <v>Third Class</v>
      </c>
      <c r="F847" t="s">
        <v>1164</v>
      </c>
      <c r="G847" t="s">
        <v>13</v>
      </c>
      <c r="H847">
        <v>42</v>
      </c>
      <c r="I847">
        <v>0</v>
      </c>
      <c r="J847">
        <v>0</v>
      </c>
      <c r="K847" t="s">
        <v>1165</v>
      </c>
      <c r="L847">
        <v>7.55</v>
      </c>
      <c r="N847" t="s">
        <v>15</v>
      </c>
      <c r="O847">
        <f t="shared" si="28"/>
        <v>1</v>
      </c>
      <c r="P847">
        <f t="shared" ca="1" si="29"/>
        <v>0.8354515265272342</v>
      </c>
    </row>
    <row r="848" spans="1:16" hidden="1" x14ac:dyDescent="0.25">
      <c r="A848">
        <v>847</v>
      </c>
      <c r="B848">
        <v>0</v>
      </c>
      <c r="C848" t="str">
        <f>IF(Table136[[#This Row],[Survived]]=1,"Survived","Died")</f>
        <v>Died</v>
      </c>
      <c r="D848">
        <v>3</v>
      </c>
      <c r="E848" t="str">
        <f>IF(Table136[[#This Row],[Pclass]]=1,"First Class",IF(Table136[[#This Row],[Pclass]]=2,"Second Class","Third Class"))</f>
        <v>Third Class</v>
      </c>
      <c r="F848" t="s">
        <v>1166</v>
      </c>
      <c r="G848" t="s">
        <v>13</v>
      </c>
      <c r="I848">
        <v>8</v>
      </c>
      <c r="J848">
        <v>2</v>
      </c>
      <c r="K848" t="s">
        <v>251</v>
      </c>
      <c r="L848">
        <v>69.55</v>
      </c>
      <c r="N848" t="s">
        <v>15</v>
      </c>
      <c r="O848">
        <f t="shared" si="28"/>
        <v>11</v>
      </c>
      <c r="P848">
        <f t="shared" ca="1" si="29"/>
        <v>11.197669156882498</v>
      </c>
    </row>
    <row r="849" spans="1:16" hidden="1" x14ac:dyDescent="0.25">
      <c r="A849">
        <v>848</v>
      </c>
      <c r="B849">
        <v>0</v>
      </c>
      <c r="C849" t="str">
        <f>IF(Table136[[#This Row],[Survived]]=1,"Survived","Died")</f>
        <v>Died</v>
      </c>
      <c r="D849">
        <v>3</v>
      </c>
      <c r="E849" t="str">
        <f>IF(Table136[[#This Row],[Pclass]]=1,"First Class",IF(Table136[[#This Row],[Pclass]]=2,"Second Class","Third Class"))</f>
        <v>Third Class</v>
      </c>
      <c r="F849" t="s">
        <v>1167</v>
      </c>
      <c r="G849" t="s">
        <v>13</v>
      </c>
      <c r="H849">
        <v>35</v>
      </c>
      <c r="I849">
        <v>0</v>
      </c>
      <c r="J849">
        <v>0</v>
      </c>
      <c r="K849">
        <v>349213</v>
      </c>
      <c r="L849">
        <v>7.8958000000000004</v>
      </c>
      <c r="N849" t="s">
        <v>20</v>
      </c>
      <c r="O849">
        <f t="shared" si="28"/>
        <v>1</v>
      </c>
      <c r="P849">
        <f t="shared" ca="1" si="29"/>
        <v>1.3608019906324551</v>
      </c>
    </row>
    <row r="850" spans="1:16" hidden="1" x14ac:dyDescent="0.25">
      <c r="A850">
        <v>849</v>
      </c>
      <c r="B850">
        <v>0</v>
      </c>
      <c r="C850" t="str">
        <f>IF(Table136[[#This Row],[Survived]]=1,"Survived","Died")</f>
        <v>Died</v>
      </c>
      <c r="D850">
        <v>2</v>
      </c>
      <c r="E850" t="str">
        <f>IF(Table136[[#This Row],[Pclass]]=1,"First Class",IF(Table136[[#This Row],[Pclass]]=2,"Second Class","Third Class"))</f>
        <v>Second Class</v>
      </c>
      <c r="F850" t="s">
        <v>1168</v>
      </c>
      <c r="G850" t="s">
        <v>13</v>
      </c>
      <c r="H850">
        <v>28</v>
      </c>
      <c r="I850">
        <v>0</v>
      </c>
      <c r="J850">
        <v>1</v>
      </c>
      <c r="K850">
        <v>248727</v>
      </c>
      <c r="L850">
        <v>33</v>
      </c>
      <c r="N850" t="s">
        <v>15</v>
      </c>
      <c r="O850">
        <f t="shared" si="28"/>
        <v>2</v>
      </c>
      <c r="P850">
        <f t="shared" ca="1" si="29"/>
        <v>1.5032101260620685</v>
      </c>
    </row>
    <row r="851" spans="1:16" hidden="1" x14ac:dyDescent="0.25">
      <c r="A851">
        <v>850</v>
      </c>
      <c r="B851">
        <v>1</v>
      </c>
      <c r="C851" t="str">
        <f>IF(Table136[[#This Row],[Survived]]=1,"Survived","Died")</f>
        <v>Survived</v>
      </c>
      <c r="D851">
        <v>1</v>
      </c>
      <c r="E851" t="str">
        <f>IF(Table136[[#This Row],[Pclass]]=1,"First Class",IF(Table136[[#This Row],[Pclass]]=2,"Second Class","Third Class"))</f>
        <v>First Class</v>
      </c>
      <c r="F851" t="s">
        <v>1169</v>
      </c>
      <c r="G851" t="s">
        <v>17</v>
      </c>
      <c r="I851">
        <v>1</v>
      </c>
      <c r="J851">
        <v>0</v>
      </c>
      <c r="K851">
        <v>17453</v>
      </c>
      <c r="L851">
        <v>89.104200000000006</v>
      </c>
      <c r="M851" t="s">
        <v>655</v>
      </c>
      <c r="N851" t="s">
        <v>20</v>
      </c>
      <c r="O851">
        <f t="shared" si="28"/>
        <v>2</v>
      </c>
      <c r="P851">
        <f t="shared" ca="1" si="29"/>
        <v>1.9295567186586946</v>
      </c>
    </row>
    <row r="852" spans="1:16" hidden="1" x14ac:dyDescent="0.25">
      <c r="A852">
        <v>851</v>
      </c>
      <c r="B852">
        <v>0</v>
      </c>
      <c r="C852" t="str">
        <f>IF(Table136[[#This Row],[Survived]]=1,"Survived","Died")</f>
        <v>Died</v>
      </c>
      <c r="D852">
        <v>3</v>
      </c>
      <c r="E852" t="str">
        <f>IF(Table136[[#This Row],[Pclass]]=1,"First Class",IF(Table136[[#This Row],[Pclass]]=2,"Second Class","Third Class"))</f>
        <v>Third Class</v>
      </c>
      <c r="F852" t="s">
        <v>1170</v>
      </c>
      <c r="G852" t="s">
        <v>13</v>
      </c>
      <c r="H852">
        <v>4</v>
      </c>
      <c r="I852">
        <v>4</v>
      </c>
      <c r="J852">
        <v>2</v>
      </c>
      <c r="K852">
        <v>347082</v>
      </c>
      <c r="L852">
        <v>31.274999999999999</v>
      </c>
      <c r="N852" t="s">
        <v>15</v>
      </c>
      <c r="O852">
        <f t="shared" si="28"/>
        <v>7</v>
      </c>
      <c r="P852">
        <f t="shared" ca="1" si="29"/>
        <v>6.7741887065186681</v>
      </c>
    </row>
    <row r="853" spans="1:16" hidden="1" x14ac:dyDescent="0.25">
      <c r="A853">
        <v>852</v>
      </c>
      <c r="B853">
        <v>0</v>
      </c>
      <c r="C853" t="str">
        <f>IF(Table136[[#This Row],[Survived]]=1,"Survived","Died")</f>
        <v>Died</v>
      </c>
      <c r="D853">
        <v>3</v>
      </c>
      <c r="E853" t="str">
        <f>IF(Table136[[#This Row],[Pclass]]=1,"First Class",IF(Table136[[#This Row],[Pclass]]=2,"Second Class","Third Class"))</f>
        <v>Third Class</v>
      </c>
      <c r="F853" t="s">
        <v>1171</v>
      </c>
      <c r="G853" t="s">
        <v>13</v>
      </c>
      <c r="H853">
        <v>74</v>
      </c>
      <c r="I853">
        <v>0</v>
      </c>
      <c r="J853">
        <v>0</v>
      </c>
      <c r="K853">
        <v>347060</v>
      </c>
      <c r="L853">
        <v>7.7750000000000004</v>
      </c>
      <c r="N853" t="s">
        <v>15</v>
      </c>
      <c r="O853">
        <f t="shared" si="28"/>
        <v>1</v>
      </c>
      <c r="P853">
        <f t="shared" ca="1" si="29"/>
        <v>0.76467004845350317</v>
      </c>
    </row>
    <row r="854" spans="1:16" x14ac:dyDescent="0.25">
      <c r="A854">
        <v>808</v>
      </c>
      <c r="B854">
        <v>0</v>
      </c>
      <c r="C854" t="str">
        <f>IF(Table136[[#This Row],[Survived]]=1,"Survived","Died")</f>
        <v>Died</v>
      </c>
      <c r="D854">
        <v>3</v>
      </c>
      <c r="E854" t="str">
        <f>IF(Table136[[#This Row],[Pclass]]=1,"First Class",IF(Table136[[#This Row],[Pclass]]=2,"Second Class","Third Class"))</f>
        <v>Third Class</v>
      </c>
      <c r="F854" t="s">
        <v>1117</v>
      </c>
      <c r="G854" t="s">
        <v>17</v>
      </c>
      <c r="H854">
        <v>18</v>
      </c>
      <c r="I854">
        <v>0</v>
      </c>
      <c r="J854">
        <v>0</v>
      </c>
      <c r="K854">
        <v>347087</v>
      </c>
      <c r="L854">
        <v>7.7750000000000004</v>
      </c>
      <c r="N854" t="s">
        <v>15</v>
      </c>
      <c r="O854">
        <f t="shared" si="28"/>
        <v>1</v>
      </c>
      <c r="P854">
        <f t="shared" ca="1" si="29"/>
        <v>1.2973595065653662</v>
      </c>
    </row>
    <row r="855" spans="1:16" hidden="1" x14ac:dyDescent="0.25">
      <c r="A855">
        <v>854</v>
      </c>
      <c r="B855">
        <v>1</v>
      </c>
      <c r="C855" t="str">
        <f>IF(Table136[[#This Row],[Survived]]=1,"Survived","Died")</f>
        <v>Survived</v>
      </c>
      <c r="D855">
        <v>1</v>
      </c>
      <c r="E855" t="str">
        <f>IF(Table136[[#This Row],[Pclass]]=1,"First Class",IF(Table136[[#This Row],[Pclass]]=2,"Second Class","Third Class"))</f>
        <v>First Class</v>
      </c>
      <c r="F855" t="s">
        <v>1173</v>
      </c>
      <c r="G855" t="s">
        <v>17</v>
      </c>
      <c r="H855">
        <v>16</v>
      </c>
      <c r="I855">
        <v>0</v>
      </c>
      <c r="J855">
        <v>1</v>
      </c>
      <c r="K855" t="s">
        <v>1174</v>
      </c>
      <c r="L855">
        <v>39.4</v>
      </c>
      <c r="M855" t="s">
        <v>1175</v>
      </c>
      <c r="N855" t="s">
        <v>15</v>
      </c>
      <c r="O855">
        <f t="shared" si="28"/>
        <v>2</v>
      </c>
      <c r="P855">
        <f t="shared" ca="1" si="29"/>
        <v>2.0135619627899044</v>
      </c>
    </row>
    <row r="856" spans="1:16" hidden="1" x14ac:dyDescent="0.25">
      <c r="A856">
        <v>855</v>
      </c>
      <c r="B856">
        <v>0</v>
      </c>
      <c r="C856" t="str">
        <f>IF(Table136[[#This Row],[Survived]]=1,"Survived","Died")</f>
        <v>Died</v>
      </c>
      <c r="D856">
        <v>2</v>
      </c>
      <c r="E856" t="str">
        <f>IF(Table136[[#This Row],[Pclass]]=1,"First Class",IF(Table136[[#This Row],[Pclass]]=2,"Second Class","Third Class"))</f>
        <v>Second Class</v>
      </c>
      <c r="F856" t="s">
        <v>1176</v>
      </c>
      <c r="G856" t="s">
        <v>17</v>
      </c>
      <c r="H856">
        <v>44</v>
      </c>
      <c r="I856">
        <v>1</v>
      </c>
      <c r="J856">
        <v>0</v>
      </c>
      <c r="K856">
        <v>244252</v>
      </c>
      <c r="L856">
        <v>26</v>
      </c>
      <c r="N856" t="s">
        <v>15</v>
      </c>
      <c r="O856">
        <f t="shared" si="28"/>
        <v>2</v>
      </c>
      <c r="P856">
        <f t="shared" ca="1" si="29"/>
        <v>2.0143870580764762</v>
      </c>
    </row>
    <row r="857" spans="1:16" x14ac:dyDescent="0.25">
      <c r="A857">
        <v>814</v>
      </c>
      <c r="B857">
        <v>0</v>
      </c>
      <c r="C857" t="str">
        <f>IF(Table136[[#This Row],[Survived]]=1,"Survived","Died")</f>
        <v>Died</v>
      </c>
      <c r="D857">
        <v>3</v>
      </c>
      <c r="E857" t="str">
        <f>IF(Table136[[#This Row],[Pclass]]=1,"First Class",IF(Table136[[#This Row],[Pclass]]=2,"Second Class","Third Class"))</f>
        <v>Third Class</v>
      </c>
      <c r="F857" t="s">
        <v>1123</v>
      </c>
      <c r="G857" t="s">
        <v>17</v>
      </c>
      <c r="H857">
        <v>6</v>
      </c>
      <c r="I857">
        <v>4</v>
      </c>
      <c r="J857">
        <v>2</v>
      </c>
      <c r="K857">
        <v>347082</v>
      </c>
      <c r="L857">
        <v>31.274999999999999</v>
      </c>
      <c r="N857" t="s">
        <v>15</v>
      </c>
      <c r="O857">
        <f t="shared" si="28"/>
        <v>7</v>
      </c>
      <c r="P857">
        <f t="shared" ca="1" si="29"/>
        <v>6.9776977557659263</v>
      </c>
    </row>
    <row r="858" spans="1:16" hidden="1" x14ac:dyDescent="0.25">
      <c r="A858">
        <v>857</v>
      </c>
      <c r="B858">
        <v>1</v>
      </c>
      <c r="C858" t="str">
        <f>IF(Table136[[#This Row],[Survived]]=1,"Survived","Died")</f>
        <v>Survived</v>
      </c>
      <c r="D858">
        <v>1</v>
      </c>
      <c r="E858" t="str">
        <f>IF(Table136[[#This Row],[Pclass]]=1,"First Class",IF(Table136[[#This Row],[Pclass]]=2,"Second Class","Third Class"))</f>
        <v>First Class</v>
      </c>
      <c r="F858" t="s">
        <v>1178</v>
      </c>
      <c r="G858" t="s">
        <v>17</v>
      </c>
      <c r="H858">
        <v>45</v>
      </c>
      <c r="I858">
        <v>1</v>
      </c>
      <c r="J858">
        <v>1</v>
      </c>
      <c r="K858">
        <v>36928</v>
      </c>
      <c r="L858">
        <v>164.86670000000001</v>
      </c>
      <c r="N858" t="s">
        <v>15</v>
      </c>
      <c r="O858">
        <f t="shared" si="28"/>
        <v>3</v>
      </c>
      <c r="P858">
        <f t="shared" ca="1" si="29"/>
        <v>3.0140586163089416</v>
      </c>
    </row>
    <row r="859" spans="1:16" hidden="1" x14ac:dyDescent="0.25">
      <c r="A859">
        <v>858</v>
      </c>
      <c r="B859">
        <v>1</v>
      </c>
      <c r="C859" t="str">
        <f>IF(Table136[[#This Row],[Survived]]=1,"Survived","Died")</f>
        <v>Survived</v>
      </c>
      <c r="D859">
        <v>1</v>
      </c>
      <c r="E859" t="str">
        <f>IF(Table136[[#This Row],[Pclass]]=1,"First Class",IF(Table136[[#This Row],[Pclass]]=2,"Second Class","Third Class"))</f>
        <v>First Class</v>
      </c>
      <c r="F859" t="s">
        <v>1179</v>
      </c>
      <c r="G859" t="s">
        <v>13</v>
      </c>
      <c r="H859">
        <v>51</v>
      </c>
      <c r="I859">
        <v>0</v>
      </c>
      <c r="J859">
        <v>0</v>
      </c>
      <c r="K859">
        <v>113055</v>
      </c>
      <c r="L859">
        <v>26.55</v>
      </c>
      <c r="M859" t="s">
        <v>1180</v>
      </c>
      <c r="N859" t="s">
        <v>15</v>
      </c>
      <c r="O859">
        <f t="shared" si="28"/>
        <v>1</v>
      </c>
      <c r="P859">
        <f t="shared" ca="1" si="29"/>
        <v>0.60923504181433552</v>
      </c>
    </row>
    <row r="860" spans="1:16" x14ac:dyDescent="0.25">
      <c r="A860">
        <v>817</v>
      </c>
      <c r="B860">
        <v>0</v>
      </c>
      <c r="C860" t="str">
        <f>IF(Table136[[#This Row],[Survived]]=1,"Survived","Died")</f>
        <v>Died</v>
      </c>
      <c r="D860">
        <v>3</v>
      </c>
      <c r="E860" t="str">
        <f>IF(Table136[[#This Row],[Pclass]]=1,"First Class",IF(Table136[[#This Row],[Pclass]]=2,"Second Class","Third Class"))</f>
        <v>Third Class</v>
      </c>
      <c r="F860" t="s">
        <v>1127</v>
      </c>
      <c r="G860" t="s">
        <v>17</v>
      </c>
      <c r="H860">
        <v>23</v>
      </c>
      <c r="I860">
        <v>0</v>
      </c>
      <c r="J860">
        <v>0</v>
      </c>
      <c r="K860" t="s">
        <v>1128</v>
      </c>
      <c r="L860">
        <v>7.9249999999999998</v>
      </c>
      <c r="N860" t="s">
        <v>15</v>
      </c>
      <c r="O860">
        <f t="shared" si="28"/>
        <v>1</v>
      </c>
      <c r="P860">
        <f t="shared" ca="1" si="29"/>
        <v>0.50136088358120867</v>
      </c>
    </row>
    <row r="861" spans="1:16" hidden="1" x14ac:dyDescent="0.25">
      <c r="A861">
        <v>860</v>
      </c>
      <c r="B861">
        <v>0</v>
      </c>
      <c r="C861" t="str">
        <f>IF(Table136[[#This Row],[Survived]]=1,"Survived","Died")</f>
        <v>Died</v>
      </c>
      <c r="D861">
        <v>3</v>
      </c>
      <c r="E861" t="str">
        <f>IF(Table136[[#This Row],[Pclass]]=1,"First Class",IF(Table136[[#This Row],[Pclass]]=2,"Second Class","Third Class"))</f>
        <v>Third Class</v>
      </c>
      <c r="F861" t="s">
        <v>1182</v>
      </c>
      <c r="G861" t="s">
        <v>13</v>
      </c>
      <c r="I861">
        <v>0</v>
      </c>
      <c r="J861">
        <v>0</v>
      </c>
      <c r="K861">
        <v>2629</v>
      </c>
      <c r="L861">
        <v>7.2291999999999996</v>
      </c>
      <c r="N861" t="s">
        <v>20</v>
      </c>
      <c r="O861">
        <f t="shared" si="28"/>
        <v>1</v>
      </c>
      <c r="P861">
        <f t="shared" ca="1" si="29"/>
        <v>0.51091406733563294</v>
      </c>
    </row>
    <row r="862" spans="1:16" hidden="1" x14ac:dyDescent="0.25">
      <c r="A862">
        <v>861</v>
      </c>
      <c r="B862">
        <v>0</v>
      </c>
      <c r="C862" t="str">
        <f>IF(Table136[[#This Row],[Survived]]=1,"Survived","Died")</f>
        <v>Died</v>
      </c>
      <c r="D862">
        <v>3</v>
      </c>
      <c r="E862" t="str">
        <f>IF(Table136[[#This Row],[Pclass]]=1,"First Class",IF(Table136[[#This Row],[Pclass]]=2,"Second Class","Third Class"))</f>
        <v>Third Class</v>
      </c>
      <c r="F862" t="s">
        <v>1183</v>
      </c>
      <c r="G862" t="s">
        <v>13</v>
      </c>
      <c r="H862">
        <v>41</v>
      </c>
      <c r="I862">
        <v>2</v>
      </c>
      <c r="J862">
        <v>0</v>
      </c>
      <c r="K862">
        <v>350026</v>
      </c>
      <c r="L862">
        <v>14.1083</v>
      </c>
      <c r="N862" t="s">
        <v>15</v>
      </c>
      <c r="O862">
        <f t="shared" si="28"/>
        <v>3</v>
      </c>
      <c r="P862">
        <f t="shared" ca="1" si="29"/>
        <v>3.478069704582222</v>
      </c>
    </row>
    <row r="863" spans="1:16" hidden="1" x14ac:dyDescent="0.25">
      <c r="A863">
        <v>862</v>
      </c>
      <c r="B863">
        <v>0</v>
      </c>
      <c r="C863" t="str">
        <f>IF(Table136[[#This Row],[Survived]]=1,"Survived","Died")</f>
        <v>Died</v>
      </c>
      <c r="D863">
        <v>2</v>
      </c>
      <c r="E863" t="str">
        <f>IF(Table136[[#This Row],[Pclass]]=1,"First Class",IF(Table136[[#This Row],[Pclass]]=2,"Second Class","Third Class"))</f>
        <v>Second Class</v>
      </c>
      <c r="F863" t="s">
        <v>1184</v>
      </c>
      <c r="G863" t="s">
        <v>13</v>
      </c>
      <c r="H863">
        <v>21</v>
      </c>
      <c r="I863">
        <v>1</v>
      </c>
      <c r="J863">
        <v>0</v>
      </c>
      <c r="K863">
        <v>28134</v>
      </c>
      <c r="L863">
        <v>11.5</v>
      </c>
      <c r="N863" t="s">
        <v>15</v>
      </c>
      <c r="O863">
        <f t="shared" si="28"/>
        <v>2</v>
      </c>
      <c r="P863">
        <f t="shared" ca="1" si="29"/>
        <v>1.5813551609295402</v>
      </c>
    </row>
    <row r="864" spans="1:16" hidden="1" x14ac:dyDescent="0.25">
      <c r="A864">
        <v>863</v>
      </c>
      <c r="B864">
        <v>1</v>
      </c>
      <c r="C864" t="str">
        <f>IF(Table136[[#This Row],[Survived]]=1,"Survived","Died")</f>
        <v>Survived</v>
      </c>
      <c r="D864">
        <v>1</v>
      </c>
      <c r="E864" t="str">
        <f>IF(Table136[[#This Row],[Pclass]]=1,"First Class",IF(Table136[[#This Row],[Pclass]]=2,"Second Class","Third Class"))</f>
        <v>First Class</v>
      </c>
      <c r="F864" t="s">
        <v>1185</v>
      </c>
      <c r="G864" t="s">
        <v>17</v>
      </c>
      <c r="H864">
        <v>48</v>
      </c>
      <c r="I864">
        <v>0</v>
      </c>
      <c r="J864">
        <v>0</v>
      </c>
      <c r="K864">
        <v>17466</v>
      </c>
      <c r="L864">
        <v>25.929200000000002</v>
      </c>
      <c r="M864" t="s">
        <v>1105</v>
      </c>
      <c r="N864" t="s">
        <v>15</v>
      </c>
      <c r="O864">
        <f t="shared" si="28"/>
        <v>1</v>
      </c>
      <c r="P864">
        <f t="shared" ca="1" si="29"/>
        <v>0.66134635259085961</v>
      </c>
    </row>
    <row r="865" spans="1:16" hidden="1" x14ac:dyDescent="0.25">
      <c r="A865">
        <v>864</v>
      </c>
      <c r="B865">
        <v>0</v>
      </c>
      <c r="C865" t="str">
        <f>IF(Table136[[#This Row],[Survived]]=1,"Survived","Died")</f>
        <v>Died</v>
      </c>
      <c r="D865">
        <v>3</v>
      </c>
      <c r="E865" t="str">
        <f>IF(Table136[[#This Row],[Pclass]]=1,"First Class",IF(Table136[[#This Row],[Pclass]]=2,"Second Class","Third Class"))</f>
        <v>Third Class</v>
      </c>
      <c r="F865" t="s">
        <v>1186</v>
      </c>
      <c r="G865" t="s">
        <v>17</v>
      </c>
      <c r="I865">
        <v>8</v>
      </c>
      <c r="J865">
        <v>2</v>
      </c>
      <c r="K865" t="s">
        <v>251</v>
      </c>
      <c r="L865">
        <v>69.55</v>
      </c>
      <c r="N865" t="s">
        <v>15</v>
      </c>
      <c r="O865">
        <f t="shared" si="28"/>
        <v>11</v>
      </c>
      <c r="P865">
        <f t="shared" ca="1" si="29"/>
        <v>11.032854749337861</v>
      </c>
    </row>
    <row r="866" spans="1:16" hidden="1" x14ac:dyDescent="0.25">
      <c r="A866">
        <v>865</v>
      </c>
      <c r="B866">
        <v>0</v>
      </c>
      <c r="C866" t="str">
        <f>IF(Table136[[#This Row],[Survived]]=1,"Survived","Died")</f>
        <v>Died</v>
      </c>
      <c r="D866">
        <v>2</v>
      </c>
      <c r="E866" t="str">
        <f>IF(Table136[[#This Row],[Pclass]]=1,"First Class",IF(Table136[[#This Row],[Pclass]]=2,"Second Class","Third Class"))</f>
        <v>Second Class</v>
      </c>
      <c r="F866" t="s">
        <v>1187</v>
      </c>
      <c r="G866" t="s">
        <v>13</v>
      </c>
      <c r="H866">
        <v>24</v>
      </c>
      <c r="I866">
        <v>0</v>
      </c>
      <c r="J866">
        <v>0</v>
      </c>
      <c r="K866">
        <v>233866</v>
      </c>
      <c r="L866">
        <v>13</v>
      </c>
      <c r="N866" t="s">
        <v>15</v>
      </c>
      <c r="O866">
        <f t="shared" si="28"/>
        <v>1</v>
      </c>
      <c r="P866">
        <f t="shared" ca="1" si="29"/>
        <v>0.99623792008065415</v>
      </c>
    </row>
    <row r="867" spans="1:16" hidden="1" x14ac:dyDescent="0.25">
      <c r="A867">
        <v>866</v>
      </c>
      <c r="B867">
        <v>1</v>
      </c>
      <c r="C867" t="str">
        <f>IF(Table136[[#This Row],[Survived]]=1,"Survived","Died")</f>
        <v>Survived</v>
      </c>
      <c r="D867">
        <v>2</v>
      </c>
      <c r="E867" t="str">
        <f>IF(Table136[[#This Row],[Pclass]]=1,"First Class",IF(Table136[[#This Row],[Pclass]]=2,"Second Class","Third Class"))</f>
        <v>Second Class</v>
      </c>
      <c r="F867" t="s">
        <v>1188</v>
      </c>
      <c r="G867" t="s">
        <v>17</v>
      </c>
      <c r="H867">
        <v>42</v>
      </c>
      <c r="I867">
        <v>0</v>
      </c>
      <c r="J867">
        <v>0</v>
      </c>
      <c r="K867">
        <v>236852</v>
      </c>
      <c r="L867">
        <v>13</v>
      </c>
      <c r="N867" t="s">
        <v>15</v>
      </c>
      <c r="O867">
        <f t="shared" si="28"/>
        <v>1</v>
      </c>
      <c r="P867">
        <f t="shared" ca="1" si="29"/>
        <v>1.2155813611435455</v>
      </c>
    </row>
    <row r="868" spans="1:16" hidden="1" x14ac:dyDescent="0.25">
      <c r="A868">
        <v>867</v>
      </c>
      <c r="B868">
        <v>1</v>
      </c>
      <c r="C868" t="str">
        <f>IF(Table136[[#This Row],[Survived]]=1,"Survived","Died")</f>
        <v>Survived</v>
      </c>
      <c r="D868">
        <v>2</v>
      </c>
      <c r="E868" t="str">
        <f>IF(Table136[[#This Row],[Pclass]]=1,"First Class",IF(Table136[[#This Row],[Pclass]]=2,"Second Class","Third Class"))</f>
        <v>Second Class</v>
      </c>
      <c r="F868" t="s">
        <v>1189</v>
      </c>
      <c r="G868" t="s">
        <v>17</v>
      </c>
      <c r="H868">
        <v>27</v>
      </c>
      <c r="I868">
        <v>1</v>
      </c>
      <c r="J868">
        <v>0</v>
      </c>
      <c r="K868" t="s">
        <v>1190</v>
      </c>
      <c r="L868">
        <v>13.8583</v>
      </c>
      <c r="N868" t="s">
        <v>20</v>
      </c>
      <c r="O868">
        <f t="shared" si="28"/>
        <v>2</v>
      </c>
      <c r="P868">
        <f t="shared" ca="1" si="29"/>
        <v>1.9094168382403538</v>
      </c>
    </row>
    <row r="869" spans="1:16" hidden="1" x14ac:dyDescent="0.25">
      <c r="A869">
        <v>868</v>
      </c>
      <c r="B869">
        <v>0</v>
      </c>
      <c r="C869" t="str">
        <f>IF(Table136[[#This Row],[Survived]]=1,"Survived","Died")</f>
        <v>Died</v>
      </c>
      <c r="D869">
        <v>1</v>
      </c>
      <c r="E869" t="str">
        <f>IF(Table136[[#This Row],[Pclass]]=1,"First Class",IF(Table136[[#This Row],[Pclass]]=2,"Second Class","Third Class"))</f>
        <v>First Class</v>
      </c>
      <c r="F869" t="s">
        <v>1191</v>
      </c>
      <c r="G869" t="s">
        <v>13</v>
      </c>
      <c r="H869">
        <v>31</v>
      </c>
      <c r="I869">
        <v>0</v>
      </c>
      <c r="J869">
        <v>0</v>
      </c>
      <c r="K869" t="s">
        <v>1192</v>
      </c>
      <c r="L869">
        <v>50.495800000000003</v>
      </c>
      <c r="M869" t="s">
        <v>1193</v>
      </c>
      <c r="N869" t="s">
        <v>15</v>
      </c>
      <c r="O869">
        <f t="shared" si="28"/>
        <v>1</v>
      </c>
      <c r="P869">
        <f t="shared" ca="1" si="29"/>
        <v>1.2098922221214843</v>
      </c>
    </row>
    <row r="870" spans="1:16" hidden="1" x14ac:dyDescent="0.25">
      <c r="A870">
        <v>869</v>
      </c>
      <c r="B870">
        <v>0</v>
      </c>
      <c r="C870" t="str">
        <f>IF(Table136[[#This Row],[Survived]]=1,"Survived","Died")</f>
        <v>Died</v>
      </c>
      <c r="D870">
        <v>3</v>
      </c>
      <c r="E870" t="str">
        <f>IF(Table136[[#This Row],[Pclass]]=1,"First Class",IF(Table136[[#This Row],[Pclass]]=2,"Second Class","Third Class"))</f>
        <v>Third Class</v>
      </c>
      <c r="F870" t="s">
        <v>1194</v>
      </c>
      <c r="G870" t="s">
        <v>13</v>
      </c>
      <c r="I870">
        <v>0</v>
      </c>
      <c r="J870">
        <v>0</v>
      </c>
      <c r="K870">
        <v>345777</v>
      </c>
      <c r="L870">
        <v>9.5</v>
      </c>
      <c r="N870" t="s">
        <v>15</v>
      </c>
      <c r="O870">
        <f t="shared" si="28"/>
        <v>1</v>
      </c>
      <c r="P870">
        <f t="shared" ca="1" si="29"/>
        <v>0.65794274656205665</v>
      </c>
    </row>
    <row r="871" spans="1:16" hidden="1" x14ac:dyDescent="0.25">
      <c r="A871">
        <v>870</v>
      </c>
      <c r="B871">
        <v>1</v>
      </c>
      <c r="C871" t="str">
        <f>IF(Table136[[#This Row],[Survived]]=1,"Survived","Died")</f>
        <v>Survived</v>
      </c>
      <c r="D871">
        <v>3</v>
      </c>
      <c r="E871" t="str">
        <f>IF(Table136[[#This Row],[Pclass]]=1,"First Class",IF(Table136[[#This Row],[Pclass]]=2,"Second Class","Third Class"))</f>
        <v>Third Class</v>
      </c>
      <c r="F871" t="s">
        <v>1195</v>
      </c>
      <c r="G871" t="s">
        <v>13</v>
      </c>
      <c r="H871">
        <v>4</v>
      </c>
      <c r="I871">
        <v>1</v>
      </c>
      <c r="J871">
        <v>1</v>
      </c>
      <c r="K871">
        <v>347742</v>
      </c>
      <c r="L871">
        <v>11.1333</v>
      </c>
      <c r="N871" t="s">
        <v>15</v>
      </c>
      <c r="O871">
        <f t="shared" si="28"/>
        <v>3</v>
      </c>
      <c r="P871">
        <f t="shared" ca="1" si="29"/>
        <v>2.7424727895433176</v>
      </c>
    </row>
    <row r="872" spans="1:16" hidden="1" x14ac:dyDescent="0.25">
      <c r="A872">
        <v>871</v>
      </c>
      <c r="B872">
        <v>0</v>
      </c>
      <c r="C872" t="str">
        <f>IF(Table136[[#This Row],[Survived]]=1,"Survived","Died")</f>
        <v>Died</v>
      </c>
      <c r="D872">
        <v>3</v>
      </c>
      <c r="E872" t="str">
        <f>IF(Table136[[#This Row],[Pclass]]=1,"First Class",IF(Table136[[#This Row],[Pclass]]=2,"Second Class","Third Class"))</f>
        <v>Third Class</v>
      </c>
      <c r="F872" t="s">
        <v>1196</v>
      </c>
      <c r="G872" t="s">
        <v>13</v>
      </c>
      <c r="H872">
        <v>26</v>
      </c>
      <c r="I872">
        <v>0</v>
      </c>
      <c r="J872">
        <v>0</v>
      </c>
      <c r="K872">
        <v>349248</v>
      </c>
      <c r="L872">
        <v>7.8958000000000004</v>
      </c>
      <c r="N872" t="s">
        <v>15</v>
      </c>
      <c r="O872">
        <f t="shared" si="28"/>
        <v>1</v>
      </c>
      <c r="P872">
        <f t="shared" ca="1" si="29"/>
        <v>0.50943215927443442</v>
      </c>
    </row>
    <row r="873" spans="1:16" hidden="1" x14ac:dyDescent="0.25">
      <c r="A873">
        <v>872</v>
      </c>
      <c r="B873">
        <v>1</v>
      </c>
      <c r="C873" t="str">
        <f>IF(Table136[[#This Row],[Survived]]=1,"Survived","Died")</f>
        <v>Survived</v>
      </c>
      <c r="D873">
        <v>1</v>
      </c>
      <c r="E873" t="str">
        <f>IF(Table136[[#This Row],[Pclass]]=1,"First Class",IF(Table136[[#This Row],[Pclass]]=2,"Second Class","Third Class"))</f>
        <v>First Class</v>
      </c>
      <c r="F873" t="s">
        <v>1197</v>
      </c>
      <c r="G873" t="s">
        <v>17</v>
      </c>
      <c r="H873">
        <v>47</v>
      </c>
      <c r="I873">
        <v>1</v>
      </c>
      <c r="J873">
        <v>1</v>
      </c>
      <c r="K873">
        <v>11751</v>
      </c>
      <c r="L873">
        <v>52.554200000000002</v>
      </c>
      <c r="M873" t="s">
        <v>377</v>
      </c>
      <c r="N873" t="s">
        <v>15</v>
      </c>
      <c r="O873">
        <f t="shared" si="28"/>
        <v>3</v>
      </c>
      <c r="P873">
        <f t="shared" ca="1" si="29"/>
        <v>3.3921775674295924</v>
      </c>
    </row>
    <row r="874" spans="1:16" hidden="1" x14ac:dyDescent="0.25">
      <c r="A874">
        <v>873</v>
      </c>
      <c r="B874">
        <v>0</v>
      </c>
      <c r="C874" t="str">
        <f>IF(Table136[[#This Row],[Survived]]=1,"Survived","Died")</f>
        <v>Died</v>
      </c>
      <c r="D874">
        <v>1</v>
      </c>
      <c r="E874" t="str">
        <f>IF(Table136[[#This Row],[Pclass]]=1,"First Class",IF(Table136[[#This Row],[Pclass]]=2,"Second Class","Third Class"))</f>
        <v>First Class</v>
      </c>
      <c r="F874" t="s">
        <v>1198</v>
      </c>
      <c r="G874" t="s">
        <v>13</v>
      </c>
      <c r="H874">
        <v>33</v>
      </c>
      <c r="I874">
        <v>0</v>
      </c>
      <c r="J874">
        <v>0</v>
      </c>
      <c r="K874">
        <v>695</v>
      </c>
      <c r="L874">
        <v>5</v>
      </c>
      <c r="M874" t="s">
        <v>957</v>
      </c>
      <c r="N874" t="s">
        <v>15</v>
      </c>
      <c r="O874">
        <f t="shared" si="28"/>
        <v>1</v>
      </c>
      <c r="P874">
        <f t="shared" ca="1" si="29"/>
        <v>0.84056055066753865</v>
      </c>
    </row>
    <row r="875" spans="1:16" hidden="1" x14ac:dyDescent="0.25">
      <c r="A875">
        <v>874</v>
      </c>
      <c r="B875">
        <v>0</v>
      </c>
      <c r="C875" t="str">
        <f>IF(Table136[[#This Row],[Survived]]=1,"Survived","Died")</f>
        <v>Died</v>
      </c>
      <c r="D875">
        <v>3</v>
      </c>
      <c r="E875" t="str">
        <f>IF(Table136[[#This Row],[Pclass]]=1,"First Class",IF(Table136[[#This Row],[Pclass]]=2,"Second Class","Third Class"))</f>
        <v>Third Class</v>
      </c>
      <c r="F875" t="s">
        <v>1199</v>
      </c>
      <c r="G875" t="s">
        <v>13</v>
      </c>
      <c r="H875">
        <v>47</v>
      </c>
      <c r="I875">
        <v>0</v>
      </c>
      <c r="J875">
        <v>0</v>
      </c>
      <c r="K875">
        <v>345765</v>
      </c>
      <c r="L875">
        <v>9</v>
      </c>
      <c r="N875" t="s">
        <v>15</v>
      </c>
      <c r="O875">
        <f t="shared" si="28"/>
        <v>1</v>
      </c>
      <c r="P875">
        <f t="shared" ca="1" si="29"/>
        <v>0.99129150665285071</v>
      </c>
    </row>
    <row r="876" spans="1:16" hidden="1" x14ac:dyDescent="0.25">
      <c r="A876">
        <v>875</v>
      </c>
      <c r="B876">
        <v>1</v>
      </c>
      <c r="C876" t="str">
        <f>IF(Table136[[#This Row],[Survived]]=1,"Survived","Died")</f>
        <v>Survived</v>
      </c>
      <c r="D876">
        <v>2</v>
      </c>
      <c r="E876" t="str">
        <f>IF(Table136[[#This Row],[Pclass]]=1,"First Class",IF(Table136[[#This Row],[Pclass]]=2,"Second Class","Third Class"))</f>
        <v>Second Class</v>
      </c>
      <c r="F876" t="s">
        <v>1200</v>
      </c>
      <c r="G876" t="s">
        <v>17</v>
      </c>
      <c r="H876">
        <v>28</v>
      </c>
      <c r="I876">
        <v>1</v>
      </c>
      <c r="J876">
        <v>0</v>
      </c>
      <c r="K876" t="s">
        <v>465</v>
      </c>
      <c r="L876">
        <v>24</v>
      </c>
      <c r="N876" t="s">
        <v>20</v>
      </c>
      <c r="O876">
        <f t="shared" si="28"/>
        <v>2</v>
      </c>
      <c r="P876">
        <f t="shared" ca="1" si="29"/>
        <v>1.7465680355294535</v>
      </c>
    </row>
    <row r="877" spans="1:16" x14ac:dyDescent="0.25">
      <c r="A877">
        <v>853</v>
      </c>
      <c r="B877">
        <v>0</v>
      </c>
      <c r="C877" t="str">
        <f>IF(Table136[[#This Row],[Survived]]=1,"Survived","Died")</f>
        <v>Died</v>
      </c>
      <c r="D877">
        <v>3</v>
      </c>
      <c r="E877" t="str">
        <f>IF(Table136[[#This Row],[Pclass]]=1,"First Class",IF(Table136[[#This Row],[Pclass]]=2,"Second Class","Third Class"))</f>
        <v>Third Class</v>
      </c>
      <c r="F877" t="s">
        <v>1172</v>
      </c>
      <c r="G877" t="s">
        <v>17</v>
      </c>
      <c r="H877">
        <v>9</v>
      </c>
      <c r="I877">
        <v>1</v>
      </c>
      <c r="J877">
        <v>1</v>
      </c>
      <c r="K877">
        <v>2678</v>
      </c>
      <c r="L877">
        <v>15.245799999999999</v>
      </c>
      <c r="N877" t="s">
        <v>20</v>
      </c>
      <c r="O877">
        <f t="shared" si="28"/>
        <v>3</v>
      </c>
      <c r="P877">
        <f t="shared" ca="1" si="29"/>
        <v>2.942709089058634</v>
      </c>
    </row>
    <row r="878" spans="1:16" hidden="1" x14ac:dyDescent="0.25">
      <c r="A878">
        <v>877</v>
      </c>
      <c r="B878">
        <v>0</v>
      </c>
      <c r="C878" t="str">
        <f>IF(Table136[[#This Row],[Survived]]=1,"Survived","Died")</f>
        <v>Died</v>
      </c>
      <c r="D878">
        <v>3</v>
      </c>
      <c r="E878" t="str">
        <f>IF(Table136[[#This Row],[Pclass]]=1,"First Class",IF(Table136[[#This Row],[Pclass]]=2,"Second Class","Third Class"))</f>
        <v>Third Class</v>
      </c>
      <c r="F878" t="s">
        <v>1202</v>
      </c>
      <c r="G878" t="s">
        <v>13</v>
      </c>
      <c r="H878">
        <v>20</v>
      </c>
      <c r="I878">
        <v>0</v>
      </c>
      <c r="J878">
        <v>0</v>
      </c>
      <c r="K878">
        <v>7534</v>
      </c>
      <c r="L878">
        <v>9.8458000000000006</v>
      </c>
      <c r="N878" t="s">
        <v>15</v>
      </c>
      <c r="O878">
        <f t="shared" si="28"/>
        <v>1</v>
      </c>
      <c r="P878">
        <f t="shared" ca="1" si="29"/>
        <v>0.56732570919038494</v>
      </c>
    </row>
    <row r="879" spans="1:16" hidden="1" x14ac:dyDescent="0.25">
      <c r="A879">
        <v>878</v>
      </c>
      <c r="B879">
        <v>0</v>
      </c>
      <c r="C879" t="str">
        <f>IF(Table136[[#This Row],[Survived]]=1,"Survived","Died")</f>
        <v>Died</v>
      </c>
      <c r="D879">
        <v>3</v>
      </c>
      <c r="E879" t="str">
        <f>IF(Table136[[#This Row],[Pclass]]=1,"First Class",IF(Table136[[#This Row],[Pclass]]=2,"Second Class","Third Class"))</f>
        <v>Third Class</v>
      </c>
      <c r="F879" t="s">
        <v>1203</v>
      </c>
      <c r="G879" t="s">
        <v>13</v>
      </c>
      <c r="H879">
        <v>19</v>
      </c>
      <c r="I879">
        <v>0</v>
      </c>
      <c r="J879">
        <v>0</v>
      </c>
      <c r="K879">
        <v>349212</v>
      </c>
      <c r="L879">
        <v>7.8958000000000004</v>
      </c>
      <c r="N879" t="s">
        <v>15</v>
      </c>
      <c r="O879">
        <f t="shared" si="28"/>
        <v>1</v>
      </c>
      <c r="P879">
        <f t="shared" ca="1" si="29"/>
        <v>0.63416092166289473</v>
      </c>
    </row>
    <row r="880" spans="1:16" hidden="1" x14ac:dyDescent="0.25">
      <c r="A880">
        <v>879</v>
      </c>
      <c r="B880">
        <v>0</v>
      </c>
      <c r="C880" t="str">
        <f>IF(Table136[[#This Row],[Survived]]=1,"Survived","Died")</f>
        <v>Died</v>
      </c>
      <c r="D880">
        <v>3</v>
      </c>
      <c r="E880" t="str">
        <f>IF(Table136[[#This Row],[Pclass]]=1,"First Class",IF(Table136[[#This Row],[Pclass]]=2,"Second Class","Third Class"))</f>
        <v>Third Class</v>
      </c>
      <c r="F880" t="s">
        <v>1204</v>
      </c>
      <c r="G880" t="s">
        <v>13</v>
      </c>
      <c r="I880">
        <v>0</v>
      </c>
      <c r="J880">
        <v>0</v>
      </c>
      <c r="K880">
        <v>349217</v>
      </c>
      <c r="L880">
        <v>7.8958000000000004</v>
      </c>
      <c r="N880" t="s">
        <v>15</v>
      </c>
      <c r="O880">
        <f t="shared" si="28"/>
        <v>1</v>
      </c>
      <c r="P880">
        <f t="shared" ca="1" si="29"/>
        <v>1.3937084811170828</v>
      </c>
    </row>
    <row r="881" spans="1:16" hidden="1" x14ac:dyDescent="0.25">
      <c r="A881">
        <v>880</v>
      </c>
      <c r="B881">
        <v>1</v>
      </c>
      <c r="C881" t="str">
        <f>IF(Table136[[#This Row],[Survived]]=1,"Survived","Died")</f>
        <v>Survived</v>
      </c>
      <c r="D881">
        <v>1</v>
      </c>
      <c r="E881" t="str">
        <f>IF(Table136[[#This Row],[Pclass]]=1,"First Class",IF(Table136[[#This Row],[Pclass]]=2,"Second Class","Third Class"))</f>
        <v>First Class</v>
      </c>
      <c r="F881" t="s">
        <v>1205</v>
      </c>
      <c r="G881" t="s">
        <v>17</v>
      </c>
      <c r="H881">
        <v>56</v>
      </c>
      <c r="I881">
        <v>0</v>
      </c>
      <c r="J881">
        <v>1</v>
      </c>
      <c r="K881">
        <v>11767</v>
      </c>
      <c r="L881">
        <v>83.158299999999997</v>
      </c>
      <c r="M881" t="s">
        <v>1206</v>
      </c>
      <c r="N881" t="s">
        <v>20</v>
      </c>
      <c r="O881">
        <f t="shared" si="28"/>
        <v>2</v>
      </c>
      <c r="P881">
        <f t="shared" ca="1" si="29"/>
        <v>2.0102196358976165</v>
      </c>
    </row>
    <row r="882" spans="1:16" hidden="1" x14ac:dyDescent="0.25">
      <c r="A882">
        <v>881</v>
      </c>
      <c r="B882">
        <v>1</v>
      </c>
      <c r="C882" t="str">
        <f>IF(Table136[[#This Row],[Survived]]=1,"Survived","Died")</f>
        <v>Survived</v>
      </c>
      <c r="D882">
        <v>2</v>
      </c>
      <c r="E882" t="str">
        <f>IF(Table136[[#This Row],[Pclass]]=1,"First Class",IF(Table136[[#This Row],[Pclass]]=2,"Second Class","Third Class"))</f>
        <v>Second Class</v>
      </c>
      <c r="F882" t="s">
        <v>1207</v>
      </c>
      <c r="G882" t="s">
        <v>17</v>
      </c>
      <c r="H882">
        <v>25</v>
      </c>
      <c r="I882">
        <v>0</v>
      </c>
      <c r="J882">
        <v>1</v>
      </c>
      <c r="K882">
        <v>230433</v>
      </c>
      <c r="L882">
        <v>26</v>
      </c>
      <c r="N882" t="s">
        <v>15</v>
      </c>
      <c r="O882">
        <f t="shared" si="28"/>
        <v>2</v>
      </c>
      <c r="P882">
        <f t="shared" ca="1" si="29"/>
        <v>2.4978018672589526</v>
      </c>
    </row>
    <row r="883" spans="1:16" hidden="1" x14ac:dyDescent="0.25">
      <c r="A883">
        <v>882</v>
      </c>
      <c r="B883">
        <v>0</v>
      </c>
      <c r="C883" t="str">
        <f>IF(Table136[[#This Row],[Survived]]=1,"Survived","Died")</f>
        <v>Died</v>
      </c>
      <c r="D883">
        <v>3</v>
      </c>
      <c r="E883" t="str">
        <f>IF(Table136[[#This Row],[Pclass]]=1,"First Class",IF(Table136[[#This Row],[Pclass]]=2,"Second Class","Third Class"))</f>
        <v>Third Class</v>
      </c>
      <c r="F883" t="s">
        <v>1208</v>
      </c>
      <c r="G883" t="s">
        <v>13</v>
      </c>
      <c r="H883">
        <v>33</v>
      </c>
      <c r="I883">
        <v>0</v>
      </c>
      <c r="J883">
        <v>0</v>
      </c>
      <c r="K883">
        <v>349257</v>
      </c>
      <c r="L883">
        <v>7.8958000000000004</v>
      </c>
      <c r="N883" t="s">
        <v>15</v>
      </c>
      <c r="O883">
        <f t="shared" si="28"/>
        <v>1</v>
      </c>
      <c r="P883">
        <f t="shared" ca="1" si="29"/>
        <v>0.6754769673689649</v>
      </c>
    </row>
    <row r="884" spans="1:16" x14ac:dyDescent="0.25">
      <c r="A884">
        <v>883</v>
      </c>
      <c r="B884">
        <v>0</v>
      </c>
      <c r="C884" t="str">
        <f>IF(Table136[[#This Row],[Survived]]=1,"Survived","Died")</f>
        <v>Died</v>
      </c>
      <c r="D884">
        <v>3</v>
      </c>
      <c r="E884" t="str">
        <f>IF(Table136[[#This Row],[Pclass]]=1,"First Class",IF(Table136[[#This Row],[Pclass]]=2,"Second Class","Third Class"))</f>
        <v>Third Class</v>
      </c>
      <c r="F884" t="s">
        <v>1209</v>
      </c>
      <c r="G884" t="s">
        <v>17</v>
      </c>
      <c r="H884">
        <v>22</v>
      </c>
      <c r="I884">
        <v>0</v>
      </c>
      <c r="J884">
        <v>0</v>
      </c>
      <c r="K884">
        <v>7552</v>
      </c>
      <c r="L884">
        <v>10.5167</v>
      </c>
      <c r="N884" t="s">
        <v>15</v>
      </c>
      <c r="O884">
        <f t="shared" si="28"/>
        <v>1</v>
      </c>
      <c r="P884">
        <f t="shared" ca="1" si="29"/>
        <v>0.60993188210096094</v>
      </c>
    </row>
    <row r="885" spans="1:16" hidden="1" x14ac:dyDescent="0.25">
      <c r="A885">
        <v>884</v>
      </c>
      <c r="B885">
        <v>0</v>
      </c>
      <c r="C885" t="str">
        <f>IF(Table136[[#This Row],[Survived]]=1,"Survived","Died")</f>
        <v>Died</v>
      </c>
      <c r="D885">
        <v>2</v>
      </c>
      <c r="E885" t="str">
        <f>IF(Table136[[#This Row],[Pclass]]=1,"First Class",IF(Table136[[#This Row],[Pclass]]=2,"Second Class","Third Class"))</f>
        <v>Second Class</v>
      </c>
      <c r="F885" t="s">
        <v>1210</v>
      </c>
      <c r="G885" t="s">
        <v>13</v>
      </c>
      <c r="H885">
        <v>28</v>
      </c>
      <c r="I885">
        <v>0</v>
      </c>
      <c r="J885">
        <v>0</v>
      </c>
      <c r="K885" t="s">
        <v>1211</v>
      </c>
      <c r="L885">
        <v>10.5</v>
      </c>
      <c r="N885" t="s">
        <v>15</v>
      </c>
      <c r="O885">
        <f t="shared" si="28"/>
        <v>1</v>
      </c>
      <c r="P885">
        <f t="shared" ca="1" si="29"/>
        <v>1.1310367091270588</v>
      </c>
    </row>
    <row r="886" spans="1:16" hidden="1" x14ac:dyDescent="0.25">
      <c r="A886">
        <v>885</v>
      </c>
      <c r="B886">
        <v>0</v>
      </c>
      <c r="C886" t="str">
        <f>IF(Table136[[#This Row],[Survived]]=1,"Survived","Died")</f>
        <v>Died</v>
      </c>
      <c r="D886">
        <v>3</v>
      </c>
      <c r="E886" t="str">
        <f>IF(Table136[[#This Row],[Pclass]]=1,"First Class",IF(Table136[[#This Row],[Pclass]]=2,"Second Class","Third Class"))</f>
        <v>Third Class</v>
      </c>
      <c r="F886" t="s">
        <v>1212</v>
      </c>
      <c r="G886" t="s">
        <v>13</v>
      </c>
      <c r="H886">
        <v>25</v>
      </c>
      <c r="I886">
        <v>0</v>
      </c>
      <c r="J886">
        <v>0</v>
      </c>
      <c r="K886" t="s">
        <v>1213</v>
      </c>
      <c r="L886">
        <v>7.05</v>
      </c>
      <c r="N886" t="s">
        <v>15</v>
      </c>
      <c r="O886">
        <f t="shared" si="28"/>
        <v>1</v>
      </c>
      <c r="P886">
        <f t="shared" ca="1" si="29"/>
        <v>1.2690221296981217</v>
      </c>
    </row>
    <row r="887" spans="1:16" x14ac:dyDescent="0.25">
      <c r="A887">
        <v>886</v>
      </c>
      <c r="B887">
        <v>0</v>
      </c>
      <c r="C887" t="str">
        <f>IF(Table136[[#This Row],[Survived]]=1,"Survived","Died")</f>
        <v>Died</v>
      </c>
      <c r="D887">
        <v>3</v>
      </c>
      <c r="E887" t="str">
        <f>IF(Table136[[#This Row],[Pclass]]=1,"First Class",IF(Table136[[#This Row],[Pclass]]=2,"Second Class","Third Class"))</f>
        <v>Third Class</v>
      </c>
      <c r="F887" t="s">
        <v>1214</v>
      </c>
      <c r="G887" t="s">
        <v>17</v>
      </c>
      <c r="H887">
        <v>39</v>
      </c>
      <c r="I887">
        <v>0</v>
      </c>
      <c r="J887">
        <v>5</v>
      </c>
      <c r="K887">
        <v>382652</v>
      </c>
      <c r="L887">
        <v>29.125</v>
      </c>
      <c r="N887" t="s">
        <v>27</v>
      </c>
      <c r="O887">
        <f t="shared" si="28"/>
        <v>6</v>
      </c>
      <c r="P887">
        <f t="shared" ca="1" si="29"/>
        <v>5.6819526735680652</v>
      </c>
    </row>
    <row r="888" spans="1:16" hidden="1" x14ac:dyDescent="0.25">
      <c r="A888">
        <v>887</v>
      </c>
      <c r="B888">
        <v>0</v>
      </c>
      <c r="C888" t="str">
        <f>IF(Table136[[#This Row],[Survived]]=1,"Survived","Died")</f>
        <v>Died</v>
      </c>
      <c r="D888">
        <v>2</v>
      </c>
      <c r="E888" t="str">
        <f>IF(Table136[[#This Row],[Pclass]]=1,"First Class",IF(Table136[[#This Row],[Pclass]]=2,"Second Class","Third Class"))</f>
        <v>Second Class</v>
      </c>
      <c r="F888" t="s">
        <v>1215</v>
      </c>
      <c r="G888" t="s">
        <v>13</v>
      </c>
      <c r="H888">
        <v>27</v>
      </c>
      <c r="I888">
        <v>0</v>
      </c>
      <c r="J888">
        <v>0</v>
      </c>
      <c r="K888">
        <v>211536</v>
      </c>
      <c r="L888">
        <v>13</v>
      </c>
      <c r="N888" t="s">
        <v>15</v>
      </c>
      <c r="O888">
        <f t="shared" ref="O888:O892" si="30">1+I888+J888</f>
        <v>1</v>
      </c>
      <c r="P888">
        <f t="shared" ref="P888:P892" ca="1" si="31">O888+RAND()-0.5</f>
        <v>1.007061611835725</v>
      </c>
    </row>
    <row r="889" spans="1:16" hidden="1" x14ac:dyDescent="0.25">
      <c r="A889">
        <v>888</v>
      </c>
      <c r="B889">
        <v>1</v>
      </c>
      <c r="C889" t="str">
        <f>IF(Table136[[#This Row],[Survived]]=1,"Survived","Died")</f>
        <v>Survived</v>
      </c>
      <c r="D889">
        <v>1</v>
      </c>
      <c r="E889" t="str">
        <f>IF(Table136[[#This Row],[Pclass]]=1,"First Class",IF(Table136[[#This Row],[Pclass]]=2,"Second Class","Third Class"))</f>
        <v>First Class</v>
      </c>
      <c r="F889" t="s">
        <v>1216</v>
      </c>
      <c r="G889" t="s">
        <v>17</v>
      </c>
      <c r="H889">
        <v>19</v>
      </c>
      <c r="I889">
        <v>0</v>
      </c>
      <c r="J889">
        <v>0</v>
      </c>
      <c r="K889">
        <v>112053</v>
      </c>
      <c r="L889">
        <v>30</v>
      </c>
      <c r="M889" t="s">
        <v>1217</v>
      </c>
      <c r="N889" t="s">
        <v>15</v>
      </c>
      <c r="O889">
        <f t="shared" si="30"/>
        <v>1</v>
      </c>
      <c r="P889">
        <f t="shared" ca="1" si="31"/>
        <v>1.2145327632086385</v>
      </c>
    </row>
    <row r="890" spans="1:16" hidden="1" x14ac:dyDescent="0.25">
      <c r="A890">
        <v>889</v>
      </c>
      <c r="B890">
        <v>0</v>
      </c>
      <c r="C890" t="str">
        <f>IF(Table136[[#This Row],[Survived]]=1,"Survived","Died")</f>
        <v>Died</v>
      </c>
      <c r="D890">
        <v>3</v>
      </c>
      <c r="E890" t="str">
        <f>IF(Table136[[#This Row],[Pclass]]=1,"First Class",IF(Table136[[#This Row],[Pclass]]=2,"Second Class","Third Class"))</f>
        <v>Third Class</v>
      </c>
      <c r="F890" t="s">
        <v>1218</v>
      </c>
      <c r="G890" t="s">
        <v>17</v>
      </c>
      <c r="I890">
        <v>1</v>
      </c>
      <c r="J890">
        <v>2</v>
      </c>
      <c r="K890" t="s">
        <v>1088</v>
      </c>
      <c r="L890">
        <v>23.45</v>
      </c>
      <c r="N890" t="s">
        <v>15</v>
      </c>
      <c r="O890">
        <f t="shared" si="30"/>
        <v>4</v>
      </c>
      <c r="P890">
        <f t="shared" ca="1" si="31"/>
        <v>3.8467491268702645</v>
      </c>
    </row>
    <row r="891" spans="1:16" hidden="1" x14ac:dyDescent="0.25">
      <c r="A891">
        <v>890</v>
      </c>
      <c r="B891">
        <v>1</v>
      </c>
      <c r="C891" t="str">
        <f>IF(Table136[[#This Row],[Survived]]=1,"Survived","Died")</f>
        <v>Survived</v>
      </c>
      <c r="D891">
        <v>1</v>
      </c>
      <c r="E891" t="str">
        <f>IF(Table136[[#This Row],[Pclass]]=1,"First Class",IF(Table136[[#This Row],[Pclass]]=2,"Second Class","Third Class"))</f>
        <v>First Class</v>
      </c>
      <c r="F891" t="s">
        <v>1219</v>
      </c>
      <c r="G891" t="s">
        <v>13</v>
      </c>
      <c r="H891">
        <v>26</v>
      </c>
      <c r="I891">
        <v>0</v>
      </c>
      <c r="J891">
        <v>0</v>
      </c>
      <c r="K891">
        <v>111369</v>
      </c>
      <c r="L891">
        <v>30</v>
      </c>
      <c r="M891" t="s">
        <v>1220</v>
      </c>
      <c r="N891" t="s">
        <v>20</v>
      </c>
      <c r="O891">
        <f t="shared" si="30"/>
        <v>1</v>
      </c>
      <c r="P891">
        <f t="shared" ca="1" si="31"/>
        <v>0.62326142017065833</v>
      </c>
    </row>
    <row r="892" spans="1:16" hidden="1" x14ac:dyDescent="0.25">
      <c r="A892">
        <v>891</v>
      </c>
      <c r="B892">
        <v>0</v>
      </c>
      <c r="C892" t="str">
        <f>IF(Table136[[#This Row],[Survived]]=1,"Survived","Died")</f>
        <v>Died</v>
      </c>
      <c r="D892">
        <v>3</v>
      </c>
      <c r="E892" t="str">
        <f>IF(Table136[[#This Row],[Pclass]]=1,"First Class",IF(Table136[[#This Row],[Pclass]]=2,"Second Class","Third Class"))</f>
        <v>Third Class</v>
      </c>
      <c r="F892" t="s">
        <v>1221</v>
      </c>
      <c r="G892" t="s">
        <v>13</v>
      </c>
      <c r="H892">
        <v>32</v>
      </c>
      <c r="I892">
        <v>0</v>
      </c>
      <c r="J892">
        <v>0</v>
      </c>
      <c r="K892">
        <v>370376</v>
      </c>
      <c r="L892">
        <v>7.75</v>
      </c>
      <c r="N892" t="s">
        <v>27</v>
      </c>
      <c r="O892">
        <f t="shared" si="30"/>
        <v>1</v>
      </c>
      <c r="P892">
        <f t="shared" ca="1" si="31"/>
        <v>1.0855783638574881</v>
      </c>
    </row>
  </sheetData>
  <mergeCells count="104">
    <mergeCell ref="AC155:AG155"/>
    <mergeCell ref="AC156:AG156"/>
    <mergeCell ref="AC157:AG157"/>
    <mergeCell ref="AC150:AG150"/>
    <mergeCell ref="AC151:AG151"/>
    <mergeCell ref="AC152:AG152"/>
    <mergeCell ref="AC153:AG153"/>
    <mergeCell ref="AC154:AG154"/>
    <mergeCell ref="AC145:AG145"/>
    <mergeCell ref="AC146:AG146"/>
    <mergeCell ref="AC147:AG147"/>
    <mergeCell ref="AC148:AG148"/>
    <mergeCell ref="AC149:AG149"/>
    <mergeCell ref="AC140:AG140"/>
    <mergeCell ref="AC141:AG141"/>
    <mergeCell ref="AC142:AG142"/>
    <mergeCell ref="AC143:AG143"/>
    <mergeCell ref="AC144:AG144"/>
    <mergeCell ref="AC135:AG135"/>
    <mergeCell ref="AC136:AG136"/>
    <mergeCell ref="AC137:AG137"/>
    <mergeCell ref="AC138:AG138"/>
    <mergeCell ref="AC139:AG139"/>
    <mergeCell ref="AC130:AG130"/>
    <mergeCell ref="AC131:AG131"/>
    <mergeCell ref="AC132:AG132"/>
    <mergeCell ref="AC133:AG133"/>
    <mergeCell ref="AC134:AG134"/>
    <mergeCell ref="AC125:AG125"/>
    <mergeCell ref="AC126:AG126"/>
    <mergeCell ref="AC127:AG127"/>
    <mergeCell ref="AC128:AG128"/>
    <mergeCell ref="AC129:AG129"/>
    <mergeCell ref="AC120:AG120"/>
    <mergeCell ref="AC121:AG121"/>
    <mergeCell ref="AC122:AG122"/>
    <mergeCell ref="AC123:AG123"/>
    <mergeCell ref="AC124:AG124"/>
    <mergeCell ref="AC115:AG115"/>
    <mergeCell ref="AC116:AG116"/>
    <mergeCell ref="AC117:AG117"/>
    <mergeCell ref="AC118:AG118"/>
    <mergeCell ref="AC119:AG119"/>
    <mergeCell ref="AA67:AG67"/>
    <mergeCell ref="AA68:AG68"/>
    <mergeCell ref="AA69:AG69"/>
    <mergeCell ref="AC113:AG113"/>
    <mergeCell ref="AC114:AG114"/>
    <mergeCell ref="AA62:AG62"/>
    <mergeCell ref="AA63:AG63"/>
    <mergeCell ref="AA64:AG64"/>
    <mergeCell ref="AA65:AG65"/>
    <mergeCell ref="AA66:AG66"/>
    <mergeCell ref="AA57:AG57"/>
    <mergeCell ref="AA58:AG58"/>
    <mergeCell ref="AA59:AG59"/>
    <mergeCell ref="AA60:AG60"/>
    <mergeCell ref="AA61:AG61"/>
    <mergeCell ref="AA52:AG52"/>
    <mergeCell ref="AA53:AG53"/>
    <mergeCell ref="AA54:AG54"/>
    <mergeCell ref="AA55:AG55"/>
    <mergeCell ref="AA56:AG56"/>
    <mergeCell ref="AA47:AG47"/>
    <mergeCell ref="AA48:AG48"/>
    <mergeCell ref="AA49:AG49"/>
    <mergeCell ref="AA50:AG50"/>
    <mergeCell ref="AA51:AG51"/>
    <mergeCell ref="AA42:AG42"/>
    <mergeCell ref="AA43:AG43"/>
    <mergeCell ref="AA44:AG44"/>
    <mergeCell ref="AA45:AG45"/>
    <mergeCell ref="AA46:AG46"/>
    <mergeCell ref="AA37:AG37"/>
    <mergeCell ref="AA38:AG38"/>
    <mergeCell ref="AA39:AG39"/>
    <mergeCell ref="AA40:AG40"/>
    <mergeCell ref="AA41:AG41"/>
    <mergeCell ref="AA32:AG32"/>
    <mergeCell ref="AA33:AG33"/>
    <mergeCell ref="AA34:AG34"/>
    <mergeCell ref="AA35:AG35"/>
    <mergeCell ref="AA36:AG36"/>
    <mergeCell ref="AA27:AG27"/>
    <mergeCell ref="AA28:AG28"/>
    <mergeCell ref="AA29:AG29"/>
    <mergeCell ref="AA30:AG30"/>
    <mergeCell ref="AA31:AG31"/>
    <mergeCell ref="Y3:AF3"/>
    <mergeCell ref="Z4:AG4"/>
    <mergeCell ref="Z5:AG5"/>
    <mergeCell ref="Z6:AG6"/>
    <mergeCell ref="AA26:AG26"/>
    <mergeCell ref="Z16:AF16"/>
    <mergeCell ref="Z17:AF17"/>
    <mergeCell ref="Z18:AF18"/>
    <mergeCell ref="Z7:AG7"/>
    <mergeCell ref="Z9:AF9"/>
    <mergeCell ref="Z10:AF10"/>
    <mergeCell ref="Z11:AF11"/>
    <mergeCell ref="Z12:AF12"/>
    <mergeCell ref="Z13:AF13"/>
    <mergeCell ref="Z14:AF14"/>
    <mergeCell ref="Z15:AF1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3651-7180-42CF-AE5C-8D53343B13DE}">
  <dimension ref="A1:Y892"/>
  <sheetViews>
    <sheetView showGridLines="0" tabSelected="1" zoomScale="85" zoomScaleNormal="85" workbookViewId="0">
      <selection activeCell="V59" sqref="V59"/>
    </sheetView>
  </sheetViews>
  <sheetFormatPr defaultRowHeight="15" x14ac:dyDescent="0.25"/>
  <cols>
    <col min="16" max="16" width="21.140625" bestFit="1" customWidth="1"/>
    <col min="17" max="17" width="16.28515625" bestFit="1" customWidth="1"/>
    <col min="18" max="18" width="12.140625" bestFit="1" customWidth="1"/>
    <col min="19" max="19" width="15.140625" bestFit="1" customWidth="1"/>
    <col min="20" max="20" width="8.7109375" bestFit="1" customWidth="1"/>
    <col min="21" max="21" width="11.28515625" bestFit="1" customWidth="1"/>
  </cols>
  <sheetData>
    <row r="1" spans="1:20" x14ac:dyDescent="0.25">
      <c r="A1" t="s">
        <v>0</v>
      </c>
      <c r="B1" t="s">
        <v>1</v>
      </c>
      <c r="C1" t="s">
        <v>1244</v>
      </c>
      <c r="D1" t="s">
        <v>2</v>
      </c>
      <c r="E1" t="s">
        <v>1245</v>
      </c>
      <c r="F1" t="s">
        <v>3</v>
      </c>
      <c r="G1" t="s">
        <v>4</v>
      </c>
      <c r="H1" t="s">
        <v>5</v>
      </c>
      <c r="I1" t="s">
        <v>6</v>
      </c>
      <c r="J1" t="s">
        <v>7</v>
      </c>
      <c r="K1" t="s">
        <v>8</v>
      </c>
      <c r="L1" t="s">
        <v>9</v>
      </c>
      <c r="M1" t="s">
        <v>10</v>
      </c>
      <c r="N1" t="s">
        <v>11</v>
      </c>
    </row>
    <row r="2" spans="1:20" x14ac:dyDescent="0.25">
      <c r="A2">
        <v>1</v>
      </c>
      <c r="B2">
        <v>0</v>
      </c>
      <c r="C2" t="str">
        <f>IF(Table138[[#This Row],[Survived]]=1,"Survived","Died")</f>
        <v>Died</v>
      </c>
      <c r="D2">
        <v>3</v>
      </c>
      <c r="E2" t="str">
        <f>IF(Table138[[#This Row],[Pclass]]=1,"First Class",IF(Table138[[#This Row],[Pclass]]=2,"Second Class","Third Class"))</f>
        <v>Third Class</v>
      </c>
      <c r="F2" t="s">
        <v>12</v>
      </c>
      <c r="G2" t="s">
        <v>13</v>
      </c>
      <c r="H2">
        <v>22</v>
      </c>
      <c r="I2">
        <v>1</v>
      </c>
      <c r="J2">
        <v>0</v>
      </c>
      <c r="K2" t="s">
        <v>14</v>
      </c>
      <c r="L2">
        <v>7.25</v>
      </c>
      <c r="N2" t="s">
        <v>15</v>
      </c>
    </row>
    <row r="3" spans="1:20" x14ac:dyDescent="0.25">
      <c r="A3">
        <v>2</v>
      </c>
      <c r="B3">
        <v>1</v>
      </c>
      <c r="C3" t="str">
        <f>IF(Table138[[#This Row],[Survived]]=1,"Survived","Died")</f>
        <v>Survived</v>
      </c>
      <c r="D3">
        <v>1</v>
      </c>
      <c r="E3" t="str">
        <f>IF(Table138[[#This Row],[Pclass]]=1,"First Class",IF(Table138[[#This Row],[Pclass]]=2,"Second Class","Third Class"))</f>
        <v>First Class</v>
      </c>
      <c r="F3" t="s">
        <v>16</v>
      </c>
      <c r="G3" t="s">
        <v>17</v>
      </c>
      <c r="H3">
        <v>38</v>
      </c>
      <c r="I3">
        <v>1</v>
      </c>
      <c r="J3">
        <v>0</v>
      </c>
      <c r="K3" t="s">
        <v>18</v>
      </c>
      <c r="L3">
        <v>71.283299999999997</v>
      </c>
      <c r="M3" t="s">
        <v>19</v>
      </c>
      <c r="N3" t="s">
        <v>20</v>
      </c>
      <c r="P3" s="7" t="s">
        <v>1250</v>
      </c>
      <c r="S3" s="7" t="s">
        <v>1244</v>
      </c>
    </row>
    <row r="4" spans="1:20" x14ac:dyDescent="0.25">
      <c r="A4">
        <v>3</v>
      </c>
      <c r="B4">
        <v>1</v>
      </c>
      <c r="C4" t="str">
        <f>IF(Table138[[#This Row],[Survived]]=1,"Survived","Died")</f>
        <v>Survived</v>
      </c>
      <c r="D4">
        <v>3</v>
      </c>
      <c r="E4" t="str">
        <f>IF(Table138[[#This Row],[Pclass]]=1,"First Class",IF(Table138[[#This Row],[Pclass]]=2,"Second Class","Third Class"))</f>
        <v>Third Class</v>
      </c>
      <c r="F4" t="s">
        <v>21</v>
      </c>
      <c r="G4" t="s">
        <v>17</v>
      </c>
      <c r="H4">
        <v>26</v>
      </c>
      <c r="I4">
        <v>0</v>
      </c>
      <c r="J4">
        <v>0</v>
      </c>
      <c r="K4" t="s">
        <v>22</v>
      </c>
      <c r="L4">
        <v>7.9249999999999998</v>
      </c>
      <c r="N4" t="s">
        <v>15</v>
      </c>
      <c r="P4" s="7" t="s">
        <v>4</v>
      </c>
      <c r="Q4" s="7" t="s">
        <v>1245</v>
      </c>
      <c r="R4" s="7" t="s">
        <v>11</v>
      </c>
      <c r="S4" t="s">
        <v>1249</v>
      </c>
      <c r="T4" t="s">
        <v>1</v>
      </c>
    </row>
    <row r="5" spans="1:20" x14ac:dyDescent="0.25">
      <c r="A5">
        <v>4</v>
      </c>
      <c r="B5">
        <v>1</v>
      </c>
      <c r="C5" t="str">
        <f>IF(Table138[[#This Row],[Survived]]=1,"Survived","Died")</f>
        <v>Survived</v>
      </c>
      <c r="D5">
        <v>1</v>
      </c>
      <c r="E5" t="str">
        <f>IF(Table138[[#This Row],[Pclass]]=1,"First Class",IF(Table138[[#This Row],[Pclass]]=2,"Second Class","Third Class"))</f>
        <v>First Class</v>
      </c>
      <c r="F5" t="s">
        <v>23</v>
      </c>
      <c r="G5" t="s">
        <v>17</v>
      </c>
      <c r="H5">
        <v>35</v>
      </c>
      <c r="I5">
        <v>1</v>
      </c>
      <c r="J5">
        <v>0</v>
      </c>
      <c r="K5">
        <v>113803</v>
      </c>
      <c r="L5">
        <v>53.1</v>
      </c>
      <c r="M5" t="s">
        <v>24</v>
      </c>
      <c r="N5" t="s">
        <v>15</v>
      </c>
      <c r="P5" t="s">
        <v>17</v>
      </c>
      <c r="Q5" t="s">
        <v>1251</v>
      </c>
      <c r="R5" t="s">
        <v>20</v>
      </c>
      <c r="S5">
        <v>1</v>
      </c>
      <c r="T5">
        <v>42</v>
      </c>
    </row>
    <row r="6" spans="1:20" x14ac:dyDescent="0.25">
      <c r="A6">
        <v>5</v>
      </c>
      <c r="B6">
        <v>0</v>
      </c>
      <c r="C6" t="str">
        <f>IF(Table138[[#This Row],[Survived]]=1,"Survived","Died")</f>
        <v>Died</v>
      </c>
      <c r="D6">
        <v>3</v>
      </c>
      <c r="E6" t="str">
        <f>IF(Table138[[#This Row],[Pclass]]=1,"First Class",IF(Table138[[#This Row],[Pclass]]=2,"Second Class","Third Class"))</f>
        <v>Third Class</v>
      </c>
      <c r="F6" t="s">
        <v>25</v>
      </c>
      <c r="G6" t="s">
        <v>13</v>
      </c>
      <c r="H6">
        <v>35</v>
      </c>
      <c r="I6">
        <v>0</v>
      </c>
      <c r="J6">
        <v>0</v>
      </c>
      <c r="K6">
        <v>373450</v>
      </c>
      <c r="L6">
        <v>8.0500000000000007</v>
      </c>
      <c r="N6" t="s">
        <v>15</v>
      </c>
      <c r="P6" t="s">
        <v>17</v>
      </c>
      <c r="Q6" t="s">
        <v>1251</v>
      </c>
      <c r="R6" t="s">
        <v>27</v>
      </c>
      <c r="T6">
        <v>1</v>
      </c>
    </row>
    <row r="7" spans="1:20" x14ac:dyDescent="0.25">
      <c r="A7">
        <v>6</v>
      </c>
      <c r="B7">
        <v>0</v>
      </c>
      <c r="C7" t="str">
        <f>IF(Table138[[#This Row],[Survived]]=1,"Survived","Died")</f>
        <v>Died</v>
      </c>
      <c r="D7">
        <v>3</v>
      </c>
      <c r="E7" t="str">
        <f>IF(Table138[[#This Row],[Pclass]]=1,"First Class",IF(Table138[[#This Row],[Pclass]]=2,"Second Class","Third Class"))</f>
        <v>Third Class</v>
      </c>
      <c r="F7" t="s">
        <v>26</v>
      </c>
      <c r="G7" t="s">
        <v>13</v>
      </c>
      <c r="I7">
        <v>0</v>
      </c>
      <c r="J7">
        <v>0</v>
      </c>
      <c r="K7">
        <v>330877</v>
      </c>
      <c r="L7">
        <v>8.4582999999999995</v>
      </c>
      <c r="N7" t="s">
        <v>27</v>
      </c>
      <c r="P7" t="s">
        <v>17</v>
      </c>
      <c r="Q7" t="s">
        <v>1251</v>
      </c>
      <c r="R7" t="s">
        <v>15</v>
      </c>
      <c r="S7">
        <v>2</v>
      </c>
      <c r="T7">
        <v>46</v>
      </c>
    </row>
    <row r="8" spans="1:20" x14ac:dyDescent="0.25">
      <c r="A8">
        <v>7</v>
      </c>
      <c r="B8">
        <v>0</v>
      </c>
      <c r="C8" t="str">
        <f>IF(Table138[[#This Row],[Survived]]=1,"Survived","Died")</f>
        <v>Died</v>
      </c>
      <c r="D8">
        <v>1</v>
      </c>
      <c r="E8" t="str">
        <f>IF(Table138[[#This Row],[Pclass]]=1,"First Class",IF(Table138[[#This Row],[Pclass]]=2,"Second Class","Third Class"))</f>
        <v>First Class</v>
      </c>
      <c r="F8" t="s">
        <v>28</v>
      </c>
      <c r="G8" t="s">
        <v>13</v>
      </c>
      <c r="H8">
        <v>54</v>
      </c>
      <c r="I8">
        <v>0</v>
      </c>
      <c r="J8">
        <v>0</v>
      </c>
      <c r="K8">
        <v>17463</v>
      </c>
      <c r="L8">
        <v>51.862499999999997</v>
      </c>
      <c r="M8" t="s">
        <v>29</v>
      </c>
      <c r="N8" t="s">
        <v>15</v>
      </c>
      <c r="P8" t="s">
        <v>17</v>
      </c>
      <c r="Q8" t="s">
        <v>1251</v>
      </c>
      <c r="R8" t="s">
        <v>1263</v>
      </c>
      <c r="T8">
        <v>2</v>
      </c>
    </row>
    <row r="9" spans="1:20" x14ac:dyDescent="0.25">
      <c r="A9">
        <v>8</v>
      </c>
      <c r="B9">
        <v>0</v>
      </c>
      <c r="C9" t="str">
        <f>IF(Table138[[#This Row],[Survived]]=1,"Survived","Died")</f>
        <v>Died</v>
      </c>
      <c r="D9">
        <v>3</v>
      </c>
      <c r="E9" t="str">
        <f>IF(Table138[[#This Row],[Pclass]]=1,"First Class",IF(Table138[[#This Row],[Pclass]]=2,"Second Class","Third Class"))</f>
        <v>Third Class</v>
      </c>
      <c r="F9" t="s">
        <v>30</v>
      </c>
      <c r="G9" t="s">
        <v>13</v>
      </c>
      <c r="H9">
        <v>2</v>
      </c>
      <c r="I9">
        <v>3</v>
      </c>
      <c r="J9">
        <v>1</v>
      </c>
      <c r="K9">
        <v>349909</v>
      </c>
      <c r="L9">
        <v>21.074999999999999</v>
      </c>
      <c r="N9" t="s">
        <v>15</v>
      </c>
      <c r="P9" t="s">
        <v>17</v>
      </c>
      <c r="Q9" t="s">
        <v>1252</v>
      </c>
      <c r="R9" t="s">
        <v>20</v>
      </c>
      <c r="T9">
        <v>7</v>
      </c>
    </row>
    <row r="10" spans="1:20" x14ac:dyDescent="0.25">
      <c r="A10">
        <v>9</v>
      </c>
      <c r="B10">
        <v>1</v>
      </c>
      <c r="C10" t="str">
        <f>IF(Table138[[#This Row],[Survived]]=1,"Survived","Died")</f>
        <v>Survived</v>
      </c>
      <c r="D10">
        <v>3</v>
      </c>
      <c r="E10" t="str">
        <f>IF(Table138[[#This Row],[Pclass]]=1,"First Class",IF(Table138[[#This Row],[Pclass]]=2,"Second Class","Third Class"))</f>
        <v>Third Class</v>
      </c>
      <c r="F10" t="s">
        <v>31</v>
      </c>
      <c r="G10" t="s">
        <v>17</v>
      </c>
      <c r="H10">
        <v>27</v>
      </c>
      <c r="I10">
        <v>0</v>
      </c>
      <c r="J10">
        <v>2</v>
      </c>
      <c r="K10">
        <v>347742</v>
      </c>
      <c r="L10">
        <v>11.1333</v>
      </c>
      <c r="N10" t="s">
        <v>15</v>
      </c>
      <c r="P10" t="s">
        <v>17</v>
      </c>
      <c r="Q10" t="s">
        <v>1252</v>
      </c>
      <c r="R10" t="s">
        <v>27</v>
      </c>
      <c r="T10">
        <v>2</v>
      </c>
    </row>
    <row r="11" spans="1:20" x14ac:dyDescent="0.25">
      <c r="A11">
        <v>10</v>
      </c>
      <c r="B11">
        <v>1</v>
      </c>
      <c r="C11" t="str">
        <f>IF(Table138[[#This Row],[Survived]]=1,"Survived","Died")</f>
        <v>Survived</v>
      </c>
      <c r="D11">
        <v>2</v>
      </c>
      <c r="E11" t="str">
        <f>IF(Table138[[#This Row],[Pclass]]=1,"First Class",IF(Table138[[#This Row],[Pclass]]=2,"Second Class","Third Class"))</f>
        <v>Second Class</v>
      </c>
      <c r="F11" t="s">
        <v>32</v>
      </c>
      <c r="G11" t="s">
        <v>17</v>
      </c>
      <c r="H11">
        <v>14</v>
      </c>
      <c r="I11">
        <v>1</v>
      </c>
      <c r="J11">
        <v>0</v>
      </c>
      <c r="K11">
        <v>237736</v>
      </c>
      <c r="L11">
        <v>30.070799999999998</v>
      </c>
      <c r="N11" t="s">
        <v>20</v>
      </c>
      <c r="P11" t="s">
        <v>17</v>
      </c>
      <c r="Q11" t="s">
        <v>1252</v>
      </c>
      <c r="R11" t="s">
        <v>15</v>
      </c>
      <c r="S11">
        <v>6</v>
      </c>
      <c r="T11">
        <v>61</v>
      </c>
    </row>
    <row r="12" spans="1:20" x14ac:dyDescent="0.25">
      <c r="A12">
        <v>11</v>
      </c>
      <c r="B12">
        <v>1</v>
      </c>
      <c r="C12" t="str">
        <f>IF(Table138[[#This Row],[Survived]]=1,"Survived","Died")</f>
        <v>Survived</v>
      </c>
      <c r="D12">
        <v>3</v>
      </c>
      <c r="E12" t="str">
        <f>IF(Table138[[#This Row],[Pclass]]=1,"First Class",IF(Table138[[#This Row],[Pclass]]=2,"Second Class","Third Class"))</f>
        <v>Third Class</v>
      </c>
      <c r="F12" t="s">
        <v>33</v>
      </c>
      <c r="G12" t="s">
        <v>17</v>
      </c>
      <c r="H12">
        <v>4</v>
      </c>
      <c r="I12">
        <v>1</v>
      </c>
      <c r="J12">
        <v>1</v>
      </c>
      <c r="K12" t="s">
        <v>34</v>
      </c>
      <c r="L12">
        <v>16.7</v>
      </c>
      <c r="M12" t="s">
        <v>35</v>
      </c>
      <c r="N12" t="s">
        <v>15</v>
      </c>
      <c r="P12" t="s">
        <v>17</v>
      </c>
      <c r="Q12" t="s">
        <v>1253</v>
      </c>
      <c r="R12" t="s">
        <v>20</v>
      </c>
      <c r="S12">
        <v>8</v>
      </c>
      <c r="T12">
        <v>15</v>
      </c>
    </row>
    <row r="13" spans="1:20" x14ac:dyDescent="0.25">
      <c r="A13">
        <v>12</v>
      </c>
      <c r="B13">
        <v>1</v>
      </c>
      <c r="C13" t="str">
        <f>IF(Table138[[#This Row],[Survived]]=1,"Survived","Died")</f>
        <v>Survived</v>
      </c>
      <c r="D13">
        <v>1</v>
      </c>
      <c r="E13" t="str">
        <f>IF(Table138[[#This Row],[Pclass]]=1,"First Class",IF(Table138[[#This Row],[Pclass]]=2,"Second Class","Third Class"))</f>
        <v>First Class</v>
      </c>
      <c r="F13" t="s">
        <v>36</v>
      </c>
      <c r="G13" t="s">
        <v>17</v>
      </c>
      <c r="H13">
        <v>58</v>
      </c>
      <c r="I13">
        <v>0</v>
      </c>
      <c r="J13">
        <v>0</v>
      </c>
      <c r="K13">
        <v>113783</v>
      </c>
      <c r="L13">
        <v>26.55</v>
      </c>
      <c r="M13" t="s">
        <v>37</v>
      </c>
      <c r="N13" t="s">
        <v>15</v>
      </c>
      <c r="P13" t="s">
        <v>17</v>
      </c>
      <c r="Q13" t="s">
        <v>1253</v>
      </c>
      <c r="R13" t="s">
        <v>27</v>
      </c>
      <c r="S13">
        <v>9</v>
      </c>
      <c r="T13">
        <v>24</v>
      </c>
    </row>
    <row r="14" spans="1:20" x14ac:dyDescent="0.25">
      <c r="A14">
        <v>13</v>
      </c>
      <c r="B14">
        <v>0</v>
      </c>
      <c r="C14" t="str">
        <f>IF(Table138[[#This Row],[Survived]]=1,"Survived","Died")</f>
        <v>Died</v>
      </c>
      <c r="D14">
        <v>3</v>
      </c>
      <c r="E14" t="str">
        <f>IF(Table138[[#This Row],[Pclass]]=1,"First Class",IF(Table138[[#This Row],[Pclass]]=2,"Second Class","Third Class"))</f>
        <v>Third Class</v>
      </c>
      <c r="F14" t="s">
        <v>38</v>
      </c>
      <c r="G14" t="s">
        <v>13</v>
      </c>
      <c r="H14">
        <v>20</v>
      </c>
      <c r="I14">
        <v>0</v>
      </c>
      <c r="J14">
        <v>0</v>
      </c>
      <c r="K14" t="s">
        <v>39</v>
      </c>
      <c r="L14">
        <v>8.0500000000000007</v>
      </c>
      <c r="N14" t="s">
        <v>15</v>
      </c>
      <c r="P14" t="s">
        <v>17</v>
      </c>
      <c r="Q14" t="s">
        <v>1253</v>
      </c>
      <c r="R14" t="s">
        <v>15</v>
      </c>
      <c r="S14">
        <v>55</v>
      </c>
      <c r="T14">
        <v>33</v>
      </c>
    </row>
    <row r="15" spans="1:20" x14ac:dyDescent="0.25">
      <c r="A15">
        <v>14</v>
      </c>
      <c r="B15">
        <v>0</v>
      </c>
      <c r="C15" t="str">
        <f>IF(Table138[[#This Row],[Survived]]=1,"Survived","Died")</f>
        <v>Died</v>
      </c>
      <c r="D15">
        <v>3</v>
      </c>
      <c r="E15" t="str">
        <f>IF(Table138[[#This Row],[Pclass]]=1,"First Class",IF(Table138[[#This Row],[Pclass]]=2,"Second Class","Third Class"))</f>
        <v>Third Class</v>
      </c>
      <c r="F15" t="s">
        <v>40</v>
      </c>
      <c r="G15" t="s">
        <v>13</v>
      </c>
      <c r="H15">
        <v>39</v>
      </c>
      <c r="I15">
        <v>1</v>
      </c>
      <c r="J15">
        <v>5</v>
      </c>
      <c r="K15">
        <v>347082</v>
      </c>
      <c r="L15">
        <v>31.274999999999999</v>
      </c>
      <c r="N15" t="s">
        <v>15</v>
      </c>
      <c r="P15" t="s">
        <v>13</v>
      </c>
      <c r="Q15" t="s">
        <v>1251</v>
      </c>
      <c r="R15" t="s">
        <v>20</v>
      </c>
      <c r="S15">
        <v>25</v>
      </c>
      <c r="T15">
        <v>17</v>
      </c>
    </row>
    <row r="16" spans="1:20" x14ac:dyDescent="0.25">
      <c r="A16">
        <v>15</v>
      </c>
      <c r="B16">
        <v>0</v>
      </c>
      <c r="C16" t="str">
        <f>IF(Table138[[#This Row],[Survived]]=1,"Survived","Died")</f>
        <v>Died</v>
      </c>
      <c r="D16">
        <v>3</v>
      </c>
      <c r="E16" t="str">
        <f>IF(Table138[[#This Row],[Pclass]]=1,"First Class",IF(Table138[[#This Row],[Pclass]]=2,"Second Class","Third Class"))</f>
        <v>Third Class</v>
      </c>
      <c r="F16" t="s">
        <v>41</v>
      </c>
      <c r="G16" t="s">
        <v>17</v>
      </c>
      <c r="H16">
        <v>14</v>
      </c>
      <c r="I16">
        <v>0</v>
      </c>
      <c r="J16">
        <v>0</v>
      </c>
      <c r="K16">
        <v>350406</v>
      </c>
      <c r="L16">
        <v>7.8541999999999996</v>
      </c>
      <c r="N16" t="s">
        <v>15</v>
      </c>
      <c r="P16" t="s">
        <v>13</v>
      </c>
      <c r="Q16" t="s">
        <v>1251</v>
      </c>
      <c r="R16" t="s">
        <v>27</v>
      </c>
      <c r="S16">
        <v>1</v>
      </c>
    </row>
    <row r="17" spans="1:24" x14ac:dyDescent="0.25">
      <c r="A17">
        <v>16</v>
      </c>
      <c r="B17">
        <v>1</v>
      </c>
      <c r="C17" t="str">
        <f>IF(Table138[[#This Row],[Survived]]=1,"Survived","Died")</f>
        <v>Survived</v>
      </c>
      <c r="D17">
        <v>2</v>
      </c>
      <c r="E17" t="str">
        <f>IF(Table138[[#This Row],[Pclass]]=1,"First Class",IF(Table138[[#This Row],[Pclass]]=2,"Second Class","Third Class"))</f>
        <v>Second Class</v>
      </c>
      <c r="F17" t="s">
        <v>42</v>
      </c>
      <c r="G17" t="s">
        <v>17</v>
      </c>
      <c r="H17">
        <v>55</v>
      </c>
      <c r="I17">
        <v>0</v>
      </c>
      <c r="J17">
        <v>0</v>
      </c>
      <c r="K17">
        <v>248706</v>
      </c>
      <c r="L17">
        <v>16</v>
      </c>
      <c r="N17" t="s">
        <v>15</v>
      </c>
      <c r="P17" t="s">
        <v>13</v>
      </c>
      <c r="Q17" t="s">
        <v>1251</v>
      </c>
      <c r="R17" t="s">
        <v>15</v>
      </c>
      <c r="S17">
        <v>51</v>
      </c>
      <c r="T17">
        <v>28</v>
      </c>
    </row>
    <row r="18" spans="1:24" x14ac:dyDescent="0.25">
      <c r="A18">
        <v>17</v>
      </c>
      <c r="B18">
        <v>0</v>
      </c>
      <c r="C18" t="str">
        <f>IF(Table138[[#This Row],[Survived]]=1,"Survived","Died")</f>
        <v>Died</v>
      </c>
      <c r="D18">
        <v>3</v>
      </c>
      <c r="E18" t="str">
        <f>IF(Table138[[#This Row],[Pclass]]=1,"First Class",IF(Table138[[#This Row],[Pclass]]=2,"Second Class","Third Class"))</f>
        <v>Third Class</v>
      </c>
      <c r="F18" t="s">
        <v>43</v>
      </c>
      <c r="G18" t="s">
        <v>13</v>
      </c>
      <c r="H18">
        <v>2</v>
      </c>
      <c r="I18">
        <v>4</v>
      </c>
      <c r="J18">
        <v>1</v>
      </c>
      <c r="K18">
        <v>382652</v>
      </c>
      <c r="L18">
        <v>29.125</v>
      </c>
      <c r="N18" t="s">
        <v>27</v>
      </c>
      <c r="P18" t="s">
        <v>13</v>
      </c>
      <c r="Q18" t="s">
        <v>1252</v>
      </c>
      <c r="R18" t="s">
        <v>20</v>
      </c>
      <c r="S18">
        <v>8</v>
      </c>
      <c r="T18">
        <v>2</v>
      </c>
    </row>
    <row r="19" spans="1:24" x14ac:dyDescent="0.25">
      <c r="A19">
        <v>18</v>
      </c>
      <c r="B19">
        <v>1</v>
      </c>
      <c r="C19" t="str">
        <f>IF(Table138[[#This Row],[Survived]]=1,"Survived","Died")</f>
        <v>Survived</v>
      </c>
      <c r="D19">
        <v>2</v>
      </c>
      <c r="E19" t="str">
        <f>IF(Table138[[#This Row],[Pclass]]=1,"First Class",IF(Table138[[#This Row],[Pclass]]=2,"Second Class","Third Class"))</f>
        <v>Second Class</v>
      </c>
      <c r="F19" t="s">
        <v>44</v>
      </c>
      <c r="G19" t="s">
        <v>13</v>
      </c>
      <c r="I19">
        <v>0</v>
      </c>
      <c r="J19">
        <v>0</v>
      </c>
      <c r="K19">
        <v>244373</v>
      </c>
      <c r="L19">
        <v>13</v>
      </c>
      <c r="N19" t="s">
        <v>15</v>
      </c>
      <c r="P19" t="s">
        <v>13</v>
      </c>
      <c r="Q19" t="s">
        <v>1252</v>
      </c>
      <c r="R19" t="s">
        <v>27</v>
      </c>
      <c r="S19">
        <v>1</v>
      </c>
    </row>
    <row r="20" spans="1:24" x14ac:dyDescent="0.25">
      <c r="A20">
        <v>19</v>
      </c>
      <c r="B20">
        <v>0</v>
      </c>
      <c r="C20" t="str">
        <f>IF(Table138[[#This Row],[Survived]]=1,"Survived","Died")</f>
        <v>Died</v>
      </c>
      <c r="D20">
        <v>3</v>
      </c>
      <c r="E20" t="str">
        <f>IF(Table138[[#This Row],[Pclass]]=1,"First Class",IF(Table138[[#This Row],[Pclass]]=2,"Second Class","Third Class"))</f>
        <v>Third Class</v>
      </c>
      <c r="F20" t="s">
        <v>45</v>
      </c>
      <c r="G20" t="s">
        <v>17</v>
      </c>
      <c r="H20">
        <v>31</v>
      </c>
      <c r="I20">
        <v>1</v>
      </c>
      <c r="J20">
        <v>0</v>
      </c>
      <c r="K20">
        <v>345763</v>
      </c>
      <c r="L20">
        <v>18</v>
      </c>
      <c r="N20" t="s">
        <v>15</v>
      </c>
      <c r="P20" t="s">
        <v>13</v>
      </c>
      <c r="Q20" t="s">
        <v>1252</v>
      </c>
      <c r="R20" t="s">
        <v>15</v>
      </c>
      <c r="S20">
        <v>82</v>
      </c>
      <c r="T20">
        <v>15</v>
      </c>
    </row>
    <row r="21" spans="1:24" x14ac:dyDescent="0.25">
      <c r="A21">
        <v>20</v>
      </c>
      <c r="B21">
        <v>1</v>
      </c>
      <c r="C21" t="str">
        <f>IF(Table138[[#This Row],[Survived]]=1,"Survived","Died")</f>
        <v>Survived</v>
      </c>
      <c r="D21">
        <v>3</v>
      </c>
      <c r="E21" t="str">
        <f>IF(Table138[[#This Row],[Pclass]]=1,"First Class",IF(Table138[[#This Row],[Pclass]]=2,"Second Class","Third Class"))</f>
        <v>Third Class</v>
      </c>
      <c r="F21" t="s">
        <v>46</v>
      </c>
      <c r="G21" t="s">
        <v>17</v>
      </c>
      <c r="I21">
        <v>0</v>
      </c>
      <c r="J21">
        <v>0</v>
      </c>
      <c r="K21">
        <v>2649</v>
      </c>
      <c r="L21">
        <v>7.2249999999999996</v>
      </c>
      <c r="N21" t="s">
        <v>20</v>
      </c>
      <c r="P21" t="s">
        <v>13</v>
      </c>
      <c r="Q21" t="s">
        <v>1253</v>
      </c>
      <c r="R21" t="s">
        <v>20</v>
      </c>
      <c r="S21">
        <v>33</v>
      </c>
      <c r="T21">
        <v>10</v>
      </c>
    </row>
    <row r="22" spans="1:24" x14ac:dyDescent="0.25">
      <c r="A22">
        <v>21</v>
      </c>
      <c r="B22">
        <v>0</v>
      </c>
      <c r="C22" t="str">
        <f>IF(Table138[[#This Row],[Survived]]=1,"Survived","Died")</f>
        <v>Died</v>
      </c>
      <c r="D22">
        <v>2</v>
      </c>
      <c r="E22" t="str">
        <f>IF(Table138[[#This Row],[Pclass]]=1,"First Class",IF(Table138[[#This Row],[Pclass]]=2,"Second Class","Third Class"))</f>
        <v>Second Class</v>
      </c>
      <c r="F22" t="s">
        <v>47</v>
      </c>
      <c r="G22" t="s">
        <v>13</v>
      </c>
      <c r="H22">
        <v>35</v>
      </c>
      <c r="I22">
        <v>0</v>
      </c>
      <c r="J22">
        <v>0</v>
      </c>
      <c r="K22">
        <v>239865</v>
      </c>
      <c r="L22">
        <v>26</v>
      </c>
      <c r="N22" t="s">
        <v>15</v>
      </c>
      <c r="P22" t="s">
        <v>13</v>
      </c>
      <c r="Q22" t="s">
        <v>1253</v>
      </c>
      <c r="R22" t="s">
        <v>27</v>
      </c>
      <c r="S22">
        <v>36</v>
      </c>
      <c r="T22">
        <v>3</v>
      </c>
    </row>
    <row r="23" spans="1:24" x14ac:dyDescent="0.25">
      <c r="A23">
        <v>22</v>
      </c>
      <c r="B23">
        <v>1</v>
      </c>
      <c r="C23" t="str">
        <f>IF(Table138[[#This Row],[Survived]]=1,"Survived","Died")</f>
        <v>Survived</v>
      </c>
      <c r="D23">
        <v>2</v>
      </c>
      <c r="E23" t="str">
        <f>IF(Table138[[#This Row],[Pclass]]=1,"First Class",IF(Table138[[#This Row],[Pclass]]=2,"Second Class","Third Class"))</f>
        <v>Second Class</v>
      </c>
      <c r="F23" t="s">
        <v>48</v>
      </c>
      <c r="G23" t="s">
        <v>13</v>
      </c>
      <c r="H23">
        <v>34</v>
      </c>
      <c r="I23">
        <v>0</v>
      </c>
      <c r="J23">
        <v>0</v>
      </c>
      <c r="K23">
        <v>248698</v>
      </c>
      <c r="L23">
        <v>13</v>
      </c>
      <c r="M23" t="s">
        <v>49</v>
      </c>
      <c r="N23" t="s">
        <v>15</v>
      </c>
      <c r="P23" t="s">
        <v>13</v>
      </c>
      <c r="Q23" t="s">
        <v>1253</v>
      </c>
      <c r="R23" t="s">
        <v>15</v>
      </c>
      <c r="S23">
        <v>231</v>
      </c>
      <c r="T23">
        <v>34</v>
      </c>
    </row>
    <row r="24" spans="1:24" x14ac:dyDescent="0.25">
      <c r="A24">
        <v>23</v>
      </c>
      <c r="B24">
        <v>1</v>
      </c>
      <c r="C24" t="str">
        <f>IF(Table138[[#This Row],[Survived]]=1,"Survived","Died")</f>
        <v>Survived</v>
      </c>
      <c r="D24">
        <v>3</v>
      </c>
      <c r="E24" t="str">
        <f>IF(Table138[[#This Row],[Pclass]]=1,"First Class",IF(Table138[[#This Row],[Pclass]]=2,"Second Class","Third Class"))</f>
        <v>Third Class</v>
      </c>
      <c r="F24" t="s">
        <v>50</v>
      </c>
      <c r="G24" t="s">
        <v>17</v>
      </c>
      <c r="H24">
        <v>15</v>
      </c>
      <c r="I24">
        <v>0</v>
      </c>
      <c r="J24">
        <v>0</v>
      </c>
      <c r="K24">
        <v>330923</v>
      </c>
      <c r="L24">
        <v>8.0291999999999994</v>
      </c>
      <c r="N24" t="s">
        <v>27</v>
      </c>
    </row>
    <row r="25" spans="1:24" x14ac:dyDescent="0.25">
      <c r="A25">
        <v>24</v>
      </c>
      <c r="B25">
        <v>1</v>
      </c>
      <c r="C25" t="str">
        <f>IF(Table138[[#This Row],[Survived]]=1,"Survived","Died")</f>
        <v>Survived</v>
      </c>
      <c r="D25">
        <v>1</v>
      </c>
      <c r="E25" t="str">
        <f>IF(Table138[[#This Row],[Pclass]]=1,"First Class",IF(Table138[[#This Row],[Pclass]]=2,"Second Class","Third Class"))</f>
        <v>First Class</v>
      </c>
      <c r="F25" t="s">
        <v>51</v>
      </c>
      <c r="G25" t="s">
        <v>13</v>
      </c>
      <c r="H25">
        <v>28</v>
      </c>
      <c r="I25">
        <v>0</v>
      </c>
      <c r="J25">
        <v>0</v>
      </c>
      <c r="K25">
        <v>113788</v>
      </c>
      <c r="L25">
        <v>35.5</v>
      </c>
      <c r="M25" t="s">
        <v>52</v>
      </c>
      <c r="N25" t="s">
        <v>15</v>
      </c>
    </row>
    <row r="26" spans="1:24" x14ac:dyDescent="0.25">
      <c r="A26">
        <v>25</v>
      </c>
      <c r="B26">
        <v>0</v>
      </c>
      <c r="C26" t="str">
        <f>IF(Table138[[#This Row],[Survived]]=1,"Survived","Died")</f>
        <v>Died</v>
      </c>
      <c r="D26">
        <v>3</v>
      </c>
      <c r="E26" t="str">
        <f>IF(Table138[[#This Row],[Pclass]]=1,"First Class",IF(Table138[[#This Row],[Pclass]]=2,"Second Class","Third Class"))</f>
        <v>Third Class</v>
      </c>
      <c r="F26" t="s">
        <v>53</v>
      </c>
      <c r="G26" t="s">
        <v>17</v>
      </c>
      <c r="H26">
        <v>8</v>
      </c>
      <c r="I26">
        <v>3</v>
      </c>
      <c r="J26">
        <v>1</v>
      </c>
      <c r="K26">
        <v>349909</v>
      </c>
      <c r="L26">
        <v>21.074999999999999</v>
      </c>
      <c r="N26" t="s">
        <v>15</v>
      </c>
    </row>
    <row r="27" spans="1:24" x14ac:dyDescent="0.25">
      <c r="A27">
        <v>26</v>
      </c>
      <c r="B27">
        <v>1</v>
      </c>
      <c r="C27" t="str">
        <f>IF(Table138[[#This Row],[Survived]]=1,"Survived","Died")</f>
        <v>Survived</v>
      </c>
      <c r="D27">
        <v>3</v>
      </c>
      <c r="E27" t="str">
        <f>IF(Table138[[#This Row],[Pclass]]=1,"First Class",IF(Table138[[#This Row],[Pclass]]=2,"Second Class","Third Class"))</f>
        <v>Third Class</v>
      </c>
      <c r="F27" t="s">
        <v>54</v>
      </c>
      <c r="G27" t="s">
        <v>17</v>
      </c>
      <c r="H27">
        <v>38</v>
      </c>
      <c r="I27">
        <v>1</v>
      </c>
      <c r="J27">
        <v>5</v>
      </c>
      <c r="K27">
        <v>347077</v>
      </c>
      <c r="L27">
        <v>31.387499999999999</v>
      </c>
      <c r="N27" t="s">
        <v>15</v>
      </c>
    </row>
    <row r="28" spans="1:24" x14ac:dyDescent="0.25">
      <c r="A28">
        <v>27</v>
      </c>
      <c r="B28">
        <v>0</v>
      </c>
      <c r="C28" t="str">
        <f>IF(Table138[[#This Row],[Survived]]=1,"Survived","Died")</f>
        <v>Died</v>
      </c>
      <c r="D28">
        <v>3</v>
      </c>
      <c r="E28" t="str">
        <f>IF(Table138[[#This Row],[Pclass]]=1,"First Class",IF(Table138[[#This Row],[Pclass]]=2,"Second Class","Third Class"))</f>
        <v>Third Class</v>
      </c>
      <c r="F28" t="s">
        <v>55</v>
      </c>
      <c r="G28" t="s">
        <v>13</v>
      </c>
      <c r="I28">
        <v>0</v>
      </c>
      <c r="J28">
        <v>0</v>
      </c>
      <c r="K28">
        <v>2631</v>
      </c>
      <c r="L28">
        <v>7.2249999999999996</v>
      </c>
      <c r="N28" t="s">
        <v>20</v>
      </c>
    </row>
    <row r="29" spans="1:24" x14ac:dyDescent="0.25">
      <c r="A29">
        <v>28</v>
      </c>
      <c r="B29">
        <v>0</v>
      </c>
      <c r="C29" t="str">
        <f>IF(Table138[[#This Row],[Survived]]=1,"Survived","Died")</f>
        <v>Died</v>
      </c>
      <c r="D29">
        <v>1</v>
      </c>
      <c r="E29" t="str">
        <f>IF(Table138[[#This Row],[Pclass]]=1,"First Class",IF(Table138[[#This Row],[Pclass]]=2,"Second Class","Third Class"))</f>
        <v>First Class</v>
      </c>
      <c r="F29" t="s">
        <v>56</v>
      </c>
      <c r="G29" t="s">
        <v>13</v>
      </c>
      <c r="H29">
        <v>19</v>
      </c>
      <c r="I29">
        <v>3</v>
      </c>
      <c r="J29">
        <v>2</v>
      </c>
      <c r="K29">
        <v>19950</v>
      </c>
      <c r="L29">
        <v>263</v>
      </c>
      <c r="M29" t="s">
        <v>57</v>
      </c>
      <c r="N29" t="s">
        <v>15</v>
      </c>
    </row>
    <row r="30" spans="1:24" x14ac:dyDescent="0.25">
      <c r="A30">
        <v>29</v>
      </c>
      <c r="B30">
        <v>1</v>
      </c>
      <c r="C30" t="str">
        <f>IF(Table138[[#This Row],[Survived]]=1,"Survived","Died")</f>
        <v>Survived</v>
      </c>
      <c r="D30">
        <v>3</v>
      </c>
      <c r="E30" t="str">
        <f>IF(Table138[[#This Row],[Pclass]]=1,"First Class",IF(Table138[[#This Row],[Pclass]]=2,"Second Class","Third Class"))</f>
        <v>Third Class</v>
      </c>
      <c r="F30" t="s">
        <v>58</v>
      </c>
      <c r="G30" t="s">
        <v>17</v>
      </c>
      <c r="I30">
        <v>0</v>
      </c>
      <c r="J30">
        <v>0</v>
      </c>
      <c r="K30">
        <v>330959</v>
      </c>
      <c r="L30">
        <v>7.8792</v>
      </c>
      <c r="N30" t="s">
        <v>27</v>
      </c>
      <c r="P30" s="17" t="s">
        <v>1335</v>
      </c>
      <c r="Q30" s="17"/>
      <c r="R30" s="17"/>
      <c r="T30" s="17" t="s">
        <v>1344</v>
      </c>
      <c r="U30" s="17"/>
      <c r="V30" s="17"/>
      <c r="W30" s="17"/>
      <c r="X30" s="17"/>
    </row>
    <row r="31" spans="1:24" x14ac:dyDescent="0.25">
      <c r="A31">
        <v>30</v>
      </c>
      <c r="B31">
        <v>0</v>
      </c>
      <c r="C31" t="str">
        <f>IF(Table138[[#This Row],[Survived]]=1,"Survived","Died")</f>
        <v>Died</v>
      </c>
      <c r="D31">
        <v>3</v>
      </c>
      <c r="E31" t="str">
        <f>IF(Table138[[#This Row],[Pclass]]=1,"First Class",IF(Table138[[#This Row],[Pclass]]=2,"Second Class","Third Class"))</f>
        <v>Third Class</v>
      </c>
      <c r="F31" t="s">
        <v>59</v>
      </c>
      <c r="G31" t="s">
        <v>13</v>
      </c>
      <c r="I31">
        <v>0</v>
      </c>
      <c r="J31">
        <v>0</v>
      </c>
      <c r="K31">
        <v>349216</v>
      </c>
      <c r="L31">
        <v>7.8958000000000004</v>
      </c>
      <c r="N31" t="s">
        <v>15</v>
      </c>
      <c r="P31" s="17" t="s">
        <v>1336</v>
      </c>
      <c r="Q31" s="17"/>
      <c r="R31" s="17"/>
      <c r="T31" s="17" t="s">
        <v>1345</v>
      </c>
      <c r="U31" s="17"/>
      <c r="V31" s="17"/>
      <c r="W31" s="17"/>
      <c r="X31" s="17"/>
    </row>
    <row r="32" spans="1:24" x14ac:dyDescent="0.25">
      <c r="A32">
        <v>31</v>
      </c>
      <c r="B32">
        <v>0</v>
      </c>
      <c r="C32" t="str">
        <f>IF(Table138[[#This Row],[Survived]]=1,"Survived","Died")</f>
        <v>Died</v>
      </c>
      <c r="D32">
        <v>1</v>
      </c>
      <c r="E32" t="str">
        <f>IF(Table138[[#This Row],[Pclass]]=1,"First Class",IF(Table138[[#This Row],[Pclass]]=2,"Second Class","Third Class"))</f>
        <v>First Class</v>
      </c>
      <c r="F32" t="s">
        <v>60</v>
      </c>
      <c r="G32" t="s">
        <v>13</v>
      </c>
      <c r="H32">
        <v>40</v>
      </c>
      <c r="I32">
        <v>0</v>
      </c>
      <c r="J32">
        <v>0</v>
      </c>
      <c r="K32" t="s">
        <v>61</v>
      </c>
      <c r="L32">
        <v>27.720800000000001</v>
      </c>
      <c r="N32" t="s">
        <v>20</v>
      </c>
      <c r="P32" s="17" t="s">
        <v>1337</v>
      </c>
      <c r="Q32" s="17"/>
      <c r="R32" s="17"/>
      <c r="T32" s="17" t="s">
        <v>1346</v>
      </c>
      <c r="U32" s="17"/>
      <c r="V32" s="17"/>
      <c r="W32" s="17"/>
      <c r="X32" s="17"/>
    </row>
    <row r="33" spans="1:25" x14ac:dyDescent="0.25">
      <c r="A33">
        <v>32</v>
      </c>
      <c r="B33">
        <v>1</v>
      </c>
      <c r="C33" t="str">
        <f>IF(Table138[[#This Row],[Survived]]=1,"Survived","Died")</f>
        <v>Survived</v>
      </c>
      <c r="D33">
        <v>1</v>
      </c>
      <c r="E33" t="str">
        <f>IF(Table138[[#This Row],[Pclass]]=1,"First Class",IF(Table138[[#This Row],[Pclass]]=2,"Second Class","Third Class"))</f>
        <v>First Class</v>
      </c>
      <c r="F33" t="s">
        <v>62</v>
      </c>
      <c r="G33" t="s">
        <v>17</v>
      </c>
      <c r="I33">
        <v>1</v>
      </c>
      <c r="J33">
        <v>0</v>
      </c>
      <c r="K33" t="s">
        <v>63</v>
      </c>
      <c r="L33">
        <v>146.52080000000001</v>
      </c>
      <c r="M33" t="s">
        <v>64</v>
      </c>
      <c r="N33" t="s">
        <v>20</v>
      </c>
      <c r="P33" s="17" t="s">
        <v>1338</v>
      </c>
      <c r="Q33" s="17"/>
      <c r="R33" s="17"/>
      <c r="T33" s="17"/>
      <c r="U33" s="17"/>
      <c r="V33" s="17"/>
      <c r="W33" s="17"/>
      <c r="X33" s="17"/>
    </row>
    <row r="34" spans="1:25" x14ac:dyDescent="0.25">
      <c r="A34">
        <v>33</v>
      </c>
      <c r="B34">
        <v>1</v>
      </c>
      <c r="C34" t="str">
        <f>IF(Table138[[#This Row],[Survived]]=1,"Survived","Died")</f>
        <v>Survived</v>
      </c>
      <c r="D34">
        <v>3</v>
      </c>
      <c r="E34" t="str">
        <f>IF(Table138[[#This Row],[Pclass]]=1,"First Class",IF(Table138[[#This Row],[Pclass]]=2,"Second Class","Third Class"))</f>
        <v>Third Class</v>
      </c>
      <c r="F34" t="s">
        <v>65</v>
      </c>
      <c r="G34" t="s">
        <v>17</v>
      </c>
      <c r="I34">
        <v>0</v>
      </c>
      <c r="J34">
        <v>0</v>
      </c>
      <c r="K34">
        <v>335677</v>
      </c>
      <c r="L34">
        <v>7.75</v>
      </c>
      <c r="N34" t="s">
        <v>27</v>
      </c>
      <c r="P34" s="17" t="s">
        <v>1339</v>
      </c>
      <c r="Q34" s="17"/>
      <c r="R34" s="17"/>
      <c r="T34" s="17"/>
      <c r="U34" s="17"/>
      <c r="V34" s="17"/>
      <c r="W34" s="17"/>
      <c r="X34" s="17"/>
    </row>
    <row r="35" spans="1:25" ht="15.75" thickBot="1" x14ac:dyDescent="0.3">
      <c r="A35">
        <v>34</v>
      </c>
      <c r="B35">
        <v>0</v>
      </c>
      <c r="C35" t="str">
        <f>IF(Table138[[#This Row],[Survived]]=1,"Survived","Died")</f>
        <v>Died</v>
      </c>
      <c r="D35">
        <v>2</v>
      </c>
      <c r="E35" t="str">
        <f>IF(Table138[[#This Row],[Pclass]]=1,"First Class",IF(Table138[[#This Row],[Pclass]]=2,"Second Class","Third Class"))</f>
        <v>Second Class</v>
      </c>
      <c r="F35" t="s">
        <v>66</v>
      </c>
      <c r="G35" t="s">
        <v>13</v>
      </c>
      <c r="H35">
        <v>66</v>
      </c>
      <c r="I35">
        <v>0</v>
      </c>
      <c r="J35">
        <v>0</v>
      </c>
      <c r="K35" t="s">
        <v>67</v>
      </c>
      <c r="L35">
        <v>10.5</v>
      </c>
      <c r="N35" t="s">
        <v>15</v>
      </c>
      <c r="P35" s="17" t="s">
        <v>1340</v>
      </c>
      <c r="Q35" s="17"/>
      <c r="R35" s="17"/>
      <c r="T35" s="17"/>
      <c r="U35" s="17"/>
      <c r="V35" s="17"/>
      <c r="W35" s="17"/>
      <c r="X35" s="17"/>
    </row>
    <row r="36" spans="1:25" x14ac:dyDescent="0.25">
      <c r="A36">
        <v>35</v>
      </c>
      <c r="B36">
        <v>0</v>
      </c>
      <c r="C36" t="str">
        <f>IF(Table138[[#This Row],[Survived]]=1,"Survived","Died")</f>
        <v>Died</v>
      </c>
      <c r="D36">
        <v>1</v>
      </c>
      <c r="E36" t="str">
        <f>IF(Table138[[#This Row],[Pclass]]=1,"First Class",IF(Table138[[#This Row],[Pclass]]=2,"Second Class","Third Class"))</f>
        <v>First Class</v>
      </c>
      <c r="F36" t="s">
        <v>68</v>
      </c>
      <c r="G36" t="s">
        <v>13</v>
      </c>
      <c r="H36">
        <v>28</v>
      </c>
      <c r="I36">
        <v>1</v>
      </c>
      <c r="J36">
        <v>0</v>
      </c>
      <c r="K36" t="s">
        <v>69</v>
      </c>
      <c r="L36">
        <v>82.1708</v>
      </c>
      <c r="N36" t="s">
        <v>20</v>
      </c>
      <c r="P36" s="32" t="s">
        <v>1342</v>
      </c>
      <c r="Q36" s="33"/>
      <c r="R36" s="34"/>
    </row>
    <row r="37" spans="1:25" ht="15.75" thickBot="1" x14ac:dyDescent="0.3">
      <c r="A37">
        <v>36</v>
      </c>
      <c r="B37">
        <v>0</v>
      </c>
      <c r="C37" t="str">
        <f>IF(Table138[[#This Row],[Survived]]=1,"Survived","Died")</f>
        <v>Died</v>
      </c>
      <c r="D37">
        <v>1</v>
      </c>
      <c r="E37" t="str">
        <f>IF(Table138[[#This Row],[Pclass]]=1,"First Class",IF(Table138[[#This Row],[Pclass]]=2,"Second Class","Third Class"))</f>
        <v>First Class</v>
      </c>
      <c r="F37" t="s">
        <v>70</v>
      </c>
      <c r="G37" t="s">
        <v>13</v>
      </c>
      <c r="H37">
        <v>42</v>
      </c>
      <c r="I37">
        <v>1</v>
      </c>
      <c r="J37">
        <v>0</v>
      </c>
      <c r="K37">
        <v>113789</v>
      </c>
      <c r="L37">
        <v>52</v>
      </c>
      <c r="N37" t="s">
        <v>15</v>
      </c>
      <c r="P37" s="37" t="s">
        <v>1343</v>
      </c>
      <c r="Q37" s="38"/>
      <c r="R37" s="39"/>
    </row>
    <row r="38" spans="1:25" x14ac:dyDescent="0.25">
      <c r="A38">
        <v>37</v>
      </c>
      <c r="B38">
        <v>1</v>
      </c>
      <c r="C38" t="str">
        <f>IF(Table138[[#This Row],[Survived]]=1,"Survived","Died")</f>
        <v>Survived</v>
      </c>
      <c r="D38">
        <v>3</v>
      </c>
      <c r="E38" t="str">
        <f>IF(Table138[[#This Row],[Pclass]]=1,"First Class",IF(Table138[[#This Row],[Pclass]]=2,"Second Class","Third Class"))</f>
        <v>Third Class</v>
      </c>
      <c r="F38" t="s">
        <v>71</v>
      </c>
      <c r="G38" t="s">
        <v>13</v>
      </c>
      <c r="I38">
        <v>0</v>
      </c>
      <c r="J38">
        <v>0</v>
      </c>
      <c r="K38">
        <v>2677</v>
      </c>
      <c r="L38">
        <v>7.2291999999999996</v>
      </c>
      <c r="N38" t="s">
        <v>20</v>
      </c>
      <c r="P38" s="17"/>
      <c r="Q38" s="17"/>
      <c r="R38" s="17"/>
    </row>
    <row r="39" spans="1:25" x14ac:dyDescent="0.25">
      <c r="A39">
        <v>38</v>
      </c>
      <c r="B39">
        <v>0</v>
      </c>
      <c r="C39" t="str">
        <f>IF(Table138[[#This Row],[Survived]]=1,"Survived","Died")</f>
        <v>Died</v>
      </c>
      <c r="D39">
        <v>3</v>
      </c>
      <c r="E39" t="str">
        <f>IF(Table138[[#This Row],[Pclass]]=1,"First Class",IF(Table138[[#This Row],[Pclass]]=2,"Second Class","Third Class"))</f>
        <v>Third Class</v>
      </c>
      <c r="F39" t="s">
        <v>72</v>
      </c>
      <c r="G39" t="s">
        <v>13</v>
      </c>
      <c r="H39">
        <v>21</v>
      </c>
      <c r="I39">
        <v>0</v>
      </c>
      <c r="J39">
        <v>0</v>
      </c>
      <c r="K39" t="s">
        <v>73</v>
      </c>
      <c r="L39">
        <v>8.0500000000000007</v>
      </c>
      <c r="N39" t="s">
        <v>15</v>
      </c>
      <c r="P39" s="17"/>
      <c r="Q39" s="17"/>
      <c r="R39" s="17"/>
    </row>
    <row r="40" spans="1:25" x14ac:dyDescent="0.25">
      <c r="A40">
        <v>39</v>
      </c>
      <c r="B40">
        <v>0</v>
      </c>
      <c r="C40" t="str">
        <f>IF(Table138[[#This Row],[Survived]]=1,"Survived","Died")</f>
        <v>Died</v>
      </c>
      <c r="D40">
        <v>3</v>
      </c>
      <c r="E40" t="str">
        <f>IF(Table138[[#This Row],[Pclass]]=1,"First Class",IF(Table138[[#This Row],[Pclass]]=2,"Second Class","Third Class"))</f>
        <v>Third Class</v>
      </c>
      <c r="F40" t="s">
        <v>74</v>
      </c>
      <c r="G40" t="s">
        <v>17</v>
      </c>
      <c r="H40">
        <v>18</v>
      </c>
      <c r="I40">
        <v>2</v>
      </c>
      <c r="J40">
        <v>0</v>
      </c>
      <c r="K40">
        <v>345764</v>
      </c>
      <c r="L40">
        <v>18</v>
      </c>
      <c r="N40" t="s">
        <v>15</v>
      </c>
    </row>
    <row r="41" spans="1:25" x14ac:dyDescent="0.25">
      <c r="A41">
        <v>40</v>
      </c>
      <c r="B41">
        <v>1</v>
      </c>
      <c r="C41" t="str">
        <f>IF(Table138[[#This Row],[Survived]]=1,"Survived","Died")</f>
        <v>Survived</v>
      </c>
      <c r="D41">
        <v>3</v>
      </c>
      <c r="E41" t="str">
        <f>IF(Table138[[#This Row],[Pclass]]=1,"First Class",IF(Table138[[#This Row],[Pclass]]=2,"Second Class","Third Class"))</f>
        <v>Third Class</v>
      </c>
      <c r="F41" t="s">
        <v>75</v>
      </c>
      <c r="G41" t="s">
        <v>17</v>
      </c>
      <c r="H41">
        <v>14</v>
      </c>
      <c r="I41">
        <v>1</v>
      </c>
      <c r="J41">
        <v>0</v>
      </c>
      <c r="K41">
        <v>2651</v>
      </c>
      <c r="L41">
        <v>11.2417</v>
      </c>
      <c r="N41" t="s">
        <v>20</v>
      </c>
      <c r="P41" t="s">
        <v>4</v>
      </c>
      <c r="Q41" t="s">
        <v>1245</v>
      </c>
      <c r="R41" t="s">
        <v>11</v>
      </c>
      <c r="S41" t="s">
        <v>1</v>
      </c>
    </row>
    <row r="42" spans="1:25" x14ac:dyDescent="0.25">
      <c r="A42">
        <v>41</v>
      </c>
      <c r="B42">
        <v>0</v>
      </c>
      <c r="C42" t="str">
        <f>IF(Table138[[#This Row],[Survived]]=1,"Survived","Died")</f>
        <v>Died</v>
      </c>
      <c r="D42">
        <v>3</v>
      </c>
      <c r="E42" t="str">
        <f>IF(Table138[[#This Row],[Pclass]]=1,"First Class",IF(Table138[[#This Row],[Pclass]]=2,"Second Class","Third Class"))</f>
        <v>Third Class</v>
      </c>
      <c r="F42" t="s">
        <v>76</v>
      </c>
      <c r="G42" t="s">
        <v>17</v>
      </c>
      <c r="H42">
        <v>40</v>
      </c>
      <c r="I42">
        <v>1</v>
      </c>
      <c r="J42">
        <v>0</v>
      </c>
      <c r="K42">
        <v>7546</v>
      </c>
      <c r="L42">
        <v>9.4749999999999996</v>
      </c>
      <c r="N42" t="s">
        <v>15</v>
      </c>
      <c r="P42" t="s">
        <v>17</v>
      </c>
      <c r="Q42" t="s">
        <v>1251</v>
      </c>
      <c r="R42" t="s">
        <v>20</v>
      </c>
      <c r="S42">
        <v>42</v>
      </c>
    </row>
    <row r="43" spans="1:25" x14ac:dyDescent="0.25">
      <c r="A43">
        <v>42</v>
      </c>
      <c r="B43">
        <v>0</v>
      </c>
      <c r="C43" t="str">
        <f>IF(Table138[[#This Row],[Survived]]=1,"Survived","Died")</f>
        <v>Died</v>
      </c>
      <c r="D43">
        <v>2</v>
      </c>
      <c r="E43" t="str">
        <f>IF(Table138[[#This Row],[Pclass]]=1,"First Class",IF(Table138[[#This Row],[Pclass]]=2,"Second Class","Third Class"))</f>
        <v>Second Class</v>
      </c>
      <c r="F43" t="s">
        <v>77</v>
      </c>
      <c r="G43" t="s">
        <v>17</v>
      </c>
      <c r="H43">
        <v>27</v>
      </c>
      <c r="I43">
        <v>1</v>
      </c>
      <c r="J43">
        <v>0</v>
      </c>
      <c r="K43">
        <v>11668</v>
      </c>
      <c r="L43">
        <v>21</v>
      </c>
      <c r="N43" t="s">
        <v>15</v>
      </c>
      <c r="P43" t="s">
        <v>17</v>
      </c>
      <c r="Q43" t="s">
        <v>1251</v>
      </c>
      <c r="R43" t="s">
        <v>27</v>
      </c>
      <c r="S43">
        <v>1</v>
      </c>
    </row>
    <row r="44" spans="1:25" x14ac:dyDescent="0.25">
      <c r="A44">
        <v>43</v>
      </c>
      <c r="B44">
        <v>0</v>
      </c>
      <c r="C44" t="str">
        <f>IF(Table138[[#This Row],[Survived]]=1,"Survived","Died")</f>
        <v>Died</v>
      </c>
      <c r="D44">
        <v>3</v>
      </c>
      <c r="E44" t="str">
        <f>IF(Table138[[#This Row],[Pclass]]=1,"First Class",IF(Table138[[#This Row],[Pclass]]=2,"Second Class","Third Class"))</f>
        <v>Third Class</v>
      </c>
      <c r="F44" t="s">
        <v>78</v>
      </c>
      <c r="G44" t="s">
        <v>13</v>
      </c>
      <c r="I44">
        <v>0</v>
      </c>
      <c r="J44">
        <v>0</v>
      </c>
      <c r="K44">
        <v>349253</v>
      </c>
      <c r="L44">
        <v>7.8958000000000004</v>
      </c>
      <c r="N44" t="s">
        <v>20</v>
      </c>
      <c r="P44" t="s">
        <v>17</v>
      </c>
      <c r="Q44" t="s">
        <v>1251</v>
      </c>
      <c r="R44" t="s">
        <v>15</v>
      </c>
      <c r="S44">
        <v>46</v>
      </c>
    </row>
    <row r="45" spans="1:25" x14ac:dyDescent="0.25">
      <c r="A45">
        <v>44</v>
      </c>
      <c r="B45">
        <v>1</v>
      </c>
      <c r="C45" t="str">
        <f>IF(Table138[[#This Row],[Survived]]=1,"Survived","Died")</f>
        <v>Survived</v>
      </c>
      <c r="D45">
        <v>2</v>
      </c>
      <c r="E45" t="str">
        <f>IF(Table138[[#This Row],[Pclass]]=1,"First Class",IF(Table138[[#This Row],[Pclass]]=2,"Second Class","Third Class"))</f>
        <v>Second Class</v>
      </c>
      <c r="F45" t="s">
        <v>79</v>
      </c>
      <c r="G45" t="s">
        <v>17</v>
      </c>
      <c r="H45">
        <v>3</v>
      </c>
      <c r="I45">
        <v>1</v>
      </c>
      <c r="J45">
        <v>2</v>
      </c>
      <c r="K45" t="s">
        <v>80</v>
      </c>
      <c r="L45">
        <v>41.5792</v>
      </c>
      <c r="N45" t="s">
        <v>20</v>
      </c>
      <c r="P45" t="s">
        <v>17</v>
      </c>
      <c r="Q45" t="s">
        <v>1251</v>
      </c>
      <c r="R45" t="s">
        <v>1263</v>
      </c>
      <c r="S45">
        <v>2</v>
      </c>
    </row>
    <row r="46" spans="1:25" x14ac:dyDescent="0.25">
      <c r="A46">
        <v>45</v>
      </c>
      <c r="B46">
        <v>1</v>
      </c>
      <c r="C46" t="str">
        <f>IF(Table138[[#This Row],[Survived]]=1,"Survived","Died")</f>
        <v>Survived</v>
      </c>
      <c r="D46">
        <v>3</v>
      </c>
      <c r="E46" t="str">
        <f>IF(Table138[[#This Row],[Pclass]]=1,"First Class",IF(Table138[[#This Row],[Pclass]]=2,"Second Class","Third Class"))</f>
        <v>Third Class</v>
      </c>
      <c r="F46" t="s">
        <v>81</v>
      </c>
      <c r="G46" t="s">
        <v>17</v>
      </c>
      <c r="H46">
        <v>19</v>
      </c>
      <c r="I46">
        <v>0</v>
      </c>
      <c r="J46">
        <v>0</v>
      </c>
      <c r="K46">
        <v>330958</v>
      </c>
      <c r="L46">
        <v>7.8792</v>
      </c>
      <c r="N46" t="s">
        <v>27</v>
      </c>
      <c r="P46" t="s">
        <v>17</v>
      </c>
      <c r="Q46" t="s">
        <v>1252</v>
      </c>
      <c r="R46" t="s">
        <v>20</v>
      </c>
      <c r="S46">
        <v>7</v>
      </c>
      <c r="V46" s="17" t="s">
        <v>1341</v>
      </c>
      <c r="W46" s="17"/>
      <c r="X46" s="17"/>
      <c r="Y46" s="17"/>
    </row>
    <row r="47" spans="1:25" x14ac:dyDescent="0.25">
      <c r="A47">
        <v>46</v>
      </c>
      <c r="B47">
        <v>0</v>
      </c>
      <c r="C47" t="str">
        <f>IF(Table138[[#This Row],[Survived]]=1,"Survived","Died")</f>
        <v>Died</v>
      </c>
      <c r="D47">
        <v>3</v>
      </c>
      <c r="E47" t="str">
        <f>IF(Table138[[#This Row],[Pclass]]=1,"First Class",IF(Table138[[#This Row],[Pclass]]=2,"Second Class","Third Class"))</f>
        <v>Third Class</v>
      </c>
      <c r="F47" t="s">
        <v>82</v>
      </c>
      <c r="G47" t="s">
        <v>13</v>
      </c>
      <c r="I47">
        <v>0</v>
      </c>
      <c r="J47">
        <v>0</v>
      </c>
      <c r="K47" t="s">
        <v>83</v>
      </c>
      <c r="L47">
        <v>8.0500000000000007</v>
      </c>
      <c r="N47" t="s">
        <v>15</v>
      </c>
      <c r="P47" t="s">
        <v>17</v>
      </c>
      <c r="Q47" t="s">
        <v>1252</v>
      </c>
      <c r="R47" t="s">
        <v>27</v>
      </c>
      <c r="S47">
        <v>2</v>
      </c>
    </row>
    <row r="48" spans="1:25" x14ac:dyDescent="0.25">
      <c r="A48">
        <v>47</v>
      </c>
      <c r="B48">
        <v>0</v>
      </c>
      <c r="C48" t="str">
        <f>IF(Table138[[#This Row],[Survived]]=1,"Survived","Died")</f>
        <v>Died</v>
      </c>
      <c r="D48">
        <v>3</v>
      </c>
      <c r="E48" t="str">
        <f>IF(Table138[[#This Row],[Pclass]]=1,"First Class",IF(Table138[[#This Row],[Pclass]]=2,"Second Class","Third Class"))</f>
        <v>Third Class</v>
      </c>
      <c r="F48" t="s">
        <v>84</v>
      </c>
      <c r="G48" t="s">
        <v>13</v>
      </c>
      <c r="I48">
        <v>1</v>
      </c>
      <c r="J48">
        <v>0</v>
      </c>
      <c r="K48">
        <v>370371</v>
      </c>
      <c r="L48">
        <v>15.5</v>
      </c>
      <c r="N48" t="s">
        <v>27</v>
      </c>
      <c r="P48" t="s">
        <v>17</v>
      </c>
      <c r="Q48" t="s">
        <v>1252</v>
      </c>
      <c r="R48" t="s">
        <v>15</v>
      </c>
      <c r="S48">
        <v>61</v>
      </c>
    </row>
    <row r="49" spans="1:19" x14ac:dyDescent="0.25">
      <c r="A49">
        <v>48</v>
      </c>
      <c r="B49">
        <v>1</v>
      </c>
      <c r="C49" t="str">
        <f>IF(Table138[[#This Row],[Survived]]=1,"Survived","Died")</f>
        <v>Survived</v>
      </c>
      <c r="D49">
        <v>3</v>
      </c>
      <c r="E49" t="str">
        <f>IF(Table138[[#This Row],[Pclass]]=1,"First Class",IF(Table138[[#This Row],[Pclass]]=2,"Second Class","Third Class"))</f>
        <v>Third Class</v>
      </c>
      <c r="F49" t="s">
        <v>85</v>
      </c>
      <c r="G49" t="s">
        <v>17</v>
      </c>
      <c r="I49">
        <v>0</v>
      </c>
      <c r="J49">
        <v>0</v>
      </c>
      <c r="K49">
        <v>14311</v>
      </c>
      <c r="L49">
        <v>7.75</v>
      </c>
      <c r="N49" t="s">
        <v>27</v>
      </c>
      <c r="P49" t="s">
        <v>17</v>
      </c>
      <c r="Q49" t="s">
        <v>1253</v>
      </c>
      <c r="R49" t="s">
        <v>20</v>
      </c>
      <c r="S49">
        <v>15</v>
      </c>
    </row>
    <row r="50" spans="1:19" x14ac:dyDescent="0.25">
      <c r="A50">
        <v>49</v>
      </c>
      <c r="B50">
        <v>0</v>
      </c>
      <c r="C50" t="str">
        <f>IF(Table138[[#This Row],[Survived]]=1,"Survived","Died")</f>
        <v>Died</v>
      </c>
      <c r="D50">
        <v>3</v>
      </c>
      <c r="E50" t="str">
        <f>IF(Table138[[#This Row],[Pclass]]=1,"First Class",IF(Table138[[#This Row],[Pclass]]=2,"Second Class","Third Class"))</f>
        <v>Third Class</v>
      </c>
      <c r="F50" t="s">
        <v>86</v>
      </c>
      <c r="G50" t="s">
        <v>13</v>
      </c>
      <c r="I50">
        <v>2</v>
      </c>
      <c r="J50">
        <v>0</v>
      </c>
      <c r="K50">
        <v>2662</v>
      </c>
      <c r="L50">
        <v>21.679200000000002</v>
      </c>
      <c r="N50" t="s">
        <v>20</v>
      </c>
      <c r="P50" t="s">
        <v>17</v>
      </c>
      <c r="Q50" t="s">
        <v>1253</v>
      </c>
      <c r="R50" t="s">
        <v>27</v>
      </c>
      <c r="S50">
        <v>24</v>
      </c>
    </row>
    <row r="51" spans="1:19" x14ac:dyDescent="0.25">
      <c r="A51">
        <v>50</v>
      </c>
      <c r="B51">
        <v>0</v>
      </c>
      <c r="C51" t="str">
        <f>IF(Table138[[#This Row],[Survived]]=1,"Survived","Died")</f>
        <v>Died</v>
      </c>
      <c r="D51">
        <v>3</v>
      </c>
      <c r="E51" t="str">
        <f>IF(Table138[[#This Row],[Pclass]]=1,"First Class",IF(Table138[[#This Row],[Pclass]]=2,"Second Class","Third Class"))</f>
        <v>Third Class</v>
      </c>
      <c r="F51" t="s">
        <v>87</v>
      </c>
      <c r="G51" t="s">
        <v>17</v>
      </c>
      <c r="H51">
        <v>18</v>
      </c>
      <c r="I51">
        <v>1</v>
      </c>
      <c r="J51">
        <v>0</v>
      </c>
      <c r="K51">
        <v>349237</v>
      </c>
      <c r="L51">
        <v>17.8</v>
      </c>
      <c r="N51" t="s">
        <v>15</v>
      </c>
      <c r="P51" t="s">
        <v>17</v>
      </c>
      <c r="Q51" t="s">
        <v>1253</v>
      </c>
      <c r="R51" t="s">
        <v>15</v>
      </c>
      <c r="S51">
        <v>33</v>
      </c>
    </row>
    <row r="52" spans="1:19" x14ac:dyDescent="0.25">
      <c r="A52">
        <v>51</v>
      </c>
      <c r="B52">
        <v>0</v>
      </c>
      <c r="C52" t="str">
        <f>IF(Table138[[#This Row],[Survived]]=1,"Survived","Died")</f>
        <v>Died</v>
      </c>
      <c r="D52">
        <v>3</v>
      </c>
      <c r="E52" t="str">
        <f>IF(Table138[[#This Row],[Pclass]]=1,"First Class",IF(Table138[[#This Row],[Pclass]]=2,"Second Class","Third Class"))</f>
        <v>Third Class</v>
      </c>
      <c r="F52" t="s">
        <v>88</v>
      </c>
      <c r="G52" t="s">
        <v>13</v>
      </c>
      <c r="H52">
        <v>7</v>
      </c>
      <c r="I52">
        <v>4</v>
      </c>
      <c r="J52">
        <v>1</v>
      </c>
      <c r="K52">
        <v>3101295</v>
      </c>
      <c r="L52">
        <v>39.6875</v>
      </c>
      <c r="N52" t="s">
        <v>15</v>
      </c>
      <c r="P52" t="s">
        <v>13</v>
      </c>
      <c r="Q52" t="s">
        <v>1251</v>
      </c>
      <c r="R52" t="s">
        <v>20</v>
      </c>
      <c r="S52">
        <v>17</v>
      </c>
    </row>
    <row r="53" spans="1:19" x14ac:dyDescent="0.25">
      <c r="A53">
        <v>52</v>
      </c>
      <c r="B53">
        <v>0</v>
      </c>
      <c r="C53" t="str">
        <f>IF(Table138[[#This Row],[Survived]]=1,"Survived","Died")</f>
        <v>Died</v>
      </c>
      <c r="D53">
        <v>3</v>
      </c>
      <c r="E53" t="str">
        <f>IF(Table138[[#This Row],[Pclass]]=1,"First Class",IF(Table138[[#This Row],[Pclass]]=2,"Second Class","Third Class"))</f>
        <v>Third Class</v>
      </c>
      <c r="F53" t="s">
        <v>89</v>
      </c>
      <c r="G53" t="s">
        <v>13</v>
      </c>
      <c r="H53">
        <v>21</v>
      </c>
      <c r="I53">
        <v>0</v>
      </c>
      <c r="J53">
        <v>0</v>
      </c>
      <c r="K53" t="s">
        <v>90</v>
      </c>
      <c r="L53">
        <v>7.8</v>
      </c>
      <c r="N53" t="s">
        <v>15</v>
      </c>
      <c r="P53" t="s">
        <v>13</v>
      </c>
      <c r="Q53" t="s">
        <v>1251</v>
      </c>
      <c r="R53" t="s">
        <v>27</v>
      </c>
      <c r="S53">
        <v>0</v>
      </c>
    </row>
    <row r="54" spans="1:19" x14ac:dyDescent="0.25">
      <c r="A54">
        <v>53</v>
      </c>
      <c r="B54">
        <v>1</v>
      </c>
      <c r="C54" t="str">
        <f>IF(Table138[[#This Row],[Survived]]=1,"Survived","Died")</f>
        <v>Survived</v>
      </c>
      <c r="D54">
        <v>1</v>
      </c>
      <c r="E54" t="str">
        <f>IF(Table138[[#This Row],[Pclass]]=1,"First Class",IF(Table138[[#This Row],[Pclass]]=2,"Second Class","Third Class"))</f>
        <v>First Class</v>
      </c>
      <c r="F54" t="s">
        <v>91</v>
      </c>
      <c r="G54" t="s">
        <v>17</v>
      </c>
      <c r="H54">
        <v>49</v>
      </c>
      <c r="I54">
        <v>1</v>
      </c>
      <c r="J54">
        <v>0</v>
      </c>
      <c r="K54" t="s">
        <v>92</v>
      </c>
      <c r="L54">
        <v>76.729200000000006</v>
      </c>
      <c r="M54" t="s">
        <v>93</v>
      </c>
      <c r="N54" t="s">
        <v>20</v>
      </c>
      <c r="P54" t="s">
        <v>13</v>
      </c>
      <c r="Q54" t="s">
        <v>1251</v>
      </c>
      <c r="R54" t="s">
        <v>15</v>
      </c>
      <c r="S54">
        <v>28</v>
      </c>
    </row>
    <row r="55" spans="1:19" x14ac:dyDescent="0.25">
      <c r="A55">
        <v>54</v>
      </c>
      <c r="B55">
        <v>1</v>
      </c>
      <c r="C55" t="str">
        <f>IF(Table138[[#This Row],[Survived]]=1,"Survived","Died")</f>
        <v>Survived</v>
      </c>
      <c r="D55">
        <v>2</v>
      </c>
      <c r="E55" t="str">
        <f>IF(Table138[[#This Row],[Pclass]]=1,"First Class",IF(Table138[[#This Row],[Pclass]]=2,"Second Class","Third Class"))</f>
        <v>Second Class</v>
      </c>
      <c r="F55" t="s">
        <v>94</v>
      </c>
      <c r="G55" t="s">
        <v>17</v>
      </c>
      <c r="H55">
        <v>29</v>
      </c>
      <c r="I55">
        <v>1</v>
      </c>
      <c r="J55">
        <v>0</v>
      </c>
      <c r="K55">
        <v>2926</v>
      </c>
      <c r="L55">
        <v>26</v>
      </c>
      <c r="N55" t="s">
        <v>15</v>
      </c>
      <c r="P55" t="s">
        <v>13</v>
      </c>
      <c r="Q55" t="s">
        <v>1252</v>
      </c>
      <c r="R55" t="s">
        <v>20</v>
      </c>
      <c r="S55">
        <v>2</v>
      </c>
    </row>
    <row r="56" spans="1:19" x14ac:dyDescent="0.25">
      <c r="A56">
        <v>55</v>
      </c>
      <c r="B56">
        <v>0</v>
      </c>
      <c r="C56" t="str">
        <f>IF(Table138[[#This Row],[Survived]]=1,"Survived","Died")</f>
        <v>Died</v>
      </c>
      <c r="D56">
        <v>1</v>
      </c>
      <c r="E56" t="str">
        <f>IF(Table138[[#This Row],[Pclass]]=1,"First Class",IF(Table138[[#This Row],[Pclass]]=2,"Second Class","Third Class"))</f>
        <v>First Class</v>
      </c>
      <c r="F56" t="s">
        <v>95</v>
      </c>
      <c r="G56" t="s">
        <v>13</v>
      </c>
      <c r="H56">
        <v>65</v>
      </c>
      <c r="I56">
        <v>0</v>
      </c>
      <c r="J56">
        <v>1</v>
      </c>
      <c r="K56">
        <v>113509</v>
      </c>
      <c r="L56">
        <v>61.979199999999999</v>
      </c>
      <c r="M56" t="s">
        <v>96</v>
      </c>
      <c r="N56" t="s">
        <v>20</v>
      </c>
      <c r="P56" t="s">
        <v>13</v>
      </c>
      <c r="Q56" t="s">
        <v>1252</v>
      </c>
      <c r="R56" t="s">
        <v>27</v>
      </c>
      <c r="S56">
        <v>0</v>
      </c>
    </row>
    <row r="57" spans="1:19" x14ac:dyDescent="0.25">
      <c r="A57">
        <v>56</v>
      </c>
      <c r="B57">
        <v>1</v>
      </c>
      <c r="C57" t="str">
        <f>IF(Table138[[#This Row],[Survived]]=1,"Survived","Died")</f>
        <v>Survived</v>
      </c>
      <c r="D57">
        <v>1</v>
      </c>
      <c r="E57" t="str">
        <f>IF(Table138[[#This Row],[Pclass]]=1,"First Class",IF(Table138[[#This Row],[Pclass]]=2,"Second Class","Third Class"))</f>
        <v>First Class</v>
      </c>
      <c r="F57" t="s">
        <v>97</v>
      </c>
      <c r="G57" t="s">
        <v>13</v>
      </c>
      <c r="I57">
        <v>0</v>
      </c>
      <c r="J57">
        <v>0</v>
      </c>
      <c r="K57">
        <v>19947</v>
      </c>
      <c r="L57">
        <v>35.5</v>
      </c>
      <c r="M57" t="s">
        <v>98</v>
      </c>
      <c r="N57" t="s">
        <v>15</v>
      </c>
      <c r="P57" t="s">
        <v>13</v>
      </c>
      <c r="Q57" t="s">
        <v>1252</v>
      </c>
      <c r="R57" t="s">
        <v>15</v>
      </c>
      <c r="S57">
        <v>15</v>
      </c>
    </row>
    <row r="58" spans="1:19" x14ac:dyDescent="0.25">
      <c r="A58">
        <v>57</v>
      </c>
      <c r="B58">
        <v>1</v>
      </c>
      <c r="C58" t="str">
        <f>IF(Table138[[#This Row],[Survived]]=1,"Survived","Died")</f>
        <v>Survived</v>
      </c>
      <c r="D58">
        <v>2</v>
      </c>
      <c r="E58" t="str">
        <f>IF(Table138[[#This Row],[Pclass]]=1,"First Class",IF(Table138[[#This Row],[Pclass]]=2,"Second Class","Third Class"))</f>
        <v>Second Class</v>
      </c>
      <c r="F58" t="s">
        <v>99</v>
      </c>
      <c r="G58" t="s">
        <v>17</v>
      </c>
      <c r="H58">
        <v>21</v>
      </c>
      <c r="I58">
        <v>0</v>
      </c>
      <c r="J58">
        <v>0</v>
      </c>
      <c r="K58" t="s">
        <v>100</v>
      </c>
      <c r="L58">
        <v>10.5</v>
      </c>
      <c r="N58" t="s">
        <v>15</v>
      </c>
      <c r="P58" t="s">
        <v>13</v>
      </c>
      <c r="Q58" t="s">
        <v>1253</v>
      </c>
      <c r="R58" t="s">
        <v>20</v>
      </c>
      <c r="S58">
        <v>10</v>
      </c>
    </row>
    <row r="59" spans="1:19" x14ac:dyDescent="0.25">
      <c r="A59">
        <v>58</v>
      </c>
      <c r="B59">
        <v>0</v>
      </c>
      <c r="C59" t="str">
        <f>IF(Table138[[#This Row],[Survived]]=1,"Survived","Died")</f>
        <v>Died</v>
      </c>
      <c r="D59">
        <v>3</v>
      </c>
      <c r="E59" t="str">
        <f>IF(Table138[[#This Row],[Pclass]]=1,"First Class",IF(Table138[[#This Row],[Pclass]]=2,"Second Class","Third Class"))</f>
        <v>Third Class</v>
      </c>
      <c r="F59" t="s">
        <v>101</v>
      </c>
      <c r="G59" t="s">
        <v>13</v>
      </c>
      <c r="H59">
        <v>28.5</v>
      </c>
      <c r="I59">
        <v>0</v>
      </c>
      <c r="J59">
        <v>0</v>
      </c>
      <c r="K59">
        <v>2697</v>
      </c>
      <c r="L59">
        <v>7.2291999999999996</v>
      </c>
      <c r="N59" t="s">
        <v>20</v>
      </c>
      <c r="P59" t="s">
        <v>13</v>
      </c>
      <c r="Q59" t="s">
        <v>1253</v>
      </c>
      <c r="R59" t="s">
        <v>27</v>
      </c>
      <c r="S59">
        <v>3</v>
      </c>
    </row>
    <row r="60" spans="1:19" x14ac:dyDescent="0.25">
      <c r="A60">
        <v>59</v>
      </c>
      <c r="B60">
        <v>1</v>
      </c>
      <c r="C60" t="str">
        <f>IF(Table138[[#This Row],[Survived]]=1,"Survived","Died")</f>
        <v>Survived</v>
      </c>
      <c r="D60">
        <v>2</v>
      </c>
      <c r="E60" t="str">
        <f>IF(Table138[[#This Row],[Pclass]]=1,"First Class",IF(Table138[[#This Row],[Pclass]]=2,"Second Class","Third Class"))</f>
        <v>Second Class</v>
      </c>
      <c r="F60" t="s">
        <v>102</v>
      </c>
      <c r="G60" t="s">
        <v>17</v>
      </c>
      <c r="H60">
        <v>5</v>
      </c>
      <c r="I60">
        <v>1</v>
      </c>
      <c r="J60">
        <v>2</v>
      </c>
      <c r="K60" t="s">
        <v>103</v>
      </c>
      <c r="L60">
        <v>27.75</v>
      </c>
      <c r="N60" t="s">
        <v>15</v>
      </c>
      <c r="P60" t="s">
        <v>13</v>
      </c>
      <c r="Q60" t="s">
        <v>1253</v>
      </c>
      <c r="R60" t="s">
        <v>15</v>
      </c>
      <c r="S60">
        <v>34</v>
      </c>
    </row>
    <row r="61" spans="1:19" x14ac:dyDescent="0.25">
      <c r="A61">
        <v>60</v>
      </c>
      <c r="B61">
        <v>0</v>
      </c>
      <c r="C61" t="str">
        <f>IF(Table138[[#This Row],[Survived]]=1,"Survived","Died")</f>
        <v>Died</v>
      </c>
      <c r="D61">
        <v>3</v>
      </c>
      <c r="E61" t="str">
        <f>IF(Table138[[#This Row],[Pclass]]=1,"First Class",IF(Table138[[#This Row],[Pclass]]=2,"Second Class","Third Class"))</f>
        <v>Third Class</v>
      </c>
      <c r="F61" t="s">
        <v>104</v>
      </c>
      <c r="G61" t="s">
        <v>13</v>
      </c>
      <c r="H61">
        <v>11</v>
      </c>
      <c r="I61">
        <v>5</v>
      </c>
      <c r="J61">
        <v>2</v>
      </c>
      <c r="K61" t="s">
        <v>105</v>
      </c>
      <c r="L61">
        <v>46.9</v>
      </c>
      <c r="N61" t="s">
        <v>15</v>
      </c>
    </row>
    <row r="62" spans="1:19" x14ac:dyDescent="0.25">
      <c r="A62">
        <v>61</v>
      </c>
      <c r="B62">
        <v>0</v>
      </c>
      <c r="C62" t="str">
        <f>IF(Table138[[#This Row],[Survived]]=1,"Survived","Died")</f>
        <v>Died</v>
      </c>
      <c r="D62">
        <v>3</v>
      </c>
      <c r="E62" t="str">
        <f>IF(Table138[[#This Row],[Pclass]]=1,"First Class",IF(Table138[[#This Row],[Pclass]]=2,"Second Class","Third Class"))</f>
        <v>Third Class</v>
      </c>
      <c r="F62" t="s">
        <v>106</v>
      </c>
      <c r="G62" t="s">
        <v>13</v>
      </c>
      <c r="H62">
        <v>22</v>
      </c>
      <c r="I62">
        <v>0</v>
      </c>
      <c r="J62">
        <v>0</v>
      </c>
      <c r="K62">
        <v>2669</v>
      </c>
      <c r="L62">
        <v>7.2291999999999996</v>
      </c>
      <c r="N62" t="s">
        <v>20</v>
      </c>
    </row>
    <row r="63" spans="1:19" x14ac:dyDescent="0.25">
      <c r="A63">
        <v>62</v>
      </c>
      <c r="B63">
        <v>1</v>
      </c>
      <c r="C63" t="str">
        <f>IF(Table138[[#This Row],[Survived]]=1,"Survived","Died")</f>
        <v>Survived</v>
      </c>
      <c r="D63">
        <v>1</v>
      </c>
      <c r="E63" t="str">
        <f>IF(Table138[[#This Row],[Pclass]]=1,"First Class",IF(Table138[[#This Row],[Pclass]]=2,"Second Class","Third Class"))</f>
        <v>First Class</v>
      </c>
      <c r="F63" t="s">
        <v>107</v>
      </c>
      <c r="G63" t="s">
        <v>17</v>
      </c>
      <c r="H63">
        <v>38</v>
      </c>
      <c r="I63">
        <v>0</v>
      </c>
      <c r="J63">
        <v>0</v>
      </c>
      <c r="K63">
        <v>113572</v>
      </c>
      <c r="L63">
        <v>80</v>
      </c>
      <c r="M63" t="s">
        <v>108</v>
      </c>
    </row>
    <row r="64" spans="1:19" x14ac:dyDescent="0.25">
      <c r="A64">
        <v>63</v>
      </c>
      <c r="B64">
        <v>0</v>
      </c>
      <c r="C64" t="str">
        <f>IF(Table138[[#This Row],[Survived]]=1,"Survived","Died")</f>
        <v>Died</v>
      </c>
      <c r="D64">
        <v>1</v>
      </c>
      <c r="E64" t="str">
        <f>IF(Table138[[#This Row],[Pclass]]=1,"First Class",IF(Table138[[#This Row],[Pclass]]=2,"Second Class","Third Class"))</f>
        <v>First Class</v>
      </c>
      <c r="F64" t="s">
        <v>109</v>
      </c>
      <c r="G64" t="s">
        <v>13</v>
      </c>
      <c r="H64">
        <v>45</v>
      </c>
      <c r="I64">
        <v>1</v>
      </c>
      <c r="J64">
        <v>0</v>
      </c>
      <c r="K64">
        <v>36973</v>
      </c>
      <c r="L64">
        <v>83.474999999999994</v>
      </c>
      <c r="M64" t="s">
        <v>110</v>
      </c>
      <c r="N64" t="s">
        <v>15</v>
      </c>
    </row>
    <row r="65" spans="1:14" x14ac:dyDescent="0.25">
      <c r="A65">
        <v>64</v>
      </c>
      <c r="B65">
        <v>0</v>
      </c>
      <c r="C65" t="str">
        <f>IF(Table138[[#This Row],[Survived]]=1,"Survived","Died")</f>
        <v>Died</v>
      </c>
      <c r="D65">
        <v>3</v>
      </c>
      <c r="E65" t="str">
        <f>IF(Table138[[#This Row],[Pclass]]=1,"First Class",IF(Table138[[#This Row],[Pclass]]=2,"Second Class","Third Class"))</f>
        <v>Third Class</v>
      </c>
      <c r="F65" t="s">
        <v>111</v>
      </c>
      <c r="G65" t="s">
        <v>13</v>
      </c>
      <c r="H65">
        <v>4</v>
      </c>
      <c r="I65">
        <v>3</v>
      </c>
      <c r="J65">
        <v>2</v>
      </c>
      <c r="K65">
        <v>347088</v>
      </c>
      <c r="L65">
        <v>27.9</v>
      </c>
      <c r="N65" t="s">
        <v>15</v>
      </c>
    </row>
    <row r="66" spans="1:14" x14ac:dyDescent="0.25">
      <c r="A66">
        <v>65</v>
      </c>
      <c r="B66">
        <v>0</v>
      </c>
      <c r="C66" t="str">
        <f>IF(Table138[[#This Row],[Survived]]=1,"Survived","Died")</f>
        <v>Died</v>
      </c>
      <c r="D66">
        <v>1</v>
      </c>
      <c r="E66" t="str">
        <f>IF(Table138[[#This Row],[Pclass]]=1,"First Class",IF(Table138[[#This Row],[Pclass]]=2,"Second Class","Third Class"))</f>
        <v>First Class</v>
      </c>
      <c r="F66" t="s">
        <v>112</v>
      </c>
      <c r="G66" t="s">
        <v>13</v>
      </c>
      <c r="I66">
        <v>0</v>
      </c>
      <c r="J66">
        <v>0</v>
      </c>
      <c r="K66" t="s">
        <v>113</v>
      </c>
      <c r="L66">
        <v>27.720800000000001</v>
      </c>
      <c r="N66" t="s">
        <v>20</v>
      </c>
    </row>
    <row r="67" spans="1:14" x14ac:dyDescent="0.25">
      <c r="A67">
        <v>66</v>
      </c>
      <c r="B67">
        <v>1</v>
      </c>
      <c r="C67" t="str">
        <f>IF(Table138[[#This Row],[Survived]]=1,"Survived","Died")</f>
        <v>Survived</v>
      </c>
      <c r="D67">
        <v>3</v>
      </c>
      <c r="E67" t="str">
        <f>IF(Table138[[#This Row],[Pclass]]=1,"First Class",IF(Table138[[#This Row],[Pclass]]=2,"Second Class","Third Class"))</f>
        <v>Third Class</v>
      </c>
      <c r="F67" t="s">
        <v>114</v>
      </c>
      <c r="G67" t="s">
        <v>13</v>
      </c>
      <c r="I67">
        <v>1</v>
      </c>
      <c r="J67">
        <v>1</v>
      </c>
      <c r="K67">
        <v>2661</v>
      </c>
      <c r="L67">
        <v>15.245799999999999</v>
      </c>
      <c r="N67" t="s">
        <v>20</v>
      </c>
    </row>
    <row r="68" spans="1:14" x14ac:dyDescent="0.25">
      <c r="A68">
        <v>67</v>
      </c>
      <c r="B68">
        <v>1</v>
      </c>
      <c r="C68" t="str">
        <f>IF(Table138[[#This Row],[Survived]]=1,"Survived","Died")</f>
        <v>Survived</v>
      </c>
      <c r="D68">
        <v>2</v>
      </c>
      <c r="E68" t="str">
        <f>IF(Table138[[#This Row],[Pclass]]=1,"First Class",IF(Table138[[#This Row],[Pclass]]=2,"Second Class","Third Class"))</f>
        <v>Second Class</v>
      </c>
      <c r="F68" t="s">
        <v>115</v>
      </c>
      <c r="G68" t="s">
        <v>17</v>
      </c>
      <c r="H68">
        <v>29</v>
      </c>
      <c r="I68">
        <v>0</v>
      </c>
      <c r="J68">
        <v>0</v>
      </c>
      <c r="K68" t="s">
        <v>116</v>
      </c>
      <c r="L68">
        <v>10.5</v>
      </c>
      <c r="M68" t="s">
        <v>117</v>
      </c>
      <c r="N68" t="s">
        <v>15</v>
      </c>
    </row>
    <row r="69" spans="1:14" x14ac:dyDescent="0.25">
      <c r="A69">
        <v>68</v>
      </c>
      <c r="B69">
        <v>0</v>
      </c>
      <c r="C69" t="str">
        <f>IF(Table138[[#This Row],[Survived]]=1,"Survived","Died")</f>
        <v>Died</v>
      </c>
      <c r="D69">
        <v>3</v>
      </c>
      <c r="E69" t="str">
        <f>IF(Table138[[#This Row],[Pclass]]=1,"First Class",IF(Table138[[#This Row],[Pclass]]=2,"Second Class","Third Class"))</f>
        <v>Third Class</v>
      </c>
      <c r="F69" t="s">
        <v>118</v>
      </c>
      <c r="G69" t="s">
        <v>13</v>
      </c>
      <c r="H69">
        <v>19</v>
      </c>
      <c r="I69">
        <v>0</v>
      </c>
      <c r="J69">
        <v>0</v>
      </c>
      <c r="K69" t="s">
        <v>119</v>
      </c>
      <c r="L69">
        <v>8.1583000000000006</v>
      </c>
      <c r="N69" t="s">
        <v>15</v>
      </c>
    </row>
    <row r="70" spans="1:14" x14ac:dyDescent="0.25">
      <c r="A70">
        <v>69</v>
      </c>
      <c r="B70">
        <v>1</v>
      </c>
      <c r="C70" t="str">
        <f>IF(Table138[[#This Row],[Survived]]=1,"Survived","Died")</f>
        <v>Survived</v>
      </c>
      <c r="D70">
        <v>3</v>
      </c>
      <c r="E70" t="str">
        <f>IF(Table138[[#This Row],[Pclass]]=1,"First Class",IF(Table138[[#This Row],[Pclass]]=2,"Second Class","Third Class"))</f>
        <v>Third Class</v>
      </c>
      <c r="F70" t="s">
        <v>120</v>
      </c>
      <c r="G70" t="s">
        <v>17</v>
      </c>
      <c r="H70">
        <v>17</v>
      </c>
      <c r="I70">
        <v>4</v>
      </c>
      <c r="J70">
        <v>2</v>
      </c>
      <c r="K70">
        <v>3101281</v>
      </c>
      <c r="L70">
        <v>7.9249999999999998</v>
      </c>
      <c r="N70" t="s">
        <v>15</v>
      </c>
    </row>
    <row r="71" spans="1:14" x14ac:dyDescent="0.25">
      <c r="A71">
        <v>70</v>
      </c>
      <c r="B71">
        <v>0</v>
      </c>
      <c r="C71" t="str">
        <f>IF(Table138[[#This Row],[Survived]]=1,"Survived","Died")</f>
        <v>Died</v>
      </c>
      <c r="D71">
        <v>3</v>
      </c>
      <c r="E71" t="str">
        <f>IF(Table138[[#This Row],[Pclass]]=1,"First Class",IF(Table138[[#This Row],[Pclass]]=2,"Second Class","Third Class"))</f>
        <v>Third Class</v>
      </c>
      <c r="F71" t="s">
        <v>121</v>
      </c>
      <c r="G71" t="s">
        <v>13</v>
      </c>
      <c r="H71">
        <v>26</v>
      </c>
      <c r="I71">
        <v>2</v>
      </c>
      <c r="J71">
        <v>0</v>
      </c>
      <c r="K71">
        <v>315151</v>
      </c>
      <c r="L71">
        <v>8.6624999999999996</v>
      </c>
      <c r="N71" t="s">
        <v>15</v>
      </c>
    </row>
    <row r="72" spans="1:14" x14ac:dyDescent="0.25">
      <c r="A72">
        <v>71</v>
      </c>
      <c r="B72">
        <v>0</v>
      </c>
      <c r="C72" t="str">
        <f>IF(Table138[[#This Row],[Survived]]=1,"Survived","Died")</f>
        <v>Died</v>
      </c>
      <c r="D72">
        <v>2</v>
      </c>
      <c r="E72" t="str">
        <f>IF(Table138[[#This Row],[Pclass]]=1,"First Class",IF(Table138[[#This Row],[Pclass]]=2,"Second Class","Third Class"))</f>
        <v>Second Class</v>
      </c>
      <c r="F72" t="s">
        <v>122</v>
      </c>
      <c r="G72" t="s">
        <v>13</v>
      </c>
      <c r="H72">
        <v>32</v>
      </c>
      <c r="I72">
        <v>0</v>
      </c>
      <c r="J72">
        <v>0</v>
      </c>
      <c r="K72" t="s">
        <v>123</v>
      </c>
      <c r="L72">
        <v>10.5</v>
      </c>
      <c r="N72" t="s">
        <v>15</v>
      </c>
    </row>
    <row r="73" spans="1:14" x14ac:dyDescent="0.25">
      <c r="A73">
        <v>72</v>
      </c>
      <c r="B73">
        <v>0</v>
      </c>
      <c r="C73" t="str">
        <f>IF(Table138[[#This Row],[Survived]]=1,"Survived","Died")</f>
        <v>Died</v>
      </c>
      <c r="D73">
        <v>3</v>
      </c>
      <c r="E73" t="str">
        <f>IF(Table138[[#This Row],[Pclass]]=1,"First Class",IF(Table138[[#This Row],[Pclass]]=2,"Second Class","Third Class"))</f>
        <v>Third Class</v>
      </c>
      <c r="F73" t="s">
        <v>124</v>
      </c>
      <c r="G73" t="s">
        <v>17</v>
      </c>
      <c r="H73">
        <v>16</v>
      </c>
      <c r="I73">
        <v>5</v>
      </c>
      <c r="J73">
        <v>2</v>
      </c>
      <c r="K73" t="s">
        <v>105</v>
      </c>
      <c r="L73">
        <v>46.9</v>
      </c>
      <c r="N73" t="s">
        <v>15</v>
      </c>
    </row>
    <row r="74" spans="1:14" x14ac:dyDescent="0.25">
      <c r="A74">
        <v>73</v>
      </c>
      <c r="B74">
        <v>0</v>
      </c>
      <c r="C74" t="str">
        <f>IF(Table138[[#This Row],[Survived]]=1,"Survived","Died")</f>
        <v>Died</v>
      </c>
      <c r="D74">
        <v>2</v>
      </c>
      <c r="E74" t="str">
        <f>IF(Table138[[#This Row],[Pclass]]=1,"First Class",IF(Table138[[#This Row],[Pclass]]=2,"Second Class","Third Class"))</f>
        <v>Second Class</v>
      </c>
      <c r="F74" t="s">
        <v>125</v>
      </c>
      <c r="G74" t="s">
        <v>13</v>
      </c>
      <c r="H74">
        <v>21</v>
      </c>
      <c r="I74">
        <v>0</v>
      </c>
      <c r="J74">
        <v>0</v>
      </c>
      <c r="K74" t="s">
        <v>126</v>
      </c>
      <c r="L74">
        <v>73.5</v>
      </c>
      <c r="N74" t="s">
        <v>15</v>
      </c>
    </row>
    <row r="75" spans="1:14" x14ac:dyDescent="0.25">
      <c r="A75">
        <v>74</v>
      </c>
      <c r="B75">
        <v>0</v>
      </c>
      <c r="C75" t="str">
        <f>IF(Table138[[#This Row],[Survived]]=1,"Survived","Died")</f>
        <v>Died</v>
      </c>
      <c r="D75">
        <v>3</v>
      </c>
      <c r="E75" t="str">
        <f>IF(Table138[[#This Row],[Pclass]]=1,"First Class",IF(Table138[[#This Row],[Pclass]]=2,"Second Class","Third Class"))</f>
        <v>Third Class</v>
      </c>
      <c r="F75" t="s">
        <v>127</v>
      </c>
      <c r="G75" t="s">
        <v>13</v>
      </c>
      <c r="H75">
        <v>26</v>
      </c>
      <c r="I75">
        <v>1</v>
      </c>
      <c r="J75">
        <v>0</v>
      </c>
      <c r="K75">
        <v>2680</v>
      </c>
      <c r="L75">
        <v>14.4542</v>
      </c>
      <c r="N75" t="s">
        <v>20</v>
      </c>
    </row>
    <row r="76" spans="1:14" x14ac:dyDescent="0.25">
      <c r="A76">
        <v>75</v>
      </c>
      <c r="B76">
        <v>1</v>
      </c>
      <c r="C76" t="str">
        <f>IF(Table138[[#This Row],[Survived]]=1,"Survived","Died")</f>
        <v>Survived</v>
      </c>
      <c r="D76">
        <v>3</v>
      </c>
      <c r="E76" t="str">
        <f>IF(Table138[[#This Row],[Pclass]]=1,"First Class",IF(Table138[[#This Row],[Pclass]]=2,"Second Class","Third Class"))</f>
        <v>Third Class</v>
      </c>
      <c r="F76" t="s">
        <v>128</v>
      </c>
      <c r="G76" t="s">
        <v>13</v>
      </c>
      <c r="H76">
        <v>32</v>
      </c>
      <c r="I76">
        <v>0</v>
      </c>
      <c r="J76">
        <v>0</v>
      </c>
      <c r="K76">
        <v>1601</v>
      </c>
      <c r="L76">
        <v>56.495800000000003</v>
      </c>
      <c r="N76" t="s">
        <v>15</v>
      </c>
    </row>
    <row r="77" spans="1:14" x14ac:dyDescent="0.25">
      <c r="A77">
        <v>76</v>
      </c>
      <c r="B77">
        <v>0</v>
      </c>
      <c r="C77" t="str">
        <f>IF(Table138[[#This Row],[Survived]]=1,"Survived","Died")</f>
        <v>Died</v>
      </c>
      <c r="D77">
        <v>3</v>
      </c>
      <c r="E77" t="str">
        <f>IF(Table138[[#This Row],[Pclass]]=1,"First Class",IF(Table138[[#This Row],[Pclass]]=2,"Second Class","Third Class"))</f>
        <v>Third Class</v>
      </c>
      <c r="F77" t="s">
        <v>129</v>
      </c>
      <c r="G77" t="s">
        <v>13</v>
      </c>
      <c r="H77">
        <v>25</v>
      </c>
      <c r="I77">
        <v>0</v>
      </c>
      <c r="J77">
        <v>0</v>
      </c>
      <c r="K77">
        <v>348123</v>
      </c>
      <c r="L77">
        <v>7.65</v>
      </c>
      <c r="M77" t="s">
        <v>130</v>
      </c>
      <c r="N77" t="s">
        <v>15</v>
      </c>
    </row>
    <row r="78" spans="1:14" x14ac:dyDescent="0.25">
      <c r="A78">
        <v>77</v>
      </c>
      <c r="B78">
        <v>0</v>
      </c>
      <c r="C78" t="str">
        <f>IF(Table138[[#This Row],[Survived]]=1,"Survived","Died")</f>
        <v>Died</v>
      </c>
      <c r="D78">
        <v>3</v>
      </c>
      <c r="E78" t="str">
        <f>IF(Table138[[#This Row],[Pclass]]=1,"First Class",IF(Table138[[#This Row],[Pclass]]=2,"Second Class","Third Class"))</f>
        <v>Third Class</v>
      </c>
      <c r="F78" t="s">
        <v>131</v>
      </c>
      <c r="G78" t="s">
        <v>13</v>
      </c>
      <c r="I78">
        <v>0</v>
      </c>
      <c r="J78">
        <v>0</v>
      </c>
      <c r="K78">
        <v>349208</v>
      </c>
      <c r="L78">
        <v>7.8958000000000004</v>
      </c>
      <c r="N78" t="s">
        <v>15</v>
      </c>
    </row>
    <row r="79" spans="1:14" x14ac:dyDescent="0.25">
      <c r="A79">
        <v>78</v>
      </c>
      <c r="B79">
        <v>0</v>
      </c>
      <c r="C79" t="str">
        <f>IF(Table138[[#This Row],[Survived]]=1,"Survived","Died")</f>
        <v>Died</v>
      </c>
      <c r="D79">
        <v>3</v>
      </c>
      <c r="E79" t="str">
        <f>IF(Table138[[#This Row],[Pclass]]=1,"First Class",IF(Table138[[#This Row],[Pclass]]=2,"Second Class","Third Class"))</f>
        <v>Third Class</v>
      </c>
      <c r="F79" t="s">
        <v>132</v>
      </c>
      <c r="G79" t="s">
        <v>13</v>
      </c>
      <c r="I79">
        <v>0</v>
      </c>
      <c r="J79">
        <v>0</v>
      </c>
      <c r="K79">
        <v>374746</v>
      </c>
      <c r="L79">
        <v>8.0500000000000007</v>
      </c>
      <c r="N79" t="s">
        <v>15</v>
      </c>
    </row>
    <row r="80" spans="1:14" x14ac:dyDescent="0.25">
      <c r="A80">
        <v>79</v>
      </c>
      <c r="B80">
        <v>1</v>
      </c>
      <c r="C80" t="str">
        <f>IF(Table138[[#This Row],[Survived]]=1,"Survived","Died")</f>
        <v>Survived</v>
      </c>
      <c r="D80">
        <v>2</v>
      </c>
      <c r="E80" t="str">
        <f>IF(Table138[[#This Row],[Pclass]]=1,"First Class",IF(Table138[[#This Row],[Pclass]]=2,"Second Class","Third Class"))</f>
        <v>Second Class</v>
      </c>
      <c r="F80" t="s">
        <v>133</v>
      </c>
      <c r="G80" t="s">
        <v>13</v>
      </c>
      <c r="H80">
        <v>0.83</v>
      </c>
      <c r="I80">
        <v>0</v>
      </c>
      <c r="J80">
        <v>2</v>
      </c>
      <c r="K80">
        <v>248738</v>
      </c>
      <c r="L80">
        <v>29</v>
      </c>
      <c r="N80" t="s">
        <v>15</v>
      </c>
    </row>
    <row r="81" spans="1:14" x14ac:dyDescent="0.25">
      <c r="A81">
        <v>80</v>
      </c>
      <c r="B81">
        <v>1</v>
      </c>
      <c r="C81" t="str">
        <f>IF(Table138[[#This Row],[Survived]]=1,"Survived","Died")</f>
        <v>Survived</v>
      </c>
      <c r="D81">
        <v>3</v>
      </c>
      <c r="E81" t="str">
        <f>IF(Table138[[#This Row],[Pclass]]=1,"First Class",IF(Table138[[#This Row],[Pclass]]=2,"Second Class","Third Class"))</f>
        <v>Third Class</v>
      </c>
      <c r="F81" t="s">
        <v>134</v>
      </c>
      <c r="G81" t="s">
        <v>17</v>
      </c>
      <c r="H81">
        <v>30</v>
      </c>
      <c r="I81">
        <v>0</v>
      </c>
      <c r="J81">
        <v>0</v>
      </c>
      <c r="K81">
        <v>364516</v>
      </c>
      <c r="L81">
        <v>12.475</v>
      </c>
      <c r="N81" t="s">
        <v>15</v>
      </c>
    </row>
    <row r="82" spans="1:14" x14ac:dyDescent="0.25">
      <c r="A82">
        <v>81</v>
      </c>
      <c r="B82">
        <v>0</v>
      </c>
      <c r="C82" t="str">
        <f>IF(Table138[[#This Row],[Survived]]=1,"Survived","Died")</f>
        <v>Died</v>
      </c>
      <c r="D82">
        <v>3</v>
      </c>
      <c r="E82" t="str">
        <f>IF(Table138[[#This Row],[Pclass]]=1,"First Class",IF(Table138[[#This Row],[Pclass]]=2,"Second Class","Third Class"))</f>
        <v>Third Class</v>
      </c>
      <c r="F82" t="s">
        <v>135</v>
      </c>
      <c r="G82" t="s">
        <v>13</v>
      </c>
      <c r="H82">
        <v>22</v>
      </c>
      <c r="I82">
        <v>0</v>
      </c>
      <c r="J82">
        <v>0</v>
      </c>
      <c r="K82">
        <v>345767</v>
      </c>
      <c r="L82">
        <v>9</v>
      </c>
      <c r="N82" t="s">
        <v>15</v>
      </c>
    </row>
    <row r="83" spans="1:14" x14ac:dyDescent="0.25">
      <c r="A83">
        <v>82</v>
      </c>
      <c r="B83">
        <v>1</v>
      </c>
      <c r="C83" t="str">
        <f>IF(Table138[[#This Row],[Survived]]=1,"Survived","Died")</f>
        <v>Survived</v>
      </c>
      <c r="D83">
        <v>3</v>
      </c>
      <c r="E83" t="str">
        <f>IF(Table138[[#This Row],[Pclass]]=1,"First Class",IF(Table138[[#This Row],[Pclass]]=2,"Second Class","Third Class"))</f>
        <v>Third Class</v>
      </c>
      <c r="F83" t="s">
        <v>136</v>
      </c>
      <c r="G83" t="s">
        <v>13</v>
      </c>
      <c r="H83">
        <v>29</v>
      </c>
      <c r="I83">
        <v>0</v>
      </c>
      <c r="J83">
        <v>0</v>
      </c>
      <c r="K83">
        <v>345779</v>
      </c>
      <c r="L83">
        <v>9.5</v>
      </c>
      <c r="N83" t="s">
        <v>15</v>
      </c>
    </row>
    <row r="84" spans="1:14" x14ac:dyDescent="0.25">
      <c r="A84">
        <v>83</v>
      </c>
      <c r="B84">
        <v>1</v>
      </c>
      <c r="C84" t="str">
        <f>IF(Table138[[#This Row],[Survived]]=1,"Survived","Died")</f>
        <v>Survived</v>
      </c>
      <c r="D84">
        <v>3</v>
      </c>
      <c r="E84" t="str">
        <f>IF(Table138[[#This Row],[Pclass]]=1,"First Class",IF(Table138[[#This Row],[Pclass]]=2,"Second Class","Third Class"))</f>
        <v>Third Class</v>
      </c>
      <c r="F84" t="s">
        <v>137</v>
      </c>
      <c r="G84" t="s">
        <v>17</v>
      </c>
      <c r="I84">
        <v>0</v>
      </c>
      <c r="J84">
        <v>0</v>
      </c>
      <c r="K84">
        <v>330932</v>
      </c>
      <c r="L84">
        <v>7.7874999999999996</v>
      </c>
      <c r="N84" t="s">
        <v>27</v>
      </c>
    </row>
    <row r="85" spans="1:14" x14ac:dyDescent="0.25">
      <c r="A85">
        <v>84</v>
      </c>
      <c r="B85">
        <v>0</v>
      </c>
      <c r="C85" t="str">
        <f>IF(Table138[[#This Row],[Survived]]=1,"Survived","Died")</f>
        <v>Died</v>
      </c>
      <c r="D85">
        <v>1</v>
      </c>
      <c r="E85" t="str">
        <f>IF(Table138[[#This Row],[Pclass]]=1,"First Class",IF(Table138[[#This Row],[Pclass]]=2,"Second Class","Third Class"))</f>
        <v>First Class</v>
      </c>
      <c r="F85" t="s">
        <v>138</v>
      </c>
      <c r="G85" t="s">
        <v>13</v>
      </c>
      <c r="H85">
        <v>28</v>
      </c>
      <c r="I85">
        <v>0</v>
      </c>
      <c r="J85">
        <v>0</v>
      </c>
      <c r="K85">
        <v>113059</v>
      </c>
      <c r="L85">
        <v>47.1</v>
      </c>
      <c r="N85" t="s">
        <v>15</v>
      </c>
    </row>
    <row r="86" spans="1:14" x14ac:dyDescent="0.25">
      <c r="A86">
        <v>85</v>
      </c>
      <c r="B86">
        <v>1</v>
      </c>
      <c r="C86" t="str">
        <f>IF(Table138[[#This Row],[Survived]]=1,"Survived","Died")</f>
        <v>Survived</v>
      </c>
      <c r="D86">
        <v>2</v>
      </c>
      <c r="E86" t="str">
        <f>IF(Table138[[#This Row],[Pclass]]=1,"First Class",IF(Table138[[#This Row],[Pclass]]=2,"Second Class","Third Class"))</f>
        <v>Second Class</v>
      </c>
      <c r="F86" t="s">
        <v>139</v>
      </c>
      <c r="G86" t="s">
        <v>17</v>
      </c>
      <c r="H86">
        <v>17</v>
      </c>
      <c r="I86">
        <v>0</v>
      </c>
      <c r="J86">
        <v>0</v>
      </c>
      <c r="K86" t="s">
        <v>140</v>
      </c>
      <c r="L86">
        <v>10.5</v>
      </c>
      <c r="N86" t="s">
        <v>15</v>
      </c>
    </row>
    <row r="87" spans="1:14" x14ac:dyDescent="0.25">
      <c r="A87">
        <v>86</v>
      </c>
      <c r="B87">
        <v>1</v>
      </c>
      <c r="C87" t="str">
        <f>IF(Table138[[#This Row],[Survived]]=1,"Survived","Died")</f>
        <v>Survived</v>
      </c>
      <c r="D87">
        <v>3</v>
      </c>
      <c r="E87" t="str">
        <f>IF(Table138[[#This Row],[Pclass]]=1,"First Class",IF(Table138[[#This Row],[Pclass]]=2,"Second Class","Third Class"))</f>
        <v>Third Class</v>
      </c>
      <c r="F87" t="s">
        <v>141</v>
      </c>
      <c r="G87" t="s">
        <v>17</v>
      </c>
      <c r="H87">
        <v>33</v>
      </c>
      <c r="I87">
        <v>3</v>
      </c>
      <c r="J87">
        <v>0</v>
      </c>
      <c r="K87">
        <v>3101278</v>
      </c>
      <c r="L87">
        <v>15.85</v>
      </c>
      <c r="N87" t="s">
        <v>15</v>
      </c>
    </row>
    <row r="88" spans="1:14" x14ac:dyDescent="0.25">
      <c r="A88">
        <v>87</v>
      </c>
      <c r="B88">
        <v>0</v>
      </c>
      <c r="C88" t="str">
        <f>IF(Table138[[#This Row],[Survived]]=1,"Survived","Died")</f>
        <v>Died</v>
      </c>
      <c r="D88">
        <v>3</v>
      </c>
      <c r="E88" t="str">
        <f>IF(Table138[[#This Row],[Pclass]]=1,"First Class",IF(Table138[[#This Row],[Pclass]]=2,"Second Class","Third Class"))</f>
        <v>Third Class</v>
      </c>
      <c r="F88" t="s">
        <v>142</v>
      </c>
      <c r="G88" t="s">
        <v>13</v>
      </c>
      <c r="H88">
        <v>16</v>
      </c>
      <c r="I88">
        <v>1</v>
      </c>
      <c r="J88">
        <v>3</v>
      </c>
      <c r="K88" t="s">
        <v>143</v>
      </c>
      <c r="L88">
        <v>34.375</v>
      </c>
      <c r="N88" t="s">
        <v>15</v>
      </c>
    </row>
    <row r="89" spans="1:14" x14ac:dyDescent="0.25">
      <c r="A89">
        <v>88</v>
      </c>
      <c r="B89">
        <v>0</v>
      </c>
      <c r="C89" t="str">
        <f>IF(Table138[[#This Row],[Survived]]=1,"Survived","Died")</f>
        <v>Died</v>
      </c>
      <c r="D89">
        <v>3</v>
      </c>
      <c r="E89" t="str">
        <f>IF(Table138[[#This Row],[Pclass]]=1,"First Class",IF(Table138[[#This Row],[Pclass]]=2,"Second Class","Third Class"))</f>
        <v>Third Class</v>
      </c>
      <c r="F89" t="s">
        <v>144</v>
      </c>
      <c r="G89" t="s">
        <v>13</v>
      </c>
      <c r="I89">
        <v>0</v>
      </c>
      <c r="J89">
        <v>0</v>
      </c>
      <c r="K89" t="s">
        <v>145</v>
      </c>
      <c r="L89">
        <v>8.0500000000000007</v>
      </c>
      <c r="N89" t="s">
        <v>15</v>
      </c>
    </row>
    <row r="90" spans="1:14" x14ac:dyDescent="0.25">
      <c r="A90">
        <v>89</v>
      </c>
      <c r="B90">
        <v>1</v>
      </c>
      <c r="C90" t="str">
        <f>IF(Table138[[#This Row],[Survived]]=1,"Survived","Died")</f>
        <v>Survived</v>
      </c>
      <c r="D90">
        <v>1</v>
      </c>
      <c r="E90" t="str">
        <f>IF(Table138[[#This Row],[Pclass]]=1,"First Class",IF(Table138[[#This Row],[Pclass]]=2,"Second Class","Third Class"))</f>
        <v>First Class</v>
      </c>
      <c r="F90" t="s">
        <v>146</v>
      </c>
      <c r="G90" t="s">
        <v>17</v>
      </c>
      <c r="H90">
        <v>23</v>
      </c>
      <c r="I90">
        <v>3</v>
      </c>
      <c r="J90">
        <v>2</v>
      </c>
      <c r="K90">
        <v>19950</v>
      </c>
      <c r="L90">
        <v>263</v>
      </c>
      <c r="M90" t="s">
        <v>57</v>
      </c>
      <c r="N90" t="s">
        <v>15</v>
      </c>
    </row>
    <row r="91" spans="1:14" x14ac:dyDescent="0.25">
      <c r="A91">
        <v>90</v>
      </c>
      <c r="B91">
        <v>0</v>
      </c>
      <c r="C91" t="str">
        <f>IF(Table138[[#This Row],[Survived]]=1,"Survived","Died")</f>
        <v>Died</v>
      </c>
      <c r="D91">
        <v>3</v>
      </c>
      <c r="E91" t="str">
        <f>IF(Table138[[#This Row],[Pclass]]=1,"First Class",IF(Table138[[#This Row],[Pclass]]=2,"Second Class","Third Class"))</f>
        <v>Third Class</v>
      </c>
      <c r="F91" t="s">
        <v>147</v>
      </c>
      <c r="G91" t="s">
        <v>13</v>
      </c>
      <c r="H91">
        <v>24</v>
      </c>
      <c r="I91">
        <v>0</v>
      </c>
      <c r="J91">
        <v>0</v>
      </c>
      <c r="K91">
        <v>343275</v>
      </c>
      <c r="L91">
        <v>8.0500000000000007</v>
      </c>
      <c r="N91" t="s">
        <v>15</v>
      </c>
    </row>
    <row r="92" spans="1:14" x14ac:dyDescent="0.25">
      <c r="A92">
        <v>91</v>
      </c>
      <c r="B92">
        <v>0</v>
      </c>
      <c r="C92" t="str">
        <f>IF(Table138[[#This Row],[Survived]]=1,"Survived","Died")</f>
        <v>Died</v>
      </c>
      <c r="D92">
        <v>3</v>
      </c>
      <c r="E92" t="str">
        <f>IF(Table138[[#This Row],[Pclass]]=1,"First Class",IF(Table138[[#This Row],[Pclass]]=2,"Second Class","Third Class"))</f>
        <v>Third Class</v>
      </c>
      <c r="F92" t="s">
        <v>148</v>
      </c>
      <c r="G92" t="s">
        <v>13</v>
      </c>
      <c r="H92">
        <v>29</v>
      </c>
      <c r="I92">
        <v>0</v>
      </c>
      <c r="J92">
        <v>0</v>
      </c>
      <c r="K92">
        <v>343276</v>
      </c>
      <c r="L92">
        <v>8.0500000000000007</v>
      </c>
      <c r="N92" t="s">
        <v>15</v>
      </c>
    </row>
    <row r="93" spans="1:14" x14ac:dyDescent="0.25">
      <c r="A93">
        <v>92</v>
      </c>
      <c r="B93">
        <v>0</v>
      </c>
      <c r="C93" t="str">
        <f>IF(Table138[[#This Row],[Survived]]=1,"Survived","Died")</f>
        <v>Died</v>
      </c>
      <c r="D93">
        <v>3</v>
      </c>
      <c r="E93" t="str">
        <f>IF(Table138[[#This Row],[Pclass]]=1,"First Class",IF(Table138[[#This Row],[Pclass]]=2,"Second Class","Third Class"))</f>
        <v>Third Class</v>
      </c>
      <c r="F93" t="s">
        <v>149</v>
      </c>
      <c r="G93" t="s">
        <v>13</v>
      </c>
      <c r="H93">
        <v>20</v>
      </c>
      <c r="I93">
        <v>0</v>
      </c>
      <c r="J93">
        <v>0</v>
      </c>
      <c r="K93">
        <v>347466</v>
      </c>
      <c r="L93">
        <v>7.8541999999999996</v>
      </c>
      <c r="N93" t="s">
        <v>15</v>
      </c>
    </row>
    <row r="94" spans="1:14" x14ac:dyDescent="0.25">
      <c r="A94">
        <v>93</v>
      </c>
      <c r="B94">
        <v>0</v>
      </c>
      <c r="C94" t="str">
        <f>IF(Table138[[#This Row],[Survived]]=1,"Survived","Died")</f>
        <v>Died</v>
      </c>
      <c r="D94">
        <v>1</v>
      </c>
      <c r="E94" t="str">
        <f>IF(Table138[[#This Row],[Pclass]]=1,"First Class",IF(Table138[[#This Row],[Pclass]]=2,"Second Class","Third Class"))</f>
        <v>First Class</v>
      </c>
      <c r="F94" t="s">
        <v>150</v>
      </c>
      <c r="G94" t="s">
        <v>13</v>
      </c>
      <c r="H94">
        <v>46</v>
      </c>
      <c r="I94">
        <v>1</v>
      </c>
      <c r="J94">
        <v>0</v>
      </c>
      <c r="K94" t="s">
        <v>151</v>
      </c>
      <c r="L94">
        <v>61.174999999999997</v>
      </c>
      <c r="M94" t="s">
        <v>152</v>
      </c>
      <c r="N94" t="s">
        <v>15</v>
      </c>
    </row>
    <row r="95" spans="1:14" x14ac:dyDescent="0.25">
      <c r="A95">
        <v>94</v>
      </c>
      <c r="B95">
        <v>0</v>
      </c>
      <c r="C95" t="str">
        <f>IF(Table138[[#This Row],[Survived]]=1,"Survived","Died")</f>
        <v>Died</v>
      </c>
      <c r="D95">
        <v>3</v>
      </c>
      <c r="E95" t="str">
        <f>IF(Table138[[#This Row],[Pclass]]=1,"First Class",IF(Table138[[#This Row],[Pclass]]=2,"Second Class","Third Class"))</f>
        <v>Third Class</v>
      </c>
      <c r="F95" t="s">
        <v>153</v>
      </c>
      <c r="G95" t="s">
        <v>13</v>
      </c>
      <c r="H95">
        <v>26</v>
      </c>
      <c r="I95">
        <v>1</v>
      </c>
      <c r="J95">
        <v>2</v>
      </c>
      <c r="K95" t="s">
        <v>154</v>
      </c>
      <c r="L95">
        <v>20.574999999999999</v>
      </c>
      <c r="N95" t="s">
        <v>15</v>
      </c>
    </row>
    <row r="96" spans="1:14" x14ac:dyDescent="0.25">
      <c r="A96">
        <v>95</v>
      </c>
      <c r="B96">
        <v>0</v>
      </c>
      <c r="C96" t="str">
        <f>IF(Table138[[#This Row],[Survived]]=1,"Survived","Died")</f>
        <v>Died</v>
      </c>
      <c r="D96">
        <v>3</v>
      </c>
      <c r="E96" t="str">
        <f>IF(Table138[[#This Row],[Pclass]]=1,"First Class",IF(Table138[[#This Row],[Pclass]]=2,"Second Class","Third Class"))</f>
        <v>Third Class</v>
      </c>
      <c r="F96" t="s">
        <v>155</v>
      </c>
      <c r="G96" t="s">
        <v>13</v>
      </c>
      <c r="H96">
        <v>59</v>
      </c>
      <c r="I96">
        <v>0</v>
      </c>
      <c r="J96">
        <v>0</v>
      </c>
      <c r="K96">
        <v>364500</v>
      </c>
      <c r="L96">
        <v>7.25</v>
      </c>
      <c r="N96" t="s">
        <v>15</v>
      </c>
    </row>
    <row r="97" spans="1:14" x14ac:dyDescent="0.25">
      <c r="A97">
        <v>96</v>
      </c>
      <c r="B97">
        <v>0</v>
      </c>
      <c r="C97" t="str">
        <f>IF(Table138[[#This Row],[Survived]]=1,"Survived","Died")</f>
        <v>Died</v>
      </c>
      <c r="D97">
        <v>3</v>
      </c>
      <c r="E97" t="str">
        <f>IF(Table138[[#This Row],[Pclass]]=1,"First Class",IF(Table138[[#This Row],[Pclass]]=2,"Second Class","Third Class"))</f>
        <v>Third Class</v>
      </c>
      <c r="F97" t="s">
        <v>156</v>
      </c>
      <c r="G97" t="s">
        <v>13</v>
      </c>
      <c r="I97">
        <v>0</v>
      </c>
      <c r="J97">
        <v>0</v>
      </c>
      <c r="K97">
        <v>374910</v>
      </c>
      <c r="L97">
        <v>8.0500000000000007</v>
      </c>
      <c r="N97" t="s">
        <v>15</v>
      </c>
    </row>
    <row r="98" spans="1:14" x14ac:dyDescent="0.25">
      <c r="A98">
        <v>97</v>
      </c>
      <c r="B98">
        <v>0</v>
      </c>
      <c r="C98" t="str">
        <f>IF(Table138[[#This Row],[Survived]]=1,"Survived","Died")</f>
        <v>Died</v>
      </c>
      <c r="D98">
        <v>1</v>
      </c>
      <c r="E98" t="str">
        <f>IF(Table138[[#This Row],[Pclass]]=1,"First Class",IF(Table138[[#This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IF(Table138[[#This Row],[Survived]]=1,"Survived","Died")</f>
        <v>Survived</v>
      </c>
      <c r="D99">
        <v>1</v>
      </c>
      <c r="E99" t="str">
        <f>IF(Table138[[#This Row],[Pclass]]=1,"First Class",IF(Table138[[#This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IF(Table138[[#This Row],[Survived]]=1,"Survived","Died")</f>
        <v>Survived</v>
      </c>
      <c r="D100">
        <v>2</v>
      </c>
      <c r="E100" t="str">
        <f>IF(Table138[[#This Row],[Pclass]]=1,"First Class",IF(Table138[[#This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IF(Table138[[#This Row],[Survived]]=1,"Survived","Died")</f>
        <v>Died</v>
      </c>
      <c r="D101">
        <v>2</v>
      </c>
      <c r="E101" t="str">
        <f>IF(Table138[[#This Row],[Pclass]]=1,"First Class",IF(Table138[[#This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IF(Table138[[#This Row],[Survived]]=1,"Survived","Died")</f>
        <v>Died</v>
      </c>
      <c r="D102">
        <v>3</v>
      </c>
      <c r="E102" t="str">
        <f>IF(Table138[[#This Row],[Pclass]]=1,"First Class",IF(Table138[[#This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IF(Table138[[#This Row],[Survived]]=1,"Survived","Died")</f>
        <v>Died</v>
      </c>
      <c r="D103">
        <v>3</v>
      </c>
      <c r="E103" t="str">
        <f>IF(Table138[[#This Row],[Pclass]]=1,"First Class",IF(Table138[[#This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IF(Table138[[#This Row],[Survived]]=1,"Survived","Died")</f>
        <v>Died</v>
      </c>
      <c r="D104">
        <v>1</v>
      </c>
      <c r="E104" t="str">
        <f>IF(Table138[[#This Row],[Pclass]]=1,"First Class",IF(Table138[[#This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IF(Table138[[#This Row],[Survived]]=1,"Survived","Died")</f>
        <v>Died</v>
      </c>
      <c r="D105">
        <v>3</v>
      </c>
      <c r="E105" t="str">
        <f>IF(Table138[[#This Row],[Pclass]]=1,"First Class",IF(Table138[[#This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IF(Table138[[#This Row],[Survived]]=1,"Survived","Died")</f>
        <v>Died</v>
      </c>
      <c r="D106">
        <v>3</v>
      </c>
      <c r="E106" t="str">
        <f>IF(Table138[[#This Row],[Pclass]]=1,"First Class",IF(Table138[[#This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IF(Table138[[#This Row],[Survived]]=1,"Survived","Died")</f>
        <v>Died</v>
      </c>
      <c r="D107">
        <v>3</v>
      </c>
      <c r="E107" t="str">
        <f>IF(Table138[[#This Row],[Pclass]]=1,"First Class",IF(Table138[[#This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IF(Table138[[#This Row],[Survived]]=1,"Survived","Died")</f>
        <v>Survived</v>
      </c>
      <c r="D108">
        <v>3</v>
      </c>
      <c r="E108" t="str">
        <f>IF(Table138[[#This Row],[Pclass]]=1,"First Class",IF(Table138[[#This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IF(Table138[[#This Row],[Survived]]=1,"Survived","Died")</f>
        <v>Survived</v>
      </c>
      <c r="D109">
        <v>3</v>
      </c>
      <c r="E109" t="str">
        <f>IF(Table138[[#This Row],[Pclass]]=1,"First Class",IF(Table138[[#This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IF(Table138[[#This Row],[Survived]]=1,"Survived","Died")</f>
        <v>Died</v>
      </c>
      <c r="D110">
        <v>3</v>
      </c>
      <c r="E110" t="str">
        <f>IF(Table138[[#This Row],[Pclass]]=1,"First Class",IF(Table138[[#This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IF(Table138[[#This Row],[Survived]]=1,"Survived","Died")</f>
        <v>Survived</v>
      </c>
      <c r="D111">
        <v>3</v>
      </c>
      <c r="E111" t="str">
        <f>IF(Table138[[#This Row],[Pclass]]=1,"First Class",IF(Table138[[#This Row],[Pclass]]=2,"Second Class","Third Class"))</f>
        <v>Third Class</v>
      </c>
      <c r="F111" t="s">
        <v>175</v>
      </c>
      <c r="G111" t="s">
        <v>17</v>
      </c>
      <c r="I111">
        <v>1</v>
      </c>
      <c r="J111">
        <v>0</v>
      </c>
      <c r="K111">
        <v>371110</v>
      </c>
      <c r="L111">
        <v>24.15</v>
      </c>
      <c r="N111" t="s">
        <v>27</v>
      </c>
    </row>
    <row r="112" spans="1:14" x14ac:dyDescent="0.25">
      <c r="A112">
        <v>111</v>
      </c>
      <c r="B112">
        <v>0</v>
      </c>
      <c r="C112" t="str">
        <f>IF(Table138[[#This Row],[Survived]]=1,"Survived","Died")</f>
        <v>Died</v>
      </c>
      <c r="D112">
        <v>1</v>
      </c>
      <c r="E112" t="str">
        <f>IF(Table138[[#This Row],[Pclass]]=1,"First Class",IF(Table138[[#This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IF(Table138[[#This Row],[Survived]]=1,"Survived","Died")</f>
        <v>Died</v>
      </c>
      <c r="D113">
        <v>3</v>
      </c>
      <c r="E113" t="str">
        <f>IF(Table138[[#This Row],[Pclass]]=1,"First Class",IF(Table138[[#This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IF(Table138[[#This Row],[Survived]]=1,"Survived","Died")</f>
        <v>Died</v>
      </c>
      <c r="D114">
        <v>3</v>
      </c>
      <c r="E114" t="str">
        <f>IF(Table138[[#This Row],[Pclass]]=1,"First Class",IF(Table138[[#This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IF(Table138[[#This Row],[Survived]]=1,"Survived","Died")</f>
        <v>Died</v>
      </c>
      <c r="D115">
        <v>3</v>
      </c>
      <c r="E115" t="str">
        <f>IF(Table138[[#This Row],[Pclass]]=1,"First Class",IF(Table138[[#This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IF(Table138[[#This Row],[Survived]]=1,"Survived","Died")</f>
        <v>Died</v>
      </c>
      <c r="D116">
        <v>3</v>
      </c>
      <c r="E116" t="str">
        <f>IF(Table138[[#This Row],[Pclass]]=1,"First Class",IF(Table138[[#This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IF(Table138[[#This Row],[Survived]]=1,"Survived","Died")</f>
        <v>Died</v>
      </c>
      <c r="D117">
        <v>3</v>
      </c>
      <c r="E117" t="str">
        <f>IF(Table138[[#This Row],[Pclass]]=1,"First Class",IF(Table138[[#This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IF(Table138[[#This Row],[Survived]]=1,"Survived","Died")</f>
        <v>Died</v>
      </c>
      <c r="D118">
        <v>3</v>
      </c>
      <c r="E118" t="str">
        <f>IF(Table138[[#This Row],[Pclass]]=1,"First Class",IF(Table138[[#This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IF(Table138[[#This Row],[Survived]]=1,"Survived","Died")</f>
        <v>Died</v>
      </c>
      <c r="D119">
        <v>2</v>
      </c>
      <c r="E119" t="str">
        <f>IF(Table138[[#This Row],[Pclass]]=1,"First Class",IF(Table138[[#This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IF(Table138[[#This Row],[Survived]]=1,"Survived","Died")</f>
        <v>Died</v>
      </c>
      <c r="D120">
        <v>1</v>
      </c>
      <c r="E120" t="str">
        <f>IF(Table138[[#This Row],[Pclass]]=1,"First Class",IF(Table138[[#This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IF(Table138[[#This Row],[Survived]]=1,"Survived","Died")</f>
        <v>Died</v>
      </c>
      <c r="D121">
        <v>3</v>
      </c>
      <c r="E121" t="str">
        <f>IF(Table138[[#This Row],[Pclass]]=1,"First Class",IF(Table138[[#This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IF(Table138[[#This Row],[Survived]]=1,"Survived","Died")</f>
        <v>Died</v>
      </c>
      <c r="D122">
        <v>2</v>
      </c>
      <c r="E122" t="str">
        <f>IF(Table138[[#This Row],[Pclass]]=1,"First Class",IF(Table138[[#This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IF(Table138[[#This Row],[Survived]]=1,"Survived","Died")</f>
        <v>Died</v>
      </c>
      <c r="D123">
        <v>3</v>
      </c>
      <c r="E123" t="str">
        <f>IF(Table138[[#This Row],[Pclass]]=1,"First Class",IF(Table138[[#This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IF(Table138[[#This Row],[Survived]]=1,"Survived","Died")</f>
        <v>Died</v>
      </c>
      <c r="D124">
        <v>2</v>
      </c>
      <c r="E124" t="str">
        <f>IF(Table138[[#This Row],[Pclass]]=1,"First Class",IF(Table138[[#This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IF(Table138[[#This Row],[Survived]]=1,"Survived","Died")</f>
        <v>Survived</v>
      </c>
      <c r="D125">
        <v>2</v>
      </c>
      <c r="E125" t="str">
        <f>IF(Table138[[#This Row],[Pclass]]=1,"First Class",IF(Table138[[#This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IF(Table138[[#This Row],[Survived]]=1,"Survived","Died")</f>
        <v>Died</v>
      </c>
      <c r="D126">
        <v>1</v>
      </c>
      <c r="E126" t="str">
        <f>IF(Table138[[#This Row],[Pclass]]=1,"First Class",IF(Table138[[#This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IF(Table138[[#This Row],[Survived]]=1,"Survived","Died")</f>
        <v>Survived</v>
      </c>
      <c r="D127">
        <v>3</v>
      </c>
      <c r="E127" t="str">
        <f>IF(Table138[[#This Row],[Pclass]]=1,"First Class",IF(Table138[[#This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IF(Table138[[#This Row],[Survived]]=1,"Survived","Died")</f>
        <v>Died</v>
      </c>
      <c r="D128">
        <v>3</v>
      </c>
      <c r="E128" t="str">
        <f>IF(Table138[[#This Row],[Pclass]]=1,"First Class",IF(Table138[[#This Row],[Pclass]]=2,"Second Class","Third Class"))</f>
        <v>Third Class</v>
      </c>
      <c r="F128" t="s">
        <v>198</v>
      </c>
      <c r="G128" t="s">
        <v>13</v>
      </c>
      <c r="I128">
        <v>0</v>
      </c>
      <c r="J128">
        <v>0</v>
      </c>
      <c r="K128">
        <v>370372</v>
      </c>
      <c r="L128">
        <v>7.75</v>
      </c>
      <c r="N128" t="s">
        <v>27</v>
      </c>
    </row>
    <row r="129" spans="1:14" x14ac:dyDescent="0.25">
      <c r="A129">
        <v>128</v>
      </c>
      <c r="B129">
        <v>1</v>
      </c>
      <c r="C129" t="str">
        <f>IF(Table138[[#This Row],[Survived]]=1,"Survived","Died")</f>
        <v>Survived</v>
      </c>
      <c r="D129">
        <v>3</v>
      </c>
      <c r="E129" t="str">
        <f>IF(Table138[[#This Row],[Pclass]]=1,"First Class",IF(Table138[[#This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IF(Table138[[#This Row],[Survived]]=1,"Survived","Died")</f>
        <v>Survived</v>
      </c>
      <c r="D130">
        <v>3</v>
      </c>
      <c r="E130" t="str">
        <f>IF(Table138[[#This Row],[Pclass]]=1,"First Class",IF(Table138[[#This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IF(Table138[[#This Row],[Survived]]=1,"Survived","Died")</f>
        <v>Died</v>
      </c>
      <c r="D131">
        <v>3</v>
      </c>
      <c r="E131" t="str">
        <f>IF(Table138[[#This Row],[Pclass]]=1,"First Class",IF(Table138[[#This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IF(Table138[[#This Row],[Survived]]=1,"Survived","Died")</f>
        <v>Died</v>
      </c>
      <c r="D132">
        <v>3</v>
      </c>
      <c r="E132" t="str">
        <f>IF(Table138[[#This Row],[Pclass]]=1,"First Class",IF(Table138[[#This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IF(Table138[[#This Row],[Survived]]=1,"Survived","Died")</f>
        <v>Died</v>
      </c>
      <c r="D133">
        <v>3</v>
      </c>
      <c r="E133" t="str">
        <f>IF(Table138[[#This Row],[Pclass]]=1,"First Class",IF(Table138[[#This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IF(Table138[[#This Row],[Survived]]=1,"Survived","Died")</f>
        <v>Died</v>
      </c>
      <c r="D134">
        <v>3</v>
      </c>
      <c r="E134" t="str">
        <f>IF(Table138[[#This Row],[Pclass]]=1,"First Class",IF(Table138[[#This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IF(Table138[[#This Row],[Survived]]=1,"Survived","Died")</f>
        <v>Survived</v>
      </c>
      <c r="D135">
        <v>2</v>
      </c>
      <c r="E135" t="str">
        <f>IF(Table138[[#This Row],[Pclass]]=1,"First Class",IF(Table138[[#This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IF(Table138[[#This Row],[Survived]]=1,"Survived","Died")</f>
        <v>Died</v>
      </c>
      <c r="D136">
        <v>2</v>
      </c>
      <c r="E136" t="str">
        <f>IF(Table138[[#This Row],[Pclass]]=1,"First Class",IF(Table138[[#This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IF(Table138[[#This Row],[Survived]]=1,"Survived","Died")</f>
        <v>Died</v>
      </c>
      <c r="D137">
        <v>2</v>
      </c>
      <c r="E137" t="str">
        <f>IF(Table138[[#This Row],[Pclass]]=1,"First Class",IF(Table138[[#This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IF(Table138[[#This Row],[Survived]]=1,"Survived","Died")</f>
        <v>Survived</v>
      </c>
      <c r="D138">
        <v>1</v>
      </c>
      <c r="E138" t="str">
        <f>IF(Table138[[#This Row],[Pclass]]=1,"First Class",IF(Table138[[#This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IF(Table138[[#This Row],[Survived]]=1,"Survived","Died")</f>
        <v>Died</v>
      </c>
      <c r="D139">
        <v>1</v>
      </c>
      <c r="E139" t="str">
        <f>IF(Table138[[#This Row],[Pclass]]=1,"First Class",IF(Table138[[#This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IF(Table138[[#This Row],[Survived]]=1,"Survived","Died")</f>
        <v>Died</v>
      </c>
      <c r="D140">
        <v>3</v>
      </c>
      <c r="E140" t="str">
        <f>IF(Table138[[#This Row],[Pclass]]=1,"First Class",IF(Table138[[#This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IF(Table138[[#This Row],[Survived]]=1,"Survived","Died")</f>
        <v>Died</v>
      </c>
      <c r="D141">
        <v>1</v>
      </c>
      <c r="E141" t="str">
        <f>IF(Table138[[#This Row],[Pclass]]=1,"First Class",IF(Table138[[#This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IF(Table138[[#This Row],[Survived]]=1,"Survived","Died")</f>
        <v>Died</v>
      </c>
      <c r="D142">
        <v>3</v>
      </c>
      <c r="E142" t="str">
        <f>IF(Table138[[#This Row],[Pclass]]=1,"First Class",IF(Table138[[#This Row],[Pclass]]=2,"Second Class","Third Class"))</f>
        <v>Third Class</v>
      </c>
      <c r="F142" t="s">
        <v>221</v>
      </c>
      <c r="G142" t="s">
        <v>17</v>
      </c>
      <c r="I142">
        <v>0</v>
      </c>
      <c r="J142">
        <v>2</v>
      </c>
      <c r="K142">
        <v>2678</v>
      </c>
      <c r="L142">
        <v>15.245799999999999</v>
      </c>
      <c r="N142" t="s">
        <v>20</v>
      </c>
    </row>
    <row r="143" spans="1:14" x14ac:dyDescent="0.25">
      <c r="A143">
        <v>142</v>
      </c>
      <c r="B143">
        <v>1</v>
      </c>
      <c r="C143" t="str">
        <f>IF(Table138[[#This Row],[Survived]]=1,"Survived","Died")</f>
        <v>Survived</v>
      </c>
      <c r="D143">
        <v>3</v>
      </c>
      <c r="E143" t="str">
        <f>IF(Table138[[#This Row],[Pclass]]=1,"First Class",IF(Table138[[#This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IF(Table138[[#This Row],[Survived]]=1,"Survived","Died")</f>
        <v>Survived</v>
      </c>
      <c r="D144">
        <v>3</v>
      </c>
      <c r="E144" t="str">
        <f>IF(Table138[[#This Row],[Pclass]]=1,"First Class",IF(Table138[[#This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IF(Table138[[#This Row],[Survived]]=1,"Survived","Died")</f>
        <v>Died</v>
      </c>
      <c r="D145">
        <v>3</v>
      </c>
      <c r="E145" t="str">
        <f>IF(Table138[[#This Row],[Pclass]]=1,"First Class",IF(Table138[[#This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IF(Table138[[#This Row],[Survived]]=1,"Survived","Died")</f>
        <v>Died</v>
      </c>
      <c r="D146">
        <v>2</v>
      </c>
      <c r="E146" t="str">
        <f>IF(Table138[[#This Row],[Pclass]]=1,"First Class",IF(Table138[[#This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IF(Table138[[#This Row],[Survived]]=1,"Survived","Died")</f>
        <v>Died</v>
      </c>
      <c r="D147">
        <v>2</v>
      </c>
      <c r="E147" t="str">
        <f>IF(Table138[[#This Row],[Pclass]]=1,"First Class",IF(Table138[[#This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IF(Table138[[#This Row],[Survived]]=1,"Survived","Died")</f>
        <v>Survived</v>
      </c>
      <c r="D148">
        <v>3</v>
      </c>
      <c r="E148" t="str">
        <f>IF(Table138[[#This Row],[Pclass]]=1,"First Class",IF(Table138[[#This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IF(Table138[[#This Row],[Survived]]=1,"Survived","Died")</f>
        <v>Died</v>
      </c>
      <c r="D149">
        <v>3</v>
      </c>
      <c r="E149" t="str">
        <f>IF(Table138[[#This Row],[Pclass]]=1,"First Class",IF(Table138[[#This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IF(Table138[[#This Row],[Survived]]=1,"Survived","Died")</f>
        <v>Died</v>
      </c>
      <c r="D150">
        <v>2</v>
      </c>
      <c r="E150" t="str">
        <f>IF(Table138[[#This Row],[Pclass]]=1,"First Class",IF(Table138[[#This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IF(Table138[[#This Row],[Survived]]=1,"Survived","Died")</f>
        <v>Died</v>
      </c>
      <c r="D151">
        <v>2</v>
      </c>
      <c r="E151" t="str">
        <f>IF(Table138[[#This Row],[Pclass]]=1,"First Class",IF(Table138[[#This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IF(Table138[[#This Row],[Survived]]=1,"Survived","Died")</f>
        <v>Died</v>
      </c>
      <c r="D152">
        <v>2</v>
      </c>
      <c r="E152" t="str">
        <f>IF(Table138[[#This Row],[Pclass]]=1,"First Class",IF(Table138[[#This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IF(Table138[[#This Row],[Survived]]=1,"Survived","Died")</f>
        <v>Survived</v>
      </c>
      <c r="D153">
        <v>1</v>
      </c>
      <c r="E153" t="str">
        <f>IF(Table138[[#This Row],[Pclass]]=1,"First Class",IF(Table138[[#This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IF(Table138[[#This Row],[Survived]]=1,"Survived","Died")</f>
        <v>Died</v>
      </c>
      <c r="D154">
        <v>3</v>
      </c>
      <c r="E154" t="str">
        <f>IF(Table138[[#This Row],[Pclass]]=1,"First Class",IF(Table138[[#This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IF(Table138[[#This Row],[Survived]]=1,"Survived","Died")</f>
        <v>Died</v>
      </c>
      <c r="D155">
        <v>3</v>
      </c>
      <c r="E155" t="str">
        <f>IF(Table138[[#This Row],[Pclass]]=1,"First Class",IF(Table138[[#This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IF(Table138[[#This Row],[Survived]]=1,"Survived","Died")</f>
        <v>Died</v>
      </c>
      <c r="D156">
        <v>3</v>
      </c>
      <c r="E156" t="str">
        <f>IF(Table138[[#This Row],[Pclass]]=1,"First Class",IF(Table138[[#This Row],[Pclass]]=2,"Second Class","Third Class"))</f>
        <v>Third Class</v>
      </c>
      <c r="F156" t="s">
        <v>242</v>
      </c>
      <c r="G156" t="s">
        <v>13</v>
      </c>
      <c r="I156">
        <v>0</v>
      </c>
      <c r="J156">
        <v>0</v>
      </c>
      <c r="K156" t="s">
        <v>243</v>
      </c>
      <c r="L156">
        <v>7.3125</v>
      </c>
      <c r="N156" t="s">
        <v>15</v>
      </c>
    </row>
    <row r="157" spans="1:14" x14ac:dyDescent="0.25">
      <c r="A157">
        <v>156</v>
      </c>
      <c r="B157">
        <v>0</v>
      </c>
      <c r="C157" t="str">
        <f>IF(Table138[[#This Row],[Survived]]=1,"Survived","Died")</f>
        <v>Died</v>
      </c>
      <c r="D157">
        <v>1</v>
      </c>
      <c r="E157" t="str">
        <f>IF(Table138[[#This Row],[Pclass]]=1,"First Class",IF(Table138[[#This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IF(Table138[[#This Row],[Survived]]=1,"Survived","Died")</f>
        <v>Survived</v>
      </c>
      <c r="D158">
        <v>3</v>
      </c>
      <c r="E158" t="str">
        <f>IF(Table138[[#This Row],[Pclass]]=1,"First Class",IF(Table138[[#This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IF(Table138[[#This Row],[Survived]]=1,"Survived","Died")</f>
        <v>Died</v>
      </c>
      <c r="D159">
        <v>3</v>
      </c>
      <c r="E159" t="str">
        <f>IF(Table138[[#This Row],[Pclass]]=1,"First Class",IF(Table138[[#This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IF(Table138[[#This Row],[Survived]]=1,"Survived","Died")</f>
        <v>Died</v>
      </c>
      <c r="D160">
        <v>3</v>
      </c>
      <c r="E160" t="str">
        <f>IF(Table138[[#This Row],[Pclass]]=1,"First Class",IF(Table138[[#This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IF(Table138[[#This Row],[Survived]]=1,"Survived","Died")</f>
        <v>Died</v>
      </c>
      <c r="D161">
        <v>3</v>
      </c>
      <c r="E161" t="str">
        <f>IF(Table138[[#This Row],[Pclass]]=1,"First Class",IF(Table138[[#This Row],[Pclass]]=2,"Second Class","Third Class"))</f>
        <v>Third Class</v>
      </c>
      <c r="F161" t="s">
        <v>250</v>
      </c>
      <c r="G161" t="s">
        <v>13</v>
      </c>
      <c r="I161">
        <v>8</v>
      </c>
      <c r="J161">
        <v>2</v>
      </c>
      <c r="K161" t="s">
        <v>251</v>
      </c>
      <c r="L161">
        <v>69.55</v>
      </c>
      <c r="N161" t="s">
        <v>15</v>
      </c>
    </row>
    <row r="162" spans="1:14" x14ac:dyDescent="0.25">
      <c r="A162">
        <v>161</v>
      </c>
      <c r="B162">
        <v>0</v>
      </c>
      <c r="C162" t="str">
        <f>IF(Table138[[#This Row],[Survived]]=1,"Survived","Died")</f>
        <v>Died</v>
      </c>
      <c r="D162">
        <v>3</v>
      </c>
      <c r="E162" t="str">
        <f>IF(Table138[[#This Row],[Pclass]]=1,"First Class",IF(Table138[[#This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IF(Table138[[#This Row],[Survived]]=1,"Survived","Died")</f>
        <v>Survived</v>
      </c>
      <c r="D163">
        <v>2</v>
      </c>
      <c r="E163" t="str">
        <f>IF(Table138[[#This Row],[Pclass]]=1,"First Class",IF(Table138[[#This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IF(Table138[[#This Row],[Survived]]=1,"Survived","Died")</f>
        <v>Died</v>
      </c>
      <c r="D164">
        <v>3</v>
      </c>
      <c r="E164" t="str">
        <f>IF(Table138[[#This Row],[Pclass]]=1,"First Class",IF(Table138[[#This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IF(Table138[[#This Row],[Survived]]=1,"Survived","Died")</f>
        <v>Died</v>
      </c>
      <c r="D165">
        <v>3</v>
      </c>
      <c r="E165" t="str">
        <f>IF(Table138[[#This Row],[Pclass]]=1,"First Class",IF(Table138[[#This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IF(Table138[[#This Row],[Survived]]=1,"Survived","Died")</f>
        <v>Died</v>
      </c>
      <c r="D166">
        <v>3</v>
      </c>
      <c r="E166" t="str">
        <f>IF(Table138[[#This Row],[Pclass]]=1,"First Class",IF(Table138[[#This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IF(Table138[[#This Row],[Survived]]=1,"Survived","Died")</f>
        <v>Survived</v>
      </c>
      <c r="D167">
        <v>3</v>
      </c>
      <c r="E167" t="str">
        <f>IF(Table138[[#This Row],[Pclass]]=1,"First Class",IF(Table138[[#This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IF(Table138[[#This Row],[Survived]]=1,"Survived","Died")</f>
        <v>Survived</v>
      </c>
      <c r="D168">
        <v>1</v>
      </c>
      <c r="E168" t="str">
        <f>IF(Table138[[#This Row],[Pclass]]=1,"First Class",IF(Table138[[#This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IF(Table138[[#This Row],[Survived]]=1,"Survived","Died")</f>
        <v>Died</v>
      </c>
      <c r="D169">
        <v>3</v>
      </c>
      <c r="E169" t="str">
        <f>IF(Table138[[#This Row],[Pclass]]=1,"First Class",IF(Table138[[#This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IF(Table138[[#This Row],[Survived]]=1,"Survived","Died")</f>
        <v>Died</v>
      </c>
      <c r="D170">
        <v>1</v>
      </c>
      <c r="E170" t="str">
        <f>IF(Table138[[#This Row],[Pclass]]=1,"First Class",IF(Table138[[#This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IF(Table138[[#This Row],[Survived]]=1,"Survived","Died")</f>
        <v>Died</v>
      </c>
      <c r="D171">
        <v>3</v>
      </c>
      <c r="E171" t="str">
        <f>IF(Table138[[#This Row],[Pclass]]=1,"First Class",IF(Table138[[#This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IF(Table138[[#This Row],[Survived]]=1,"Survived","Died")</f>
        <v>Died</v>
      </c>
      <c r="D172">
        <v>1</v>
      </c>
      <c r="E172" t="str">
        <f>IF(Table138[[#This Row],[Pclass]]=1,"First Class",IF(Table138[[#This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IF(Table138[[#This Row],[Survived]]=1,"Survived","Died")</f>
        <v>Died</v>
      </c>
      <c r="D173">
        <v>3</v>
      </c>
      <c r="E173" t="str">
        <f>IF(Table138[[#This Row],[Pclass]]=1,"First Class",IF(Table138[[#This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IF(Table138[[#This Row],[Survived]]=1,"Survived","Died")</f>
        <v>Survived</v>
      </c>
      <c r="D174">
        <v>3</v>
      </c>
      <c r="E174" t="str">
        <f>IF(Table138[[#This Row],[Pclass]]=1,"First Class",IF(Table138[[#This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IF(Table138[[#This Row],[Survived]]=1,"Survived","Died")</f>
        <v>Died</v>
      </c>
      <c r="D175">
        <v>3</v>
      </c>
      <c r="E175" t="str">
        <f>IF(Table138[[#This Row],[Pclass]]=1,"First Class",IF(Table138[[#This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IF(Table138[[#This Row],[Survived]]=1,"Survived","Died")</f>
        <v>Died</v>
      </c>
      <c r="D176">
        <v>1</v>
      </c>
      <c r="E176" t="str">
        <f>IF(Table138[[#This Row],[Pclass]]=1,"First Class",IF(Table138[[#This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IF(Table138[[#This Row],[Survived]]=1,"Survived","Died")</f>
        <v>Died</v>
      </c>
      <c r="D177">
        <v>3</v>
      </c>
      <c r="E177" t="str">
        <f>IF(Table138[[#This Row],[Pclass]]=1,"First Class",IF(Table138[[#This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IF(Table138[[#This Row],[Survived]]=1,"Survived","Died")</f>
        <v>Died</v>
      </c>
      <c r="D178">
        <v>3</v>
      </c>
      <c r="E178" t="str">
        <f>IF(Table138[[#This Row],[Pclass]]=1,"First Class",IF(Table138[[#This Row],[Pclass]]=2,"Second Class","Third Class"))</f>
        <v>Third Class</v>
      </c>
      <c r="F178" t="s">
        <v>274</v>
      </c>
      <c r="G178" t="s">
        <v>13</v>
      </c>
      <c r="I178">
        <v>3</v>
      </c>
      <c r="J178">
        <v>1</v>
      </c>
      <c r="K178">
        <v>4133</v>
      </c>
      <c r="L178">
        <v>25.466699999999999</v>
      </c>
      <c r="N178" t="s">
        <v>15</v>
      </c>
    </row>
    <row r="179" spans="1:14" x14ac:dyDescent="0.25">
      <c r="A179">
        <v>178</v>
      </c>
      <c r="B179">
        <v>0</v>
      </c>
      <c r="C179" t="str">
        <f>IF(Table138[[#This Row],[Survived]]=1,"Survived","Died")</f>
        <v>Died</v>
      </c>
      <c r="D179">
        <v>1</v>
      </c>
      <c r="E179" t="str">
        <f>IF(Table138[[#This Row],[Pclass]]=1,"First Class",IF(Table138[[#This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IF(Table138[[#This Row],[Survived]]=1,"Survived","Died")</f>
        <v>Died</v>
      </c>
      <c r="D180">
        <v>2</v>
      </c>
      <c r="E180" t="str">
        <f>IF(Table138[[#This Row],[Pclass]]=1,"First Class",IF(Table138[[#This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IF(Table138[[#This Row],[Survived]]=1,"Survived","Died")</f>
        <v>Died</v>
      </c>
      <c r="D181">
        <v>3</v>
      </c>
      <c r="E181" t="str">
        <f>IF(Table138[[#This Row],[Pclass]]=1,"First Class",IF(Table138[[#This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IF(Table138[[#This Row],[Survived]]=1,"Survived","Died")</f>
        <v>Died</v>
      </c>
      <c r="D182">
        <v>3</v>
      </c>
      <c r="E182" t="str">
        <f>IF(Table138[[#This Row],[Pclass]]=1,"First Class",IF(Table138[[#This Row],[Pclass]]=2,"Second Class","Third Class"))</f>
        <v>Third Class</v>
      </c>
      <c r="F182" t="s">
        <v>281</v>
      </c>
      <c r="G182" t="s">
        <v>17</v>
      </c>
      <c r="I182">
        <v>8</v>
      </c>
      <c r="J182">
        <v>2</v>
      </c>
      <c r="K182" t="s">
        <v>251</v>
      </c>
      <c r="L182">
        <v>69.55</v>
      </c>
      <c r="N182" t="s">
        <v>15</v>
      </c>
    </row>
    <row r="183" spans="1:14" x14ac:dyDescent="0.25">
      <c r="A183">
        <v>182</v>
      </c>
      <c r="B183">
        <v>0</v>
      </c>
      <c r="C183" t="str">
        <f>IF(Table138[[#This Row],[Survived]]=1,"Survived","Died")</f>
        <v>Died</v>
      </c>
      <c r="D183">
        <v>2</v>
      </c>
      <c r="E183" t="str">
        <f>IF(Table138[[#This Row],[Pclass]]=1,"First Class",IF(Table138[[#This Row],[Pclass]]=2,"Second Class","Third Class"))</f>
        <v>Second Class</v>
      </c>
      <c r="F183" t="s">
        <v>282</v>
      </c>
      <c r="G183" t="s">
        <v>13</v>
      </c>
      <c r="I183">
        <v>0</v>
      </c>
      <c r="J183">
        <v>0</v>
      </c>
      <c r="K183" t="s">
        <v>283</v>
      </c>
      <c r="L183">
        <v>15.05</v>
      </c>
      <c r="N183" t="s">
        <v>20</v>
      </c>
    </row>
    <row r="184" spans="1:14" x14ac:dyDescent="0.25">
      <c r="A184">
        <v>183</v>
      </c>
      <c r="B184">
        <v>0</v>
      </c>
      <c r="C184" t="str">
        <f>IF(Table138[[#This Row],[Survived]]=1,"Survived","Died")</f>
        <v>Died</v>
      </c>
      <c r="D184">
        <v>3</v>
      </c>
      <c r="E184" t="str">
        <f>IF(Table138[[#This Row],[Pclass]]=1,"First Class",IF(Table138[[#This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IF(Table138[[#This Row],[Survived]]=1,"Survived","Died")</f>
        <v>Survived</v>
      </c>
      <c r="D185">
        <v>2</v>
      </c>
      <c r="E185" t="str">
        <f>IF(Table138[[#This Row],[Pclass]]=1,"First Class",IF(Table138[[#This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IF(Table138[[#This Row],[Survived]]=1,"Survived","Died")</f>
        <v>Survived</v>
      </c>
      <c r="D186">
        <v>3</v>
      </c>
      <c r="E186" t="str">
        <f>IF(Table138[[#This Row],[Pclass]]=1,"First Class",IF(Table138[[#This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IF(Table138[[#This Row],[Survived]]=1,"Survived","Died")</f>
        <v>Died</v>
      </c>
      <c r="D187">
        <v>1</v>
      </c>
      <c r="E187" t="str">
        <f>IF(Table138[[#This Row],[Pclass]]=1,"First Class",IF(Table138[[#This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IF(Table138[[#This Row],[Survived]]=1,"Survived","Died")</f>
        <v>Survived</v>
      </c>
      <c r="D188">
        <v>3</v>
      </c>
      <c r="E188" t="str">
        <f>IF(Table138[[#This Row],[Pclass]]=1,"First Class",IF(Table138[[#This Row],[Pclass]]=2,"Second Class","Third Class"))</f>
        <v>Third Class</v>
      </c>
      <c r="F188" t="s">
        <v>290</v>
      </c>
      <c r="G188" t="s">
        <v>17</v>
      </c>
      <c r="I188">
        <v>1</v>
      </c>
      <c r="J188">
        <v>0</v>
      </c>
      <c r="K188">
        <v>370365</v>
      </c>
      <c r="L188">
        <v>15.5</v>
      </c>
      <c r="N188" t="s">
        <v>27</v>
      </c>
    </row>
    <row r="189" spans="1:14" x14ac:dyDescent="0.25">
      <c r="A189">
        <v>188</v>
      </c>
      <c r="B189">
        <v>1</v>
      </c>
      <c r="C189" t="str">
        <f>IF(Table138[[#This Row],[Survived]]=1,"Survived","Died")</f>
        <v>Survived</v>
      </c>
      <c r="D189">
        <v>1</v>
      </c>
      <c r="E189" t="str">
        <f>IF(Table138[[#This Row],[Pclass]]=1,"First Class",IF(Table138[[#This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IF(Table138[[#This Row],[Survived]]=1,"Survived","Died")</f>
        <v>Died</v>
      </c>
      <c r="D190">
        <v>3</v>
      </c>
      <c r="E190" t="str">
        <f>IF(Table138[[#This Row],[Pclass]]=1,"First Class",IF(Table138[[#This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IF(Table138[[#This Row],[Survived]]=1,"Survived","Died")</f>
        <v>Died</v>
      </c>
      <c r="D191">
        <v>3</v>
      </c>
      <c r="E191" t="str">
        <f>IF(Table138[[#This Row],[Pclass]]=1,"First Class",IF(Table138[[#This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IF(Table138[[#This Row],[Survived]]=1,"Survived","Died")</f>
        <v>Survived</v>
      </c>
      <c r="D192">
        <v>2</v>
      </c>
      <c r="E192" t="str">
        <f>IF(Table138[[#This Row],[Pclass]]=1,"First Class",IF(Table138[[#This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IF(Table138[[#This Row],[Survived]]=1,"Survived","Died")</f>
        <v>Died</v>
      </c>
      <c r="D193">
        <v>2</v>
      </c>
      <c r="E193" t="str">
        <f>IF(Table138[[#This Row],[Pclass]]=1,"First Class",IF(Table138[[#This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IF(Table138[[#This Row],[Survived]]=1,"Survived","Died")</f>
        <v>Survived</v>
      </c>
      <c r="D194">
        <v>3</v>
      </c>
      <c r="E194" t="str">
        <f>IF(Table138[[#This Row],[Pclass]]=1,"First Class",IF(Table138[[#This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IF(Table138[[#This Row],[Survived]]=1,"Survived","Died")</f>
        <v>Survived</v>
      </c>
      <c r="D195">
        <v>2</v>
      </c>
      <c r="E195" t="str">
        <f>IF(Table138[[#This Row],[Pclass]]=1,"First Class",IF(Table138[[#This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IF(Table138[[#This Row],[Survived]]=1,"Survived","Died")</f>
        <v>Survived</v>
      </c>
      <c r="D196">
        <v>1</v>
      </c>
      <c r="E196" t="str">
        <f>IF(Table138[[#This Row],[Pclass]]=1,"First Class",IF(Table138[[#This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IF(Table138[[#This Row],[Survived]]=1,"Survived","Died")</f>
        <v>Survived</v>
      </c>
      <c r="D197">
        <v>1</v>
      </c>
      <c r="E197" t="str">
        <f>IF(Table138[[#This Row],[Pclass]]=1,"First Class",IF(Table138[[#This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IF(Table138[[#This Row],[Survived]]=1,"Survived","Died")</f>
        <v>Died</v>
      </c>
      <c r="D198">
        <v>3</v>
      </c>
      <c r="E198" t="str">
        <f>IF(Table138[[#This Row],[Pclass]]=1,"First Class",IF(Table138[[#This Row],[Pclass]]=2,"Second Class","Third Class"))</f>
        <v>Third Class</v>
      </c>
      <c r="F198" t="s">
        <v>303</v>
      </c>
      <c r="G198" t="s">
        <v>13</v>
      </c>
      <c r="I198">
        <v>0</v>
      </c>
      <c r="J198">
        <v>0</v>
      </c>
      <c r="K198">
        <v>368703</v>
      </c>
      <c r="L198">
        <v>7.75</v>
      </c>
      <c r="N198" t="s">
        <v>27</v>
      </c>
    </row>
    <row r="199" spans="1:14" x14ac:dyDescent="0.25">
      <c r="A199">
        <v>198</v>
      </c>
      <c r="B199">
        <v>0</v>
      </c>
      <c r="C199" t="str">
        <f>IF(Table138[[#This Row],[Survived]]=1,"Survived","Died")</f>
        <v>Died</v>
      </c>
      <c r="D199">
        <v>3</v>
      </c>
      <c r="E199" t="str">
        <f>IF(Table138[[#This Row],[Pclass]]=1,"First Class",IF(Table138[[#This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IF(Table138[[#This Row],[Survived]]=1,"Survived","Died")</f>
        <v>Survived</v>
      </c>
      <c r="D200">
        <v>3</v>
      </c>
      <c r="E200" t="str">
        <f>IF(Table138[[#This Row],[Pclass]]=1,"First Class",IF(Table138[[#This Row],[Pclass]]=2,"Second Class","Third Class"))</f>
        <v>Third Class</v>
      </c>
      <c r="F200" t="s">
        <v>305</v>
      </c>
      <c r="G200" t="s">
        <v>17</v>
      </c>
      <c r="I200">
        <v>0</v>
      </c>
      <c r="J200">
        <v>0</v>
      </c>
      <c r="K200">
        <v>370370</v>
      </c>
      <c r="L200">
        <v>7.75</v>
      </c>
      <c r="N200" t="s">
        <v>27</v>
      </c>
    </row>
    <row r="201" spans="1:14" x14ac:dyDescent="0.25">
      <c r="A201">
        <v>200</v>
      </c>
      <c r="B201">
        <v>0</v>
      </c>
      <c r="C201" t="str">
        <f>IF(Table138[[#This Row],[Survived]]=1,"Survived","Died")</f>
        <v>Died</v>
      </c>
      <c r="D201">
        <v>2</v>
      </c>
      <c r="E201" t="str">
        <f>IF(Table138[[#This Row],[Pclass]]=1,"First Class",IF(Table138[[#This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IF(Table138[[#This Row],[Survived]]=1,"Survived","Died")</f>
        <v>Died</v>
      </c>
      <c r="D202">
        <v>3</v>
      </c>
      <c r="E202" t="str">
        <f>IF(Table138[[#This Row],[Pclass]]=1,"First Class",IF(Table138[[#This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IF(Table138[[#This Row],[Survived]]=1,"Survived","Died")</f>
        <v>Died</v>
      </c>
      <c r="D203">
        <v>3</v>
      </c>
      <c r="E203" t="str">
        <f>IF(Table138[[#This Row],[Pclass]]=1,"First Class",IF(Table138[[#This Row],[Pclass]]=2,"Second Class","Third Class"))</f>
        <v>Third Class</v>
      </c>
      <c r="F203" t="s">
        <v>308</v>
      </c>
      <c r="G203" t="s">
        <v>13</v>
      </c>
      <c r="I203">
        <v>8</v>
      </c>
      <c r="J203">
        <v>2</v>
      </c>
      <c r="K203" t="s">
        <v>251</v>
      </c>
      <c r="L203">
        <v>69.55</v>
      </c>
      <c r="N203" t="s">
        <v>15</v>
      </c>
    </row>
    <row r="204" spans="1:14" x14ac:dyDescent="0.25">
      <c r="A204">
        <v>203</v>
      </c>
      <c r="B204">
        <v>0</v>
      </c>
      <c r="C204" t="str">
        <f>IF(Table138[[#This Row],[Survived]]=1,"Survived","Died")</f>
        <v>Died</v>
      </c>
      <c r="D204">
        <v>3</v>
      </c>
      <c r="E204" t="str">
        <f>IF(Table138[[#This Row],[Pclass]]=1,"First Class",IF(Table138[[#This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IF(Table138[[#This Row],[Survived]]=1,"Survived","Died")</f>
        <v>Died</v>
      </c>
      <c r="D205">
        <v>3</v>
      </c>
      <c r="E205" t="str">
        <f>IF(Table138[[#This Row],[Pclass]]=1,"First Class",IF(Table138[[#This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IF(Table138[[#This Row],[Survived]]=1,"Survived","Died")</f>
        <v>Survived</v>
      </c>
      <c r="D206">
        <v>3</v>
      </c>
      <c r="E206" t="str">
        <f>IF(Table138[[#This Row],[Pclass]]=1,"First Class",IF(Table138[[#This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IF(Table138[[#This Row],[Survived]]=1,"Survived","Died")</f>
        <v>Died</v>
      </c>
      <c r="D207">
        <v>3</v>
      </c>
      <c r="E207" t="str">
        <f>IF(Table138[[#This Row],[Pclass]]=1,"First Class",IF(Table138[[#This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IF(Table138[[#This Row],[Survived]]=1,"Survived","Died")</f>
        <v>Died</v>
      </c>
      <c r="D208">
        <v>3</v>
      </c>
      <c r="E208" t="str">
        <f>IF(Table138[[#This Row],[Pclass]]=1,"First Class",IF(Table138[[#This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IF(Table138[[#This Row],[Survived]]=1,"Survived","Died")</f>
        <v>Survived</v>
      </c>
      <c r="D209">
        <v>3</v>
      </c>
      <c r="E209" t="str">
        <f>IF(Table138[[#This Row],[Pclass]]=1,"First Class",IF(Table138[[#This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IF(Table138[[#This Row],[Survived]]=1,"Survived","Died")</f>
        <v>Survived</v>
      </c>
      <c r="D210">
        <v>3</v>
      </c>
      <c r="E210" t="str">
        <f>IF(Table138[[#This Row],[Pclass]]=1,"First Class",IF(Table138[[#This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IF(Table138[[#This Row],[Survived]]=1,"Survived","Died")</f>
        <v>Survived</v>
      </c>
      <c r="D211">
        <v>1</v>
      </c>
      <c r="E211" t="str">
        <f>IF(Table138[[#This Row],[Pclass]]=1,"First Class",IF(Table138[[#This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IF(Table138[[#This Row],[Survived]]=1,"Survived","Died")</f>
        <v>Died</v>
      </c>
      <c r="D212">
        <v>3</v>
      </c>
      <c r="E212" t="str">
        <f>IF(Table138[[#This Row],[Pclass]]=1,"First Class",IF(Table138[[#This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IF(Table138[[#This Row],[Survived]]=1,"Survived","Died")</f>
        <v>Survived</v>
      </c>
      <c r="D213">
        <v>2</v>
      </c>
      <c r="E213" t="str">
        <f>IF(Table138[[#This Row],[Pclass]]=1,"First Class",IF(Table138[[#This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IF(Table138[[#This Row],[Survived]]=1,"Survived","Died")</f>
        <v>Died</v>
      </c>
      <c r="D214">
        <v>3</v>
      </c>
      <c r="E214" t="str">
        <f>IF(Table138[[#This Row],[Pclass]]=1,"First Class",IF(Table138[[#This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IF(Table138[[#This Row],[Survived]]=1,"Survived","Died")</f>
        <v>Died</v>
      </c>
      <c r="D215">
        <v>2</v>
      </c>
      <c r="E215" t="str">
        <f>IF(Table138[[#This Row],[Pclass]]=1,"First Class",IF(Table138[[#This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IF(Table138[[#This Row],[Survived]]=1,"Survived","Died")</f>
        <v>Died</v>
      </c>
      <c r="D216">
        <v>3</v>
      </c>
      <c r="E216" t="str">
        <f>IF(Table138[[#This Row],[Pclass]]=1,"First Class",IF(Table138[[#This Row],[Pclass]]=2,"Second Class","Third Class"))</f>
        <v>Third Class</v>
      </c>
      <c r="F216" t="s">
        <v>326</v>
      </c>
      <c r="G216" t="s">
        <v>13</v>
      </c>
      <c r="I216">
        <v>1</v>
      </c>
      <c r="J216">
        <v>0</v>
      </c>
      <c r="K216">
        <v>367229</v>
      </c>
      <c r="L216">
        <v>7.75</v>
      </c>
      <c r="N216" t="s">
        <v>27</v>
      </c>
    </row>
    <row r="217" spans="1:14" x14ac:dyDescent="0.25">
      <c r="A217">
        <v>216</v>
      </c>
      <c r="B217">
        <v>1</v>
      </c>
      <c r="C217" t="str">
        <f>IF(Table138[[#This Row],[Survived]]=1,"Survived","Died")</f>
        <v>Survived</v>
      </c>
      <c r="D217">
        <v>1</v>
      </c>
      <c r="E217" t="str">
        <f>IF(Table138[[#This Row],[Pclass]]=1,"First Class",IF(Table138[[#This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IF(Table138[[#This Row],[Survived]]=1,"Survived","Died")</f>
        <v>Survived</v>
      </c>
      <c r="D218">
        <v>3</v>
      </c>
      <c r="E218" t="str">
        <f>IF(Table138[[#This Row],[Pclass]]=1,"First Class",IF(Table138[[#This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IF(Table138[[#This Row],[Survived]]=1,"Survived","Died")</f>
        <v>Died</v>
      </c>
      <c r="D219">
        <v>2</v>
      </c>
      <c r="E219" t="str">
        <f>IF(Table138[[#This Row],[Pclass]]=1,"First Class",IF(Table138[[#This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IF(Table138[[#This Row],[Survived]]=1,"Survived","Died")</f>
        <v>Survived</v>
      </c>
      <c r="D220">
        <v>1</v>
      </c>
      <c r="E220" t="str">
        <f>IF(Table138[[#This Row],[Pclass]]=1,"First Class",IF(Table138[[#This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IF(Table138[[#This Row],[Survived]]=1,"Survived","Died")</f>
        <v>Died</v>
      </c>
      <c r="D221">
        <v>2</v>
      </c>
      <c r="E221" t="str">
        <f>IF(Table138[[#This Row],[Pclass]]=1,"First Class",IF(Table138[[#This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IF(Table138[[#This Row],[Survived]]=1,"Survived","Died")</f>
        <v>Survived</v>
      </c>
      <c r="D222">
        <v>3</v>
      </c>
      <c r="E222" t="str">
        <f>IF(Table138[[#This Row],[Pclass]]=1,"First Class",IF(Table138[[#This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IF(Table138[[#This Row],[Survived]]=1,"Survived","Died")</f>
        <v>Died</v>
      </c>
      <c r="D223">
        <v>2</v>
      </c>
      <c r="E223" t="str">
        <f>IF(Table138[[#This Row],[Pclass]]=1,"First Class",IF(Table138[[#This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IF(Table138[[#This Row],[Survived]]=1,"Survived","Died")</f>
        <v>Died</v>
      </c>
      <c r="D224">
        <v>3</v>
      </c>
      <c r="E224" t="str">
        <f>IF(Table138[[#This Row],[Pclass]]=1,"First Class",IF(Table138[[#This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IF(Table138[[#This Row],[Survived]]=1,"Survived","Died")</f>
        <v>Died</v>
      </c>
      <c r="D225">
        <v>3</v>
      </c>
      <c r="E225" t="str">
        <f>IF(Table138[[#This Row],[Pclass]]=1,"First Class",IF(Table138[[#This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IF(Table138[[#This Row],[Survived]]=1,"Survived","Died")</f>
        <v>Survived</v>
      </c>
      <c r="D226">
        <v>1</v>
      </c>
      <c r="E226" t="str">
        <f>IF(Table138[[#This Row],[Pclass]]=1,"First Class",IF(Table138[[#This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IF(Table138[[#This Row],[Survived]]=1,"Survived","Died")</f>
        <v>Died</v>
      </c>
      <c r="D227">
        <v>3</v>
      </c>
      <c r="E227" t="str">
        <f>IF(Table138[[#This Row],[Pclass]]=1,"First Class",IF(Table138[[#This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IF(Table138[[#This Row],[Survived]]=1,"Survived","Died")</f>
        <v>Survived</v>
      </c>
      <c r="D228">
        <v>2</v>
      </c>
      <c r="E228" t="str">
        <f>IF(Table138[[#This Row],[Pclass]]=1,"First Class",IF(Table138[[#This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IF(Table138[[#This Row],[Survived]]=1,"Survived","Died")</f>
        <v>Died</v>
      </c>
      <c r="D229">
        <v>3</v>
      </c>
      <c r="E229" t="str">
        <f>IF(Table138[[#This Row],[Pclass]]=1,"First Class",IF(Table138[[#This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IF(Table138[[#This Row],[Survived]]=1,"Survived","Died")</f>
        <v>Died</v>
      </c>
      <c r="D230">
        <v>2</v>
      </c>
      <c r="E230" t="str">
        <f>IF(Table138[[#This Row],[Pclass]]=1,"First Class",IF(Table138[[#This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IF(Table138[[#This Row],[Survived]]=1,"Survived","Died")</f>
        <v>Died</v>
      </c>
      <c r="D231">
        <v>3</v>
      </c>
      <c r="E231" t="str">
        <f>IF(Table138[[#This Row],[Pclass]]=1,"First Class",IF(Table138[[#This Row],[Pclass]]=2,"Second Class","Third Class"))</f>
        <v>Third Class</v>
      </c>
      <c r="F231" t="s">
        <v>350</v>
      </c>
      <c r="G231" t="s">
        <v>17</v>
      </c>
      <c r="I231">
        <v>3</v>
      </c>
      <c r="J231">
        <v>1</v>
      </c>
      <c r="K231">
        <v>4133</v>
      </c>
      <c r="L231">
        <v>25.466699999999999</v>
      </c>
      <c r="N231" t="s">
        <v>15</v>
      </c>
    </row>
    <row r="232" spans="1:14" x14ac:dyDescent="0.25">
      <c r="A232">
        <v>231</v>
      </c>
      <c r="B232">
        <v>1</v>
      </c>
      <c r="C232" t="str">
        <f>IF(Table138[[#This Row],[Survived]]=1,"Survived","Died")</f>
        <v>Survived</v>
      </c>
      <c r="D232">
        <v>1</v>
      </c>
      <c r="E232" t="str">
        <f>IF(Table138[[#This Row],[Pclass]]=1,"First Class",IF(Table138[[#This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IF(Table138[[#This Row],[Survived]]=1,"Survived","Died")</f>
        <v>Died</v>
      </c>
      <c r="D233">
        <v>3</v>
      </c>
      <c r="E233" t="str">
        <f>IF(Table138[[#This Row],[Pclass]]=1,"First Class",IF(Table138[[#This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IF(Table138[[#This Row],[Survived]]=1,"Survived","Died")</f>
        <v>Died</v>
      </c>
      <c r="D234">
        <v>2</v>
      </c>
      <c r="E234" t="str">
        <f>IF(Table138[[#This Row],[Pclass]]=1,"First Class",IF(Table138[[#This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IF(Table138[[#This Row],[Survived]]=1,"Survived","Died")</f>
        <v>Survived</v>
      </c>
      <c r="D235">
        <v>3</v>
      </c>
      <c r="E235" t="str">
        <f>IF(Table138[[#This Row],[Pclass]]=1,"First Class",IF(Table138[[#This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IF(Table138[[#This Row],[Survived]]=1,"Survived","Died")</f>
        <v>Died</v>
      </c>
      <c r="D236">
        <v>2</v>
      </c>
      <c r="E236" t="str">
        <f>IF(Table138[[#This Row],[Pclass]]=1,"First Class",IF(Table138[[#This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IF(Table138[[#This Row],[Survived]]=1,"Survived","Died")</f>
        <v>Died</v>
      </c>
      <c r="D237">
        <v>3</v>
      </c>
      <c r="E237" t="str">
        <f>IF(Table138[[#This Row],[Pclass]]=1,"First Class",IF(Table138[[#This Row],[Pclass]]=2,"Second Class","Third Class"))</f>
        <v>Third Class</v>
      </c>
      <c r="F237" t="s">
        <v>357</v>
      </c>
      <c r="G237" t="s">
        <v>17</v>
      </c>
      <c r="I237">
        <v>0</v>
      </c>
      <c r="J237">
        <v>0</v>
      </c>
      <c r="K237" t="s">
        <v>358</v>
      </c>
      <c r="L237">
        <v>7.55</v>
      </c>
      <c r="N237" t="s">
        <v>15</v>
      </c>
    </row>
    <row r="238" spans="1:14" x14ac:dyDescent="0.25">
      <c r="A238">
        <v>237</v>
      </c>
      <c r="B238">
        <v>0</v>
      </c>
      <c r="C238" t="str">
        <f>IF(Table138[[#This Row],[Survived]]=1,"Survived","Died")</f>
        <v>Died</v>
      </c>
      <c r="D238">
        <v>2</v>
      </c>
      <c r="E238" t="str">
        <f>IF(Table138[[#This Row],[Pclass]]=1,"First Class",IF(Table138[[#This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IF(Table138[[#This Row],[Survived]]=1,"Survived","Died")</f>
        <v>Survived</v>
      </c>
      <c r="D239">
        <v>2</v>
      </c>
      <c r="E239" t="str">
        <f>IF(Table138[[#This Row],[Pclass]]=1,"First Class",IF(Table138[[#This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IF(Table138[[#This Row],[Survived]]=1,"Survived","Died")</f>
        <v>Died</v>
      </c>
      <c r="D240">
        <v>2</v>
      </c>
      <c r="E240" t="str">
        <f>IF(Table138[[#This Row],[Pclass]]=1,"First Class",IF(Table138[[#This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IF(Table138[[#This Row],[Survived]]=1,"Survived","Died")</f>
        <v>Died</v>
      </c>
      <c r="D241">
        <v>2</v>
      </c>
      <c r="E241" t="str">
        <f>IF(Table138[[#This Row],[Pclass]]=1,"First Class",IF(Table138[[#This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IF(Table138[[#This Row],[Survived]]=1,"Survived","Died")</f>
        <v>Died</v>
      </c>
      <c r="D242">
        <v>3</v>
      </c>
      <c r="E242" t="str">
        <f>IF(Table138[[#This Row],[Pclass]]=1,"First Class",IF(Table138[[#This Row],[Pclass]]=2,"Second Class","Third Class"))</f>
        <v>Third Class</v>
      </c>
      <c r="F242" t="s">
        <v>365</v>
      </c>
      <c r="G242" t="s">
        <v>17</v>
      </c>
      <c r="I242">
        <v>1</v>
      </c>
      <c r="J242">
        <v>0</v>
      </c>
      <c r="K242">
        <v>2665</v>
      </c>
      <c r="L242">
        <v>14.4542</v>
      </c>
      <c r="N242" t="s">
        <v>20</v>
      </c>
    </row>
    <row r="243" spans="1:14" x14ac:dyDescent="0.25">
      <c r="A243">
        <v>242</v>
      </c>
      <c r="B243">
        <v>1</v>
      </c>
      <c r="C243" t="str">
        <f>IF(Table138[[#This Row],[Survived]]=1,"Survived","Died")</f>
        <v>Survived</v>
      </c>
      <c r="D243">
        <v>3</v>
      </c>
      <c r="E243" t="str">
        <f>IF(Table138[[#This Row],[Pclass]]=1,"First Class",IF(Table138[[#This Row],[Pclass]]=2,"Second Class","Third Class"))</f>
        <v>Third Class</v>
      </c>
      <c r="F243" t="s">
        <v>366</v>
      </c>
      <c r="G243" t="s">
        <v>17</v>
      </c>
      <c r="I243">
        <v>1</v>
      </c>
      <c r="J243">
        <v>0</v>
      </c>
      <c r="K243">
        <v>367230</v>
      </c>
      <c r="L243">
        <v>15.5</v>
      </c>
      <c r="N243" t="s">
        <v>27</v>
      </c>
    </row>
    <row r="244" spans="1:14" x14ac:dyDescent="0.25">
      <c r="A244">
        <v>243</v>
      </c>
      <c r="B244">
        <v>0</v>
      </c>
      <c r="C244" t="str">
        <f>IF(Table138[[#This Row],[Survived]]=1,"Survived","Died")</f>
        <v>Died</v>
      </c>
      <c r="D244">
        <v>2</v>
      </c>
      <c r="E244" t="str">
        <f>IF(Table138[[#This Row],[Pclass]]=1,"First Class",IF(Table138[[#This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IF(Table138[[#This Row],[Survived]]=1,"Survived","Died")</f>
        <v>Died</v>
      </c>
      <c r="D245">
        <v>3</v>
      </c>
      <c r="E245" t="str">
        <f>IF(Table138[[#This Row],[Pclass]]=1,"First Class",IF(Table138[[#This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IF(Table138[[#This Row],[Survived]]=1,"Survived","Died")</f>
        <v>Died</v>
      </c>
      <c r="D246">
        <v>3</v>
      </c>
      <c r="E246" t="str">
        <f>IF(Table138[[#This Row],[Pclass]]=1,"First Class",IF(Table138[[#This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IF(Table138[[#This Row],[Survived]]=1,"Survived","Died")</f>
        <v>Died</v>
      </c>
      <c r="D247">
        <v>1</v>
      </c>
      <c r="E247" t="str">
        <f>IF(Table138[[#This Row],[Pclass]]=1,"First Class",IF(Table138[[#This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IF(Table138[[#This Row],[Survived]]=1,"Survived","Died")</f>
        <v>Died</v>
      </c>
      <c r="D248">
        <v>3</v>
      </c>
      <c r="E248" t="str">
        <f>IF(Table138[[#This Row],[Pclass]]=1,"First Class",IF(Table138[[#This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IF(Table138[[#This Row],[Survived]]=1,"Survived","Died")</f>
        <v>Survived</v>
      </c>
      <c r="D249">
        <v>2</v>
      </c>
      <c r="E249" t="str">
        <f>IF(Table138[[#This Row],[Pclass]]=1,"First Class",IF(Table138[[#This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IF(Table138[[#This Row],[Survived]]=1,"Survived","Died")</f>
        <v>Survived</v>
      </c>
      <c r="D250">
        <v>1</v>
      </c>
      <c r="E250" t="str">
        <f>IF(Table138[[#This Row],[Pclass]]=1,"First Class",IF(Table138[[#This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IF(Table138[[#This Row],[Survived]]=1,"Survived","Died")</f>
        <v>Died</v>
      </c>
      <c r="D251">
        <v>2</v>
      </c>
      <c r="E251" t="str">
        <f>IF(Table138[[#This Row],[Pclass]]=1,"First Class",IF(Table138[[#This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IF(Table138[[#This Row],[Survived]]=1,"Survived","Died")</f>
        <v>Died</v>
      </c>
      <c r="D252">
        <v>3</v>
      </c>
      <c r="E252" t="str">
        <f>IF(Table138[[#This Row],[Pclass]]=1,"First Class",IF(Table138[[#This Row],[Pclass]]=2,"Second Class","Third Class"))</f>
        <v>Third Class</v>
      </c>
      <c r="F252" t="s">
        <v>379</v>
      </c>
      <c r="G252" t="s">
        <v>13</v>
      </c>
      <c r="I252">
        <v>0</v>
      </c>
      <c r="J252">
        <v>0</v>
      </c>
      <c r="K252">
        <v>362316</v>
      </c>
      <c r="L252">
        <v>7.25</v>
      </c>
      <c r="N252" t="s">
        <v>15</v>
      </c>
    </row>
    <row r="253" spans="1:14" x14ac:dyDescent="0.25">
      <c r="A253">
        <v>252</v>
      </c>
      <c r="B253">
        <v>0</v>
      </c>
      <c r="C253" t="str">
        <f>IF(Table138[[#This Row],[Survived]]=1,"Survived","Died")</f>
        <v>Died</v>
      </c>
      <c r="D253">
        <v>3</v>
      </c>
      <c r="E253" t="str">
        <f>IF(Table138[[#This Row],[Pclass]]=1,"First Class",IF(Table138[[#This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IF(Table138[[#This Row],[Survived]]=1,"Survived","Died")</f>
        <v>Died</v>
      </c>
      <c r="D254">
        <v>1</v>
      </c>
      <c r="E254" t="str">
        <f>IF(Table138[[#This Row],[Pclass]]=1,"First Class",IF(Table138[[#This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IF(Table138[[#This Row],[Survived]]=1,"Survived","Died")</f>
        <v>Died</v>
      </c>
      <c r="D255">
        <v>3</v>
      </c>
      <c r="E255" t="str">
        <f>IF(Table138[[#This Row],[Pclass]]=1,"First Class",IF(Table138[[#This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IF(Table138[[#This Row],[Survived]]=1,"Survived","Died")</f>
        <v>Died</v>
      </c>
      <c r="D256">
        <v>3</v>
      </c>
      <c r="E256" t="str">
        <f>IF(Table138[[#This Row],[Pclass]]=1,"First Class",IF(Table138[[#This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IF(Table138[[#This Row],[Survived]]=1,"Survived","Died")</f>
        <v>Survived</v>
      </c>
      <c r="D257">
        <v>3</v>
      </c>
      <c r="E257" t="str">
        <f>IF(Table138[[#This Row],[Pclass]]=1,"First Class",IF(Table138[[#This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IF(Table138[[#This Row],[Survived]]=1,"Survived","Died")</f>
        <v>Survived</v>
      </c>
      <c r="D258">
        <v>1</v>
      </c>
      <c r="E258" t="str">
        <f>IF(Table138[[#This Row],[Pclass]]=1,"First Class",IF(Table138[[#This Row],[Pclass]]=2,"Second Class","Third Class"))</f>
        <v>First Class</v>
      </c>
      <c r="F258" t="s">
        <v>387</v>
      </c>
      <c r="G258" t="s">
        <v>17</v>
      </c>
      <c r="I258">
        <v>0</v>
      </c>
      <c r="J258">
        <v>0</v>
      </c>
      <c r="K258" t="s">
        <v>388</v>
      </c>
      <c r="L258">
        <v>79.2</v>
      </c>
      <c r="N258" t="s">
        <v>20</v>
      </c>
    </row>
    <row r="259" spans="1:14" x14ac:dyDescent="0.25">
      <c r="A259">
        <v>258</v>
      </c>
      <c r="B259">
        <v>1</v>
      </c>
      <c r="C259" t="str">
        <f>IF(Table138[[#This Row],[Survived]]=1,"Survived","Died")</f>
        <v>Survived</v>
      </c>
      <c r="D259">
        <v>1</v>
      </c>
      <c r="E259" t="str">
        <f>IF(Table138[[#This Row],[Pclass]]=1,"First Class",IF(Table138[[#This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IF(Table138[[#This Row],[Survived]]=1,"Survived","Died")</f>
        <v>Survived</v>
      </c>
      <c r="D260">
        <v>1</v>
      </c>
      <c r="E260" t="str">
        <f>IF(Table138[[#This Row],[Pclass]]=1,"First Class",IF(Table138[[#This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IF(Table138[[#This Row],[Survived]]=1,"Survived","Died")</f>
        <v>Survived</v>
      </c>
      <c r="D261">
        <v>2</v>
      </c>
      <c r="E261" t="str">
        <f>IF(Table138[[#This Row],[Pclass]]=1,"First Class",IF(Table138[[#This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IF(Table138[[#This Row],[Survived]]=1,"Survived","Died")</f>
        <v>Died</v>
      </c>
      <c r="D262">
        <v>3</v>
      </c>
      <c r="E262" t="str">
        <f>IF(Table138[[#This Row],[Pclass]]=1,"First Class",IF(Table138[[#This Row],[Pclass]]=2,"Second Class","Third Class"))</f>
        <v>Third Class</v>
      </c>
      <c r="F262" t="s">
        <v>394</v>
      </c>
      <c r="G262" t="s">
        <v>13</v>
      </c>
      <c r="I262">
        <v>0</v>
      </c>
      <c r="J262">
        <v>0</v>
      </c>
      <c r="K262">
        <v>384461</v>
      </c>
      <c r="L262">
        <v>7.75</v>
      </c>
      <c r="N262" t="s">
        <v>27</v>
      </c>
    </row>
    <row r="263" spans="1:14" x14ac:dyDescent="0.25">
      <c r="A263">
        <v>262</v>
      </c>
      <c r="B263">
        <v>1</v>
      </c>
      <c r="C263" t="str">
        <f>IF(Table138[[#This Row],[Survived]]=1,"Survived","Died")</f>
        <v>Survived</v>
      </c>
      <c r="D263">
        <v>3</v>
      </c>
      <c r="E263" t="str">
        <f>IF(Table138[[#This Row],[Pclass]]=1,"First Class",IF(Table138[[#This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IF(Table138[[#This Row],[Survived]]=1,"Survived","Died")</f>
        <v>Died</v>
      </c>
      <c r="D264">
        <v>1</v>
      </c>
      <c r="E264" t="str">
        <f>IF(Table138[[#This Row],[Pclass]]=1,"First Class",IF(Table138[[#This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IF(Table138[[#This Row],[Survived]]=1,"Survived","Died")</f>
        <v>Died</v>
      </c>
      <c r="D265">
        <v>1</v>
      </c>
      <c r="E265" t="str">
        <f>IF(Table138[[#This Row],[Pclass]]=1,"First Class",IF(Table138[[#This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IF(Table138[[#This Row],[Survived]]=1,"Survived","Died")</f>
        <v>Died</v>
      </c>
      <c r="D266">
        <v>3</v>
      </c>
      <c r="E266" t="str">
        <f>IF(Table138[[#This Row],[Pclass]]=1,"First Class",IF(Table138[[#This Row],[Pclass]]=2,"Second Class","Third Class"))</f>
        <v>Third Class</v>
      </c>
      <c r="F266" t="s">
        <v>400</v>
      </c>
      <c r="G266" t="s">
        <v>17</v>
      </c>
      <c r="I266">
        <v>0</v>
      </c>
      <c r="J266">
        <v>0</v>
      </c>
      <c r="K266">
        <v>382649</v>
      </c>
      <c r="L266">
        <v>7.75</v>
      </c>
      <c r="N266" t="s">
        <v>27</v>
      </c>
    </row>
    <row r="267" spans="1:14" x14ac:dyDescent="0.25">
      <c r="A267">
        <v>266</v>
      </c>
      <c r="B267">
        <v>0</v>
      </c>
      <c r="C267" t="str">
        <f>IF(Table138[[#This Row],[Survived]]=1,"Survived","Died")</f>
        <v>Died</v>
      </c>
      <c r="D267">
        <v>2</v>
      </c>
      <c r="E267" t="str">
        <f>IF(Table138[[#This Row],[Pclass]]=1,"First Class",IF(Table138[[#This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IF(Table138[[#This Row],[Survived]]=1,"Survived","Died")</f>
        <v>Died</v>
      </c>
      <c r="D268">
        <v>3</v>
      </c>
      <c r="E268" t="str">
        <f>IF(Table138[[#This Row],[Pclass]]=1,"First Class",IF(Table138[[#This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IF(Table138[[#This Row],[Survived]]=1,"Survived","Died")</f>
        <v>Survived</v>
      </c>
      <c r="D269">
        <v>3</v>
      </c>
      <c r="E269" t="str">
        <f>IF(Table138[[#This Row],[Pclass]]=1,"First Class",IF(Table138[[#This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IF(Table138[[#This Row],[Survived]]=1,"Survived","Died")</f>
        <v>Survived</v>
      </c>
      <c r="D270">
        <v>1</v>
      </c>
      <c r="E270" t="str">
        <f>IF(Table138[[#This Row],[Pclass]]=1,"First Class",IF(Table138[[#This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IF(Table138[[#This Row],[Survived]]=1,"Survived","Died")</f>
        <v>Survived</v>
      </c>
      <c r="D271">
        <v>1</v>
      </c>
      <c r="E271" t="str">
        <f>IF(Table138[[#This Row],[Pclass]]=1,"First Class",IF(Table138[[#This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IF(Table138[[#This Row],[Survived]]=1,"Survived","Died")</f>
        <v>Died</v>
      </c>
      <c r="D272">
        <v>1</v>
      </c>
      <c r="E272" t="str">
        <f>IF(Table138[[#This Row],[Pclass]]=1,"First Class",IF(Table138[[#This Row],[Pclass]]=2,"Second Class","Third Class"))</f>
        <v>First Class</v>
      </c>
      <c r="F272" t="s">
        <v>411</v>
      </c>
      <c r="G272" t="s">
        <v>13</v>
      </c>
      <c r="I272">
        <v>0</v>
      </c>
      <c r="J272">
        <v>0</v>
      </c>
      <c r="K272">
        <v>113798</v>
      </c>
      <c r="L272">
        <v>31</v>
      </c>
      <c r="N272" t="s">
        <v>15</v>
      </c>
    </row>
    <row r="273" spans="1:14" x14ac:dyDescent="0.25">
      <c r="A273">
        <v>272</v>
      </c>
      <c r="B273">
        <v>1</v>
      </c>
      <c r="C273" t="str">
        <f>IF(Table138[[#This Row],[Survived]]=1,"Survived","Died")</f>
        <v>Survived</v>
      </c>
      <c r="D273">
        <v>3</v>
      </c>
      <c r="E273" t="str">
        <f>IF(Table138[[#This Row],[Pclass]]=1,"First Class",IF(Table138[[#This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IF(Table138[[#This Row],[Survived]]=1,"Survived","Died")</f>
        <v>Survived</v>
      </c>
      <c r="D274">
        <v>2</v>
      </c>
      <c r="E274" t="str">
        <f>IF(Table138[[#This Row],[Pclass]]=1,"First Class",IF(Table138[[#This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IF(Table138[[#This Row],[Survived]]=1,"Survived","Died")</f>
        <v>Died</v>
      </c>
      <c r="D275">
        <v>1</v>
      </c>
      <c r="E275" t="str">
        <f>IF(Table138[[#This Row],[Pclass]]=1,"First Class",IF(Table138[[#This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IF(Table138[[#This Row],[Survived]]=1,"Survived","Died")</f>
        <v>Survived</v>
      </c>
      <c r="D276">
        <v>3</v>
      </c>
      <c r="E276" t="str">
        <f>IF(Table138[[#This Row],[Pclass]]=1,"First Class",IF(Table138[[#This Row],[Pclass]]=2,"Second Class","Third Class"))</f>
        <v>Third Class</v>
      </c>
      <c r="F276" t="s">
        <v>417</v>
      </c>
      <c r="G276" t="s">
        <v>17</v>
      </c>
      <c r="I276">
        <v>0</v>
      </c>
      <c r="J276">
        <v>0</v>
      </c>
      <c r="K276">
        <v>370375</v>
      </c>
      <c r="L276">
        <v>7.75</v>
      </c>
      <c r="N276" t="s">
        <v>27</v>
      </c>
    </row>
    <row r="277" spans="1:14" x14ac:dyDescent="0.25">
      <c r="A277">
        <v>276</v>
      </c>
      <c r="B277">
        <v>1</v>
      </c>
      <c r="C277" t="str">
        <f>IF(Table138[[#This Row],[Survived]]=1,"Survived","Died")</f>
        <v>Survived</v>
      </c>
      <c r="D277">
        <v>1</v>
      </c>
      <c r="E277" t="str">
        <f>IF(Table138[[#This Row],[Pclass]]=1,"First Class",IF(Table138[[#This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IF(Table138[[#This Row],[Survived]]=1,"Survived","Died")</f>
        <v>Died</v>
      </c>
      <c r="D278">
        <v>3</v>
      </c>
      <c r="E278" t="str">
        <f>IF(Table138[[#This Row],[Pclass]]=1,"First Class",IF(Table138[[#This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IF(Table138[[#This Row],[Survived]]=1,"Survived","Died")</f>
        <v>Died</v>
      </c>
      <c r="D279">
        <v>2</v>
      </c>
      <c r="E279" t="str">
        <f>IF(Table138[[#This Row],[Pclass]]=1,"First Class",IF(Table138[[#This Row],[Pclass]]=2,"Second Class","Third Class"))</f>
        <v>Second Class</v>
      </c>
      <c r="F279" t="s">
        <v>421</v>
      </c>
      <c r="G279" t="s">
        <v>13</v>
      </c>
      <c r="I279">
        <v>0</v>
      </c>
      <c r="J279">
        <v>0</v>
      </c>
      <c r="K279">
        <v>239853</v>
      </c>
      <c r="L279">
        <v>0</v>
      </c>
      <c r="N279" t="s">
        <v>15</v>
      </c>
    </row>
    <row r="280" spans="1:14" x14ac:dyDescent="0.25">
      <c r="A280">
        <v>279</v>
      </c>
      <c r="B280">
        <v>0</v>
      </c>
      <c r="C280" t="str">
        <f>IF(Table138[[#This Row],[Survived]]=1,"Survived","Died")</f>
        <v>Died</v>
      </c>
      <c r="D280">
        <v>3</v>
      </c>
      <c r="E280" t="str">
        <f>IF(Table138[[#This Row],[Pclass]]=1,"First Class",IF(Table138[[#This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IF(Table138[[#This Row],[Survived]]=1,"Survived","Died")</f>
        <v>Survived</v>
      </c>
      <c r="D281">
        <v>3</v>
      </c>
      <c r="E281" t="str">
        <f>IF(Table138[[#This Row],[Pclass]]=1,"First Class",IF(Table138[[#This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IF(Table138[[#This Row],[Survived]]=1,"Survived","Died")</f>
        <v>Died</v>
      </c>
      <c r="D282">
        <v>3</v>
      </c>
      <c r="E282" t="str">
        <f>IF(Table138[[#This Row],[Pclass]]=1,"First Class",IF(Table138[[#This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IF(Table138[[#This Row],[Survived]]=1,"Survived","Died")</f>
        <v>Died</v>
      </c>
      <c r="D283">
        <v>3</v>
      </c>
      <c r="E283" t="str">
        <f>IF(Table138[[#This Row],[Pclass]]=1,"First Class",IF(Table138[[#This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IF(Table138[[#This Row],[Survived]]=1,"Survived","Died")</f>
        <v>Died</v>
      </c>
      <c r="D284">
        <v>3</v>
      </c>
      <c r="E284" t="str">
        <f>IF(Table138[[#This Row],[Pclass]]=1,"First Class",IF(Table138[[#This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IF(Table138[[#This Row],[Survived]]=1,"Survived","Died")</f>
        <v>Survived</v>
      </c>
      <c r="D285">
        <v>3</v>
      </c>
      <c r="E285" t="str">
        <f>IF(Table138[[#This Row],[Pclass]]=1,"First Class",IF(Table138[[#This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IF(Table138[[#This Row],[Survived]]=1,"Survived","Died")</f>
        <v>Died</v>
      </c>
      <c r="D286">
        <v>1</v>
      </c>
      <c r="E286" t="str">
        <f>IF(Table138[[#This Row],[Pclass]]=1,"First Class",IF(Table138[[#This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IF(Table138[[#This Row],[Survived]]=1,"Survived","Died")</f>
        <v>Died</v>
      </c>
      <c r="D287">
        <v>3</v>
      </c>
      <c r="E287" t="str">
        <f>IF(Table138[[#This Row],[Pclass]]=1,"First Class",IF(Table138[[#This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IF(Table138[[#This Row],[Survived]]=1,"Survived","Died")</f>
        <v>Survived</v>
      </c>
      <c r="D288">
        <v>3</v>
      </c>
      <c r="E288" t="str">
        <f>IF(Table138[[#This Row],[Pclass]]=1,"First Class",IF(Table138[[#This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IF(Table138[[#This Row],[Survived]]=1,"Survived","Died")</f>
        <v>Died</v>
      </c>
      <c r="D289">
        <v>3</v>
      </c>
      <c r="E289" t="str">
        <f>IF(Table138[[#This Row],[Pclass]]=1,"First Class",IF(Table138[[#This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IF(Table138[[#This Row],[Survived]]=1,"Survived","Died")</f>
        <v>Survived</v>
      </c>
      <c r="D290">
        <v>2</v>
      </c>
      <c r="E290" t="str">
        <f>IF(Table138[[#This Row],[Pclass]]=1,"First Class",IF(Table138[[#This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IF(Table138[[#This Row],[Survived]]=1,"Survived","Died")</f>
        <v>Survived</v>
      </c>
      <c r="D291">
        <v>3</v>
      </c>
      <c r="E291" t="str">
        <f>IF(Table138[[#This Row],[Pclass]]=1,"First Class",IF(Table138[[#This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IF(Table138[[#This Row],[Survived]]=1,"Survived","Died")</f>
        <v>Survived</v>
      </c>
      <c r="D292">
        <v>1</v>
      </c>
      <c r="E292" t="str">
        <f>IF(Table138[[#This Row],[Pclass]]=1,"First Class",IF(Table138[[#This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IF(Table138[[#This Row],[Survived]]=1,"Survived","Died")</f>
        <v>Survived</v>
      </c>
      <c r="D293">
        <v>1</v>
      </c>
      <c r="E293" t="str">
        <f>IF(Table138[[#This Row],[Pclass]]=1,"First Class",IF(Table138[[#This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IF(Table138[[#This Row],[Survived]]=1,"Survived","Died")</f>
        <v>Died</v>
      </c>
      <c r="D294">
        <v>2</v>
      </c>
      <c r="E294" t="str">
        <f>IF(Table138[[#This Row],[Pclass]]=1,"First Class",IF(Table138[[#This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IF(Table138[[#This Row],[Survived]]=1,"Survived","Died")</f>
        <v>Died</v>
      </c>
      <c r="D295">
        <v>3</v>
      </c>
      <c r="E295" t="str">
        <f>IF(Table138[[#This Row],[Pclass]]=1,"First Class",IF(Table138[[#This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IF(Table138[[#This Row],[Survived]]=1,"Survived","Died")</f>
        <v>Died</v>
      </c>
      <c r="D296">
        <v>3</v>
      </c>
      <c r="E296" t="str">
        <f>IF(Table138[[#This Row],[Pclass]]=1,"First Class",IF(Table138[[#This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IF(Table138[[#This Row],[Survived]]=1,"Survived","Died")</f>
        <v>Died</v>
      </c>
      <c r="D297">
        <v>1</v>
      </c>
      <c r="E297" t="str">
        <f>IF(Table138[[#This Row],[Pclass]]=1,"First Class",IF(Table138[[#This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IF(Table138[[#This Row],[Survived]]=1,"Survived","Died")</f>
        <v>Died</v>
      </c>
      <c r="D298">
        <v>3</v>
      </c>
      <c r="E298" t="str">
        <f>IF(Table138[[#This Row],[Pclass]]=1,"First Class",IF(Table138[[#This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IF(Table138[[#This Row],[Survived]]=1,"Survived","Died")</f>
        <v>Died</v>
      </c>
      <c r="D299">
        <v>1</v>
      </c>
      <c r="E299" t="str">
        <f>IF(Table138[[#This Row],[Pclass]]=1,"First Class",IF(Table138[[#This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IF(Table138[[#This Row],[Survived]]=1,"Survived","Died")</f>
        <v>Survived</v>
      </c>
      <c r="D300">
        <v>1</v>
      </c>
      <c r="E300" t="str">
        <f>IF(Table138[[#This Row],[Pclass]]=1,"First Class",IF(Table138[[#This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IF(Table138[[#This Row],[Survived]]=1,"Survived","Died")</f>
        <v>Survived</v>
      </c>
      <c r="D301">
        <v>1</v>
      </c>
      <c r="E301" t="str">
        <f>IF(Table138[[#This Row],[Pclass]]=1,"First Class",IF(Table138[[#This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IF(Table138[[#This Row],[Survived]]=1,"Survived","Died")</f>
        <v>Survived</v>
      </c>
      <c r="D302">
        <v>3</v>
      </c>
      <c r="E302" t="str">
        <f>IF(Table138[[#This Row],[Pclass]]=1,"First Class",IF(Table138[[#This Row],[Pclass]]=2,"Second Class","Third Class"))</f>
        <v>Third Class</v>
      </c>
      <c r="F302" t="s">
        <v>453</v>
      </c>
      <c r="G302" t="s">
        <v>17</v>
      </c>
      <c r="I302">
        <v>0</v>
      </c>
      <c r="J302">
        <v>0</v>
      </c>
      <c r="K302">
        <v>9234</v>
      </c>
      <c r="L302">
        <v>7.75</v>
      </c>
      <c r="N302" t="s">
        <v>27</v>
      </c>
    </row>
    <row r="303" spans="1:14" x14ac:dyDescent="0.25">
      <c r="A303">
        <v>302</v>
      </c>
      <c r="B303">
        <v>1</v>
      </c>
      <c r="C303" t="str">
        <f>IF(Table138[[#This Row],[Survived]]=1,"Survived","Died")</f>
        <v>Survived</v>
      </c>
      <c r="D303">
        <v>3</v>
      </c>
      <c r="E303" t="str">
        <f>IF(Table138[[#This Row],[Pclass]]=1,"First Class",IF(Table138[[#This Row],[Pclass]]=2,"Second Class","Third Class"))</f>
        <v>Third Class</v>
      </c>
      <c r="F303" t="s">
        <v>454</v>
      </c>
      <c r="G303" t="s">
        <v>13</v>
      </c>
      <c r="I303">
        <v>2</v>
      </c>
      <c r="J303">
        <v>0</v>
      </c>
      <c r="K303">
        <v>367226</v>
      </c>
      <c r="L303">
        <v>23.25</v>
      </c>
      <c r="N303" t="s">
        <v>27</v>
      </c>
    </row>
    <row r="304" spans="1:14" x14ac:dyDescent="0.25">
      <c r="A304">
        <v>303</v>
      </c>
      <c r="B304">
        <v>0</v>
      </c>
      <c r="C304" t="str">
        <f>IF(Table138[[#This Row],[Survived]]=1,"Survived","Died")</f>
        <v>Died</v>
      </c>
      <c r="D304">
        <v>3</v>
      </c>
      <c r="E304" t="str">
        <f>IF(Table138[[#This Row],[Pclass]]=1,"First Class",IF(Table138[[#This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IF(Table138[[#This Row],[Survived]]=1,"Survived","Died")</f>
        <v>Survived</v>
      </c>
      <c r="D305">
        <v>2</v>
      </c>
      <c r="E305" t="str">
        <f>IF(Table138[[#This Row],[Pclass]]=1,"First Class",IF(Table138[[#This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IF(Table138[[#This Row],[Survived]]=1,"Survived","Died")</f>
        <v>Died</v>
      </c>
      <c r="D306">
        <v>3</v>
      </c>
      <c r="E306" t="str">
        <f>IF(Table138[[#This Row],[Pclass]]=1,"First Class",IF(Table138[[#This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IF(Table138[[#This Row],[Survived]]=1,"Survived","Died")</f>
        <v>Survived</v>
      </c>
      <c r="D307">
        <v>1</v>
      </c>
      <c r="E307" t="str">
        <f>IF(Table138[[#This Row],[Pclass]]=1,"First Class",IF(Table138[[#This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IF(Table138[[#This Row],[Survived]]=1,"Survived","Died")</f>
        <v>Survived</v>
      </c>
      <c r="D308">
        <v>1</v>
      </c>
      <c r="E308" t="str">
        <f>IF(Table138[[#This Row],[Pclass]]=1,"First Class",IF(Table138[[#This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IF(Table138[[#This Row],[Survived]]=1,"Survived","Died")</f>
        <v>Survived</v>
      </c>
      <c r="D309">
        <v>1</v>
      </c>
      <c r="E309" t="str">
        <f>IF(Table138[[#This Row],[Pclass]]=1,"First Class",IF(Table138[[#This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IF(Table138[[#This Row],[Survived]]=1,"Survived","Died")</f>
        <v>Died</v>
      </c>
      <c r="D310">
        <v>2</v>
      </c>
      <c r="E310" t="str">
        <f>IF(Table138[[#This Row],[Pclass]]=1,"First Class",IF(Table138[[#This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IF(Table138[[#This Row],[Survived]]=1,"Survived","Died")</f>
        <v>Survived</v>
      </c>
      <c r="D311">
        <v>1</v>
      </c>
      <c r="E311" t="str">
        <f>IF(Table138[[#This Row],[Pclass]]=1,"First Class",IF(Table138[[#This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IF(Table138[[#This Row],[Survived]]=1,"Survived","Died")</f>
        <v>Survived</v>
      </c>
      <c r="D312">
        <v>1</v>
      </c>
      <c r="E312" t="str">
        <f>IF(Table138[[#This Row],[Pclass]]=1,"First Class",IF(Table138[[#This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IF(Table138[[#This Row],[Survived]]=1,"Survived","Died")</f>
        <v>Survived</v>
      </c>
      <c r="D313">
        <v>1</v>
      </c>
      <c r="E313" t="str">
        <f>IF(Table138[[#This Row],[Pclass]]=1,"First Class",IF(Table138[[#This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IF(Table138[[#This Row],[Survived]]=1,"Survived","Died")</f>
        <v>Died</v>
      </c>
      <c r="D314">
        <v>2</v>
      </c>
      <c r="E314" t="str">
        <f>IF(Table138[[#This Row],[Pclass]]=1,"First Class",IF(Table138[[#This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IF(Table138[[#This Row],[Survived]]=1,"Survived","Died")</f>
        <v>Died</v>
      </c>
      <c r="D315">
        <v>3</v>
      </c>
      <c r="E315" t="str">
        <f>IF(Table138[[#This Row],[Pclass]]=1,"First Class",IF(Table138[[#This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IF(Table138[[#This Row],[Survived]]=1,"Survived","Died")</f>
        <v>Died</v>
      </c>
      <c r="D316">
        <v>2</v>
      </c>
      <c r="E316" t="str">
        <f>IF(Table138[[#This Row],[Pclass]]=1,"First Class",IF(Table138[[#This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IF(Table138[[#This Row],[Survived]]=1,"Survived","Died")</f>
        <v>Survived</v>
      </c>
      <c r="D317">
        <v>3</v>
      </c>
      <c r="E317" t="str">
        <f>IF(Table138[[#This Row],[Pclass]]=1,"First Class",IF(Table138[[#This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IF(Table138[[#This Row],[Survived]]=1,"Survived","Died")</f>
        <v>Survived</v>
      </c>
      <c r="D318">
        <v>2</v>
      </c>
      <c r="E318" t="str">
        <f>IF(Table138[[#This Row],[Pclass]]=1,"First Class",IF(Table138[[#This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IF(Table138[[#This Row],[Survived]]=1,"Survived","Died")</f>
        <v>Died</v>
      </c>
      <c r="D319">
        <v>2</v>
      </c>
      <c r="E319" t="str">
        <f>IF(Table138[[#This Row],[Pclass]]=1,"First Class",IF(Table138[[#This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IF(Table138[[#This Row],[Survived]]=1,"Survived","Died")</f>
        <v>Survived</v>
      </c>
      <c r="D320">
        <v>1</v>
      </c>
      <c r="E320" t="str">
        <f>IF(Table138[[#This Row],[Pclass]]=1,"First Class",IF(Table138[[#This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IF(Table138[[#This Row],[Survived]]=1,"Survived","Died")</f>
        <v>Survived</v>
      </c>
      <c r="D321">
        <v>1</v>
      </c>
      <c r="E321" t="str">
        <f>IF(Table138[[#This Row],[Pclass]]=1,"First Class",IF(Table138[[#This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IF(Table138[[#This Row],[Survived]]=1,"Survived","Died")</f>
        <v>Died</v>
      </c>
      <c r="D322">
        <v>3</v>
      </c>
      <c r="E322" t="str">
        <f>IF(Table138[[#This Row],[Pclass]]=1,"First Class",IF(Table138[[#This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IF(Table138[[#This Row],[Survived]]=1,"Survived","Died")</f>
        <v>Died</v>
      </c>
      <c r="D323">
        <v>3</v>
      </c>
      <c r="E323" t="str">
        <f>IF(Table138[[#This Row],[Pclass]]=1,"First Class",IF(Table138[[#This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IF(Table138[[#This Row],[Survived]]=1,"Survived","Died")</f>
        <v>Survived</v>
      </c>
      <c r="D324">
        <v>2</v>
      </c>
      <c r="E324" t="str">
        <f>IF(Table138[[#This Row],[Pclass]]=1,"First Class",IF(Table138[[#This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IF(Table138[[#This Row],[Survived]]=1,"Survived","Died")</f>
        <v>Survived</v>
      </c>
      <c r="D325">
        <v>2</v>
      </c>
      <c r="E325" t="str">
        <f>IF(Table138[[#This Row],[Pclass]]=1,"First Class",IF(Table138[[#This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IF(Table138[[#This Row],[Survived]]=1,"Survived","Died")</f>
        <v>Died</v>
      </c>
      <c r="D326">
        <v>3</v>
      </c>
      <c r="E326" t="str">
        <f>IF(Table138[[#This Row],[Pclass]]=1,"First Class",IF(Table138[[#This Row],[Pclass]]=2,"Second Class","Third Class"))</f>
        <v>Third Class</v>
      </c>
      <c r="F326" t="s">
        <v>490</v>
      </c>
      <c r="G326" t="s">
        <v>13</v>
      </c>
      <c r="I326">
        <v>8</v>
      </c>
      <c r="J326">
        <v>2</v>
      </c>
      <c r="K326" t="s">
        <v>251</v>
      </c>
      <c r="L326">
        <v>69.55</v>
      </c>
      <c r="N326" t="s">
        <v>15</v>
      </c>
    </row>
    <row r="327" spans="1:14" x14ac:dyDescent="0.25">
      <c r="A327">
        <v>326</v>
      </c>
      <c r="B327">
        <v>1</v>
      </c>
      <c r="C327" t="str">
        <f>IF(Table138[[#This Row],[Survived]]=1,"Survived","Died")</f>
        <v>Survived</v>
      </c>
      <c r="D327">
        <v>1</v>
      </c>
      <c r="E327" t="str">
        <f>IF(Table138[[#This Row],[Pclass]]=1,"First Class",IF(Table138[[#This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IF(Table138[[#This Row],[Survived]]=1,"Survived","Died")</f>
        <v>Died</v>
      </c>
      <c r="D328">
        <v>3</v>
      </c>
      <c r="E328" t="str">
        <f>IF(Table138[[#This Row],[Pclass]]=1,"First Class",IF(Table138[[#This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IF(Table138[[#This Row],[Survived]]=1,"Survived","Died")</f>
        <v>Survived</v>
      </c>
      <c r="D329">
        <v>2</v>
      </c>
      <c r="E329" t="str">
        <f>IF(Table138[[#This Row],[Pclass]]=1,"First Class",IF(Table138[[#This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IF(Table138[[#This Row],[Survived]]=1,"Survived","Died")</f>
        <v>Survived</v>
      </c>
      <c r="D330">
        <v>3</v>
      </c>
      <c r="E330" t="str">
        <f>IF(Table138[[#This Row],[Pclass]]=1,"First Class",IF(Table138[[#This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IF(Table138[[#This Row],[Survived]]=1,"Survived","Died")</f>
        <v>Survived</v>
      </c>
      <c r="D331">
        <v>1</v>
      </c>
      <c r="E331" t="str">
        <f>IF(Table138[[#This Row],[Pclass]]=1,"First Class",IF(Table138[[#This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IF(Table138[[#This Row],[Survived]]=1,"Survived","Died")</f>
        <v>Survived</v>
      </c>
      <c r="D332">
        <v>3</v>
      </c>
      <c r="E332" t="str">
        <f>IF(Table138[[#This Row],[Pclass]]=1,"First Class",IF(Table138[[#This Row],[Pclass]]=2,"Second Class","Third Class"))</f>
        <v>Third Class</v>
      </c>
      <c r="F332" t="s">
        <v>498</v>
      </c>
      <c r="G332" t="s">
        <v>17</v>
      </c>
      <c r="I332">
        <v>2</v>
      </c>
      <c r="J332">
        <v>0</v>
      </c>
      <c r="K332">
        <v>367226</v>
      </c>
      <c r="L332">
        <v>23.25</v>
      </c>
      <c r="N332" t="s">
        <v>27</v>
      </c>
    </row>
    <row r="333" spans="1:14" x14ac:dyDescent="0.25">
      <c r="A333">
        <v>332</v>
      </c>
      <c r="B333">
        <v>0</v>
      </c>
      <c r="C333" t="str">
        <f>IF(Table138[[#This Row],[Survived]]=1,"Survived","Died")</f>
        <v>Died</v>
      </c>
      <c r="D333">
        <v>1</v>
      </c>
      <c r="E333" t="str">
        <f>IF(Table138[[#This Row],[Pclass]]=1,"First Class",IF(Table138[[#This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IF(Table138[[#This Row],[Survived]]=1,"Survived","Died")</f>
        <v>Died</v>
      </c>
      <c r="D334">
        <v>1</v>
      </c>
      <c r="E334" t="str">
        <f>IF(Table138[[#This Row],[Pclass]]=1,"First Class",IF(Table138[[#This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IF(Table138[[#This Row],[Survived]]=1,"Survived","Died")</f>
        <v>Died</v>
      </c>
      <c r="D335">
        <v>3</v>
      </c>
      <c r="E335" t="str">
        <f>IF(Table138[[#This Row],[Pclass]]=1,"First Class",IF(Table138[[#This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IF(Table138[[#This Row],[Survived]]=1,"Survived","Died")</f>
        <v>Survived</v>
      </c>
      <c r="D336">
        <v>1</v>
      </c>
      <c r="E336" t="str">
        <f>IF(Table138[[#This Row],[Pclass]]=1,"First Class",IF(Table138[[#This Row],[Pclass]]=2,"Second Class","Third Class"))</f>
        <v>First Class</v>
      </c>
      <c r="F336" t="s">
        <v>504</v>
      </c>
      <c r="G336" t="s">
        <v>17</v>
      </c>
      <c r="I336">
        <v>1</v>
      </c>
      <c r="J336">
        <v>0</v>
      </c>
      <c r="K336" t="s">
        <v>505</v>
      </c>
      <c r="L336">
        <v>133.65</v>
      </c>
      <c r="N336" t="s">
        <v>15</v>
      </c>
    </row>
    <row r="337" spans="1:14" x14ac:dyDescent="0.25">
      <c r="A337">
        <v>336</v>
      </c>
      <c r="B337">
        <v>0</v>
      </c>
      <c r="C337" t="str">
        <f>IF(Table138[[#This Row],[Survived]]=1,"Survived","Died")</f>
        <v>Died</v>
      </c>
      <c r="D337">
        <v>3</v>
      </c>
      <c r="E337" t="str">
        <f>IF(Table138[[#This Row],[Pclass]]=1,"First Class",IF(Table138[[#This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IF(Table138[[#This Row],[Survived]]=1,"Survived","Died")</f>
        <v>Died</v>
      </c>
      <c r="D338">
        <v>1</v>
      </c>
      <c r="E338" t="str">
        <f>IF(Table138[[#This Row],[Pclass]]=1,"First Class",IF(Table138[[#This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IF(Table138[[#This Row],[Survived]]=1,"Survived","Died")</f>
        <v>Survived</v>
      </c>
      <c r="D339">
        <v>1</v>
      </c>
      <c r="E339" t="str">
        <f>IF(Table138[[#This Row],[Pclass]]=1,"First Class",IF(Table138[[#This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IF(Table138[[#This Row],[Survived]]=1,"Survived","Died")</f>
        <v>Survived</v>
      </c>
      <c r="D340">
        <v>3</v>
      </c>
      <c r="E340" t="str">
        <f>IF(Table138[[#This Row],[Pclass]]=1,"First Class",IF(Table138[[#This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IF(Table138[[#This Row],[Survived]]=1,"Survived","Died")</f>
        <v>Died</v>
      </c>
      <c r="D341">
        <v>1</v>
      </c>
      <c r="E341" t="str">
        <f>IF(Table138[[#This Row],[Pclass]]=1,"First Class",IF(Table138[[#This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IF(Table138[[#This Row],[Survived]]=1,"Survived","Died")</f>
        <v>Survived</v>
      </c>
      <c r="D342">
        <v>2</v>
      </c>
      <c r="E342" t="str">
        <f>IF(Table138[[#This Row],[Pclass]]=1,"First Class",IF(Table138[[#This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IF(Table138[[#This Row],[Survived]]=1,"Survived","Died")</f>
        <v>Survived</v>
      </c>
      <c r="D343">
        <v>1</v>
      </c>
      <c r="E343" t="str">
        <f>IF(Table138[[#This Row],[Pclass]]=1,"First Class",IF(Table138[[#This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IF(Table138[[#This Row],[Survived]]=1,"Survived","Died")</f>
        <v>Died</v>
      </c>
      <c r="D344">
        <v>2</v>
      </c>
      <c r="E344" t="str">
        <f>IF(Table138[[#This Row],[Pclass]]=1,"First Class",IF(Table138[[#This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IF(Table138[[#This Row],[Survived]]=1,"Survived","Died")</f>
        <v>Died</v>
      </c>
      <c r="D345">
        <v>2</v>
      </c>
      <c r="E345" t="str">
        <f>IF(Table138[[#This Row],[Pclass]]=1,"First Class",IF(Table138[[#This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IF(Table138[[#This Row],[Survived]]=1,"Survived","Died")</f>
        <v>Died</v>
      </c>
      <c r="D346">
        <v>2</v>
      </c>
      <c r="E346" t="str">
        <f>IF(Table138[[#This Row],[Pclass]]=1,"First Class",IF(Table138[[#This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IF(Table138[[#This Row],[Survived]]=1,"Survived","Died")</f>
        <v>Survived</v>
      </c>
      <c r="D347">
        <v>2</v>
      </c>
      <c r="E347" t="str">
        <f>IF(Table138[[#This Row],[Pclass]]=1,"First Class",IF(Table138[[#This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IF(Table138[[#This Row],[Survived]]=1,"Survived","Died")</f>
        <v>Survived</v>
      </c>
      <c r="D348">
        <v>2</v>
      </c>
      <c r="E348" t="str">
        <f>IF(Table138[[#This Row],[Pclass]]=1,"First Class",IF(Table138[[#This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IF(Table138[[#This Row],[Survived]]=1,"Survived","Died")</f>
        <v>Survived</v>
      </c>
      <c r="D349">
        <v>3</v>
      </c>
      <c r="E349" t="str">
        <f>IF(Table138[[#This Row],[Pclass]]=1,"First Class",IF(Table138[[#This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IF(Table138[[#This Row],[Survived]]=1,"Survived","Died")</f>
        <v>Survived</v>
      </c>
      <c r="D350">
        <v>3</v>
      </c>
      <c r="E350" t="str">
        <f>IF(Table138[[#This Row],[Pclass]]=1,"First Class",IF(Table138[[#This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IF(Table138[[#This Row],[Survived]]=1,"Survived","Died")</f>
        <v>Died</v>
      </c>
      <c r="D351">
        <v>3</v>
      </c>
      <c r="E351" t="str">
        <f>IF(Table138[[#This Row],[Pclass]]=1,"First Class",IF(Table138[[#This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IF(Table138[[#This Row],[Survived]]=1,"Survived","Died")</f>
        <v>Died</v>
      </c>
      <c r="D352">
        <v>3</v>
      </c>
      <c r="E352" t="str">
        <f>IF(Table138[[#This Row],[Pclass]]=1,"First Class",IF(Table138[[#This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IF(Table138[[#This Row],[Survived]]=1,"Survived","Died")</f>
        <v>Died</v>
      </c>
      <c r="D353">
        <v>1</v>
      </c>
      <c r="E353" t="str">
        <f>IF(Table138[[#This Row],[Pclass]]=1,"First Class",IF(Table138[[#This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IF(Table138[[#This Row],[Survived]]=1,"Survived","Died")</f>
        <v>Died</v>
      </c>
      <c r="D354">
        <v>3</v>
      </c>
      <c r="E354" t="str">
        <f>IF(Table138[[#This Row],[Pclass]]=1,"First Class",IF(Table138[[#This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IF(Table138[[#This Row],[Survived]]=1,"Survived","Died")</f>
        <v>Died</v>
      </c>
      <c r="D355">
        <v>3</v>
      </c>
      <c r="E355" t="str">
        <f>IF(Table138[[#This Row],[Pclass]]=1,"First Class",IF(Table138[[#This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IF(Table138[[#This Row],[Survived]]=1,"Survived","Died")</f>
        <v>Died</v>
      </c>
      <c r="D356">
        <v>3</v>
      </c>
      <c r="E356" t="str">
        <f>IF(Table138[[#This Row],[Pclass]]=1,"First Class",IF(Table138[[#This Row],[Pclass]]=2,"Second Class","Third Class"))</f>
        <v>Third Class</v>
      </c>
      <c r="F356" t="s">
        <v>529</v>
      </c>
      <c r="G356" t="s">
        <v>13</v>
      </c>
      <c r="I356">
        <v>0</v>
      </c>
      <c r="J356">
        <v>0</v>
      </c>
      <c r="K356">
        <v>2647</v>
      </c>
      <c r="L356">
        <v>7.2249999999999996</v>
      </c>
      <c r="N356" t="s">
        <v>20</v>
      </c>
    </row>
    <row r="357" spans="1:14" x14ac:dyDescent="0.25">
      <c r="A357">
        <v>356</v>
      </c>
      <c r="B357">
        <v>0</v>
      </c>
      <c r="C357" t="str">
        <f>IF(Table138[[#This Row],[Survived]]=1,"Survived","Died")</f>
        <v>Died</v>
      </c>
      <c r="D357">
        <v>3</v>
      </c>
      <c r="E357" t="str">
        <f>IF(Table138[[#This Row],[Pclass]]=1,"First Class",IF(Table138[[#This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IF(Table138[[#This Row],[Survived]]=1,"Survived","Died")</f>
        <v>Survived</v>
      </c>
      <c r="D358">
        <v>1</v>
      </c>
      <c r="E358" t="str">
        <f>IF(Table138[[#This Row],[Pclass]]=1,"First Class",IF(Table138[[#This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IF(Table138[[#This Row],[Survived]]=1,"Survived","Died")</f>
        <v>Died</v>
      </c>
      <c r="D359">
        <v>2</v>
      </c>
      <c r="E359" t="str">
        <f>IF(Table138[[#This Row],[Pclass]]=1,"First Class",IF(Table138[[#This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IF(Table138[[#This Row],[Survived]]=1,"Survived","Died")</f>
        <v>Survived</v>
      </c>
      <c r="D360">
        <v>3</v>
      </c>
      <c r="E360" t="str">
        <f>IF(Table138[[#This Row],[Pclass]]=1,"First Class",IF(Table138[[#This Row],[Pclass]]=2,"Second Class","Third Class"))</f>
        <v>Third Class</v>
      </c>
      <c r="F360" t="s">
        <v>533</v>
      </c>
      <c r="G360" t="s">
        <v>17</v>
      </c>
      <c r="I360">
        <v>0</v>
      </c>
      <c r="J360">
        <v>0</v>
      </c>
      <c r="K360">
        <v>330931</v>
      </c>
      <c r="L360">
        <v>7.8792</v>
      </c>
      <c r="N360" t="s">
        <v>27</v>
      </c>
    </row>
    <row r="361" spans="1:14" x14ac:dyDescent="0.25">
      <c r="A361">
        <v>360</v>
      </c>
      <c r="B361">
        <v>1</v>
      </c>
      <c r="C361" t="str">
        <f>IF(Table138[[#This Row],[Survived]]=1,"Survived","Died")</f>
        <v>Survived</v>
      </c>
      <c r="D361">
        <v>3</v>
      </c>
      <c r="E361" t="str">
        <f>IF(Table138[[#This Row],[Pclass]]=1,"First Class",IF(Table138[[#This Row],[Pclass]]=2,"Second Class","Third Class"))</f>
        <v>Third Class</v>
      </c>
      <c r="F361" t="s">
        <v>534</v>
      </c>
      <c r="G361" t="s">
        <v>17</v>
      </c>
      <c r="I361">
        <v>0</v>
      </c>
      <c r="J361">
        <v>0</v>
      </c>
      <c r="K361">
        <v>330980</v>
      </c>
      <c r="L361">
        <v>7.8792</v>
      </c>
      <c r="N361" t="s">
        <v>27</v>
      </c>
    </row>
    <row r="362" spans="1:14" x14ac:dyDescent="0.25">
      <c r="A362">
        <v>361</v>
      </c>
      <c r="B362">
        <v>0</v>
      </c>
      <c r="C362" t="str">
        <f>IF(Table138[[#This Row],[Survived]]=1,"Survived","Died")</f>
        <v>Died</v>
      </c>
      <c r="D362">
        <v>3</v>
      </c>
      <c r="E362" t="str">
        <f>IF(Table138[[#This Row],[Pclass]]=1,"First Class",IF(Table138[[#This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IF(Table138[[#This Row],[Survived]]=1,"Survived","Died")</f>
        <v>Died</v>
      </c>
      <c r="D363">
        <v>2</v>
      </c>
      <c r="E363" t="str">
        <f>IF(Table138[[#This Row],[Pclass]]=1,"First Class",IF(Table138[[#This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IF(Table138[[#This Row],[Survived]]=1,"Survived","Died")</f>
        <v>Died</v>
      </c>
      <c r="D364">
        <v>3</v>
      </c>
      <c r="E364" t="str">
        <f>IF(Table138[[#This Row],[Pclass]]=1,"First Class",IF(Table138[[#This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IF(Table138[[#This Row],[Survived]]=1,"Survived","Died")</f>
        <v>Died</v>
      </c>
      <c r="D365">
        <v>3</v>
      </c>
      <c r="E365" t="str">
        <f>IF(Table138[[#This Row],[Pclass]]=1,"First Class",IF(Table138[[#This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IF(Table138[[#This Row],[Survived]]=1,"Survived","Died")</f>
        <v>Died</v>
      </c>
      <c r="D366">
        <v>3</v>
      </c>
      <c r="E366" t="str">
        <f>IF(Table138[[#This Row],[Pclass]]=1,"First Class",IF(Table138[[#This Row],[Pclass]]=2,"Second Class","Third Class"))</f>
        <v>Third Class</v>
      </c>
      <c r="F366" t="s">
        <v>541</v>
      </c>
      <c r="G366" t="s">
        <v>13</v>
      </c>
      <c r="I366">
        <v>1</v>
      </c>
      <c r="J366">
        <v>0</v>
      </c>
      <c r="K366">
        <v>370365</v>
      </c>
      <c r="L366">
        <v>15.5</v>
      </c>
      <c r="N366" t="s">
        <v>27</v>
      </c>
    </row>
    <row r="367" spans="1:14" x14ac:dyDescent="0.25">
      <c r="A367">
        <v>366</v>
      </c>
      <c r="B367">
        <v>0</v>
      </c>
      <c r="C367" t="str">
        <f>IF(Table138[[#This Row],[Survived]]=1,"Survived","Died")</f>
        <v>Died</v>
      </c>
      <c r="D367">
        <v>3</v>
      </c>
      <c r="E367" t="str">
        <f>IF(Table138[[#This Row],[Pclass]]=1,"First Class",IF(Table138[[#This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IF(Table138[[#This Row],[Survived]]=1,"Survived","Died")</f>
        <v>Survived</v>
      </c>
      <c r="D368">
        <v>1</v>
      </c>
      <c r="E368" t="str">
        <f>IF(Table138[[#This Row],[Pclass]]=1,"First Class",IF(Table138[[#This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IF(Table138[[#This Row],[Survived]]=1,"Survived","Died")</f>
        <v>Survived</v>
      </c>
      <c r="D369">
        <v>3</v>
      </c>
      <c r="E369" t="str">
        <f>IF(Table138[[#This Row],[Pclass]]=1,"First Class",IF(Table138[[#This Row],[Pclass]]=2,"Second Class","Third Class"))</f>
        <v>Third Class</v>
      </c>
      <c r="F369" t="s">
        <v>546</v>
      </c>
      <c r="G369" t="s">
        <v>17</v>
      </c>
      <c r="I369">
        <v>0</v>
      </c>
      <c r="J369">
        <v>0</v>
      </c>
      <c r="K369">
        <v>2626</v>
      </c>
      <c r="L369">
        <v>7.2291999999999996</v>
      </c>
      <c r="N369" t="s">
        <v>20</v>
      </c>
    </row>
    <row r="370" spans="1:14" x14ac:dyDescent="0.25">
      <c r="A370">
        <v>369</v>
      </c>
      <c r="B370">
        <v>1</v>
      </c>
      <c r="C370" t="str">
        <f>IF(Table138[[#This Row],[Survived]]=1,"Survived","Died")</f>
        <v>Survived</v>
      </c>
      <c r="D370">
        <v>3</v>
      </c>
      <c r="E370" t="str">
        <f>IF(Table138[[#This Row],[Pclass]]=1,"First Class",IF(Table138[[#This Row],[Pclass]]=2,"Second Class","Third Class"))</f>
        <v>Third Class</v>
      </c>
      <c r="F370" t="s">
        <v>547</v>
      </c>
      <c r="G370" t="s">
        <v>17</v>
      </c>
      <c r="I370">
        <v>0</v>
      </c>
      <c r="J370">
        <v>0</v>
      </c>
      <c r="K370">
        <v>14313</v>
      </c>
      <c r="L370">
        <v>7.75</v>
      </c>
      <c r="N370" t="s">
        <v>27</v>
      </c>
    </row>
    <row r="371" spans="1:14" x14ac:dyDescent="0.25">
      <c r="A371">
        <v>370</v>
      </c>
      <c r="B371">
        <v>1</v>
      </c>
      <c r="C371" t="str">
        <f>IF(Table138[[#This Row],[Survived]]=1,"Survived","Died")</f>
        <v>Survived</v>
      </c>
      <c r="D371">
        <v>1</v>
      </c>
      <c r="E371" t="str">
        <f>IF(Table138[[#This Row],[Pclass]]=1,"First Class",IF(Table138[[#This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IF(Table138[[#This Row],[Survived]]=1,"Survived","Died")</f>
        <v>Survived</v>
      </c>
      <c r="D372">
        <v>1</v>
      </c>
      <c r="E372" t="str">
        <f>IF(Table138[[#This Row],[Pclass]]=1,"First Class",IF(Table138[[#This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IF(Table138[[#This Row],[Survived]]=1,"Survived","Died")</f>
        <v>Died</v>
      </c>
      <c r="D373">
        <v>3</v>
      </c>
      <c r="E373" t="str">
        <f>IF(Table138[[#This Row],[Pclass]]=1,"First Class",IF(Table138[[#This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IF(Table138[[#This Row],[Survived]]=1,"Survived","Died")</f>
        <v>Died</v>
      </c>
      <c r="D374">
        <v>3</v>
      </c>
      <c r="E374" t="str">
        <f>IF(Table138[[#This Row],[Pclass]]=1,"First Class",IF(Table138[[#This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IF(Table138[[#This Row],[Survived]]=1,"Survived","Died")</f>
        <v>Died</v>
      </c>
      <c r="D375">
        <v>1</v>
      </c>
      <c r="E375" t="str">
        <f>IF(Table138[[#This Row],[Pclass]]=1,"First Class",IF(Table138[[#This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IF(Table138[[#This Row],[Survived]]=1,"Survived","Died")</f>
        <v>Died</v>
      </c>
      <c r="D376">
        <v>3</v>
      </c>
      <c r="E376" t="str">
        <f>IF(Table138[[#This Row],[Pclass]]=1,"First Class",IF(Table138[[#This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IF(Table138[[#This Row],[Survived]]=1,"Survived","Died")</f>
        <v>Survived</v>
      </c>
      <c r="D377">
        <v>1</v>
      </c>
      <c r="E377" t="str">
        <f>IF(Table138[[#This Row],[Pclass]]=1,"First Class",IF(Table138[[#This Row],[Pclass]]=2,"Second Class","Third Class"))</f>
        <v>First Class</v>
      </c>
      <c r="F377" t="s">
        <v>557</v>
      </c>
      <c r="G377" t="s">
        <v>17</v>
      </c>
      <c r="I377">
        <v>1</v>
      </c>
      <c r="J377">
        <v>0</v>
      </c>
      <c r="K377" t="s">
        <v>69</v>
      </c>
      <c r="L377">
        <v>82.1708</v>
      </c>
      <c r="N377" t="s">
        <v>20</v>
      </c>
    </row>
    <row r="378" spans="1:14" x14ac:dyDescent="0.25">
      <c r="A378">
        <v>377</v>
      </c>
      <c r="B378">
        <v>1</v>
      </c>
      <c r="C378" t="str">
        <f>IF(Table138[[#This Row],[Survived]]=1,"Survived","Died")</f>
        <v>Survived</v>
      </c>
      <c r="D378">
        <v>3</v>
      </c>
      <c r="E378" t="str">
        <f>IF(Table138[[#This Row],[Pclass]]=1,"First Class",IF(Table138[[#This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IF(Table138[[#This Row],[Survived]]=1,"Survived","Died")</f>
        <v>Died</v>
      </c>
      <c r="D379">
        <v>1</v>
      </c>
      <c r="E379" t="str">
        <f>IF(Table138[[#This Row],[Pclass]]=1,"First Class",IF(Table138[[#This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IF(Table138[[#This Row],[Survived]]=1,"Survived","Died")</f>
        <v>Died</v>
      </c>
      <c r="D380">
        <v>3</v>
      </c>
      <c r="E380" t="str">
        <f>IF(Table138[[#This Row],[Pclass]]=1,"First Class",IF(Table138[[#This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IF(Table138[[#This Row],[Survived]]=1,"Survived","Died")</f>
        <v>Died</v>
      </c>
      <c r="D381">
        <v>3</v>
      </c>
      <c r="E381" t="str">
        <f>IF(Table138[[#This Row],[Pclass]]=1,"First Class",IF(Table138[[#This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IF(Table138[[#This Row],[Survived]]=1,"Survived","Died")</f>
        <v>Survived</v>
      </c>
      <c r="D382">
        <v>1</v>
      </c>
      <c r="E382" t="str">
        <f>IF(Table138[[#This Row],[Pclass]]=1,"First Class",IF(Table138[[#This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IF(Table138[[#This Row],[Survived]]=1,"Survived","Died")</f>
        <v>Survived</v>
      </c>
      <c r="D383">
        <v>3</v>
      </c>
      <c r="E383" t="str">
        <f>IF(Table138[[#This Row],[Pclass]]=1,"First Class",IF(Table138[[#This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IF(Table138[[#This Row],[Survived]]=1,"Survived","Died")</f>
        <v>Died</v>
      </c>
      <c r="D384">
        <v>3</v>
      </c>
      <c r="E384" t="str">
        <f>IF(Table138[[#This Row],[Pclass]]=1,"First Class",IF(Table138[[#This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IF(Table138[[#This Row],[Survived]]=1,"Survived","Died")</f>
        <v>Survived</v>
      </c>
      <c r="D385">
        <v>1</v>
      </c>
      <c r="E385" t="str">
        <f>IF(Table138[[#This Row],[Pclass]]=1,"First Class",IF(Table138[[#This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IF(Table138[[#This Row],[Survived]]=1,"Survived","Died")</f>
        <v>Died</v>
      </c>
      <c r="D386">
        <v>3</v>
      </c>
      <c r="E386" t="str">
        <f>IF(Table138[[#This Row],[Pclass]]=1,"First Class",IF(Table138[[#This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IF(Table138[[#This Row],[Survived]]=1,"Survived","Died")</f>
        <v>Died</v>
      </c>
      <c r="D387">
        <v>2</v>
      </c>
      <c r="E387" t="str">
        <f>IF(Table138[[#This Row],[Pclass]]=1,"First Class",IF(Table138[[#This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IF(Table138[[#This Row],[Survived]]=1,"Survived","Died")</f>
        <v>Died</v>
      </c>
      <c r="D388">
        <v>3</v>
      </c>
      <c r="E388" t="str">
        <f>IF(Table138[[#This Row],[Pclass]]=1,"First Class",IF(Table138[[#This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IF(Table138[[#This Row],[Survived]]=1,"Survived","Died")</f>
        <v>Survived</v>
      </c>
      <c r="D389">
        <v>2</v>
      </c>
      <c r="E389" t="str">
        <f>IF(Table138[[#This Row],[Pclass]]=1,"First Class",IF(Table138[[#This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IF(Table138[[#This Row],[Survived]]=1,"Survived","Died")</f>
        <v>Died</v>
      </c>
      <c r="D390">
        <v>3</v>
      </c>
      <c r="E390" t="str">
        <f>IF(Table138[[#This Row],[Pclass]]=1,"First Class",IF(Table138[[#This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IF(Table138[[#This Row],[Survived]]=1,"Survived","Died")</f>
        <v>Survived</v>
      </c>
      <c r="D391">
        <v>2</v>
      </c>
      <c r="E391" t="str">
        <f>IF(Table138[[#This Row],[Pclass]]=1,"First Class",IF(Table138[[#This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IF(Table138[[#This Row],[Survived]]=1,"Survived","Died")</f>
        <v>Survived</v>
      </c>
      <c r="D392">
        <v>1</v>
      </c>
      <c r="E392" t="str">
        <f>IF(Table138[[#This Row],[Pclass]]=1,"First Class",IF(Table138[[#This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IF(Table138[[#This Row],[Survived]]=1,"Survived","Died")</f>
        <v>Survived</v>
      </c>
      <c r="D393">
        <v>3</v>
      </c>
      <c r="E393" t="str">
        <f>IF(Table138[[#This Row],[Pclass]]=1,"First Class",IF(Table138[[#This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IF(Table138[[#This Row],[Survived]]=1,"Survived","Died")</f>
        <v>Died</v>
      </c>
      <c r="D394">
        <v>3</v>
      </c>
      <c r="E394" t="str">
        <f>IF(Table138[[#This Row],[Pclass]]=1,"First Class",IF(Table138[[#This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IF(Table138[[#This Row],[Survived]]=1,"Survived","Died")</f>
        <v>Survived</v>
      </c>
      <c r="D395">
        <v>1</v>
      </c>
      <c r="E395" t="str">
        <f>IF(Table138[[#This Row],[Pclass]]=1,"First Class",IF(Table138[[#This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IF(Table138[[#This Row],[Survived]]=1,"Survived","Died")</f>
        <v>Survived</v>
      </c>
      <c r="D396">
        <v>3</v>
      </c>
      <c r="E396" t="str">
        <f>IF(Table138[[#This Row],[Pclass]]=1,"First Class",IF(Table138[[#This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IF(Table138[[#This Row],[Survived]]=1,"Survived","Died")</f>
        <v>Died</v>
      </c>
      <c r="D397">
        <v>3</v>
      </c>
      <c r="E397" t="str">
        <f>IF(Table138[[#This Row],[Pclass]]=1,"First Class",IF(Table138[[#This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IF(Table138[[#This Row],[Survived]]=1,"Survived","Died")</f>
        <v>Died</v>
      </c>
      <c r="D398">
        <v>3</v>
      </c>
      <c r="E398" t="str">
        <f>IF(Table138[[#This Row],[Pclass]]=1,"First Class",IF(Table138[[#This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IF(Table138[[#This Row],[Survived]]=1,"Survived","Died")</f>
        <v>Died</v>
      </c>
      <c r="D399">
        <v>2</v>
      </c>
      <c r="E399" t="str">
        <f>IF(Table138[[#This Row],[Pclass]]=1,"First Class",IF(Table138[[#This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IF(Table138[[#This Row],[Survived]]=1,"Survived","Died")</f>
        <v>Died</v>
      </c>
      <c r="D400">
        <v>2</v>
      </c>
      <c r="E400" t="str">
        <f>IF(Table138[[#This Row],[Pclass]]=1,"First Class",IF(Table138[[#This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IF(Table138[[#This Row],[Survived]]=1,"Survived","Died")</f>
        <v>Survived</v>
      </c>
      <c r="D401">
        <v>2</v>
      </c>
      <c r="E401" t="str">
        <f>IF(Table138[[#This Row],[Pclass]]=1,"First Class",IF(Table138[[#This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IF(Table138[[#This Row],[Survived]]=1,"Survived","Died")</f>
        <v>Survived</v>
      </c>
      <c r="D402">
        <v>3</v>
      </c>
      <c r="E402" t="str">
        <f>IF(Table138[[#This Row],[Pclass]]=1,"First Class",IF(Table138[[#This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IF(Table138[[#This Row],[Survived]]=1,"Survived","Died")</f>
        <v>Died</v>
      </c>
      <c r="D403">
        <v>3</v>
      </c>
      <c r="E403" t="str">
        <f>IF(Table138[[#This Row],[Pclass]]=1,"First Class",IF(Table138[[#This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IF(Table138[[#This Row],[Survived]]=1,"Survived","Died")</f>
        <v>Died</v>
      </c>
      <c r="D404">
        <v>3</v>
      </c>
      <c r="E404" t="str">
        <f>IF(Table138[[#This Row],[Pclass]]=1,"First Class",IF(Table138[[#This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IF(Table138[[#This Row],[Survived]]=1,"Survived","Died")</f>
        <v>Died</v>
      </c>
      <c r="D405">
        <v>3</v>
      </c>
      <c r="E405" t="str">
        <f>IF(Table138[[#This Row],[Pclass]]=1,"First Class",IF(Table138[[#This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IF(Table138[[#This Row],[Survived]]=1,"Survived","Died")</f>
        <v>Died</v>
      </c>
      <c r="D406">
        <v>3</v>
      </c>
      <c r="E406" t="str">
        <f>IF(Table138[[#This Row],[Pclass]]=1,"First Class",IF(Table138[[#This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IF(Table138[[#This Row],[Survived]]=1,"Survived","Died")</f>
        <v>Died</v>
      </c>
      <c r="D407">
        <v>2</v>
      </c>
      <c r="E407" t="str">
        <f>IF(Table138[[#This Row],[Pclass]]=1,"First Class",IF(Table138[[#This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IF(Table138[[#This Row],[Survived]]=1,"Survived","Died")</f>
        <v>Died</v>
      </c>
      <c r="D408">
        <v>3</v>
      </c>
      <c r="E408" t="str">
        <f>IF(Table138[[#This Row],[Pclass]]=1,"First Class",IF(Table138[[#This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IF(Table138[[#This Row],[Survived]]=1,"Survived","Died")</f>
        <v>Survived</v>
      </c>
      <c r="D409">
        <v>2</v>
      </c>
      <c r="E409" t="str">
        <f>IF(Table138[[#This Row],[Pclass]]=1,"First Class",IF(Table138[[#This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IF(Table138[[#This Row],[Survived]]=1,"Survived","Died")</f>
        <v>Died</v>
      </c>
      <c r="D410">
        <v>3</v>
      </c>
      <c r="E410" t="str">
        <f>IF(Table138[[#This Row],[Pclass]]=1,"First Class",IF(Table138[[#This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IF(Table138[[#This Row],[Survived]]=1,"Survived","Died")</f>
        <v>Died</v>
      </c>
      <c r="D411">
        <v>3</v>
      </c>
      <c r="E411" t="str">
        <f>IF(Table138[[#This Row],[Pclass]]=1,"First Class",IF(Table138[[#This Row],[Pclass]]=2,"Second Class","Third Class"))</f>
        <v>Third Class</v>
      </c>
      <c r="F411" t="s">
        <v>598</v>
      </c>
      <c r="G411" t="s">
        <v>17</v>
      </c>
      <c r="I411">
        <v>3</v>
      </c>
      <c r="J411">
        <v>1</v>
      </c>
      <c r="K411">
        <v>4133</v>
      </c>
      <c r="L411">
        <v>25.466699999999999</v>
      </c>
      <c r="N411" t="s">
        <v>15</v>
      </c>
    </row>
    <row r="412" spans="1:14" x14ac:dyDescent="0.25">
      <c r="A412">
        <v>411</v>
      </c>
      <c r="B412">
        <v>0</v>
      </c>
      <c r="C412" t="str">
        <f>IF(Table138[[#This Row],[Survived]]=1,"Survived","Died")</f>
        <v>Died</v>
      </c>
      <c r="D412">
        <v>3</v>
      </c>
      <c r="E412" t="str">
        <f>IF(Table138[[#This Row],[Pclass]]=1,"First Class",IF(Table138[[#This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IF(Table138[[#This Row],[Survived]]=1,"Survived","Died")</f>
        <v>Died</v>
      </c>
      <c r="D413">
        <v>3</v>
      </c>
      <c r="E413" t="str">
        <f>IF(Table138[[#This Row],[Pclass]]=1,"First Class",IF(Table138[[#This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IF(Table138[[#This Row],[Survived]]=1,"Survived","Died")</f>
        <v>Survived</v>
      </c>
      <c r="D414">
        <v>1</v>
      </c>
      <c r="E414" t="str">
        <f>IF(Table138[[#This Row],[Pclass]]=1,"First Class",IF(Table138[[#This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IF(Table138[[#This Row],[Survived]]=1,"Survived","Died")</f>
        <v>Died</v>
      </c>
      <c r="D415">
        <v>2</v>
      </c>
      <c r="E415" t="str">
        <f>IF(Table138[[#This Row],[Pclass]]=1,"First Class",IF(Table138[[#This Row],[Pclass]]=2,"Second Class","Third Class"))</f>
        <v>Second Class</v>
      </c>
      <c r="F415" t="s">
        <v>602</v>
      </c>
      <c r="G415" t="s">
        <v>13</v>
      </c>
      <c r="I415">
        <v>0</v>
      </c>
      <c r="J415">
        <v>0</v>
      </c>
      <c r="K415">
        <v>239853</v>
      </c>
      <c r="L415">
        <v>0</v>
      </c>
      <c r="N415" t="s">
        <v>15</v>
      </c>
    </row>
    <row r="416" spans="1:14" x14ac:dyDescent="0.25">
      <c r="A416">
        <v>415</v>
      </c>
      <c r="B416">
        <v>1</v>
      </c>
      <c r="C416" t="str">
        <f>IF(Table138[[#This Row],[Survived]]=1,"Survived","Died")</f>
        <v>Survived</v>
      </c>
      <c r="D416">
        <v>3</v>
      </c>
      <c r="E416" t="str">
        <f>IF(Table138[[#This Row],[Pclass]]=1,"First Class",IF(Table138[[#This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IF(Table138[[#This Row],[Survived]]=1,"Survived","Died")</f>
        <v>Died</v>
      </c>
      <c r="D417">
        <v>3</v>
      </c>
      <c r="E417" t="str">
        <f>IF(Table138[[#This Row],[Pclass]]=1,"First Class",IF(Table138[[#This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IF(Table138[[#This Row],[Survived]]=1,"Survived","Died")</f>
        <v>Survived</v>
      </c>
      <c r="D418">
        <v>2</v>
      </c>
      <c r="E418" t="str">
        <f>IF(Table138[[#This Row],[Pclass]]=1,"First Class",IF(Table138[[#This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IF(Table138[[#This Row],[Survived]]=1,"Survived","Died")</f>
        <v>Survived</v>
      </c>
      <c r="D419">
        <v>2</v>
      </c>
      <c r="E419" t="str">
        <f>IF(Table138[[#This Row],[Pclass]]=1,"First Class",IF(Table138[[#This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IF(Table138[[#This Row],[Survived]]=1,"Survived","Died")</f>
        <v>Died</v>
      </c>
      <c r="D420">
        <v>2</v>
      </c>
      <c r="E420" t="str">
        <f>IF(Table138[[#This Row],[Pclass]]=1,"First Class",IF(Table138[[#This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IF(Table138[[#This Row],[Survived]]=1,"Survived","Died")</f>
        <v>Died</v>
      </c>
      <c r="D421">
        <v>3</v>
      </c>
      <c r="E421" t="str">
        <f>IF(Table138[[#This Row],[Pclass]]=1,"First Class",IF(Table138[[#This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IF(Table138[[#This Row],[Survived]]=1,"Survived","Died")</f>
        <v>Died</v>
      </c>
      <c r="D422">
        <v>3</v>
      </c>
      <c r="E422" t="str">
        <f>IF(Table138[[#This Row],[Pclass]]=1,"First Class",IF(Table138[[#This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IF(Table138[[#This Row],[Survived]]=1,"Survived","Died")</f>
        <v>Died</v>
      </c>
      <c r="D423">
        <v>3</v>
      </c>
      <c r="E423" t="str">
        <f>IF(Table138[[#This Row],[Pclass]]=1,"First Class",IF(Table138[[#This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IF(Table138[[#This Row],[Survived]]=1,"Survived","Died")</f>
        <v>Died</v>
      </c>
      <c r="D424">
        <v>3</v>
      </c>
      <c r="E424" t="str">
        <f>IF(Table138[[#This Row],[Pclass]]=1,"First Class",IF(Table138[[#This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IF(Table138[[#This Row],[Survived]]=1,"Survived","Died")</f>
        <v>Died</v>
      </c>
      <c r="D425">
        <v>3</v>
      </c>
      <c r="E425" t="str">
        <f>IF(Table138[[#This Row],[Pclass]]=1,"First Class",IF(Table138[[#This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IF(Table138[[#This Row],[Survived]]=1,"Survived","Died")</f>
        <v>Died</v>
      </c>
      <c r="D426">
        <v>3</v>
      </c>
      <c r="E426" t="str">
        <f>IF(Table138[[#This Row],[Pclass]]=1,"First Class",IF(Table138[[#This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IF(Table138[[#This Row],[Survived]]=1,"Survived","Died")</f>
        <v>Died</v>
      </c>
      <c r="D427">
        <v>3</v>
      </c>
      <c r="E427" t="str">
        <f>IF(Table138[[#This Row],[Pclass]]=1,"First Class",IF(Table138[[#This Row],[Pclass]]=2,"Second Class","Third Class"))</f>
        <v>Third Class</v>
      </c>
      <c r="F427" t="s">
        <v>616</v>
      </c>
      <c r="G427" t="s">
        <v>13</v>
      </c>
      <c r="I427">
        <v>0</v>
      </c>
      <c r="J427">
        <v>0</v>
      </c>
      <c r="K427" t="s">
        <v>617</v>
      </c>
      <c r="L427">
        <v>7.25</v>
      </c>
      <c r="N427" t="s">
        <v>15</v>
      </c>
    </row>
    <row r="428" spans="1:14" x14ac:dyDescent="0.25">
      <c r="A428">
        <v>427</v>
      </c>
      <c r="B428">
        <v>1</v>
      </c>
      <c r="C428" t="str">
        <f>IF(Table138[[#This Row],[Survived]]=1,"Survived","Died")</f>
        <v>Survived</v>
      </c>
      <c r="D428">
        <v>2</v>
      </c>
      <c r="E428" t="str">
        <f>IF(Table138[[#This Row],[Pclass]]=1,"First Class",IF(Table138[[#This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IF(Table138[[#This Row],[Survived]]=1,"Survived","Died")</f>
        <v>Survived</v>
      </c>
      <c r="D429">
        <v>2</v>
      </c>
      <c r="E429" t="str">
        <f>IF(Table138[[#This Row],[Pclass]]=1,"First Class",IF(Table138[[#This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IF(Table138[[#This Row],[Survived]]=1,"Survived","Died")</f>
        <v>Died</v>
      </c>
      <c r="D430">
        <v>3</v>
      </c>
      <c r="E430" t="str">
        <f>IF(Table138[[#This Row],[Pclass]]=1,"First Class",IF(Table138[[#This Row],[Pclass]]=2,"Second Class","Third Class"))</f>
        <v>Third Class</v>
      </c>
      <c r="F430" t="s">
        <v>620</v>
      </c>
      <c r="G430" t="s">
        <v>13</v>
      </c>
      <c r="I430">
        <v>0</v>
      </c>
      <c r="J430">
        <v>0</v>
      </c>
      <c r="K430">
        <v>364851</v>
      </c>
      <c r="L430">
        <v>7.75</v>
      </c>
      <c r="N430" t="s">
        <v>27</v>
      </c>
    </row>
    <row r="431" spans="1:14" x14ac:dyDescent="0.25">
      <c r="A431">
        <v>430</v>
      </c>
      <c r="B431">
        <v>1</v>
      </c>
      <c r="C431" t="str">
        <f>IF(Table138[[#This Row],[Survived]]=1,"Survived","Died")</f>
        <v>Survived</v>
      </c>
      <c r="D431">
        <v>3</v>
      </c>
      <c r="E431" t="str">
        <f>IF(Table138[[#This Row],[Pclass]]=1,"First Class",IF(Table138[[#This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IF(Table138[[#This Row],[Survived]]=1,"Survived","Died")</f>
        <v>Survived</v>
      </c>
      <c r="D432">
        <v>1</v>
      </c>
      <c r="E432" t="str">
        <f>IF(Table138[[#This Row],[Pclass]]=1,"First Class",IF(Table138[[#This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IF(Table138[[#This Row],[Survived]]=1,"Survived","Died")</f>
        <v>Survived</v>
      </c>
      <c r="D433">
        <v>3</v>
      </c>
      <c r="E433" t="str">
        <f>IF(Table138[[#This Row],[Pclass]]=1,"First Class",IF(Table138[[#This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IF(Table138[[#This Row],[Survived]]=1,"Survived","Died")</f>
        <v>Survived</v>
      </c>
      <c r="D434">
        <v>2</v>
      </c>
      <c r="E434" t="str">
        <f>IF(Table138[[#This Row],[Pclass]]=1,"First Class",IF(Table138[[#This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IF(Table138[[#This Row],[Survived]]=1,"Survived","Died")</f>
        <v>Died</v>
      </c>
      <c r="D435">
        <v>3</v>
      </c>
      <c r="E435" t="str">
        <f>IF(Table138[[#This Row],[Pclass]]=1,"First Class",IF(Table138[[#This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IF(Table138[[#This Row],[Survived]]=1,"Survived","Died")</f>
        <v>Died</v>
      </c>
      <c r="D436">
        <v>1</v>
      </c>
      <c r="E436" t="str">
        <f>IF(Table138[[#This Row],[Pclass]]=1,"First Class",IF(Table138[[#This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IF(Table138[[#This Row],[Survived]]=1,"Survived","Died")</f>
        <v>Survived</v>
      </c>
      <c r="D437">
        <v>1</v>
      </c>
      <c r="E437" t="str">
        <f>IF(Table138[[#This Row],[Pclass]]=1,"First Class",IF(Table138[[#This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IF(Table138[[#This Row],[Survived]]=1,"Survived","Died")</f>
        <v>Died</v>
      </c>
      <c r="D438">
        <v>3</v>
      </c>
      <c r="E438" t="str">
        <f>IF(Table138[[#This Row],[Pclass]]=1,"First Class",IF(Table138[[#This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IF(Table138[[#This Row],[Survived]]=1,"Survived","Died")</f>
        <v>Survived</v>
      </c>
      <c r="D439">
        <v>2</v>
      </c>
      <c r="E439" t="str">
        <f>IF(Table138[[#This Row],[Pclass]]=1,"First Class",IF(Table138[[#This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IF(Table138[[#This Row],[Survived]]=1,"Survived","Died")</f>
        <v>Died</v>
      </c>
      <c r="D440">
        <v>1</v>
      </c>
      <c r="E440" t="str">
        <f>IF(Table138[[#This Row],[Pclass]]=1,"First Class",IF(Table138[[#This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IF(Table138[[#This Row],[Survived]]=1,"Survived","Died")</f>
        <v>Died</v>
      </c>
      <c r="D441">
        <v>2</v>
      </c>
      <c r="E441" t="str">
        <f>IF(Table138[[#This Row],[Pclass]]=1,"First Class",IF(Table138[[#This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IF(Table138[[#This Row],[Survived]]=1,"Survived","Died")</f>
        <v>Survived</v>
      </c>
      <c r="D442">
        <v>2</v>
      </c>
      <c r="E442" t="str">
        <f>IF(Table138[[#This Row],[Pclass]]=1,"First Class",IF(Table138[[#This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IF(Table138[[#This Row],[Survived]]=1,"Survived","Died")</f>
        <v>Died</v>
      </c>
      <c r="D443">
        <v>3</v>
      </c>
      <c r="E443" t="str">
        <f>IF(Table138[[#This Row],[Pclass]]=1,"First Class",IF(Table138[[#This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IF(Table138[[#This Row],[Survived]]=1,"Survived","Died")</f>
        <v>Died</v>
      </c>
      <c r="D444">
        <v>3</v>
      </c>
      <c r="E444" t="str">
        <f>IF(Table138[[#This Row],[Pclass]]=1,"First Class",IF(Table138[[#This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IF(Table138[[#This Row],[Survived]]=1,"Survived","Died")</f>
        <v>Survived</v>
      </c>
      <c r="D445">
        <v>2</v>
      </c>
      <c r="E445" t="str">
        <f>IF(Table138[[#This Row],[Pclass]]=1,"First Class",IF(Table138[[#This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IF(Table138[[#This Row],[Survived]]=1,"Survived","Died")</f>
        <v>Survived</v>
      </c>
      <c r="D446">
        <v>3</v>
      </c>
      <c r="E446" t="str">
        <f>IF(Table138[[#This Row],[Pclass]]=1,"First Class",IF(Table138[[#This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IF(Table138[[#This Row],[Survived]]=1,"Survived","Died")</f>
        <v>Survived</v>
      </c>
      <c r="D447">
        <v>1</v>
      </c>
      <c r="E447" t="str">
        <f>IF(Table138[[#This Row],[Pclass]]=1,"First Class",IF(Table138[[#This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IF(Table138[[#This Row],[Survived]]=1,"Survived","Died")</f>
        <v>Survived</v>
      </c>
      <c r="D448">
        <v>2</v>
      </c>
      <c r="E448" t="str">
        <f>IF(Table138[[#This Row],[Pclass]]=1,"First Class",IF(Table138[[#This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IF(Table138[[#This Row],[Survived]]=1,"Survived","Died")</f>
        <v>Survived</v>
      </c>
      <c r="D449">
        <v>1</v>
      </c>
      <c r="E449" t="str">
        <f>IF(Table138[[#This Row],[Pclass]]=1,"First Class",IF(Table138[[#This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IF(Table138[[#This Row],[Survived]]=1,"Survived","Died")</f>
        <v>Survived</v>
      </c>
      <c r="D450">
        <v>3</v>
      </c>
      <c r="E450" t="str">
        <f>IF(Table138[[#This Row],[Pclass]]=1,"First Class",IF(Table138[[#This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IF(Table138[[#This Row],[Survived]]=1,"Survived","Died")</f>
        <v>Survived</v>
      </c>
      <c r="D451">
        <v>1</v>
      </c>
      <c r="E451" t="str">
        <f>IF(Table138[[#This Row],[Pclass]]=1,"First Class",IF(Table138[[#This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IF(Table138[[#This Row],[Survived]]=1,"Survived","Died")</f>
        <v>Died</v>
      </c>
      <c r="D452">
        <v>2</v>
      </c>
      <c r="E452" t="str">
        <f>IF(Table138[[#This Row],[Pclass]]=1,"First Class",IF(Table138[[#This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IF(Table138[[#This Row],[Survived]]=1,"Survived","Died")</f>
        <v>Died</v>
      </c>
      <c r="D453">
        <v>3</v>
      </c>
      <c r="E453" t="str">
        <f>IF(Table138[[#This Row],[Pclass]]=1,"First Class",IF(Table138[[#This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IF(Table138[[#This Row],[Survived]]=1,"Survived","Died")</f>
        <v>Died</v>
      </c>
      <c r="D454">
        <v>1</v>
      </c>
      <c r="E454" t="str">
        <f>IF(Table138[[#This Row],[Pclass]]=1,"First Class",IF(Table138[[#This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IF(Table138[[#This Row],[Survived]]=1,"Survived","Died")</f>
        <v>Survived</v>
      </c>
      <c r="D455">
        <v>1</v>
      </c>
      <c r="E455" t="str">
        <f>IF(Table138[[#This Row],[Pclass]]=1,"First Class",IF(Table138[[#This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IF(Table138[[#This Row],[Survived]]=1,"Survived","Died")</f>
        <v>Died</v>
      </c>
      <c r="D456">
        <v>3</v>
      </c>
      <c r="E456" t="str">
        <f>IF(Table138[[#This Row],[Pclass]]=1,"First Class",IF(Table138[[#This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IF(Table138[[#This Row],[Survived]]=1,"Survived","Died")</f>
        <v>Survived</v>
      </c>
      <c r="D457">
        <v>3</v>
      </c>
      <c r="E457" t="str">
        <f>IF(Table138[[#This Row],[Pclass]]=1,"First Class",IF(Table138[[#This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IF(Table138[[#This Row],[Survived]]=1,"Survived","Died")</f>
        <v>Died</v>
      </c>
      <c r="D458">
        <v>1</v>
      </c>
      <c r="E458" t="str">
        <f>IF(Table138[[#This Row],[Pclass]]=1,"First Class",IF(Table138[[#This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IF(Table138[[#This Row],[Survived]]=1,"Survived","Died")</f>
        <v>Survived</v>
      </c>
      <c r="D459">
        <v>1</v>
      </c>
      <c r="E459" t="str">
        <f>IF(Table138[[#This Row],[Pclass]]=1,"First Class",IF(Table138[[#This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IF(Table138[[#This Row],[Survived]]=1,"Survived","Died")</f>
        <v>Survived</v>
      </c>
      <c r="D460">
        <v>2</v>
      </c>
      <c r="E460" t="str">
        <f>IF(Table138[[#This Row],[Pclass]]=1,"First Class",IF(Table138[[#This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IF(Table138[[#This Row],[Survived]]=1,"Survived","Died")</f>
        <v>Died</v>
      </c>
      <c r="D461">
        <v>3</v>
      </c>
      <c r="E461" t="str">
        <f>IF(Table138[[#This Row],[Pclass]]=1,"First Class",IF(Table138[[#This Row],[Pclass]]=2,"Second Class","Third Class"))</f>
        <v>Third Class</v>
      </c>
      <c r="F461" t="s">
        <v>665</v>
      </c>
      <c r="G461" t="s">
        <v>13</v>
      </c>
      <c r="I461">
        <v>0</v>
      </c>
      <c r="J461">
        <v>0</v>
      </c>
      <c r="K461">
        <v>371060</v>
      </c>
      <c r="L461">
        <v>7.75</v>
      </c>
      <c r="N461" t="s">
        <v>27</v>
      </c>
    </row>
    <row r="462" spans="1:14" x14ac:dyDescent="0.25">
      <c r="A462">
        <v>461</v>
      </c>
      <c r="B462">
        <v>1</v>
      </c>
      <c r="C462" t="str">
        <f>IF(Table138[[#This Row],[Survived]]=1,"Survived","Died")</f>
        <v>Survived</v>
      </c>
      <c r="D462">
        <v>1</v>
      </c>
      <c r="E462" t="str">
        <f>IF(Table138[[#This Row],[Pclass]]=1,"First Class",IF(Table138[[#This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IF(Table138[[#This Row],[Survived]]=1,"Survived","Died")</f>
        <v>Died</v>
      </c>
      <c r="D463">
        <v>3</v>
      </c>
      <c r="E463" t="str">
        <f>IF(Table138[[#This Row],[Pclass]]=1,"First Class",IF(Table138[[#This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IF(Table138[[#This Row],[Survived]]=1,"Survived","Died")</f>
        <v>Died</v>
      </c>
      <c r="D464">
        <v>1</v>
      </c>
      <c r="E464" t="str">
        <f>IF(Table138[[#This Row],[Pclass]]=1,"First Class",IF(Table138[[#This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IF(Table138[[#This Row],[Survived]]=1,"Survived","Died")</f>
        <v>Died</v>
      </c>
      <c r="D465">
        <v>2</v>
      </c>
      <c r="E465" t="str">
        <f>IF(Table138[[#This Row],[Pclass]]=1,"First Class",IF(Table138[[#This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IF(Table138[[#This Row],[Survived]]=1,"Survived","Died")</f>
        <v>Died</v>
      </c>
      <c r="D466">
        <v>3</v>
      </c>
      <c r="E466" t="str">
        <f>IF(Table138[[#This Row],[Pclass]]=1,"First Class",IF(Table138[[#This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IF(Table138[[#This Row],[Survived]]=1,"Survived","Died")</f>
        <v>Died</v>
      </c>
      <c r="D467">
        <v>3</v>
      </c>
      <c r="E467" t="str">
        <f>IF(Table138[[#This Row],[Pclass]]=1,"First Class",IF(Table138[[#This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IF(Table138[[#This Row],[Survived]]=1,"Survived","Died")</f>
        <v>Died</v>
      </c>
      <c r="D468">
        <v>2</v>
      </c>
      <c r="E468" t="str">
        <f>IF(Table138[[#This Row],[Pclass]]=1,"First Class",IF(Table138[[#This Row],[Pclass]]=2,"Second Class","Third Class"))</f>
        <v>Second Class</v>
      </c>
      <c r="F468" t="s">
        <v>676</v>
      </c>
      <c r="G468" t="s">
        <v>13</v>
      </c>
      <c r="I468">
        <v>0</v>
      </c>
      <c r="J468">
        <v>0</v>
      </c>
      <c r="K468">
        <v>239853</v>
      </c>
      <c r="L468">
        <v>0</v>
      </c>
      <c r="N468" t="s">
        <v>15</v>
      </c>
    </row>
    <row r="469" spans="1:14" x14ac:dyDescent="0.25">
      <c r="A469">
        <v>468</v>
      </c>
      <c r="B469">
        <v>0</v>
      </c>
      <c r="C469" t="str">
        <f>IF(Table138[[#This Row],[Survived]]=1,"Survived","Died")</f>
        <v>Died</v>
      </c>
      <c r="D469">
        <v>1</v>
      </c>
      <c r="E469" t="str">
        <f>IF(Table138[[#This Row],[Pclass]]=1,"First Class",IF(Table138[[#This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IF(Table138[[#This Row],[Survived]]=1,"Survived","Died")</f>
        <v>Died</v>
      </c>
      <c r="D470">
        <v>3</v>
      </c>
      <c r="E470" t="str">
        <f>IF(Table138[[#This Row],[Pclass]]=1,"First Class",IF(Table138[[#This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IF(Table138[[#This Row],[Survived]]=1,"Survived","Died")</f>
        <v>Survived</v>
      </c>
      <c r="D471">
        <v>3</v>
      </c>
      <c r="E471" t="str">
        <f>IF(Table138[[#This Row],[Pclass]]=1,"First Class",IF(Table138[[#This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IF(Table138[[#This Row],[Survived]]=1,"Survived","Died")</f>
        <v>Died</v>
      </c>
      <c r="D472">
        <v>3</v>
      </c>
      <c r="E472" t="str">
        <f>IF(Table138[[#This Row],[Pclass]]=1,"First Class",IF(Table138[[#This Row],[Pclass]]=2,"Second Class","Third Class"))</f>
        <v>Third Class</v>
      </c>
      <c r="F472" t="s">
        <v>680</v>
      </c>
      <c r="G472" t="s">
        <v>13</v>
      </c>
      <c r="I472">
        <v>0</v>
      </c>
      <c r="J472">
        <v>0</v>
      </c>
      <c r="K472">
        <v>323592</v>
      </c>
      <c r="L472">
        <v>7.25</v>
      </c>
      <c r="N472" t="s">
        <v>15</v>
      </c>
    </row>
    <row r="473" spans="1:14" x14ac:dyDescent="0.25">
      <c r="A473">
        <v>472</v>
      </c>
      <c r="B473">
        <v>0</v>
      </c>
      <c r="C473" t="str">
        <f>IF(Table138[[#This Row],[Survived]]=1,"Survived","Died")</f>
        <v>Died</v>
      </c>
      <c r="D473">
        <v>3</v>
      </c>
      <c r="E473" t="str">
        <f>IF(Table138[[#This Row],[Pclass]]=1,"First Class",IF(Table138[[#This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IF(Table138[[#This Row],[Survived]]=1,"Survived","Died")</f>
        <v>Survived</v>
      </c>
      <c r="D474">
        <v>2</v>
      </c>
      <c r="E474" t="str">
        <f>IF(Table138[[#This Row],[Pclass]]=1,"First Class",IF(Table138[[#This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IF(Table138[[#This Row],[Survived]]=1,"Survived","Died")</f>
        <v>Survived</v>
      </c>
      <c r="D475">
        <v>2</v>
      </c>
      <c r="E475" t="str">
        <f>IF(Table138[[#This Row],[Pclass]]=1,"First Class",IF(Table138[[#This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IF(Table138[[#This Row],[Survived]]=1,"Survived","Died")</f>
        <v>Died</v>
      </c>
      <c r="D476">
        <v>3</v>
      </c>
      <c r="E476" t="str">
        <f>IF(Table138[[#This Row],[Pclass]]=1,"First Class",IF(Table138[[#This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IF(Table138[[#This Row],[Survived]]=1,"Survived","Died")</f>
        <v>Died</v>
      </c>
      <c r="D477">
        <v>1</v>
      </c>
      <c r="E477" t="str">
        <f>IF(Table138[[#This Row],[Pclass]]=1,"First Class",IF(Table138[[#This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IF(Table138[[#This Row],[Survived]]=1,"Survived","Died")</f>
        <v>Died</v>
      </c>
      <c r="D478">
        <v>2</v>
      </c>
      <c r="E478" t="str">
        <f>IF(Table138[[#This Row],[Pclass]]=1,"First Class",IF(Table138[[#This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IF(Table138[[#This Row],[Survived]]=1,"Survived","Died")</f>
        <v>Died</v>
      </c>
      <c r="D479">
        <v>3</v>
      </c>
      <c r="E479" t="str">
        <f>IF(Table138[[#This Row],[Pclass]]=1,"First Class",IF(Table138[[#This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IF(Table138[[#This Row],[Survived]]=1,"Survived","Died")</f>
        <v>Died</v>
      </c>
      <c r="D480">
        <v>3</v>
      </c>
      <c r="E480" t="str">
        <f>IF(Table138[[#This Row],[Pclass]]=1,"First Class",IF(Table138[[#This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IF(Table138[[#This Row],[Survived]]=1,"Survived","Died")</f>
        <v>Survived</v>
      </c>
      <c r="D481">
        <v>3</v>
      </c>
      <c r="E481" t="str">
        <f>IF(Table138[[#This Row],[Pclass]]=1,"First Class",IF(Table138[[#This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IF(Table138[[#This Row],[Survived]]=1,"Survived","Died")</f>
        <v>Died</v>
      </c>
      <c r="D482">
        <v>3</v>
      </c>
      <c r="E482" t="str">
        <f>IF(Table138[[#This Row],[Pclass]]=1,"First Class",IF(Table138[[#This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IF(Table138[[#This Row],[Survived]]=1,"Survived","Died")</f>
        <v>Died</v>
      </c>
      <c r="D483">
        <v>2</v>
      </c>
      <c r="E483" t="str">
        <f>IF(Table138[[#This Row],[Pclass]]=1,"First Class",IF(Table138[[#This Row],[Pclass]]=2,"Second Class","Third Class"))</f>
        <v>Second Class</v>
      </c>
      <c r="F483" t="s">
        <v>693</v>
      </c>
      <c r="G483" t="s">
        <v>13</v>
      </c>
      <c r="I483">
        <v>0</v>
      </c>
      <c r="J483">
        <v>0</v>
      </c>
      <c r="K483">
        <v>239854</v>
      </c>
      <c r="L483">
        <v>0</v>
      </c>
      <c r="N483" t="s">
        <v>15</v>
      </c>
    </row>
    <row r="484" spans="1:14" x14ac:dyDescent="0.25">
      <c r="A484">
        <v>483</v>
      </c>
      <c r="B484">
        <v>0</v>
      </c>
      <c r="C484" t="str">
        <f>IF(Table138[[#This Row],[Survived]]=1,"Survived","Died")</f>
        <v>Died</v>
      </c>
      <c r="D484">
        <v>3</v>
      </c>
      <c r="E484" t="str">
        <f>IF(Table138[[#This Row],[Pclass]]=1,"First Class",IF(Table138[[#This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IF(Table138[[#This Row],[Survived]]=1,"Survived","Died")</f>
        <v>Survived</v>
      </c>
      <c r="D485">
        <v>3</v>
      </c>
      <c r="E485" t="str">
        <f>IF(Table138[[#This Row],[Pclass]]=1,"First Class",IF(Table138[[#This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IF(Table138[[#This Row],[Survived]]=1,"Survived","Died")</f>
        <v>Survived</v>
      </c>
      <c r="D486">
        <v>1</v>
      </c>
      <c r="E486" t="str">
        <f>IF(Table138[[#This Row],[Pclass]]=1,"First Class",IF(Table138[[#This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IF(Table138[[#This Row],[Survived]]=1,"Survived","Died")</f>
        <v>Died</v>
      </c>
      <c r="D487">
        <v>3</v>
      </c>
      <c r="E487" t="str">
        <f>IF(Table138[[#This Row],[Pclass]]=1,"First Class",IF(Table138[[#This Row],[Pclass]]=2,"Second Class","Third Class"))</f>
        <v>Third Class</v>
      </c>
      <c r="F487" t="s">
        <v>698</v>
      </c>
      <c r="G487" t="s">
        <v>17</v>
      </c>
      <c r="I487">
        <v>3</v>
      </c>
      <c r="J487">
        <v>1</v>
      </c>
      <c r="K487">
        <v>4133</v>
      </c>
      <c r="L487">
        <v>25.466699999999999</v>
      </c>
      <c r="N487" t="s">
        <v>15</v>
      </c>
    </row>
    <row r="488" spans="1:14" x14ac:dyDescent="0.25">
      <c r="A488">
        <v>487</v>
      </c>
      <c r="B488">
        <v>1</v>
      </c>
      <c r="C488" t="str">
        <f>IF(Table138[[#This Row],[Survived]]=1,"Survived","Died")</f>
        <v>Survived</v>
      </c>
      <c r="D488">
        <v>1</v>
      </c>
      <c r="E488" t="str">
        <f>IF(Table138[[#This Row],[Pclass]]=1,"First Class",IF(Table138[[#This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IF(Table138[[#This Row],[Survived]]=1,"Survived","Died")</f>
        <v>Died</v>
      </c>
      <c r="D489">
        <v>1</v>
      </c>
      <c r="E489" t="str">
        <f>IF(Table138[[#This Row],[Pclass]]=1,"First Class",IF(Table138[[#This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IF(Table138[[#This Row],[Survived]]=1,"Survived","Died")</f>
        <v>Died</v>
      </c>
      <c r="D490">
        <v>3</v>
      </c>
      <c r="E490" t="str">
        <f>IF(Table138[[#This Row],[Pclass]]=1,"First Class",IF(Table138[[#This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IF(Table138[[#This Row],[Survived]]=1,"Survived","Died")</f>
        <v>Survived</v>
      </c>
      <c r="D491">
        <v>3</v>
      </c>
      <c r="E491" t="str">
        <f>IF(Table138[[#This Row],[Pclass]]=1,"First Class",IF(Table138[[#This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IF(Table138[[#This Row],[Survived]]=1,"Survived","Died")</f>
        <v>Died</v>
      </c>
      <c r="D492">
        <v>3</v>
      </c>
      <c r="E492" t="str">
        <f>IF(Table138[[#This Row],[Pclass]]=1,"First Class",IF(Table138[[#This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IF(Table138[[#This Row],[Survived]]=1,"Survived","Died")</f>
        <v>Died</v>
      </c>
      <c r="D493">
        <v>3</v>
      </c>
      <c r="E493" t="str">
        <f>IF(Table138[[#This Row],[Pclass]]=1,"First Class",IF(Table138[[#This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IF(Table138[[#This Row],[Survived]]=1,"Survived","Died")</f>
        <v>Died</v>
      </c>
      <c r="D494">
        <v>1</v>
      </c>
      <c r="E494" t="str">
        <f>IF(Table138[[#This Row],[Pclass]]=1,"First Class",IF(Table138[[#This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IF(Table138[[#This Row],[Survived]]=1,"Survived","Died")</f>
        <v>Died</v>
      </c>
      <c r="D495">
        <v>1</v>
      </c>
      <c r="E495" t="str">
        <f>IF(Table138[[#This Row],[Pclass]]=1,"First Class",IF(Table138[[#This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IF(Table138[[#This Row],[Survived]]=1,"Survived","Died")</f>
        <v>Died</v>
      </c>
      <c r="D496">
        <v>3</v>
      </c>
      <c r="E496" t="str">
        <f>IF(Table138[[#This Row],[Pclass]]=1,"First Class",IF(Table138[[#This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IF(Table138[[#This Row],[Survived]]=1,"Survived","Died")</f>
        <v>Died</v>
      </c>
      <c r="D497">
        <v>3</v>
      </c>
      <c r="E497" t="str">
        <f>IF(Table138[[#This Row],[Pclass]]=1,"First Class",IF(Table138[[#This Row],[Pclass]]=2,"Second Class","Third Class"))</f>
        <v>Third Class</v>
      </c>
      <c r="F497" t="s">
        <v>714</v>
      </c>
      <c r="G497" t="s">
        <v>13</v>
      </c>
      <c r="I497">
        <v>0</v>
      </c>
      <c r="J497">
        <v>0</v>
      </c>
      <c r="K497">
        <v>2627</v>
      </c>
      <c r="L497">
        <v>14.458299999999999</v>
      </c>
      <c r="N497" t="s">
        <v>20</v>
      </c>
    </row>
    <row r="498" spans="1:14" x14ac:dyDescent="0.25">
      <c r="A498">
        <v>497</v>
      </c>
      <c r="B498">
        <v>1</v>
      </c>
      <c r="C498" t="str">
        <f>IF(Table138[[#This Row],[Survived]]=1,"Survived","Died")</f>
        <v>Survived</v>
      </c>
      <c r="D498">
        <v>1</v>
      </c>
      <c r="E498" t="str">
        <f>IF(Table138[[#This Row],[Pclass]]=1,"First Class",IF(Table138[[#This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IF(Table138[[#This Row],[Survived]]=1,"Survived","Died")</f>
        <v>Died</v>
      </c>
      <c r="D499">
        <v>3</v>
      </c>
      <c r="E499" t="str">
        <f>IF(Table138[[#This Row],[Pclass]]=1,"First Class",IF(Table138[[#This Row],[Pclass]]=2,"Second Class","Third Class"))</f>
        <v>Third Class</v>
      </c>
      <c r="F499" t="s">
        <v>717</v>
      </c>
      <c r="G499" t="s">
        <v>13</v>
      </c>
      <c r="I499">
        <v>0</v>
      </c>
      <c r="J499">
        <v>0</v>
      </c>
      <c r="K499" t="s">
        <v>718</v>
      </c>
      <c r="L499">
        <v>15.1</v>
      </c>
      <c r="N499" t="s">
        <v>15</v>
      </c>
    </row>
    <row r="500" spans="1:14" x14ac:dyDescent="0.25">
      <c r="A500">
        <v>499</v>
      </c>
      <c r="B500">
        <v>0</v>
      </c>
      <c r="C500" t="str">
        <f>IF(Table138[[#This Row],[Survived]]=1,"Survived","Died")</f>
        <v>Died</v>
      </c>
      <c r="D500">
        <v>1</v>
      </c>
      <c r="E500" t="str">
        <f>IF(Table138[[#This Row],[Pclass]]=1,"First Class",IF(Table138[[#This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IF(Table138[[#This Row],[Survived]]=1,"Survived","Died")</f>
        <v>Died</v>
      </c>
      <c r="D501">
        <v>3</v>
      </c>
      <c r="E501" t="str">
        <f>IF(Table138[[#This Row],[Pclass]]=1,"First Class",IF(Table138[[#This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IF(Table138[[#This Row],[Survived]]=1,"Survived","Died")</f>
        <v>Died</v>
      </c>
      <c r="D502">
        <v>3</v>
      </c>
      <c r="E502" t="str">
        <f>IF(Table138[[#This Row],[Pclass]]=1,"First Class",IF(Table138[[#This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IF(Table138[[#This Row],[Survived]]=1,"Survived","Died")</f>
        <v>Died</v>
      </c>
      <c r="D503">
        <v>3</v>
      </c>
      <c r="E503" t="str">
        <f>IF(Table138[[#This Row],[Pclass]]=1,"First Class",IF(Table138[[#This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IF(Table138[[#This Row],[Survived]]=1,"Survived","Died")</f>
        <v>Died</v>
      </c>
      <c r="D504">
        <v>3</v>
      </c>
      <c r="E504" t="str">
        <f>IF(Table138[[#This Row],[Pclass]]=1,"First Class",IF(Table138[[#This Row],[Pclass]]=2,"Second Class","Third Class"))</f>
        <v>Third Class</v>
      </c>
      <c r="F504" t="s">
        <v>723</v>
      </c>
      <c r="G504" t="s">
        <v>17</v>
      </c>
      <c r="I504">
        <v>0</v>
      </c>
      <c r="J504">
        <v>0</v>
      </c>
      <c r="K504">
        <v>330909</v>
      </c>
      <c r="L504">
        <v>7.6292</v>
      </c>
      <c r="N504" t="s">
        <v>27</v>
      </c>
    </row>
    <row r="505" spans="1:14" x14ac:dyDescent="0.25">
      <c r="A505">
        <v>504</v>
      </c>
      <c r="B505">
        <v>0</v>
      </c>
      <c r="C505" t="str">
        <f>IF(Table138[[#This Row],[Survived]]=1,"Survived","Died")</f>
        <v>Died</v>
      </c>
      <c r="D505">
        <v>3</v>
      </c>
      <c r="E505" t="str">
        <f>IF(Table138[[#This Row],[Pclass]]=1,"First Class",IF(Table138[[#This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IF(Table138[[#This Row],[Survived]]=1,"Survived","Died")</f>
        <v>Survived</v>
      </c>
      <c r="D506">
        <v>1</v>
      </c>
      <c r="E506" t="str">
        <f>IF(Table138[[#This Row],[Pclass]]=1,"First Class",IF(Table138[[#This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IF(Table138[[#This Row],[Survived]]=1,"Survived","Died")</f>
        <v>Died</v>
      </c>
      <c r="D507">
        <v>1</v>
      </c>
      <c r="E507" t="str">
        <f>IF(Table138[[#This Row],[Pclass]]=1,"First Class",IF(Table138[[#This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IF(Table138[[#This Row],[Survived]]=1,"Survived","Died")</f>
        <v>Survived</v>
      </c>
      <c r="D508">
        <v>2</v>
      </c>
      <c r="E508" t="str">
        <f>IF(Table138[[#This Row],[Pclass]]=1,"First Class",IF(Table138[[#This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IF(Table138[[#This Row],[Survived]]=1,"Survived","Died")</f>
        <v>Survived</v>
      </c>
      <c r="D509">
        <v>1</v>
      </c>
      <c r="E509" t="str">
        <f>IF(Table138[[#This Row],[Pclass]]=1,"First Class",IF(Table138[[#This Row],[Pclass]]=2,"Second Class","Third Class"))</f>
        <v>First Class</v>
      </c>
      <c r="F509" t="s">
        <v>729</v>
      </c>
      <c r="G509" t="s">
        <v>13</v>
      </c>
      <c r="I509">
        <v>0</v>
      </c>
      <c r="J509">
        <v>0</v>
      </c>
      <c r="K509">
        <v>111427</v>
      </c>
      <c r="L509">
        <v>26.55</v>
      </c>
      <c r="N509" t="s">
        <v>15</v>
      </c>
    </row>
    <row r="510" spans="1:14" x14ac:dyDescent="0.25">
      <c r="A510">
        <v>509</v>
      </c>
      <c r="B510">
        <v>0</v>
      </c>
      <c r="C510" t="str">
        <f>IF(Table138[[#This Row],[Survived]]=1,"Survived","Died")</f>
        <v>Died</v>
      </c>
      <c r="D510">
        <v>3</v>
      </c>
      <c r="E510" t="str">
        <f>IF(Table138[[#This Row],[Pclass]]=1,"First Class",IF(Table138[[#This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IF(Table138[[#This Row],[Survived]]=1,"Survived","Died")</f>
        <v>Survived</v>
      </c>
      <c r="D511">
        <v>3</v>
      </c>
      <c r="E511" t="str">
        <f>IF(Table138[[#This Row],[Pclass]]=1,"First Class",IF(Table138[[#This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IF(Table138[[#This Row],[Survived]]=1,"Survived","Died")</f>
        <v>Survived</v>
      </c>
      <c r="D512">
        <v>3</v>
      </c>
      <c r="E512" t="str">
        <f>IF(Table138[[#This Row],[Pclass]]=1,"First Class",IF(Table138[[#This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IF(Table138[[#This Row],[Survived]]=1,"Survived","Died")</f>
        <v>Died</v>
      </c>
      <c r="D513">
        <v>3</v>
      </c>
      <c r="E513" t="str">
        <f>IF(Table138[[#This Row],[Pclass]]=1,"First Class",IF(Table138[[#This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IF(Table138[[#This Row],[Survived]]=1,"Survived","Died")</f>
        <v>Survived</v>
      </c>
      <c r="D514">
        <v>1</v>
      </c>
      <c r="E514" t="str">
        <f>IF(Table138[[#This Row],[Pclass]]=1,"First Class",IF(Table138[[#This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IF(Table138[[#This Row],[Survived]]=1,"Survived","Died")</f>
        <v>Survived</v>
      </c>
      <c r="D515">
        <v>1</v>
      </c>
      <c r="E515" t="str">
        <f>IF(Table138[[#This Row],[Pclass]]=1,"First Class",IF(Table138[[#This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IF(Table138[[#This Row],[Survived]]=1,"Survived","Died")</f>
        <v>Died</v>
      </c>
      <c r="D516">
        <v>3</v>
      </c>
      <c r="E516" t="str">
        <f>IF(Table138[[#This Row],[Pclass]]=1,"First Class",IF(Table138[[#This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IF(Table138[[#This Row],[Survived]]=1,"Survived","Died")</f>
        <v>Died</v>
      </c>
      <c r="D517">
        <v>1</v>
      </c>
      <c r="E517" t="str">
        <f>IF(Table138[[#This Row],[Pclass]]=1,"First Class",IF(Table138[[#This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IF(Table138[[#This Row],[Survived]]=1,"Survived","Died")</f>
        <v>Survived</v>
      </c>
      <c r="D518">
        <v>2</v>
      </c>
      <c r="E518" t="str">
        <f>IF(Table138[[#This Row],[Pclass]]=1,"First Class",IF(Table138[[#This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IF(Table138[[#This Row],[Survived]]=1,"Survived","Died")</f>
        <v>Died</v>
      </c>
      <c r="D519">
        <v>3</v>
      </c>
      <c r="E519" t="str">
        <f>IF(Table138[[#This Row],[Pclass]]=1,"First Class",IF(Table138[[#This Row],[Pclass]]=2,"Second Class","Third Class"))</f>
        <v>Third Class</v>
      </c>
      <c r="F519" t="s">
        <v>746</v>
      </c>
      <c r="G519" t="s">
        <v>13</v>
      </c>
      <c r="I519">
        <v>0</v>
      </c>
      <c r="J519">
        <v>0</v>
      </c>
      <c r="K519">
        <v>371110</v>
      </c>
      <c r="L519">
        <v>24.15</v>
      </c>
      <c r="N519" t="s">
        <v>27</v>
      </c>
    </row>
    <row r="520" spans="1:14" x14ac:dyDescent="0.25">
      <c r="A520">
        <v>519</v>
      </c>
      <c r="B520">
        <v>1</v>
      </c>
      <c r="C520" t="str">
        <f>IF(Table138[[#This Row],[Survived]]=1,"Survived","Died")</f>
        <v>Survived</v>
      </c>
      <c r="D520">
        <v>2</v>
      </c>
      <c r="E520" t="str">
        <f>IF(Table138[[#This Row],[Pclass]]=1,"First Class",IF(Table138[[#This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IF(Table138[[#This Row],[Survived]]=1,"Survived","Died")</f>
        <v>Died</v>
      </c>
      <c r="D521">
        <v>3</v>
      </c>
      <c r="E521" t="str">
        <f>IF(Table138[[#This Row],[Pclass]]=1,"First Class",IF(Table138[[#This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IF(Table138[[#This Row],[Survived]]=1,"Survived","Died")</f>
        <v>Survived</v>
      </c>
      <c r="D522">
        <v>1</v>
      </c>
      <c r="E522" t="str">
        <f>IF(Table138[[#This Row],[Pclass]]=1,"First Class",IF(Table138[[#This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IF(Table138[[#This Row],[Survived]]=1,"Survived","Died")</f>
        <v>Died</v>
      </c>
      <c r="D523">
        <v>3</v>
      </c>
      <c r="E523" t="str">
        <f>IF(Table138[[#This Row],[Pclass]]=1,"First Class",IF(Table138[[#This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IF(Table138[[#This Row],[Survived]]=1,"Survived","Died")</f>
        <v>Died</v>
      </c>
      <c r="D524">
        <v>3</v>
      </c>
      <c r="E524" t="str">
        <f>IF(Table138[[#This Row],[Pclass]]=1,"First Class",IF(Table138[[#This Row],[Pclass]]=2,"Second Class","Third Class"))</f>
        <v>Third Class</v>
      </c>
      <c r="F524" t="s">
        <v>752</v>
      </c>
      <c r="G524" t="s">
        <v>13</v>
      </c>
      <c r="I524">
        <v>0</v>
      </c>
      <c r="J524">
        <v>0</v>
      </c>
      <c r="K524">
        <v>2624</v>
      </c>
      <c r="L524">
        <v>7.2249999999999996</v>
      </c>
      <c r="N524" t="s">
        <v>20</v>
      </c>
    </row>
    <row r="525" spans="1:14" x14ac:dyDescent="0.25">
      <c r="A525">
        <v>524</v>
      </c>
      <c r="B525">
        <v>1</v>
      </c>
      <c r="C525" t="str">
        <f>IF(Table138[[#This Row],[Survived]]=1,"Survived","Died")</f>
        <v>Survived</v>
      </c>
      <c r="D525">
        <v>1</v>
      </c>
      <c r="E525" t="str">
        <f>IF(Table138[[#This Row],[Pclass]]=1,"First Class",IF(Table138[[#This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IF(Table138[[#This Row],[Survived]]=1,"Survived","Died")</f>
        <v>Died</v>
      </c>
      <c r="D526">
        <v>3</v>
      </c>
      <c r="E526" t="str">
        <f>IF(Table138[[#This Row],[Pclass]]=1,"First Class",IF(Table138[[#This Row],[Pclass]]=2,"Second Class","Third Class"))</f>
        <v>Third Class</v>
      </c>
      <c r="F526" t="s">
        <v>754</v>
      </c>
      <c r="G526" t="s">
        <v>13</v>
      </c>
      <c r="I526">
        <v>0</v>
      </c>
      <c r="J526">
        <v>0</v>
      </c>
      <c r="K526">
        <v>2700</v>
      </c>
      <c r="L526">
        <v>7.2291999999999996</v>
      </c>
      <c r="N526" t="s">
        <v>20</v>
      </c>
    </row>
    <row r="527" spans="1:14" x14ac:dyDescent="0.25">
      <c r="A527">
        <v>526</v>
      </c>
      <c r="B527">
        <v>0</v>
      </c>
      <c r="C527" t="str">
        <f>IF(Table138[[#This Row],[Survived]]=1,"Survived","Died")</f>
        <v>Died</v>
      </c>
      <c r="D527">
        <v>3</v>
      </c>
      <c r="E527" t="str">
        <f>IF(Table138[[#This Row],[Pclass]]=1,"First Class",IF(Table138[[#This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IF(Table138[[#This Row],[Survived]]=1,"Survived","Died")</f>
        <v>Survived</v>
      </c>
      <c r="D528">
        <v>2</v>
      </c>
      <c r="E528" t="str">
        <f>IF(Table138[[#This Row],[Pclass]]=1,"First Class",IF(Table138[[#This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IF(Table138[[#This Row],[Survived]]=1,"Survived","Died")</f>
        <v>Died</v>
      </c>
      <c r="D529">
        <v>1</v>
      </c>
      <c r="E529" t="str">
        <f>IF(Table138[[#This Row],[Pclass]]=1,"First Class",IF(Table138[[#This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IF(Table138[[#This Row],[Survived]]=1,"Survived","Died")</f>
        <v>Died</v>
      </c>
      <c r="D530">
        <v>3</v>
      </c>
      <c r="E530" t="str">
        <f>IF(Table138[[#This Row],[Pclass]]=1,"First Class",IF(Table138[[#This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IF(Table138[[#This Row],[Survived]]=1,"Survived","Died")</f>
        <v>Died</v>
      </c>
      <c r="D531">
        <v>2</v>
      </c>
      <c r="E531" t="str">
        <f>IF(Table138[[#This Row],[Pclass]]=1,"First Class",IF(Table138[[#This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IF(Table138[[#This Row],[Survived]]=1,"Survived","Died")</f>
        <v>Survived</v>
      </c>
      <c r="D532">
        <v>2</v>
      </c>
      <c r="E532" t="str">
        <f>IF(Table138[[#This Row],[Pclass]]=1,"First Class",IF(Table138[[#This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IF(Table138[[#This Row],[Survived]]=1,"Survived","Died")</f>
        <v>Died</v>
      </c>
      <c r="D533">
        <v>3</v>
      </c>
      <c r="E533" t="str">
        <f>IF(Table138[[#This Row],[Pclass]]=1,"First Class",IF(Table138[[#This Row],[Pclass]]=2,"Second Class","Third Class"))</f>
        <v>Third Class</v>
      </c>
      <c r="F533" t="s">
        <v>764</v>
      </c>
      <c r="G533" t="s">
        <v>13</v>
      </c>
      <c r="I533">
        <v>0</v>
      </c>
      <c r="J533">
        <v>0</v>
      </c>
      <c r="K533">
        <v>2641</v>
      </c>
      <c r="L533">
        <v>7.2291999999999996</v>
      </c>
      <c r="N533" t="s">
        <v>20</v>
      </c>
    </row>
    <row r="534" spans="1:14" x14ac:dyDescent="0.25">
      <c r="A534">
        <v>533</v>
      </c>
      <c r="B534">
        <v>0</v>
      </c>
      <c r="C534" t="str">
        <f>IF(Table138[[#This Row],[Survived]]=1,"Survived","Died")</f>
        <v>Died</v>
      </c>
      <c r="D534">
        <v>3</v>
      </c>
      <c r="E534" t="str">
        <f>IF(Table138[[#This Row],[Pclass]]=1,"First Class",IF(Table138[[#This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IF(Table138[[#This Row],[Survived]]=1,"Survived","Died")</f>
        <v>Survived</v>
      </c>
      <c r="D535">
        <v>3</v>
      </c>
      <c r="E535" t="str">
        <f>IF(Table138[[#This Row],[Pclass]]=1,"First Class",IF(Table138[[#This Row],[Pclass]]=2,"Second Class","Third Class"))</f>
        <v>Third Class</v>
      </c>
      <c r="F535" t="s">
        <v>766</v>
      </c>
      <c r="G535" t="s">
        <v>17</v>
      </c>
      <c r="I535">
        <v>0</v>
      </c>
      <c r="J535">
        <v>2</v>
      </c>
      <c r="K535">
        <v>2668</v>
      </c>
      <c r="L535">
        <v>22.3583</v>
      </c>
      <c r="N535" t="s">
        <v>20</v>
      </c>
    </row>
    <row r="536" spans="1:14" x14ac:dyDescent="0.25">
      <c r="A536">
        <v>535</v>
      </c>
      <c r="B536">
        <v>0</v>
      </c>
      <c r="C536" t="str">
        <f>IF(Table138[[#This Row],[Survived]]=1,"Survived","Died")</f>
        <v>Died</v>
      </c>
      <c r="D536">
        <v>3</v>
      </c>
      <c r="E536" t="str">
        <f>IF(Table138[[#This Row],[Pclass]]=1,"First Class",IF(Table138[[#This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IF(Table138[[#This Row],[Survived]]=1,"Survived","Died")</f>
        <v>Survived</v>
      </c>
      <c r="D537">
        <v>2</v>
      </c>
      <c r="E537" t="str">
        <f>IF(Table138[[#This Row],[Pclass]]=1,"First Class",IF(Table138[[#This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IF(Table138[[#This Row],[Survived]]=1,"Survived","Died")</f>
        <v>Died</v>
      </c>
      <c r="D538">
        <v>1</v>
      </c>
      <c r="E538" t="str">
        <f>IF(Table138[[#This Row],[Pclass]]=1,"First Class",IF(Table138[[#This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IF(Table138[[#This Row],[Survived]]=1,"Survived","Died")</f>
        <v>Survived</v>
      </c>
      <c r="D539">
        <v>1</v>
      </c>
      <c r="E539" t="str">
        <f>IF(Table138[[#This Row],[Pclass]]=1,"First Class",IF(Table138[[#This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IF(Table138[[#This Row],[Survived]]=1,"Survived","Died")</f>
        <v>Died</v>
      </c>
      <c r="D540">
        <v>3</v>
      </c>
      <c r="E540" t="str">
        <f>IF(Table138[[#This Row],[Pclass]]=1,"First Class",IF(Table138[[#This Row],[Pclass]]=2,"Second Class","Third Class"))</f>
        <v>Third Class</v>
      </c>
      <c r="F540" t="s">
        <v>773</v>
      </c>
      <c r="G540" t="s">
        <v>13</v>
      </c>
      <c r="I540">
        <v>0</v>
      </c>
      <c r="J540">
        <v>0</v>
      </c>
      <c r="K540">
        <v>364498</v>
      </c>
      <c r="L540">
        <v>14.5</v>
      </c>
      <c r="N540" t="s">
        <v>15</v>
      </c>
    </row>
    <row r="541" spans="1:14" x14ac:dyDescent="0.25">
      <c r="A541">
        <v>540</v>
      </c>
      <c r="B541">
        <v>1</v>
      </c>
      <c r="C541" t="str">
        <f>IF(Table138[[#This Row],[Survived]]=1,"Survived","Died")</f>
        <v>Survived</v>
      </c>
      <c r="D541">
        <v>1</v>
      </c>
      <c r="E541" t="str">
        <f>IF(Table138[[#This Row],[Pclass]]=1,"First Class",IF(Table138[[#This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IF(Table138[[#This Row],[Survived]]=1,"Survived","Died")</f>
        <v>Survived</v>
      </c>
      <c r="D542">
        <v>1</v>
      </c>
      <c r="E542" t="str">
        <f>IF(Table138[[#This Row],[Pclass]]=1,"First Class",IF(Table138[[#This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IF(Table138[[#This Row],[Survived]]=1,"Survived","Died")</f>
        <v>Died</v>
      </c>
      <c r="D543">
        <v>3</v>
      </c>
      <c r="E543" t="str">
        <f>IF(Table138[[#This Row],[Pclass]]=1,"First Class",IF(Table138[[#This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IF(Table138[[#This Row],[Survived]]=1,"Survived","Died")</f>
        <v>Died</v>
      </c>
      <c r="D544">
        <v>3</v>
      </c>
      <c r="E544" t="str">
        <f>IF(Table138[[#This Row],[Pclass]]=1,"First Class",IF(Table138[[#This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IF(Table138[[#This Row],[Survived]]=1,"Survived","Died")</f>
        <v>Survived</v>
      </c>
      <c r="D545">
        <v>2</v>
      </c>
      <c r="E545" t="str">
        <f>IF(Table138[[#This Row],[Pclass]]=1,"First Class",IF(Table138[[#This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IF(Table138[[#This Row],[Survived]]=1,"Survived","Died")</f>
        <v>Died</v>
      </c>
      <c r="D546">
        <v>1</v>
      </c>
      <c r="E546" t="str">
        <f>IF(Table138[[#This Row],[Pclass]]=1,"First Class",IF(Table138[[#This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IF(Table138[[#This Row],[Survived]]=1,"Survived","Died")</f>
        <v>Died</v>
      </c>
      <c r="D547">
        <v>1</v>
      </c>
      <c r="E547" t="str">
        <f>IF(Table138[[#This Row],[Pclass]]=1,"First Class",IF(Table138[[#This Row],[Pclass]]=2,"Second Class","Third Class"))</f>
        <v>First Class</v>
      </c>
      <c r="F547" t="s">
        <v>784</v>
      </c>
      <c r="G547" t="s">
        <v>13</v>
      </c>
      <c r="H547">
        <v>64</v>
      </c>
      <c r="I547">
        <v>0</v>
      </c>
      <c r="J547">
        <v>0</v>
      </c>
      <c r="K547">
        <v>693</v>
      </c>
      <c r="L547">
        <v>26</v>
      </c>
      <c r="N547" t="s">
        <v>15</v>
      </c>
    </row>
    <row r="548" spans="1:14" x14ac:dyDescent="0.25">
      <c r="A548">
        <v>547</v>
      </c>
      <c r="B548">
        <v>1</v>
      </c>
      <c r="C548" t="str">
        <f>IF(Table138[[#This Row],[Survived]]=1,"Survived","Died")</f>
        <v>Survived</v>
      </c>
      <c r="D548">
        <v>2</v>
      </c>
      <c r="E548" t="str">
        <f>IF(Table138[[#This Row],[Pclass]]=1,"First Class",IF(Table138[[#This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IF(Table138[[#This Row],[Survived]]=1,"Survived","Died")</f>
        <v>Survived</v>
      </c>
      <c r="D549">
        <v>2</v>
      </c>
      <c r="E549" t="str">
        <f>IF(Table138[[#This Row],[Pclass]]=1,"First Class",IF(Table138[[#This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IF(Table138[[#This Row],[Survived]]=1,"Survived","Died")</f>
        <v>Died</v>
      </c>
      <c r="D550">
        <v>3</v>
      </c>
      <c r="E550" t="str">
        <f>IF(Table138[[#This Row],[Pclass]]=1,"First Class",IF(Table138[[#This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IF(Table138[[#This Row],[Survived]]=1,"Survived","Died")</f>
        <v>Survived</v>
      </c>
      <c r="D551">
        <v>2</v>
      </c>
      <c r="E551" t="str">
        <f>IF(Table138[[#This Row],[Pclass]]=1,"First Class",IF(Table138[[#This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IF(Table138[[#This Row],[Survived]]=1,"Survived","Died")</f>
        <v>Survived</v>
      </c>
      <c r="D552">
        <v>1</v>
      </c>
      <c r="E552" t="str">
        <f>IF(Table138[[#This Row],[Pclass]]=1,"First Class",IF(Table138[[#This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IF(Table138[[#This Row],[Survived]]=1,"Survived","Died")</f>
        <v>Died</v>
      </c>
      <c r="D553">
        <v>2</v>
      </c>
      <c r="E553" t="str">
        <f>IF(Table138[[#This Row],[Pclass]]=1,"First Class",IF(Table138[[#This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IF(Table138[[#This Row],[Survived]]=1,"Survived","Died")</f>
        <v>Died</v>
      </c>
      <c r="D554">
        <v>3</v>
      </c>
      <c r="E554" t="str">
        <f>IF(Table138[[#This Row],[Pclass]]=1,"First Class",IF(Table138[[#This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IF(Table138[[#This Row],[Survived]]=1,"Survived","Died")</f>
        <v>Survived</v>
      </c>
      <c r="D555">
        <v>3</v>
      </c>
      <c r="E555" t="str">
        <f>IF(Table138[[#This Row],[Pclass]]=1,"First Class",IF(Table138[[#This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IF(Table138[[#This Row],[Survived]]=1,"Survived","Died")</f>
        <v>Survived</v>
      </c>
      <c r="D556">
        <v>3</v>
      </c>
      <c r="E556" t="str">
        <f>IF(Table138[[#This Row],[Pclass]]=1,"First Class",IF(Table138[[#This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IF(Table138[[#This Row],[Survived]]=1,"Survived","Died")</f>
        <v>Died</v>
      </c>
      <c r="D557">
        <v>1</v>
      </c>
      <c r="E557" t="str">
        <f>IF(Table138[[#This Row],[Pclass]]=1,"First Class",IF(Table138[[#This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IF(Table138[[#This Row],[Survived]]=1,"Survived","Died")</f>
        <v>Survived</v>
      </c>
      <c r="D558">
        <v>1</v>
      </c>
      <c r="E558" t="str">
        <f>IF(Table138[[#This Row],[Pclass]]=1,"First Class",IF(Table138[[#This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IF(Table138[[#This Row],[Survived]]=1,"Survived","Died")</f>
        <v>Died</v>
      </c>
      <c r="D559">
        <v>1</v>
      </c>
      <c r="E559" t="str">
        <f>IF(Table138[[#This Row],[Pclass]]=1,"First Class",IF(Table138[[#This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IF(Table138[[#This Row],[Survived]]=1,"Survived","Died")</f>
        <v>Survived</v>
      </c>
      <c r="D560">
        <v>1</v>
      </c>
      <c r="E560" t="str">
        <f>IF(Table138[[#This Row],[Pclass]]=1,"First Class",IF(Table138[[#This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IF(Table138[[#This Row],[Survived]]=1,"Survived","Died")</f>
        <v>Survived</v>
      </c>
      <c r="D561">
        <v>3</v>
      </c>
      <c r="E561" t="str">
        <f>IF(Table138[[#This Row],[Pclass]]=1,"First Class",IF(Table138[[#This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IF(Table138[[#This Row],[Survived]]=1,"Survived","Died")</f>
        <v>Died</v>
      </c>
      <c r="D562">
        <v>3</v>
      </c>
      <c r="E562" t="str">
        <f>IF(Table138[[#This Row],[Pclass]]=1,"First Class",IF(Table138[[#This Row],[Pclass]]=2,"Second Class","Third Class"))</f>
        <v>Third Class</v>
      </c>
      <c r="F562" t="s">
        <v>802</v>
      </c>
      <c r="G562" t="s">
        <v>13</v>
      </c>
      <c r="I562">
        <v>0</v>
      </c>
      <c r="J562">
        <v>0</v>
      </c>
      <c r="K562">
        <v>372622</v>
      </c>
      <c r="L562">
        <v>7.75</v>
      </c>
      <c r="N562" t="s">
        <v>27</v>
      </c>
    </row>
    <row r="563" spans="1:14" x14ac:dyDescent="0.25">
      <c r="A563">
        <v>562</v>
      </c>
      <c r="B563">
        <v>0</v>
      </c>
      <c r="C563" t="str">
        <f>IF(Table138[[#This Row],[Survived]]=1,"Survived","Died")</f>
        <v>Died</v>
      </c>
      <c r="D563">
        <v>3</v>
      </c>
      <c r="E563" t="str">
        <f>IF(Table138[[#This Row],[Pclass]]=1,"First Class",IF(Table138[[#This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IF(Table138[[#This Row],[Survived]]=1,"Survived","Died")</f>
        <v>Died</v>
      </c>
      <c r="D564">
        <v>2</v>
      </c>
      <c r="E564" t="str">
        <f>IF(Table138[[#This Row],[Pclass]]=1,"First Class",IF(Table138[[#This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IF(Table138[[#This Row],[Survived]]=1,"Survived","Died")</f>
        <v>Died</v>
      </c>
      <c r="D565">
        <v>3</v>
      </c>
      <c r="E565" t="str">
        <f>IF(Table138[[#This Row],[Pclass]]=1,"First Class",IF(Table138[[#This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IF(Table138[[#This Row],[Survived]]=1,"Survived","Died")</f>
        <v>Died</v>
      </c>
      <c r="D566">
        <v>3</v>
      </c>
      <c r="E566" t="str">
        <f>IF(Table138[[#This Row],[Pclass]]=1,"First Class",IF(Table138[[#This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IF(Table138[[#This Row],[Survived]]=1,"Survived","Died")</f>
        <v>Died</v>
      </c>
      <c r="D567">
        <v>3</v>
      </c>
      <c r="E567" t="str">
        <f>IF(Table138[[#This Row],[Pclass]]=1,"First Class",IF(Table138[[#This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IF(Table138[[#This Row],[Survived]]=1,"Survived","Died")</f>
        <v>Died</v>
      </c>
      <c r="D568">
        <v>3</v>
      </c>
      <c r="E568" t="str">
        <f>IF(Table138[[#This Row],[Pclass]]=1,"First Class",IF(Table138[[#This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IF(Table138[[#This Row],[Survived]]=1,"Survived","Died")</f>
        <v>Died</v>
      </c>
      <c r="D569">
        <v>3</v>
      </c>
      <c r="E569" t="str">
        <f>IF(Table138[[#This Row],[Pclass]]=1,"First Class",IF(Table138[[#This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IF(Table138[[#This Row],[Survived]]=1,"Survived","Died")</f>
        <v>Died</v>
      </c>
      <c r="D570">
        <v>3</v>
      </c>
      <c r="E570" t="str">
        <f>IF(Table138[[#This Row],[Pclass]]=1,"First Class",IF(Table138[[#This Row],[Pclass]]=2,"Second Class","Third Class"))</f>
        <v>Third Class</v>
      </c>
      <c r="F570" t="s">
        <v>813</v>
      </c>
      <c r="G570" t="s">
        <v>13</v>
      </c>
      <c r="I570">
        <v>0</v>
      </c>
      <c r="J570">
        <v>0</v>
      </c>
      <c r="K570">
        <v>2686</v>
      </c>
      <c r="L570">
        <v>7.2291999999999996</v>
      </c>
      <c r="N570" t="s">
        <v>20</v>
      </c>
    </row>
    <row r="571" spans="1:14" x14ac:dyDescent="0.25">
      <c r="A571">
        <v>570</v>
      </c>
      <c r="B571">
        <v>1</v>
      </c>
      <c r="C571" t="str">
        <f>IF(Table138[[#This Row],[Survived]]=1,"Survived","Died")</f>
        <v>Survived</v>
      </c>
      <c r="D571">
        <v>3</v>
      </c>
      <c r="E571" t="str">
        <f>IF(Table138[[#This Row],[Pclass]]=1,"First Class",IF(Table138[[#This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IF(Table138[[#This Row],[Survived]]=1,"Survived","Died")</f>
        <v>Survived</v>
      </c>
      <c r="D572">
        <v>2</v>
      </c>
      <c r="E572" t="str">
        <f>IF(Table138[[#This Row],[Pclass]]=1,"First Class",IF(Table138[[#This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IF(Table138[[#This Row],[Survived]]=1,"Survived","Died")</f>
        <v>Survived</v>
      </c>
      <c r="D573">
        <v>1</v>
      </c>
      <c r="E573" t="str">
        <f>IF(Table138[[#This Row],[Pclass]]=1,"First Class",IF(Table138[[#This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IF(Table138[[#This Row],[Survived]]=1,"Survived","Died")</f>
        <v>Survived</v>
      </c>
      <c r="D574">
        <v>1</v>
      </c>
      <c r="E574" t="str">
        <f>IF(Table138[[#This Row],[Pclass]]=1,"First Class",IF(Table138[[#This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IF(Table138[[#This Row],[Survived]]=1,"Survived","Died")</f>
        <v>Survived</v>
      </c>
      <c r="D575">
        <v>3</v>
      </c>
      <c r="E575" t="str">
        <f>IF(Table138[[#This Row],[Pclass]]=1,"First Class",IF(Table138[[#This Row],[Pclass]]=2,"Second Class","Third Class"))</f>
        <v>Third Class</v>
      </c>
      <c r="F575" t="s">
        <v>821</v>
      </c>
      <c r="G575" t="s">
        <v>17</v>
      </c>
      <c r="I575">
        <v>0</v>
      </c>
      <c r="J575">
        <v>0</v>
      </c>
      <c r="K575">
        <v>14312</v>
      </c>
      <c r="L575">
        <v>7.75</v>
      </c>
      <c r="N575" t="s">
        <v>27</v>
      </c>
    </row>
    <row r="576" spans="1:14" x14ac:dyDescent="0.25">
      <c r="A576">
        <v>575</v>
      </c>
      <c r="B576">
        <v>0</v>
      </c>
      <c r="C576" t="str">
        <f>IF(Table138[[#This Row],[Survived]]=1,"Survived","Died")</f>
        <v>Died</v>
      </c>
      <c r="D576">
        <v>3</v>
      </c>
      <c r="E576" t="str">
        <f>IF(Table138[[#This Row],[Pclass]]=1,"First Class",IF(Table138[[#This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IF(Table138[[#This Row],[Survived]]=1,"Survived","Died")</f>
        <v>Died</v>
      </c>
      <c r="D577">
        <v>3</v>
      </c>
      <c r="E577" t="str">
        <f>IF(Table138[[#This Row],[Pclass]]=1,"First Class",IF(Table138[[#This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IF(Table138[[#This Row],[Survived]]=1,"Survived","Died")</f>
        <v>Survived</v>
      </c>
      <c r="D578">
        <v>2</v>
      </c>
      <c r="E578" t="str">
        <f>IF(Table138[[#This Row],[Pclass]]=1,"First Class",IF(Table138[[#This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IF(Table138[[#This Row],[Survived]]=1,"Survived","Died")</f>
        <v>Survived</v>
      </c>
      <c r="D579">
        <v>1</v>
      </c>
      <c r="E579" t="str">
        <f>IF(Table138[[#This Row],[Pclass]]=1,"First Class",IF(Table138[[#This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IF(Table138[[#This Row],[Survived]]=1,"Survived","Died")</f>
        <v>Died</v>
      </c>
      <c r="D580">
        <v>3</v>
      </c>
      <c r="E580" t="str">
        <f>IF(Table138[[#This Row],[Pclass]]=1,"First Class",IF(Table138[[#This Row],[Pclass]]=2,"Second Class","Third Class"))</f>
        <v>Third Class</v>
      </c>
      <c r="F580" t="s">
        <v>827</v>
      </c>
      <c r="G580" t="s">
        <v>17</v>
      </c>
      <c r="I580">
        <v>1</v>
      </c>
      <c r="J580">
        <v>0</v>
      </c>
      <c r="K580">
        <v>2689</v>
      </c>
      <c r="L580">
        <v>14.458299999999999</v>
      </c>
      <c r="N580" t="s">
        <v>20</v>
      </c>
    </row>
    <row r="581" spans="1:14" x14ac:dyDescent="0.25">
      <c r="A581">
        <v>580</v>
      </c>
      <c r="B581">
        <v>1</v>
      </c>
      <c r="C581" t="str">
        <f>IF(Table138[[#This Row],[Survived]]=1,"Survived","Died")</f>
        <v>Survived</v>
      </c>
      <c r="D581">
        <v>3</v>
      </c>
      <c r="E581" t="str">
        <f>IF(Table138[[#This Row],[Pclass]]=1,"First Class",IF(Table138[[#This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IF(Table138[[#This Row],[Survived]]=1,"Survived","Died")</f>
        <v>Survived</v>
      </c>
      <c r="D582">
        <v>2</v>
      </c>
      <c r="E582" t="str">
        <f>IF(Table138[[#This Row],[Pclass]]=1,"First Class",IF(Table138[[#This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IF(Table138[[#This Row],[Survived]]=1,"Survived","Died")</f>
        <v>Survived</v>
      </c>
      <c r="D583">
        <v>1</v>
      </c>
      <c r="E583" t="str">
        <f>IF(Table138[[#This Row],[Pclass]]=1,"First Class",IF(Table138[[#This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IF(Table138[[#This Row],[Survived]]=1,"Survived","Died")</f>
        <v>Died</v>
      </c>
      <c r="D584">
        <v>2</v>
      </c>
      <c r="E584" t="str">
        <f>IF(Table138[[#This Row],[Pclass]]=1,"First Class",IF(Table138[[#This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IF(Table138[[#This Row],[Survived]]=1,"Survived","Died")</f>
        <v>Died</v>
      </c>
      <c r="D585">
        <v>1</v>
      </c>
      <c r="E585" t="str">
        <f>IF(Table138[[#This Row],[Pclass]]=1,"First Class",IF(Table138[[#This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IF(Table138[[#This Row],[Survived]]=1,"Survived","Died")</f>
        <v>Died</v>
      </c>
      <c r="D586">
        <v>3</v>
      </c>
      <c r="E586" t="str">
        <f>IF(Table138[[#This Row],[Pclass]]=1,"First Class",IF(Table138[[#This Row],[Pclass]]=2,"Second Class","Third Class"))</f>
        <v>Third Class</v>
      </c>
      <c r="F586" t="s">
        <v>836</v>
      </c>
      <c r="G586" t="s">
        <v>13</v>
      </c>
      <c r="I586">
        <v>0</v>
      </c>
      <c r="J586">
        <v>0</v>
      </c>
      <c r="K586">
        <v>3411</v>
      </c>
      <c r="L586">
        <v>8.7125000000000004</v>
      </c>
      <c r="N586" t="s">
        <v>20</v>
      </c>
    </row>
    <row r="587" spans="1:14" x14ac:dyDescent="0.25">
      <c r="A587">
        <v>586</v>
      </c>
      <c r="B587">
        <v>1</v>
      </c>
      <c r="C587" t="str">
        <f>IF(Table138[[#This Row],[Survived]]=1,"Survived","Died")</f>
        <v>Survived</v>
      </c>
      <c r="D587">
        <v>1</v>
      </c>
      <c r="E587" t="str">
        <f>IF(Table138[[#This Row],[Pclass]]=1,"First Class",IF(Table138[[#This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IF(Table138[[#This Row],[Survived]]=1,"Survived","Died")</f>
        <v>Died</v>
      </c>
      <c r="D588">
        <v>2</v>
      </c>
      <c r="E588" t="str">
        <f>IF(Table138[[#This Row],[Pclass]]=1,"First Class",IF(Table138[[#This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IF(Table138[[#This Row],[Survived]]=1,"Survived","Died")</f>
        <v>Survived</v>
      </c>
      <c r="D589">
        <v>1</v>
      </c>
      <c r="E589" t="str">
        <f>IF(Table138[[#This Row],[Pclass]]=1,"First Class",IF(Table138[[#This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IF(Table138[[#This Row],[Survived]]=1,"Survived","Died")</f>
        <v>Died</v>
      </c>
      <c r="D590">
        <v>3</v>
      </c>
      <c r="E590" t="str">
        <f>IF(Table138[[#This Row],[Pclass]]=1,"First Class",IF(Table138[[#This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IF(Table138[[#This Row],[Survived]]=1,"Survived","Died")</f>
        <v>Died</v>
      </c>
      <c r="D591">
        <v>3</v>
      </c>
      <c r="E591" t="str">
        <f>IF(Table138[[#This Row],[Pclass]]=1,"First Class",IF(Table138[[#This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IF(Table138[[#This Row],[Survived]]=1,"Survived","Died")</f>
        <v>Died</v>
      </c>
      <c r="D592">
        <v>3</v>
      </c>
      <c r="E592" t="str">
        <f>IF(Table138[[#This Row],[Pclass]]=1,"First Class",IF(Table138[[#This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IF(Table138[[#This Row],[Survived]]=1,"Survived","Died")</f>
        <v>Survived</v>
      </c>
      <c r="D593">
        <v>1</v>
      </c>
      <c r="E593" t="str">
        <f>IF(Table138[[#This Row],[Pclass]]=1,"First Class",IF(Table138[[#This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IF(Table138[[#This Row],[Survived]]=1,"Survived","Died")</f>
        <v>Died</v>
      </c>
      <c r="D594">
        <v>3</v>
      </c>
      <c r="E594" t="str">
        <f>IF(Table138[[#This Row],[Pclass]]=1,"First Class",IF(Table138[[#This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IF(Table138[[#This Row],[Survived]]=1,"Survived","Died")</f>
        <v>Died</v>
      </c>
      <c r="D595">
        <v>3</v>
      </c>
      <c r="E595" t="str">
        <f>IF(Table138[[#This Row],[Pclass]]=1,"First Class",IF(Table138[[#This Row],[Pclass]]=2,"Second Class","Third Class"))</f>
        <v>Third Class</v>
      </c>
      <c r="F595" t="s">
        <v>850</v>
      </c>
      <c r="G595" t="s">
        <v>17</v>
      </c>
      <c r="I595">
        <v>0</v>
      </c>
      <c r="J595">
        <v>2</v>
      </c>
      <c r="K595">
        <v>364848</v>
      </c>
      <c r="L595">
        <v>7.75</v>
      </c>
      <c r="N595" t="s">
        <v>27</v>
      </c>
    </row>
    <row r="596" spans="1:14" x14ac:dyDescent="0.25">
      <c r="A596">
        <v>595</v>
      </c>
      <c r="B596">
        <v>0</v>
      </c>
      <c r="C596" t="str">
        <f>IF(Table138[[#This Row],[Survived]]=1,"Survived","Died")</f>
        <v>Died</v>
      </c>
      <c r="D596">
        <v>2</v>
      </c>
      <c r="E596" t="str">
        <f>IF(Table138[[#This Row],[Pclass]]=1,"First Class",IF(Table138[[#This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IF(Table138[[#This Row],[Survived]]=1,"Survived","Died")</f>
        <v>Died</v>
      </c>
      <c r="D597">
        <v>3</v>
      </c>
      <c r="E597" t="str">
        <f>IF(Table138[[#This Row],[Pclass]]=1,"First Class",IF(Table138[[#This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IF(Table138[[#This Row],[Survived]]=1,"Survived","Died")</f>
        <v>Survived</v>
      </c>
      <c r="D598">
        <v>2</v>
      </c>
      <c r="E598" t="str">
        <f>IF(Table138[[#This Row],[Pclass]]=1,"First Class",IF(Table138[[#This Row],[Pclass]]=2,"Second Class","Third Class"))</f>
        <v>Second Class</v>
      </c>
      <c r="F598" t="s">
        <v>854</v>
      </c>
      <c r="G598" t="s">
        <v>17</v>
      </c>
      <c r="I598">
        <v>0</v>
      </c>
      <c r="J598">
        <v>0</v>
      </c>
      <c r="K598">
        <v>248727</v>
      </c>
      <c r="L598">
        <v>33</v>
      </c>
      <c r="N598" t="s">
        <v>15</v>
      </c>
    </row>
    <row r="599" spans="1:14" x14ac:dyDescent="0.25">
      <c r="A599">
        <v>598</v>
      </c>
      <c r="B599">
        <v>0</v>
      </c>
      <c r="C599" t="str">
        <f>IF(Table138[[#This Row],[Survived]]=1,"Survived","Died")</f>
        <v>Died</v>
      </c>
      <c r="D599">
        <v>3</v>
      </c>
      <c r="E599" t="str">
        <f>IF(Table138[[#This Row],[Pclass]]=1,"First Class",IF(Table138[[#This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IF(Table138[[#This Row],[Survived]]=1,"Survived","Died")</f>
        <v>Died</v>
      </c>
      <c r="D600">
        <v>3</v>
      </c>
      <c r="E600" t="str">
        <f>IF(Table138[[#This Row],[Pclass]]=1,"First Class",IF(Table138[[#This Row],[Pclass]]=2,"Second Class","Third Class"))</f>
        <v>Third Class</v>
      </c>
      <c r="F600" t="s">
        <v>856</v>
      </c>
      <c r="G600" t="s">
        <v>13</v>
      </c>
      <c r="I600">
        <v>0</v>
      </c>
      <c r="J600">
        <v>0</v>
      </c>
      <c r="K600">
        <v>2664</v>
      </c>
      <c r="L600">
        <v>7.2249999999999996</v>
      </c>
      <c r="N600" t="s">
        <v>20</v>
      </c>
    </row>
    <row r="601" spans="1:14" x14ac:dyDescent="0.25">
      <c r="A601">
        <v>600</v>
      </c>
      <c r="B601">
        <v>1</v>
      </c>
      <c r="C601" t="str">
        <f>IF(Table138[[#This Row],[Survived]]=1,"Survived","Died")</f>
        <v>Survived</v>
      </c>
      <c r="D601">
        <v>1</v>
      </c>
      <c r="E601" t="str">
        <f>IF(Table138[[#This Row],[Pclass]]=1,"First Class",IF(Table138[[#This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IF(Table138[[#This Row],[Survived]]=1,"Survived","Died")</f>
        <v>Survived</v>
      </c>
      <c r="D602">
        <v>2</v>
      </c>
      <c r="E602" t="str">
        <f>IF(Table138[[#This Row],[Pclass]]=1,"First Class",IF(Table138[[#This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IF(Table138[[#This Row],[Survived]]=1,"Survived","Died")</f>
        <v>Died</v>
      </c>
      <c r="D603">
        <v>3</v>
      </c>
      <c r="E603" t="str">
        <f>IF(Table138[[#This Row],[Pclass]]=1,"First Class",IF(Table138[[#This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IF(Table138[[#This Row],[Survived]]=1,"Survived","Died")</f>
        <v>Died</v>
      </c>
      <c r="D604">
        <v>1</v>
      </c>
      <c r="E604" t="str">
        <f>IF(Table138[[#This Row],[Pclass]]=1,"First Class",IF(Table138[[#This Row],[Pclass]]=2,"Second Class","Third Class"))</f>
        <v>First Class</v>
      </c>
      <c r="F604" t="s">
        <v>861</v>
      </c>
      <c r="G604" t="s">
        <v>13</v>
      </c>
      <c r="I604">
        <v>0</v>
      </c>
      <c r="J604">
        <v>0</v>
      </c>
      <c r="K604">
        <v>113796</v>
      </c>
      <c r="L604">
        <v>42.4</v>
      </c>
      <c r="N604" t="s">
        <v>15</v>
      </c>
    </row>
    <row r="605" spans="1:14" x14ac:dyDescent="0.25">
      <c r="A605">
        <v>604</v>
      </c>
      <c r="B605">
        <v>0</v>
      </c>
      <c r="C605" t="str">
        <f>IF(Table138[[#This Row],[Survived]]=1,"Survived","Died")</f>
        <v>Died</v>
      </c>
      <c r="D605">
        <v>3</v>
      </c>
      <c r="E605" t="str">
        <f>IF(Table138[[#This Row],[Pclass]]=1,"First Class",IF(Table138[[#This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IF(Table138[[#This Row],[Survived]]=1,"Survived","Died")</f>
        <v>Survived</v>
      </c>
      <c r="D606">
        <v>1</v>
      </c>
      <c r="E606" t="str">
        <f>IF(Table138[[#This Row],[Pclass]]=1,"First Class",IF(Table138[[#This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IF(Table138[[#This Row],[Survived]]=1,"Survived","Died")</f>
        <v>Died</v>
      </c>
      <c r="D607">
        <v>3</v>
      </c>
      <c r="E607" t="str">
        <f>IF(Table138[[#This Row],[Pclass]]=1,"First Class",IF(Table138[[#This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IF(Table138[[#This Row],[Survived]]=1,"Survived","Died")</f>
        <v>Died</v>
      </c>
      <c r="D608">
        <v>3</v>
      </c>
      <c r="E608" t="str">
        <f>IF(Table138[[#This Row],[Pclass]]=1,"First Class",IF(Table138[[#This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IF(Table138[[#This Row],[Survived]]=1,"Survived","Died")</f>
        <v>Survived</v>
      </c>
      <c r="D609">
        <v>1</v>
      </c>
      <c r="E609" t="str">
        <f>IF(Table138[[#This Row],[Pclass]]=1,"First Class",IF(Table138[[#This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IF(Table138[[#This Row],[Survived]]=1,"Survived","Died")</f>
        <v>Survived</v>
      </c>
      <c r="D610">
        <v>2</v>
      </c>
      <c r="E610" t="str">
        <f>IF(Table138[[#This Row],[Pclass]]=1,"First Class",IF(Table138[[#This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IF(Table138[[#This Row],[Survived]]=1,"Survived","Died")</f>
        <v>Survived</v>
      </c>
      <c r="D611">
        <v>1</v>
      </c>
      <c r="E611" t="str">
        <f>IF(Table138[[#This Row],[Pclass]]=1,"First Class",IF(Table138[[#This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IF(Table138[[#This Row],[Survived]]=1,"Survived","Died")</f>
        <v>Died</v>
      </c>
      <c r="D612">
        <v>3</v>
      </c>
      <c r="E612" t="str">
        <f>IF(Table138[[#This Row],[Pclass]]=1,"First Class",IF(Table138[[#This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IF(Table138[[#This Row],[Survived]]=1,"Survived","Died")</f>
        <v>Died</v>
      </c>
      <c r="D613">
        <v>3</v>
      </c>
      <c r="E613" t="str">
        <f>IF(Table138[[#This Row],[Pclass]]=1,"First Class",IF(Table138[[#This Row],[Pclass]]=2,"Second Class","Third Class"))</f>
        <v>Third Class</v>
      </c>
      <c r="F613" t="s">
        <v>870</v>
      </c>
      <c r="G613" t="s">
        <v>13</v>
      </c>
      <c r="I613">
        <v>0</v>
      </c>
      <c r="J613">
        <v>0</v>
      </c>
      <c r="K613" t="s">
        <v>871</v>
      </c>
      <c r="L613">
        <v>7.05</v>
      </c>
      <c r="N613" t="s">
        <v>15</v>
      </c>
    </row>
    <row r="614" spans="1:14" x14ac:dyDescent="0.25">
      <c r="A614">
        <v>613</v>
      </c>
      <c r="B614">
        <v>1</v>
      </c>
      <c r="C614" t="str">
        <f>IF(Table138[[#This Row],[Survived]]=1,"Survived","Died")</f>
        <v>Survived</v>
      </c>
      <c r="D614">
        <v>3</v>
      </c>
      <c r="E614" t="str">
        <f>IF(Table138[[#This Row],[Pclass]]=1,"First Class",IF(Table138[[#This Row],[Pclass]]=2,"Second Class","Third Class"))</f>
        <v>Third Class</v>
      </c>
      <c r="F614" t="s">
        <v>872</v>
      </c>
      <c r="G614" t="s">
        <v>17</v>
      </c>
      <c r="I614">
        <v>1</v>
      </c>
      <c r="J614">
        <v>0</v>
      </c>
      <c r="K614">
        <v>367230</v>
      </c>
      <c r="L614">
        <v>15.5</v>
      </c>
      <c r="N614" t="s">
        <v>27</v>
      </c>
    </row>
    <row r="615" spans="1:14" x14ac:dyDescent="0.25">
      <c r="A615">
        <v>614</v>
      </c>
      <c r="B615">
        <v>0</v>
      </c>
      <c r="C615" t="str">
        <f>IF(Table138[[#This Row],[Survived]]=1,"Survived","Died")</f>
        <v>Died</v>
      </c>
      <c r="D615">
        <v>3</v>
      </c>
      <c r="E615" t="str">
        <f>IF(Table138[[#This Row],[Pclass]]=1,"First Class",IF(Table138[[#This Row],[Pclass]]=2,"Second Class","Third Class"))</f>
        <v>Third Class</v>
      </c>
      <c r="F615" t="s">
        <v>873</v>
      </c>
      <c r="G615" t="s">
        <v>13</v>
      </c>
      <c r="I615">
        <v>0</v>
      </c>
      <c r="J615">
        <v>0</v>
      </c>
      <c r="K615">
        <v>370377</v>
      </c>
      <c r="L615">
        <v>7.75</v>
      </c>
      <c r="N615" t="s">
        <v>27</v>
      </c>
    </row>
    <row r="616" spans="1:14" x14ac:dyDescent="0.25">
      <c r="A616">
        <v>615</v>
      </c>
      <c r="B616">
        <v>0</v>
      </c>
      <c r="C616" t="str">
        <f>IF(Table138[[#This Row],[Survived]]=1,"Survived","Died")</f>
        <v>Died</v>
      </c>
      <c r="D616">
        <v>3</v>
      </c>
      <c r="E616" t="str">
        <f>IF(Table138[[#This Row],[Pclass]]=1,"First Class",IF(Table138[[#This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IF(Table138[[#This Row],[Survived]]=1,"Survived","Died")</f>
        <v>Survived</v>
      </c>
      <c r="D617">
        <v>2</v>
      </c>
      <c r="E617" t="str">
        <f>IF(Table138[[#This Row],[Pclass]]=1,"First Class",IF(Table138[[#This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IF(Table138[[#This Row],[Survived]]=1,"Survived","Died")</f>
        <v>Died</v>
      </c>
      <c r="D618">
        <v>3</v>
      </c>
      <c r="E618" t="str">
        <f>IF(Table138[[#This Row],[Pclass]]=1,"First Class",IF(Table138[[#This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IF(Table138[[#This Row],[Survived]]=1,"Survived","Died")</f>
        <v>Died</v>
      </c>
      <c r="D619">
        <v>3</v>
      </c>
      <c r="E619" t="str">
        <f>IF(Table138[[#This Row],[Pclass]]=1,"First Class",IF(Table138[[#This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IF(Table138[[#This Row],[Survived]]=1,"Survived","Died")</f>
        <v>Survived</v>
      </c>
      <c r="D620">
        <v>2</v>
      </c>
      <c r="E620" t="str">
        <f>IF(Table138[[#This Row],[Pclass]]=1,"First Class",IF(Table138[[#This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IF(Table138[[#This Row],[Survived]]=1,"Survived","Died")</f>
        <v>Died</v>
      </c>
      <c r="D621">
        <v>2</v>
      </c>
      <c r="E621" t="str">
        <f>IF(Table138[[#This Row],[Pclass]]=1,"First Class",IF(Table138[[#This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IF(Table138[[#This Row],[Survived]]=1,"Survived","Died")</f>
        <v>Died</v>
      </c>
      <c r="D622">
        <v>3</v>
      </c>
      <c r="E622" t="str">
        <f>IF(Table138[[#This Row],[Pclass]]=1,"First Class",IF(Table138[[#This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IF(Table138[[#This Row],[Survived]]=1,"Survived","Died")</f>
        <v>Survived</v>
      </c>
      <c r="D623">
        <v>1</v>
      </c>
      <c r="E623" t="str">
        <f>IF(Table138[[#This Row],[Pclass]]=1,"First Class",IF(Table138[[#This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IF(Table138[[#This Row],[Survived]]=1,"Survived","Died")</f>
        <v>Survived</v>
      </c>
      <c r="D624">
        <v>3</v>
      </c>
      <c r="E624" t="str">
        <f>IF(Table138[[#This Row],[Pclass]]=1,"First Class",IF(Table138[[#This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IF(Table138[[#This Row],[Survived]]=1,"Survived","Died")</f>
        <v>Died</v>
      </c>
      <c r="D625">
        <v>3</v>
      </c>
      <c r="E625" t="str">
        <f>IF(Table138[[#This Row],[Pclass]]=1,"First Class",IF(Table138[[#This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IF(Table138[[#This Row],[Survived]]=1,"Survived","Died")</f>
        <v>Died</v>
      </c>
      <c r="D626">
        <v>3</v>
      </c>
      <c r="E626" t="str">
        <f>IF(Table138[[#This Row],[Pclass]]=1,"First Class",IF(Table138[[#This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IF(Table138[[#This Row],[Survived]]=1,"Survived","Died")</f>
        <v>Died</v>
      </c>
      <c r="D627">
        <v>1</v>
      </c>
      <c r="E627" t="str">
        <f>IF(Table138[[#This Row],[Pclass]]=1,"First Class",IF(Table138[[#This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IF(Table138[[#This Row],[Survived]]=1,"Survived","Died")</f>
        <v>Died</v>
      </c>
      <c r="D628">
        <v>2</v>
      </c>
      <c r="E628" t="str">
        <f>IF(Table138[[#This Row],[Pclass]]=1,"First Class",IF(Table138[[#This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IF(Table138[[#This Row],[Survived]]=1,"Survived","Died")</f>
        <v>Survived</v>
      </c>
      <c r="D629">
        <v>1</v>
      </c>
      <c r="E629" t="str">
        <f>IF(Table138[[#This Row],[Pclass]]=1,"First Class",IF(Table138[[#This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IF(Table138[[#This Row],[Survived]]=1,"Survived","Died")</f>
        <v>Died</v>
      </c>
      <c r="D630">
        <v>3</v>
      </c>
      <c r="E630" t="str">
        <f>IF(Table138[[#This Row],[Pclass]]=1,"First Class",IF(Table138[[#This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IF(Table138[[#This Row],[Survived]]=1,"Survived","Died")</f>
        <v>Died</v>
      </c>
      <c r="D631">
        <v>3</v>
      </c>
      <c r="E631" t="str">
        <f>IF(Table138[[#This Row],[Pclass]]=1,"First Class",IF(Table138[[#This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IF(Table138[[#This Row],[Survived]]=1,"Survived","Died")</f>
        <v>Survived</v>
      </c>
      <c r="D632">
        <v>1</v>
      </c>
      <c r="E632" t="str">
        <f>IF(Table138[[#This Row],[Pclass]]=1,"First Class",IF(Table138[[#This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IF(Table138[[#This Row],[Survived]]=1,"Survived","Died")</f>
        <v>Died</v>
      </c>
      <c r="D633">
        <v>3</v>
      </c>
      <c r="E633" t="str">
        <f>IF(Table138[[#This Row],[Pclass]]=1,"First Class",IF(Table138[[#This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IF(Table138[[#This Row],[Survived]]=1,"Survived","Died")</f>
        <v>Survived</v>
      </c>
      <c r="D634">
        <v>1</v>
      </c>
      <c r="E634" t="str">
        <f>IF(Table138[[#This Row],[Pclass]]=1,"First Class",IF(Table138[[#This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IF(Table138[[#This Row],[Survived]]=1,"Survived","Died")</f>
        <v>Died</v>
      </c>
      <c r="D635">
        <v>1</v>
      </c>
      <c r="E635" t="str">
        <f>IF(Table138[[#This Row],[Pclass]]=1,"First Class",IF(Table138[[#This Row],[Pclass]]=2,"Second Class","Third Class"))</f>
        <v>First Class</v>
      </c>
      <c r="F635" t="s">
        <v>898</v>
      </c>
      <c r="G635" t="s">
        <v>13</v>
      </c>
      <c r="I635">
        <v>0</v>
      </c>
      <c r="J635">
        <v>0</v>
      </c>
      <c r="K635">
        <v>112052</v>
      </c>
      <c r="L635">
        <v>0</v>
      </c>
      <c r="N635" t="s">
        <v>15</v>
      </c>
    </row>
    <row r="636" spans="1:14" x14ac:dyDescent="0.25">
      <c r="A636">
        <v>635</v>
      </c>
      <c r="B636">
        <v>0</v>
      </c>
      <c r="C636" t="str">
        <f>IF(Table138[[#This Row],[Survived]]=1,"Survived","Died")</f>
        <v>Died</v>
      </c>
      <c r="D636">
        <v>3</v>
      </c>
      <c r="E636" t="str">
        <f>IF(Table138[[#This Row],[Pclass]]=1,"First Class",IF(Table138[[#This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IF(Table138[[#This Row],[Survived]]=1,"Survived","Died")</f>
        <v>Survived</v>
      </c>
      <c r="D637">
        <v>2</v>
      </c>
      <c r="E637" t="str">
        <f>IF(Table138[[#This Row],[Pclass]]=1,"First Class",IF(Table138[[#This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IF(Table138[[#This Row],[Survived]]=1,"Survived","Died")</f>
        <v>Died</v>
      </c>
      <c r="D638">
        <v>3</v>
      </c>
      <c r="E638" t="str">
        <f>IF(Table138[[#This Row],[Pclass]]=1,"First Class",IF(Table138[[#This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IF(Table138[[#This Row],[Survived]]=1,"Survived","Died")</f>
        <v>Died</v>
      </c>
      <c r="D639">
        <v>2</v>
      </c>
      <c r="E639" t="str">
        <f>IF(Table138[[#This Row],[Pclass]]=1,"First Class",IF(Table138[[#This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IF(Table138[[#This Row],[Survived]]=1,"Survived","Died")</f>
        <v>Died</v>
      </c>
      <c r="D640">
        <v>3</v>
      </c>
      <c r="E640" t="str">
        <f>IF(Table138[[#This Row],[Pclass]]=1,"First Class",IF(Table138[[#This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IF(Table138[[#This Row],[Survived]]=1,"Survived","Died")</f>
        <v>Died</v>
      </c>
      <c r="D641">
        <v>3</v>
      </c>
      <c r="E641" t="str">
        <f>IF(Table138[[#This Row],[Pclass]]=1,"First Class",IF(Table138[[#This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IF(Table138[[#This Row],[Survived]]=1,"Survived","Died")</f>
        <v>Died</v>
      </c>
      <c r="D642">
        <v>3</v>
      </c>
      <c r="E642" t="str">
        <f>IF(Table138[[#This Row],[Pclass]]=1,"First Class",IF(Table138[[#This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IF(Table138[[#This Row],[Survived]]=1,"Survived","Died")</f>
        <v>Survived</v>
      </c>
      <c r="D643">
        <v>1</v>
      </c>
      <c r="E643" t="str">
        <f>IF(Table138[[#This Row],[Pclass]]=1,"First Class",IF(Table138[[#This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IF(Table138[[#This Row],[Survived]]=1,"Survived","Died")</f>
        <v>Died</v>
      </c>
      <c r="D644">
        <v>3</v>
      </c>
      <c r="E644" t="str">
        <f>IF(Table138[[#This Row],[Pclass]]=1,"First Class",IF(Table138[[#This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IF(Table138[[#This Row],[Survived]]=1,"Survived","Died")</f>
        <v>Survived</v>
      </c>
      <c r="D645">
        <v>3</v>
      </c>
      <c r="E645" t="str">
        <f>IF(Table138[[#This Row],[Pclass]]=1,"First Class",IF(Table138[[#This Row],[Pclass]]=2,"Second Class","Third Class"))</f>
        <v>Third Class</v>
      </c>
      <c r="F645" t="s">
        <v>909</v>
      </c>
      <c r="G645" t="s">
        <v>13</v>
      </c>
      <c r="I645">
        <v>0</v>
      </c>
      <c r="J645">
        <v>0</v>
      </c>
      <c r="K645">
        <v>1601</v>
      </c>
      <c r="L645">
        <v>56.495800000000003</v>
      </c>
      <c r="N645" t="s">
        <v>15</v>
      </c>
    </row>
    <row r="646" spans="1:14" x14ac:dyDescent="0.25">
      <c r="A646">
        <v>645</v>
      </c>
      <c r="B646">
        <v>1</v>
      </c>
      <c r="C646" t="str">
        <f>IF(Table138[[#This Row],[Survived]]=1,"Survived","Died")</f>
        <v>Survived</v>
      </c>
      <c r="D646">
        <v>3</v>
      </c>
      <c r="E646" t="str">
        <f>IF(Table138[[#This Row],[Pclass]]=1,"First Class",IF(Table138[[#This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IF(Table138[[#This Row],[Survived]]=1,"Survived","Died")</f>
        <v>Survived</v>
      </c>
      <c r="D647">
        <v>1</v>
      </c>
      <c r="E647" t="str">
        <f>IF(Table138[[#This Row],[Pclass]]=1,"First Class",IF(Table138[[#This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IF(Table138[[#This Row],[Survived]]=1,"Survived","Died")</f>
        <v>Died</v>
      </c>
      <c r="D648">
        <v>3</v>
      </c>
      <c r="E648" t="str">
        <f>IF(Table138[[#This Row],[Pclass]]=1,"First Class",IF(Table138[[#This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IF(Table138[[#This Row],[Survived]]=1,"Survived","Died")</f>
        <v>Survived</v>
      </c>
      <c r="D649">
        <v>1</v>
      </c>
      <c r="E649" t="str">
        <f>IF(Table138[[#This Row],[Pclass]]=1,"First Class",IF(Table138[[#This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IF(Table138[[#This Row],[Survived]]=1,"Survived","Died")</f>
        <v>Died</v>
      </c>
      <c r="D650">
        <v>3</v>
      </c>
      <c r="E650" t="str">
        <f>IF(Table138[[#This Row],[Pclass]]=1,"First Class",IF(Table138[[#This Row],[Pclass]]=2,"Second Class","Third Class"))</f>
        <v>Third Class</v>
      </c>
      <c r="F650" t="s">
        <v>915</v>
      </c>
      <c r="G650" t="s">
        <v>13</v>
      </c>
      <c r="I650">
        <v>0</v>
      </c>
      <c r="J650">
        <v>0</v>
      </c>
      <c r="K650" t="s">
        <v>916</v>
      </c>
      <c r="L650">
        <v>7.55</v>
      </c>
      <c r="N650" t="s">
        <v>15</v>
      </c>
    </row>
    <row r="651" spans="1:14" x14ac:dyDescent="0.25">
      <c r="A651">
        <v>650</v>
      </c>
      <c r="B651">
        <v>1</v>
      </c>
      <c r="C651" t="str">
        <f>IF(Table138[[#This Row],[Survived]]=1,"Survived","Died")</f>
        <v>Survived</v>
      </c>
      <c r="D651">
        <v>3</v>
      </c>
      <c r="E651" t="str">
        <f>IF(Table138[[#This Row],[Pclass]]=1,"First Class",IF(Table138[[#This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IF(Table138[[#This Row],[Survived]]=1,"Survived","Died")</f>
        <v>Died</v>
      </c>
      <c r="D652">
        <v>3</v>
      </c>
      <c r="E652" t="str">
        <f>IF(Table138[[#This Row],[Pclass]]=1,"First Class",IF(Table138[[#This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IF(Table138[[#This Row],[Survived]]=1,"Survived","Died")</f>
        <v>Survived</v>
      </c>
      <c r="D653">
        <v>2</v>
      </c>
      <c r="E653" t="str">
        <f>IF(Table138[[#This Row],[Pclass]]=1,"First Class",IF(Table138[[#This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IF(Table138[[#This Row],[Survived]]=1,"Survived","Died")</f>
        <v>Died</v>
      </c>
      <c r="D654">
        <v>3</v>
      </c>
      <c r="E654" t="str">
        <f>IF(Table138[[#This Row],[Pclass]]=1,"First Class",IF(Table138[[#This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IF(Table138[[#This Row],[Survived]]=1,"Survived","Died")</f>
        <v>Survived</v>
      </c>
      <c r="D655">
        <v>3</v>
      </c>
      <c r="E655" t="str">
        <f>IF(Table138[[#This Row],[Pclass]]=1,"First Class",IF(Table138[[#This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IF(Table138[[#This Row],[Survived]]=1,"Survived","Died")</f>
        <v>Died</v>
      </c>
      <c r="D656">
        <v>3</v>
      </c>
      <c r="E656" t="str">
        <f>IF(Table138[[#This Row],[Pclass]]=1,"First Class",IF(Table138[[#This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IF(Table138[[#This Row],[Survived]]=1,"Survived","Died")</f>
        <v>Died</v>
      </c>
      <c r="D657">
        <v>2</v>
      </c>
      <c r="E657" t="str">
        <f>IF(Table138[[#This Row],[Pclass]]=1,"First Class",IF(Table138[[#This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IF(Table138[[#This Row],[Survived]]=1,"Survived","Died")</f>
        <v>Died</v>
      </c>
      <c r="D658">
        <v>3</v>
      </c>
      <c r="E658" t="str">
        <f>IF(Table138[[#This Row],[Pclass]]=1,"First Class",IF(Table138[[#This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IF(Table138[[#This Row],[Survived]]=1,"Survived","Died")</f>
        <v>Died</v>
      </c>
      <c r="D659">
        <v>3</v>
      </c>
      <c r="E659" t="str">
        <f>IF(Table138[[#This Row],[Pclass]]=1,"First Class",IF(Table138[[#This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IF(Table138[[#This Row],[Survived]]=1,"Survived","Died")</f>
        <v>Died</v>
      </c>
      <c r="D660">
        <v>2</v>
      </c>
      <c r="E660" t="str">
        <f>IF(Table138[[#This Row],[Pclass]]=1,"First Class",IF(Table138[[#This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IF(Table138[[#This Row],[Survived]]=1,"Survived","Died")</f>
        <v>Died</v>
      </c>
      <c r="D661">
        <v>1</v>
      </c>
      <c r="E661" t="str">
        <f>IF(Table138[[#This Row],[Pclass]]=1,"First Class",IF(Table138[[#This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IF(Table138[[#This Row],[Survived]]=1,"Survived","Died")</f>
        <v>Survived</v>
      </c>
      <c r="D662">
        <v>1</v>
      </c>
      <c r="E662" t="str">
        <f>IF(Table138[[#This Row],[Pclass]]=1,"First Class",IF(Table138[[#This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IF(Table138[[#This Row],[Survived]]=1,"Survived","Died")</f>
        <v>Died</v>
      </c>
      <c r="D663">
        <v>3</v>
      </c>
      <c r="E663" t="str">
        <f>IF(Table138[[#This Row],[Pclass]]=1,"First Class",IF(Table138[[#This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IF(Table138[[#This Row],[Survived]]=1,"Survived","Died")</f>
        <v>Died</v>
      </c>
      <c r="D664">
        <v>1</v>
      </c>
      <c r="E664" t="str">
        <f>IF(Table138[[#This Row],[Pclass]]=1,"First Class",IF(Table138[[#This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IF(Table138[[#This Row],[Survived]]=1,"Survived","Died")</f>
        <v>Died</v>
      </c>
      <c r="D665">
        <v>3</v>
      </c>
      <c r="E665" t="str">
        <f>IF(Table138[[#This Row],[Pclass]]=1,"First Class",IF(Table138[[#This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IF(Table138[[#This Row],[Survived]]=1,"Survived","Died")</f>
        <v>Survived</v>
      </c>
      <c r="D666">
        <v>3</v>
      </c>
      <c r="E666" t="str">
        <f>IF(Table138[[#This Row],[Pclass]]=1,"First Class",IF(Table138[[#This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IF(Table138[[#This Row],[Survived]]=1,"Survived","Died")</f>
        <v>Died</v>
      </c>
      <c r="D667">
        <v>2</v>
      </c>
      <c r="E667" t="str">
        <f>IF(Table138[[#This Row],[Pclass]]=1,"First Class",IF(Table138[[#This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IF(Table138[[#This Row],[Survived]]=1,"Survived","Died")</f>
        <v>Died</v>
      </c>
      <c r="D668">
        <v>2</v>
      </c>
      <c r="E668" t="str">
        <f>IF(Table138[[#This Row],[Pclass]]=1,"First Class",IF(Table138[[#This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IF(Table138[[#This Row],[Survived]]=1,"Survived","Died")</f>
        <v>Died</v>
      </c>
      <c r="D669">
        <v>3</v>
      </c>
      <c r="E669" t="str">
        <f>IF(Table138[[#This Row],[Pclass]]=1,"First Class",IF(Table138[[#This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IF(Table138[[#This Row],[Survived]]=1,"Survived","Died")</f>
        <v>Died</v>
      </c>
      <c r="D670">
        <v>3</v>
      </c>
      <c r="E670" t="str">
        <f>IF(Table138[[#This Row],[Pclass]]=1,"First Class",IF(Table138[[#This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IF(Table138[[#This Row],[Survived]]=1,"Survived","Died")</f>
        <v>Survived</v>
      </c>
      <c r="D671">
        <v>1</v>
      </c>
      <c r="E671" t="str">
        <f>IF(Table138[[#This Row],[Pclass]]=1,"First Class",IF(Table138[[#This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IF(Table138[[#This Row],[Survived]]=1,"Survived","Died")</f>
        <v>Survived</v>
      </c>
      <c r="D672">
        <v>2</v>
      </c>
      <c r="E672" t="str">
        <f>IF(Table138[[#This Row],[Pclass]]=1,"First Class",IF(Table138[[#This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IF(Table138[[#This Row],[Survived]]=1,"Survived","Died")</f>
        <v>Died</v>
      </c>
      <c r="D673">
        <v>1</v>
      </c>
      <c r="E673" t="str">
        <f>IF(Table138[[#This Row],[Pclass]]=1,"First Class",IF(Table138[[#This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IF(Table138[[#This Row],[Survived]]=1,"Survived","Died")</f>
        <v>Died</v>
      </c>
      <c r="D674">
        <v>2</v>
      </c>
      <c r="E674" t="str">
        <f>IF(Table138[[#This Row],[Pclass]]=1,"First Class",IF(Table138[[#This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IF(Table138[[#This Row],[Survived]]=1,"Survived","Died")</f>
        <v>Survived</v>
      </c>
      <c r="D675">
        <v>2</v>
      </c>
      <c r="E675" t="str">
        <f>IF(Table138[[#This Row],[Pclass]]=1,"First Class",IF(Table138[[#This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IF(Table138[[#This Row],[Survived]]=1,"Survived","Died")</f>
        <v>Died</v>
      </c>
      <c r="D676">
        <v>2</v>
      </c>
      <c r="E676" t="str">
        <f>IF(Table138[[#This Row],[Pclass]]=1,"First Class",IF(Table138[[#This Row],[Pclass]]=2,"Second Class","Third Class"))</f>
        <v>Second Class</v>
      </c>
      <c r="F676" t="s">
        <v>951</v>
      </c>
      <c r="G676" t="s">
        <v>13</v>
      </c>
      <c r="I676">
        <v>0</v>
      </c>
      <c r="J676">
        <v>0</v>
      </c>
      <c r="K676">
        <v>239856</v>
      </c>
      <c r="L676">
        <v>0</v>
      </c>
      <c r="N676" t="s">
        <v>15</v>
      </c>
    </row>
    <row r="677" spans="1:14" x14ac:dyDescent="0.25">
      <c r="A677">
        <v>676</v>
      </c>
      <c r="B677">
        <v>0</v>
      </c>
      <c r="C677" t="str">
        <f>IF(Table138[[#This Row],[Survived]]=1,"Survived","Died")</f>
        <v>Died</v>
      </c>
      <c r="D677">
        <v>3</v>
      </c>
      <c r="E677" t="str">
        <f>IF(Table138[[#This Row],[Pclass]]=1,"First Class",IF(Table138[[#This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IF(Table138[[#This Row],[Survived]]=1,"Survived","Died")</f>
        <v>Died</v>
      </c>
      <c r="D678">
        <v>3</v>
      </c>
      <c r="E678" t="str">
        <f>IF(Table138[[#This Row],[Pclass]]=1,"First Class",IF(Table138[[#This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IF(Table138[[#This Row],[Survived]]=1,"Survived","Died")</f>
        <v>Survived</v>
      </c>
      <c r="D679">
        <v>3</v>
      </c>
      <c r="E679" t="str">
        <f>IF(Table138[[#This Row],[Pclass]]=1,"First Class",IF(Table138[[#This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IF(Table138[[#This Row],[Survived]]=1,"Survived","Died")</f>
        <v>Died</v>
      </c>
      <c r="D680">
        <v>3</v>
      </c>
      <c r="E680" t="str">
        <f>IF(Table138[[#This Row],[Pclass]]=1,"First Class",IF(Table138[[#This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IF(Table138[[#This Row],[Survived]]=1,"Survived","Died")</f>
        <v>Survived</v>
      </c>
      <c r="D681">
        <v>1</v>
      </c>
      <c r="E681" t="str">
        <f>IF(Table138[[#This Row],[Pclass]]=1,"First Class",IF(Table138[[#This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IF(Table138[[#This Row],[Survived]]=1,"Survived","Died")</f>
        <v>Died</v>
      </c>
      <c r="D682">
        <v>3</v>
      </c>
      <c r="E682" t="str">
        <f>IF(Table138[[#This Row],[Pclass]]=1,"First Class",IF(Table138[[#This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IF(Table138[[#This Row],[Survived]]=1,"Survived","Died")</f>
        <v>Survived</v>
      </c>
      <c r="D683">
        <v>1</v>
      </c>
      <c r="E683" t="str">
        <f>IF(Table138[[#This Row],[Pclass]]=1,"First Class",IF(Table138[[#This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IF(Table138[[#This Row],[Survived]]=1,"Survived","Died")</f>
        <v>Died</v>
      </c>
      <c r="D684">
        <v>3</v>
      </c>
      <c r="E684" t="str">
        <f>IF(Table138[[#This Row],[Pclass]]=1,"First Class",IF(Table138[[#This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IF(Table138[[#This Row],[Survived]]=1,"Survived","Died")</f>
        <v>Died</v>
      </c>
      <c r="D685">
        <v>3</v>
      </c>
      <c r="E685" t="str">
        <f>IF(Table138[[#This Row],[Pclass]]=1,"First Class",IF(Table138[[#This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IF(Table138[[#This Row],[Survived]]=1,"Survived","Died")</f>
        <v>Died</v>
      </c>
      <c r="D686">
        <v>2</v>
      </c>
      <c r="E686" t="str">
        <f>IF(Table138[[#This Row],[Pclass]]=1,"First Class",IF(Table138[[#This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IF(Table138[[#This Row],[Survived]]=1,"Survived","Died")</f>
        <v>Died</v>
      </c>
      <c r="D687">
        <v>2</v>
      </c>
      <c r="E687" t="str">
        <f>IF(Table138[[#This Row],[Pclass]]=1,"First Class",IF(Table138[[#This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IF(Table138[[#This Row],[Survived]]=1,"Survived","Died")</f>
        <v>Died</v>
      </c>
      <c r="D688">
        <v>3</v>
      </c>
      <c r="E688" t="str">
        <f>IF(Table138[[#This Row],[Pclass]]=1,"First Class",IF(Table138[[#This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IF(Table138[[#This Row],[Survived]]=1,"Survived","Died")</f>
        <v>Died</v>
      </c>
      <c r="D689">
        <v>3</v>
      </c>
      <c r="E689" t="str">
        <f>IF(Table138[[#This Row],[Pclass]]=1,"First Class",IF(Table138[[#This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IF(Table138[[#This Row],[Survived]]=1,"Survived","Died")</f>
        <v>Died</v>
      </c>
      <c r="D690">
        <v>3</v>
      </c>
      <c r="E690" t="str">
        <f>IF(Table138[[#This Row],[Pclass]]=1,"First Class",IF(Table138[[#This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IF(Table138[[#This Row],[Survived]]=1,"Survived","Died")</f>
        <v>Survived</v>
      </c>
      <c r="D691">
        <v>1</v>
      </c>
      <c r="E691" t="str">
        <f>IF(Table138[[#This Row],[Pclass]]=1,"First Class",IF(Table138[[#This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IF(Table138[[#This Row],[Survived]]=1,"Survived","Died")</f>
        <v>Survived</v>
      </c>
      <c r="D692">
        <v>1</v>
      </c>
      <c r="E692" t="str">
        <f>IF(Table138[[#This Row],[Pclass]]=1,"First Class",IF(Table138[[#This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IF(Table138[[#This Row],[Survived]]=1,"Survived","Died")</f>
        <v>Survived</v>
      </c>
      <c r="D693">
        <v>3</v>
      </c>
      <c r="E693" t="str">
        <f>IF(Table138[[#This Row],[Pclass]]=1,"First Class",IF(Table138[[#This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IF(Table138[[#This Row],[Survived]]=1,"Survived","Died")</f>
        <v>Survived</v>
      </c>
      <c r="D694">
        <v>3</v>
      </c>
      <c r="E694" t="str">
        <f>IF(Table138[[#This Row],[Pclass]]=1,"First Class",IF(Table138[[#This Row],[Pclass]]=2,"Second Class","Third Class"))</f>
        <v>Third Class</v>
      </c>
      <c r="F694" t="s">
        <v>973</v>
      </c>
      <c r="G694" t="s">
        <v>13</v>
      </c>
      <c r="I694">
        <v>0</v>
      </c>
      <c r="J694">
        <v>0</v>
      </c>
      <c r="K694">
        <v>1601</v>
      </c>
      <c r="L694">
        <v>56.495800000000003</v>
      </c>
      <c r="N694" t="s">
        <v>15</v>
      </c>
    </row>
    <row r="695" spans="1:14" x14ac:dyDescent="0.25">
      <c r="A695">
        <v>694</v>
      </c>
      <c r="B695">
        <v>0</v>
      </c>
      <c r="C695" t="str">
        <f>IF(Table138[[#This Row],[Survived]]=1,"Survived","Died")</f>
        <v>Died</v>
      </c>
      <c r="D695">
        <v>3</v>
      </c>
      <c r="E695" t="str">
        <f>IF(Table138[[#This Row],[Pclass]]=1,"First Class",IF(Table138[[#This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IF(Table138[[#This Row],[Survived]]=1,"Survived","Died")</f>
        <v>Died</v>
      </c>
      <c r="D696">
        <v>1</v>
      </c>
      <c r="E696" t="str">
        <f>IF(Table138[[#This Row],[Pclass]]=1,"First Class",IF(Table138[[#This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IF(Table138[[#This Row],[Survived]]=1,"Survived","Died")</f>
        <v>Died</v>
      </c>
      <c r="D697">
        <v>2</v>
      </c>
      <c r="E697" t="str">
        <f>IF(Table138[[#This Row],[Pclass]]=1,"First Class",IF(Table138[[#This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IF(Table138[[#This Row],[Survived]]=1,"Survived","Died")</f>
        <v>Died</v>
      </c>
      <c r="D698">
        <v>3</v>
      </c>
      <c r="E698" t="str">
        <f>IF(Table138[[#This Row],[Pclass]]=1,"First Class",IF(Table138[[#This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IF(Table138[[#This Row],[Survived]]=1,"Survived","Died")</f>
        <v>Survived</v>
      </c>
      <c r="D699">
        <v>3</v>
      </c>
      <c r="E699" t="str">
        <f>IF(Table138[[#This Row],[Pclass]]=1,"First Class",IF(Table138[[#This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IF(Table138[[#This Row],[Survived]]=1,"Survived","Died")</f>
        <v>Died</v>
      </c>
      <c r="D700">
        <v>1</v>
      </c>
      <c r="E700" t="str">
        <f>IF(Table138[[#This Row],[Pclass]]=1,"First Class",IF(Table138[[#This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IF(Table138[[#This Row],[Survived]]=1,"Survived","Died")</f>
        <v>Died</v>
      </c>
      <c r="D701">
        <v>3</v>
      </c>
      <c r="E701" t="str">
        <f>IF(Table138[[#This Row],[Pclass]]=1,"First Class",IF(Table138[[#This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IF(Table138[[#This Row],[Survived]]=1,"Survived","Died")</f>
        <v>Survived</v>
      </c>
      <c r="D702">
        <v>1</v>
      </c>
      <c r="E702" t="str">
        <f>IF(Table138[[#This Row],[Pclass]]=1,"First Class",IF(Table138[[#This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IF(Table138[[#This Row],[Survived]]=1,"Survived","Died")</f>
        <v>Survived</v>
      </c>
      <c r="D703">
        <v>1</v>
      </c>
      <c r="E703" t="str">
        <f>IF(Table138[[#This Row],[Pclass]]=1,"First Class",IF(Table138[[#This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IF(Table138[[#This Row],[Survived]]=1,"Survived","Died")</f>
        <v>Died</v>
      </c>
      <c r="D704">
        <v>3</v>
      </c>
      <c r="E704" t="str">
        <f>IF(Table138[[#This Row],[Pclass]]=1,"First Class",IF(Table138[[#This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IF(Table138[[#This Row],[Survived]]=1,"Survived","Died")</f>
        <v>Died</v>
      </c>
      <c r="D705">
        <v>3</v>
      </c>
      <c r="E705" t="str">
        <f>IF(Table138[[#This Row],[Pclass]]=1,"First Class",IF(Table138[[#This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IF(Table138[[#This Row],[Survived]]=1,"Survived","Died")</f>
        <v>Died</v>
      </c>
      <c r="D706">
        <v>3</v>
      </c>
      <c r="E706" t="str">
        <f>IF(Table138[[#This Row],[Pclass]]=1,"First Class",IF(Table138[[#This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IF(Table138[[#This Row],[Survived]]=1,"Survived","Died")</f>
        <v>Died</v>
      </c>
      <c r="D707">
        <v>2</v>
      </c>
      <c r="E707" t="str">
        <f>IF(Table138[[#This Row],[Pclass]]=1,"First Class",IF(Table138[[#This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IF(Table138[[#This Row],[Survived]]=1,"Survived","Died")</f>
        <v>Survived</v>
      </c>
      <c r="D708">
        <v>2</v>
      </c>
      <c r="E708" t="str">
        <f>IF(Table138[[#This Row],[Pclass]]=1,"First Class",IF(Table138[[#This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IF(Table138[[#This Row],[Survived]]=1,"Survived","Died")</f>
        <v>Survived</v>
      </c>
      <c r="D709">
        <v>1</v>
      </c>
      <c r="E709" t="str">
        <f>IF(Table138[[#This Row],[Pclass]]=1,"First Class",IF(Table138[[#This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IF(Table138[[#This Row],[Survived]]=1,"Survived","Died")</f>
        <v>Survived</v>
      </c>
      <c r="D710">
        <v>1</v>
      </c>
      <c r="E710" t="str">
        <f>IF(Table138[[#This Row],[Pclass]]=1,"First Class",IF(Table138[[#This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IF(Table138[[#This Row],[Survived]]=1,"Survived","Died")</f>
        <v>Survived</v>
      </c>
      <c r="D711">
        <v>3</v>
      </c>
      <c r="E711" t="str">
        <f>IF(Table138[[#This Row],[Pclass]]=1,"First Class",IF(Table138[[#This Row],[Pclass]]=2,"Second Class","Third Class"))</f>
        <v>Third Class</v>
      </c>
      <c r="F711" t="s">
        <v>995</v>
      </c>
      <c r="G711" t="s">
        <v>13</v>
      </c>
      <c r="I711">
        <v>1</v>
      </c>
      <c r="J711">
        <v>1</v>
      </c>
      <c r="K711">
        <v>2661</v>
      </c>
      <c r="L711">
        <v>15.245799999999999</v>
      </c>
      <c r="N711" t="s">
        <v>20</v>
      </c>
    </row>
    <row r="712" spans="1:14" x14ac:dyDescent="0.25">
      <c r="A712">
        <v>711</v>
      </c>
      <c r="B712">
        <v>1</v>
      </c>
      <c r="C712" t="str">
        <f>IF(Table138[[#This Row],[Survived]]=1,"Survived","Died")</f>
        <v>Survived</v>
      </c>
      <c r="D712">
        <v>1</v>
      </c>
      <c r="E712" t="str">
        <f>IF(Table138[[#This Row],[Pclass]]=1,"First Class",IF(Table138[[#This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IF(Table138[[#This Row],[Survived]]=1,"Survived","Died")</f>
        <v>Died</v>
      </c>
      <c r="D713">
        <v>1</v>
      </c>
      <c r="E713" t="str">
        <f>IF(Table138[[#This Row],[Pclass]]=1,"First Class",IF(Table138[[#This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IF(Table138[[#This Row],[Survived]]=1,"Survived","Died")</f>
        <v>Survived</v>
      </c>
      <c r="D714">
        <v>1</v>
      </c>
      <c r="E714" t="str">
        <f>IF(Table138[[#This Row],[Pclass]]=1,"First Class",IF(Table138[[#This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IF(Table138[[#This Row],[Survived]]=1,"Survived","Died")</f>
        <v>Died</v>
      </c>
      <c r="D715">
        <v>3</v>
      </c>
      <c r="E715" t="str">
        <f>IF(Table138[[#This Row],[Pclass]]=1,"First Class",IF(Table138[[#This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IF(Table138[[#This Row],[Survived]]=1,"Survived","Died")</f>
        <v>Died</v>
      </c>
      <c r="D716">
        <v>2</v>
      </c>
      <c r="E716" t="str">
        <f>IF(Table138[[#This Row],[Pclass]]=1,"First Class",IF(Table138[[#This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IF(Table138[[#This Row],[Survived]]=1,"Survived","Died")</f>
        <v>Died</v>
      </c>
      <c r="D717">
        <v>3</v>
      </c>
      <c r="E717" t="str">
        <f>IF(Table138[[#This Row],[Pclass]]=1,"First Class",IF(Table138[[#This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IF(Table138[[#This Row],[Survived]]=1,"Survived","Died")</f>
        <v>Survived</v>
      </c>
      <c r="D718">
        <v>1</v>
      </c>
      <c r="E718" t="str">
        <f>IF(Table138[[#This Row],[Pclass]]=1,"First Class",IF(Table138[[#This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IF(Table138[[#This Row],[Survived]]=1,"Survived","Died")</f>
        <v>Survived</v>
      </c>
      <c r="D719">
        <v>2</v>
      </c>
      <c r="E719" t="str">
        <f>IF(Table138[[#This Row],[Pclass]]=1,"First Class",IF(Table138[[#This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IF(Table138[[#This Row],[Survived]]=1,"Survived","Died")</f>
        <v>Died</v>
      </c>
      <c r="D720">
        <v>3</v>
      </c>
      <c r="E720" t="str">
        <f>IF(Table138[[#This Row],[Pclass]]=1,"First Class",IF(Table138[[#This Row],[Pclass]]=2,"Second Class","Third Class"))</f>
        <v>Third Class</v>
      </c>
      <c r="F720" t="s">
        <v>1007</v>
      </c>
      <c r="G720" t="s">
        <v>13</v>
      </c>
      <c r="I720">
        <v>0</v>
      </c>
      <c r="J720">
        <v>0</v>
      </c>
      <c r="K720">
        <v>36568</v>
      </c>
      <c r="L720">
        <v>15.5</v>
      </c>
      <c r="N720" t="s">
        <v>27</v>
      </c>
    </row>
    <row r="721" spans="1:14" x14ac:dyDescent="0.25">
      <c r="A721">
        <v>720</v>
      </c>
      <c r="B721">
        <v>0</v>
      </c>
      <c r="C721" t="str">
        <f>IF(Table138[[#This Row],[Survived]]=1,"Survived","Died")</f>
        <v>Died</v>
      </c>
      <c r="D721">
        <v>3</v>
      </c>
      <c r="E721" t="str">
        <f>IF(Table138[[#This Row],[Pclass]]=1,"First Class",IF(Table138[[#This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IF(Table138[[#This Row],[Survived]]=1,"Survived","Died")</f>
        <v>Survived</v>
      </c>
      <c r="D722">
        <v>2</v>
      </c>
      <c r="E722" t="str">
        <f>IF(Table138[[#This Row],[Pclass]]=1,"First Class",IF(Table138[[#This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IF(Table138[[#This Row],[Survived]]=1,"Survived","Died")</f>
        <v>Died</v>
      </c>
      <c r="D723">
        <v>3</v>
      </c>
      <c r="E723" t="str">
        <f>IF(Table138[[#This Row],[Pclass]]=1,"First Class",IF(Table138[[#This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IF(Table138[[#This Row],[Survived]]=1,"Survived","Died")</f>
        <v>Died</v>
      </c>
      <c r="D724">
        <v>2</v>
      </c>
      <c r="E724" t="str">
        <f>IF(Table138[[#This Row],[Pclass]]=1,"First Class",IF(Table138[[#This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IF(Table138[[#This Row],[Survived]]=1,"Survived","Died")</f>
        <v>Died</v>
      </c>
      <c r="D725">
        <v>2</v>
      </c>
      <c r="E725" t="str">
        <f>IF(Table138[[#This Row],[Pclass]]=1,"First Class",IF(Table138[[#This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IF(Table138[[#This Row],[Survived]]=1,"Survived","Died")</f>
        <v>Survived</v>
      </c>
      <c r="D726">
        <v>1</v>
      </c>
      <c r="E726" t="str">
        <f>IF(Table138[[#This Row],[Pclass]]=1,"First Class",IF(Table138[[#This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IF(Table138[[#This Row],[Survived]]=1,"Survived","Died")</f>
        <v>Died</v>
      </c>
      <c r="D727">
        <v>3</v>
      </c>
      <c r="E727" t="str">
        <f>IF(Table138[[#This Row],[Pclass]]=1,"First Class",IF(Table138[[#This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IF(Table138[[#This Row],[Survived]]=1,"Survived","Died")</f>
        <v>Survived</v>
      </c>
      <c r="D728">
        <v>2</v>
      </c>
      <c r="E728" t="str">
        <f>IF(Table138[[#This Row],[Pclass]]=1,"First Class",IF(Table138[[#This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IF(Table138[[#This Row],[Survived]]=1,"Survived","Died")</f>
        <v>Survived</v>
      </c>
      <c r="D729">
        <v>3</v>
      </c>
      <c r="E729" t="str">
        <f>IF(Table138[[#This Row],[Pclass]]=1,"First Class",IF(Table138[[#This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IF(Table138[[#This Row],[Survived]]=1,"Survived","Died")</f>
        <v>Died</v>
      </c>
      <c r="D730">
        <v>2</v>
      </c>
      <c r="E730" t="str">
        <f>IF(Table138[[#This Row],[Pclass]]=1,"First Class",IF(Table138[[#This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IF(Table138[[#This Row],[Survived]]=1,"Survived","Died")</f>
        <v>Died</v>
      </c>
      <c r="D731">
        <v>3</v>
      </c>
      <c r="E731" t="str">
        <f>IF(Table138[[#This Row],[Pclass]]=1,"First Class",IF(Table138[[#This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IF(Table138[[#This Row],[Survived]]=1,"Survived","Died")</f>
        <v>Survived</v>
      </c>
      <c r="D732">
        <v>1</v>
      </c>
      <c r="E732" t="str">
        <f>IF(Table138[[#This Row],[Pclass]]=1,"First Class",IF(Table138[[#This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IF(Table138[[#This Row],[Survived]]=1,"Survived","Died")</f>
        <v>Died</v>
      </c>
      <c r="D733">
        <v>3</v>
      </c>
      <c r="E733" t="str">
        <f>IF(Table138[[#This Row],[Pclass]]=1,"First Class",IF(Table138[[#This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IF(Table138[[#This Row],[Survived]]=1,"Survived","Died")</f>
        <v>Died</v>
      </c>
      <c r="D734">
        <v>2</v>
      </c>
      <c r="E734" t="str">
        <f>IF(Table138[[#This Row],[Pclass]]=1,"First Class",IF(Table138[[#This Row],[Pclass]]=2,"Second Class","Third Class"))</f>
        <v>Second Class</v>
      </c>
      <c r="F734" t="s">
        <v>1023</v>
      </c>
      <c r="G734" t="s">
        <v>13</v>
      </c>
      <c r="I734">
        <v>0</v>
      </c>
      <c r="J734">
        <v>0</v>
      </c>
      <c r="K734">
        <v>239855</v>
      </c>
      <c r="L734">
        <v>0</v>
      </c>
      <c r="N734" t="s">
        <v>15</v>
      </c>
    </row>
    <row r="735" spans="1:14" x14ac:dyDescent="0.25">
      <c r="A735">
        <v>734</v>
      </c>
      <c r="B735">
        <v>0</v>
      </c>
      <c r="C735" t="str">
        <f>IF(Table138[[#This Row],[Survived]]=1,"Survived","Died")</f>
        <v>Died</v>
      </c>
      <c r="D735">
        <v>2</v>
      </c>
      <c r="E735" t="str">
        <f>IF(Table138[[#This Row],[Pclass]]=1,"First Class",IF(Table138[[#This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IF(Table138[[#This Row],[Survived]]=1,"Survived","Died")</f>
        <v>Died</v>
      </c>
      <c r="D736">
        <v>2</v>
      </c>
      <c r="E736" t="str">
        <f>IF(Table138[[#This Row],[Pclass]]=1,"First Class",IF(Table138[[#This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IF(Table138[[#This Row],[Survived]]=1,"Survived","Died")</f>
        <v>Died</v>
      </c>
      <c r="D737">
        <v>3</v>
      </c>
      <c r="E737" t="str">
        <f>IF(Table138[[#This Row],[Pclass]]=1,"First Class",IF(Table138[[#This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IF(Table138[[#This Row],[Survived]]=1,"Survived","Died")</f>
        <v>Died</v>
      </c>
      <c r="D738">
        <v>3</v>
      </c>
      <c r="E738" t="str">
        <f>IF(Table138[[#This Row],[Pclass]]=1,"First Class",IF(Table138[[#This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IF(Table138[[#This Row],[Survived]]=1,"Survived","Died")</f>
        <v>Survived</v>
      </c>
      <c r="D739">
        <v>1</v>
      </c>
      <c r="E739" t="str">
        <f>IF(Table138[[#This Row],[Pclass]]=1,"First Class",IF(Table138[[#This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IF(Table138[[#This Row],[Survived]]=1,"Survived","Died")</f>
        <v>Died</v>
      </c>
      <c r="D740">
        <v>3</v>
      </c>
      <c r="E740" t="str">
        <f>IF(Table138[[#This Row],[Pclass]]=1,"First Class",IF(Table138[[#This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IF(Table138[[#This Row],[Survived]]=1,"Survived","Died")</f>
        <v>Died</v>
      </c>
      <c r="D741">
        <v>3</v>
      </c>
      <c r="E741" t="str">
        <f>IF(Table138[[#This Row],[Pclass]]=1,"First Class",IF(Table138[[#This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IF(Table138[[#This Row],[Survived]]=1,"Survived","Died")</f>
        <v>Survived</v>
      </c>
      <c r="D742">
        <v>1</v>
      </c>
      <c r="E742" t="str">
        <f>IF(Table138[[#This Row],[Pclass]]=1,"First Class",IF(Table138[[#This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IF(Table138[[#This Row],[Survived]]=1,"Survived","Died")</f>
        <v>Died</v>
      </c>
      <c r="D743">
        <v>1</v>
      </c>
      <c r="E743" t="str">
        <f>IF(Table138[[#This Row],[Pclass]]=1,"First Class",IF(Table138[[#This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IF(Table138[[#This Row],[Survived]]=1,"Survived","Died")</f>
        <v>Survived</v>
      </c>
      <c r="D744">
        <v>1</v>
      </c>
      <c r="E744" t="str">
        <f>IF(Table138[[#This Row],[Pclass]]=1,"First Class",IF(Table138[[#This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IF(Table138[[#This Row],[Survived]]=1,"Survived","Died")</f>
        <v>Died</v>
      </c>
      <c r="D745">
        <v>3</v>
      </c>
      <c r="E745" t="str">
        <f>IF(Table138[[#This Row],[Pclass]]=1,"First Class",IF(Table138[[#This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IF(Table138[[#This Row],[Survived]]=1,"Survived","Died")</f>
        <v>Survived</v>
      </c>
      <c r="D746">
        <v>3</v>
      </c>
      <c r="E746" t="str">
        <f>IF(Table138[[#This Row],[Pclass]]=1,"First Class",IF(Table138[[#This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IF(Table138[[#This Row],[Survived]]=1,"Survived","Died")</f>
        <v>Died</v>
      </c>
      <c r="D747">
        <v>1</v>
      </c>
      <c r="E747" t="str">
        <f>IF(Table138[[#This Row],[Pclass]]=1,"First Class",IF(Table138[[#This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IF(Table138[[#This Row],[Survived]]=1,"Survived","Died")</f>
        <v>Died</v>
      </c>
      <c r="D748">
        <v>3</v>
      </c>
      <c r="E748" t="str">
        <f>IF(Table138[[#This Row],[Pclass]]=1,"First Class",IF(Table138[[#This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IF(Table138[[#This Row],[Survived]]=1,"Survived","Died")</f>
        <v>Survived</v>
      </c>
      <c r="D749">
        <v>2</v>
      </c>
      <c r="E749" t="str">
        <f>IF(Table138[[#This Row],[Pclass]]=1,"First Class",IF(Table138[[#This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IF(Table138[[#This Row],[Survived]]=1,"Survived","Died")</f>
        <v>Died</v>
      </c>
      <c r="D750">
        <v>1</v>
      </c>
      <c r="E750" t="str">
        <f>IF(Table138[[#This Row],[Pclass]]=1,"First Class",IF(Table138[[#This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IF(Table138[[#This Row],[Survived]]=1,"Survived","Died")</f>
        <v>Died</v>
      </c>
      <c r="D751">
        <v>3</v>
      </c>
      <c r="E751" t="str">
        <f>IF(Table138[[#This Row],[Pclass]]=1,"First Class",IF(Table138[[#This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IF(Table138[[#This Row],[Survived]]=1,"Survived","Died")</f>
        <v>Survived</v>
      </c>
      <c r="D752">
        <v>2</v>
      </c>
      <c r="E752" t="str">
        <f>IF(Table138[[#This Row],[Pclass]]=1,"First Class",IF(Table138[[#This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IF(Table138[[#This Row],[Survived]]=1,"Survived","Died")</f>
        <v>Survived</v>
      </c>
      <c r="D753">
        <v>3</v>
      </c>
      <c r="E753" t="str">
        <f>IF(Table138[[#This Row],[Pclass]]=1,"First Class",IF(Table138[[#This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IF(Table138[[#This Row],[Survived]]=1,"Survived","Died")</f>
        <v>Died</v>
      </c>
      <c r="D754">
        <v>3</v>
      </c>
      <c r="E754" t="str">
        <f>IF(Table138[[#This Row],[Pclass]]=1,"First Class",IF(Table138[[#This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IF(Table138[[#This Row],[Survived]]=1,"Survived","Died")</f>
        <v>Died</v>
      </c>
      <c r="D755">
        <v>3</v>
      </c>
      <c r="E755" t="str">
        <f>IF(Table138[[#This Row],[Pclass]]=1,"First Class",IF(Table138[[#This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IF(Table138[[#This Row],[Survived]]=1,"Survived","Died")</f>
        <v>Survived</v>
      </c>
      <c r="D756">
        <v>2</v>
      </c>
      <c r="E756" t="str">
        <f>IF(Table138[[#This Row],[Pclass]]=1,"First Class",IF(Table138[[#This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IF(Table138[[#This Row],[Survived]]=1,"Survived","Died")</f>
        <v>Survived</v>
      </c>
      <c r="D757">
        <v>2</v>
      </c>
      <c r="E757" t="str">
        <f>IF(Table138[[#This Row],[Pclass]]=1,"First Class",IF(Table138[[#This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IF(Table138[[#This Row],[Survived]]=1,"Survived","Died")</f>
        <v>Died</v>
      </c>
      <c r="D758">
        <v>3</v>
      </c>
      <c r="E758" t="str">
        <f>IF(Table138[[#This Row],[Pclass]]=1,"First Class",IF(Table138[[#This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IF(Table138[[#This Row],[Survived]]=1,"Survived","Died")</f>
        <v>Died</v>
      </c>
      <c r="D759">
        <v>2</v>
      </c>
      <c r="E759" t="str">
        <f>IF(Table138[[#This Row],[Pclass]]=1,"First Class",IF(Table138[[#This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IF(Table138[[#This Row],[Survived]]=1,"Survived","Died")</f>
        <v>Died</v>
      </c>
      <c r="D760">
        <v>3</v>
      </c>
      <c r="E760" t="str">
        <f>IF(Table138[[#This Row],[Pclass]]=1,"First Class",IF(Table138[[#This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IF(Table138[[#This Row],[Survived]]=1,"Survived","Died")</f>
        <v>Survived</v>
      </c>
      <c r="D761">
        <v>1</v>
      </c>
      <c r="E761" t="str">
        <f>IF(Table138[[#This Row],[Pclass]]=1,"First Class",IF(Table138[[#This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IF(Table138[[#This Row],[Survived]]=1,"Survived","Died")</f>
        <v>Died</v>
      </c>
      <c r="D762">
        <v>3</v>
      </c>
      <c r="E762" t="str">
        <f>IF(Table138[[#This Row],[Pclass]]=1,"First Class",IF(Table138[[#This Row],[Pclass]]=2,"Second Class","Third Class"))</f>
        <v>Third Class</v>
      </c>
      <c r="F762" t="s">
        <v>1057</v>
      </c>
      <c r="G762" t="s">
        <v>13</v>
      </c>
      <c r="I762">
        <v>0</v>
      </c>
      <c r="J762">
        <v>0</v>
      </c>
      <c r="K762">
        <v>358585</v>
      </c>
      <c r="L762">
        <v>14.5</v>
      </c>
      <c r="N762" t="s">
        <v>15</v>
      </c>
    </row>
    <row r="763" spans="1:14" x14ac:dyDescent="0.25">
      <c r="A763">
        <v>762</v>
      </c>
      <c r="B763">
        <v>0</v>
      </c>
      <c r="C763" t="str">
        <f>IF(Table138[[#This Row],[Survived]]=1,"Survived","Died")</f>
        <v>Died</v>
      </c>
      <c r="D763">
        <v>3</v>
      </c>
      <c r="E763" t="str">
        <f>IF(Table138[[#This Row],[Pclass]]=1,"First Class",IF(Table138[[#This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IF(Table138[[#This Row],[Survived]]=1,"Survived","Died")</f>
        <v>Survived</v>
      </c>
      <c r="D764">
        <v>3</v>
      </c>
      <c r="E764" t="str">
        <f>IF(Table138[[#This Row],[Pclass]]=1,"First Class",IF(Table138[[#This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IF(Table138[[#This Row],[Survived]]=1,"Survived","Died")</f>
        <v>Survived</v>
      </c>
      <c r="D765">
        <v>1</v>
      </c>
      <c r="E765" t="str">
        <f>IF(Table138[[#This Row],[Pclass]]=1,"First Class",IF(Table138[[#This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IF(Table138[[#This Row],[Survived]]=1,"Survived","Died")</f>
        <v>Died</v>
      </c>
      <c r="D766">
        <v>3</v>
      </c>
      <c r="E766" t="str">
        <f>IF(Table138[[#This Row],[Pclass]]=1,"First Class",IF(Table138[[#This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IF(Table138[[#This Row],[Survived]]=1,"Survived","Died")</f>
        <v>Survived</v>
      </c>
      <c r="D767">
        <v>1</v>
      </c>
      <c r="E767" t="str">
        <f>IF(Table138[[#This Row],[Pclass]]=1,"First Class",IF(Table138[[#This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IF(Table138[[#This Row],[Survived]]=1,"Survived","Died")</f>
        <v>Died</v>
      </c>
      <c r="D768">
        <v>1</v>
      </c>
      <c r="E768" t="str">
        <f>IF(Table138[[#This Row],[Pclass]]=1,"First Class",IF(Table138[[#This Row],[Pclass]]=2,"Second Class","Third Class"))</f>
        <v>First Class</v>
      </c>
      <c r="F768" t="s">
        <v>1065</v>
      </c>
      <c r="G768" t="s">
        <v>13</v>
      </c>
      <c r="I768">
        <v>0</v>
      </c>
      <c r="J768">
        <v>0</v>
      </c>
      <c r="K768">
        <v>112379</v>
      </c>
      <c r="L768">
        <v>39.6</v>
      </c>
      <c r="N768" t="s">
        <v>20</v>
      </c>
    </row>
    <row r="769" spans="1:14" x14ac:dyDescent="0.25">
      <c r="A769">
        <v>768</v>
      </c>
      <c r="B769">
        <v>0</v>
      </c>
      <c r="C769" t="str">
        <f>IF(Table138[[#This Row],[Survived]]=1,"Survived","Died")</f>
        <v>Died</v>
      </c>
      <c r="D769">
        <v>3</v>
      </c>
      <c r="E769" t="str">
        <f>IF(Table138[[#This Row],[Pclass]]=1,"First Class",IF(Table138[[#This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IF(Table138[[#This Row],[Survived]]=1,"Survived","Died")</f>
        <v>Died</v>
      </c>
      <c r="D770">
        <v>3</v>
      </c>
      <c r="E770" t="str">
        <f>IF(Table138[[#This Row],[Pclass]]=1,"First Class",IF(Table138[[#This Row],[Pclass]]=2,"Second Class","Third Class"))</f>
        <v>Third Class</v>
      </c>
      <c r="F770" t="s">
        <v>1067</v>
      </c>
      <c r="G770" t="s">
        <v>13</v>
      </c>
      <c r="I770">
        <v>1</v>
      </c>
      <c r="J770">
        <v>0</v>
      </c>
      <c r="K770">
        <v>371110</v>
      </c>
      <c r="L770">
        <v>24.15</v>
      </c>
      <c r="N770" t="s">
        <v>27</v>
      </c>
    </row>
    <row r="771" spans="1:14" x14ac:dyDescent="0.25">
      <c r="A771">
        <v>770</v>
      </c>
      <c r="B771">
        <v>0</v>
      </c>
      <c r="C771" t="str">
        <f>IF(Table138[[#This Row],[Survived]]=1,"Survived","Died")</f>
        <v>Died</v>
      </c>
      <c r="D771">
        <v>3</v>
      </c>
      <c r="E771" t="str">
        <f>IF(Table138[[#This Row],[Pclass]]=1,"First Class",IF(Table138[[#This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IF(Table138[[#This Row],[Survived]]=1,"Survived","Died")</f>
        <v>Died</v>
      </c>
      <c r="D772">
        <v>3</v>
      </c>
      <c r="E772" t="str">
        <f>IF(Table138[[#This Row],[Pclass]]=1,"First Class",IF(Table138[[#This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IF(Table138[[#This Row],[Survived]]=1,"Survived","Died")</f>
        <v>Died</v>
      </c>
      <c r="D773">
        <v>3</v>
      </c>
      <c r="E773" t="str">
        <f>IF(Table138[[#This Row],[Pclass]]=1,"First Class",IF(Table138[[#This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IF(Table138[[#This Row],[Survived]]=1,"Survived","Died")</f>
        <v>Died</v>
      </c>
      <c r="D774">
        <v>2</v>
      </c>
      <c r="E774" t="str">
        <f>IF(Table138[[#This Row],[Pclass]]=1,"First Class",IF(Table138[[#This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IF(Table138[[#This Row],[Survived]]=1,"Survived","Died")</f>
        <v>Died</v>
      </c>
      <c r="D775">
        <v>3</v>
      </c>
      <c r="E775" t="str">
        <f>IF(Table138[[#This Row],[Pclass]]=1,"First Class",IF(Table138[[#This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IF(Table138[[#This Row],[Survived]]=1,"Survived","Died")</f>
        <v>Survived</v>
      </c>
      <c r="D776">
        <v>2</v>
      </c>
      <c r="E776" t="str">
        <f>IF(Table138[[#This Row],[Pclass]]=1,"First Class",IF(Table138[[#This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IF(Table138[[#This Row],[Survived]]=1,"Survived","Died")</f>
        <v>Died</v>
      </c>
      <c r="D777">
        <v>3</v>
      </c>
      <c r="E777" t="str">
        <f>IF(Table138[[#This Row],[Pclass]]=1,"First Class",IF(Table138[[#This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IF(Table138[[#This Row],[Survived]]=1,"Survived","Died")</f>
        <v>Died</v>
      </c>
      <c r="D778">
        <v>3</v>
      </c>
      <c r="E778" t="str">
        <f>IF(Table138[[#This Row],[Pclass]]=1,"First Class",IF(Table138[[#This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IF(Table138[[#This Row],[Survived]]=1,"Survived","Died")</f>
        <v>Survived</v>
      </c>
      <c r="D779">
        <v>3</v>
      </c>
      <c r="E779" t="str">
        <f>IF(Table138[[#This Row],[Pclass]]=1,"First Class",IF(Table138[[#This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IF(Table138[[#This Row],[Survived]]=1,"Survived","Died")</f>
        <v>Died</v>
      </c>
      <c r="D780">
        <v>3</v>
      </c>
      <c r="E780" t="str">
        <f>IF(Table138[[#This Row],[Pclass]]=1,"First Class",IF(Table138[[#This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IF(Table138[[#This Row],[Survived]]=1,"Survived","Died")</f>
        <v>Survived</v>
      </c>
      <c r="D781">
        <v>1</v>
      </c>
      <c r="E781" t="str">
        <f>IF(Table138[[#This Row],[Pclass]]=1,"First Class",IF(Table138[[#This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IF(Table138[[#This Row],[Survived]]=1,"Survived","Died")</f>
        <v>Survived</v>
      </c>
      <c r="D782">
        <v>3</v>
      </c>
      <c r="E782" t="str">
        <f>IF(Table138[[#This Row],[Pclass]]=1,"First Class",IF(Table138[[#This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IF(Table138[[#This Row],[Survived]]=1,"Survived","Died")</f>
        <v>Survived</v>
      </c>
      <c r="D783">
        <v>1</v>
      </c>
      <c r="E783" t="str">
        <f>IF(Table138[[#This Row],[Pclass]]=1,"First Class",IF(Table138[[#This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IF(Table138[[#This Row],[Survived]]=1,"Survived","Died")</f>
        <v>Died</v>
      </c>
      <c r="D784">
        <v>1</v>
      </c>
      <c r="E784" t="str">
        <f>IF(Table138[[#This Row],[Pclass]]=1,"First Class",IF(Table138[[#This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IF(Table138[[#This Row],[Survived]]=1,"Survived","Died")</f>
        <v>Died</v>
      </c>
      <c r="D785">
        <v>3</v>
      </c>
      <c r="E785" t="str">
        <f>IF(Table138[[#This Row],[Pclass]]=1,"First Class",IF(Table138[[#This Row],[Pclass]]=2,"Second Class","Third Class"))</f>
        <v>Third Class</v>
      </c>
      <c r="F785" t="s">
        <v>1087</v>
      </c>
      <c r="G785" t="s">
        <v>13</v>
      </c>
      <c r="I785">
        <v>1</v>
      </c>
      <c r="J785">
        <v>2</v>
      </c>
      <c r="K785" t="s">
        <v>1088</v>
      </c>
      <c r="L785">
        <v>23.45</v>
      </c>
      <c r="N785" t="s">
        <v>15</v>
      </c>
    </row>
    <row r="786" spans="1:14" x14ac:dyDescent="0.25">
      <c r="A786">
        <v>785</v>
      </c>
      <c r="B786">
        <v>0</v>
      </c>
      <c r="C786" t="str">
        <f>IF(Table138[[#This Row],[Survived]]=1,"Survived","Died")</f>
        <v>Died</v>
      </c>
      <c r="D786">
        <v>3</v>
      </c>
      <c r="E786" t="str">
        <f>IF(Table138[[#This Row],[Pclass]]=1,"First Class",IF(Table138[[#This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IF(Table138[[#This Row],[Survived]]=1,"Survived","Died")</f>
        <v>Died</v>
      </c>
      <c r="D787">
        <v>3</v>
      </c>
      <c r="E787" t="str">
        <f>IF(Table138[[#This Row],[Pclass]]=1,"First Class",IF(Table138[[#This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IF(Table138[[#This Row],[Survived]]=1,"Survived","Died")</f>
        <v>Survived</v>
      </c>
      <c r="D788">
        <v>3</v>
      </c>
      <c r="E788" t="str">
        <f>IF(Table138[[#This Row],[Pclass]]=1,"First Class",IF(Table138[[#This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IF(Table138[[#This Row],[Survived]]=1,"Survived","Died")</f>
        <v>Died</v>
      </c>
      <c r="D789">
        <v>3</v>
      </c>
      <c r="E789" t="str">
        <f>IF(Table138[[#This Row],[Pclass]]=1,"First Class",IF(Table138[[#This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IF(Table138[[#This Row],[Survived]]=1,"Survived","Died")</f>
        <v>Survived</v>
      </c>
      <c r="D790">
        <v>3</v>
      </c>
      <c r="E790" t="str">
        <f>IF(Table138[[#This Row],[Pclass]]=1,"First Class",IF(Table138[[#This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IF(Table138[[#This Row],[Survived]]=1,"Survived","Died")</f>
        <v>Died</v>
      </c>
      <c r="D791">
        <v>1</v>
      </c>
      <c r="E791" t="str">
        <f>IF(Table138[[#This Row],[Pclass]]=1,"First Class",IF(Table138[[#This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IF(Table138[[#This Row],[Survived]]=1,"Survived","Died")</f>
        <v>Died</v>
      </c>
      <c r="D792">
        <v>3</v>
      </c>
      <c r="E792" t="str">
        <f>IF(Table138[[#This Row],[Pclass]]=1,"First Class",IF(Table138[[#This Row],[Pclass]]=2,"Second Class","Third Class"))</f>
        <v>Third Class</v>
      </c>
      <c r="F792" t="s">
        <v>1097</v>
      </c>
      <c r="G792" t="s">
        <v>13</v>
      </c>
      <c r="I792">
        <v>0</v>
      </c>
      <c r="J792">
        <v>0</v>
      </c>
      <c r="K792">
        <v>12460</v>
      </c>
      <c r="L792">
        <v>7.75</v>
      </c>
      <c r="N792" t="s">
        <v>27</v>
      </c>
    </row>
    <row r="793" spans="1:14" x14ac:dyDescent="0.25">
      <c r="A793">
        <v>792</v>
      </c>
      <c r="B793">
        <v>0</v>
      </c>
      <c r="C793" t="str">
        <f>IF(Table138[[#This Row],[Survived]]=1,"Survived","Died")</f>
        <v>Died</v>
      </c>
      <c r="D793">
        <v>2</v>
      </c>
      <c r="E793" t="str">
        <f>IF(Table138[[#This Row],[Pclass]]=1,"First Class",IF(Table138[[#This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IF(Table138[[#This Row],[Survived]]=1,"Survived","Died")</f>
        <v>Died</v>
      </c>
      <c r="D794">
        <v>3</v>
      </c>
      <c r="E794" t="str">
        <f>IF(Table138[[#This Row],[Pclass]]=1,"First Class",IF(Table138[[#This Row],[Pclass]]=2,"Second Class","Third Class"))</f>
        <v>Third Class</v>
      </c>
      <c r="F794" t="s">
        <v>1099</v>
      </c>
      <c r="G794" t="s">
        <v>17</v>
      </c>
      <c r="I794">
        <v>8</v>
      </c>
      <c r="J794">
        <v>2</v>
      </c>
      <c r="K794" t="s">
        <v>251</v>
      </c>
      <c r="L794">
        <v>69.55</v>
      </c>
      <c r="N794" t="s">
        <v>15</v>
      </c>
    </row>
    <row r="795" spans="1:14" x14ac:dyDescent="0.25">
      <c r="A795">
        <v>794</v>
      </c>
      <c r="B795">
        <v>0</v>
      </c>
      <c r="C795" t="str">
        <f>IF(Table138[[#This Row],[Survived]]=1,"Survived","Died")</f>
        <v>Died</v>
      </c>
      <c r="D795">
        <v>1</v>
      </c>
      <c r="E795" t="str">
        <f>IF(Table138[[#This Row],[Pclass]]=1,"First Class",IF(Table138[[#This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IF(Table138[[#This Row],[Survived]]=1,"Survived","Died")</f>
        <v>Died</v>
      </c>
      <c r="D796">
        <v>3</v>
      </c>
      <c r="E796" t="str">
        <f>IF(Table138[[#This Row],[Pclass]]=1,"First Class",IF(Table138[[#This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IF(Table138[[#This Row],[Survived]]=1,"Survived","Died")</f>
        <v>Died</v>
      </c>
      <c r="D797">
        <v>2</v>
      </c>
      <c r="E797" t="str">
        <f>IF(Table138[[#This Row],[Pclass]]=1,"First Class",IF(Table138[[#This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IF(Table138[[#This Row],[Survived]]=1,"Survived","Died")</f>
        <v>Survived</v>
      </c>
      <c r="D798">
        <v>1</v>
      </c>
      <c r="E798" t="str">
        <f>IF(Table138[[#This Row],[Pclass]]=1,"First Class",IF(Table138[[#This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IF(Table138[[#This Row],[Survived]]=1,"Survived","Died")</f>
        <v>Survived</v>
      </c>
      <c r="D799">
        <v>3</v>
      </c>
      <c r="E799" t="str">
        <f>IF(Table138[[#This Row],[Pclass]]=1,"First Class",IF(Table138[[#This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IF(Table138[[#This Row],[Survived]]=1,"Survived","Died")</f>
        <v>Died</v>
      </c>
      <c r="D800">
        <v>3</v>
      </c>
      <c r="E800" t="str">
        <f>IF(Table138[[#This Row],[Pclass]]=1,"First Class",IF(Table138[[#This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IF(Table138[[#This Row],[Survived]]=1,"Survived","Died")</f>
        <v>Died</v>
      </c>
      <c r="D801">
        <v>3</v>
      </c>
      <c r="E801" t="str">
        <f>IF(Table138[[#This Row],[Pclass]]=1,"First Class",IF(Table138[[#This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IF(Table138[[#This Row],[Survived]]=1,"Survived","Died")</f>
        <v>Died</v>
      </c>
      <c r="D802">
        <v>2</v>
      </c>
      <c r="E802" t="str">
        <f>IF(Table138[[#This Row],[Pclass]]=1,"First Class",IF(Table138[[#This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IF(Table138[[#This Row],[Survived]]=1,"Survived","Died")</f>
        <v>Survived</v>
      </c>
      <c r="D803">
        <v>2</v>
      </c>
      <c r="E803" t="str">
        <f>IF(Table138[[#This Row],[Pclass]]=1,"First Class",IF(Table138[[#This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IF(Table138[[#This Row],[Survived]]=1,"Survived","Died")</f>
        <v>Survived</v>
      </c>
      <c r="D804">
        <v>1</v>
      </c>
      <c r="E804" t="str">
        <f>IF(Table138[[#This Row],[Pclass]]=1,"First Class",IF(Table138[[#This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IF(Table138[[#This Row],[Survived]]=1,"Survived","Died")</f>
        <v>Survived</v>
      </c>
      <c r="D805">
        <v>3</v>
      </c>
      <c r="E805" t="str">
        <f>IF(Table138[[#This Row],[Pclass]]=1,"First Class",IF(Table138[[#This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IF(Table138[[#This Row],[Survived]]=1,"Survived","Died")</f>
        <v>Survived</v>
      </c>
      <c r="D806">
        <v>3</v>
      </c>
      <c r="E806" t="str">
        <f>IF(Table138[[#This Row],[Pclass]]=1,"First Class",IF(Table138[[#This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IF(Table138[[#This Row],[Survived]]=1,"Survived","Died")</f>
        <v>Died</v>
      </c>
      <c r="D807">
        <v>3</v>
      </c>
      <c r="E807" t="str">
        <f>IF(Table138[[#This Row],[Pclass]]=1,"First Class",IF(Table138[[#This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IF(Table138[[#This Row],[Survived]]=1,"Survived","Died")</f>
        <v>Died</v>
      </c>
      <c r="D808">
        <v>1</v>
      </c>
      <c r="E808" t="str">
        <f>IF(Table138[[#This Row],[Pclass]]=1,"First Class",IF(Table138[[#This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IF(Table138[[#This Row],[Survived]]=1,"Survived","Died")</f>
        <v>Died</v>
      </c>
      <c r="D809">
        <v>3</v>
      </c>
      <c r="E809" t="str">
        <f>IF(Table138[[#This Row],[Pclass]]=1,"First Class",IF(Table138[[#This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IF(Table138[[#This Row],[Survived]]=1,"Survived","Died")</f>
        <v>Died</v>
      </c>
      <c r="D810">
        <v>2</v>
      </c>
      <c r="E810" t="str">
        <f>IF(Table138[[#This Row],[Pclass]]=1,"First Class",IF(Table138[[#This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IF(Table138[[#This Row],[Survived]]=1,"Survived","Died")</f>
        <v>Survived</v>
      </c>
      <c r="D811">
        <v>1</v>
      </c>
      <c r="E811" t="str">
        <f>IF(Table138[[#This Row],[Pclass]]=1,"First Class",IF(Table138[[#This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IF(Table138[[#This Row],[Survived]]=1,"Survived","Died")</f>
        <v>Died</v>
      </c>
      <c r="D812">
        <v>3</v>
      </c>
      <c r="E812" t="str">
        <f>IF(Table138[[#This Row],[Pclass]]=1,"First Class",IF(Table138[[#This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IF(Table138[[#This Row],[Survived]]=1,"Survived","Died")</f>
        <v>Died</v>
      </c>
      <c r="D813">
        <v>3</v>
      </c>
      <c r="E813" t="str">
        <f>IF(Table138[[#This Row],[Pclass]]=1,"First Class",IF(Table138[[#This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IF(Table138[[#This Row],[Survived]]=1,"Survived","Died")</f>
        <v>Died</v>
      </c>
      <c r="D814">
        <v>2</v>
      </c>
      <c r="E814" t="str">
        <f>IF(Table138[[#This Row],[Pclass]]=1,"First Class",IF(Table138[[#This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IF(Table138[[#This Row],[Survived]]=1,"Survived","Died")</f>
        <v>Died</v>
      </c>
      <c r="D815">
        <v>3</v>
      </c>
      <c r="E815" t="str">
        <f>IF(Table138[[#This Row],[Pclass]]=1,"First Class",IF(Table138[[#This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IF(Table138[[#This Row],[Survived]]=1,"Survived","Died")</f>
        <v>Died</v>
      </c>
      <c r="D816">
        <v>3</v>
      </c>
      <c r="E816" t="str">
        <f>IF(Table138[[#This Row],[Pclass]]=1,"First Class",IF(Table138[[#This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IF(Table138[[#This Row],[Survived]]=1,"Survived","Died")</f>
        <v>Died</v>
      </c>
      <c r="D817">
        <v>1</v>
      </c>
      <c r="E817" t="str">
        <f>IF(Table138[[#This Row],[Pclass]]=1,"First Class",IF(Table138[[#This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IF(Table138[[#This Row],[Survived]]=1,"Survived","Died")</f>
        <v>Died</v>
      </c>
      <c r="D818">
        <v>3</v>
      </c>
      <c r="E818" t="str">
        <f>IF(Table138[[#This Row],[Pclass]]=1,"First Class",IF(Table138[[#This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IF(Table138[[#This Row],[Survived]]=1,"Survived","Died")</f>
        <v>Died</v>
      </c>
      <c r="D819">
        <v>2</v>
      </c>
      <c r="E819" t="str">
        <f>IF(Table138[[#This Row],[Pclass]]=1,"First Class",IF(Table138[[#This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IF(Table138[[#This Row],[Survived]]=1,"Survived","Died")</f>
        <v>Died</v>
      </c>
      <c r="D820">
        <v>3</v>
      </c>
      <c r="E820" t="str">
        <f>IF(Table138[[#This Row],[Pclass]]=1,"First Class",IF(Table138[[#This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IF(Table138[[#This Row],[Survived]]=1,"Survived","Died")</f>
        <v>Died</v>
      </c>
      <c r="D821">
        <v>3</v>
      </c>
      <c r="E821" t="str">
        <f>IF(Table138[[#This Row],[Pclass]]=1,"First Class",IF(Table138[[#This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IF(Table138[[#This Row],[Survived]]=1,"Survived","Died")</f>
        <v>Survived</v>
      </c>
      <c r="D822">
        <v>1</v>
      </c>
      <c r="E822" t="str">
        <f>IF(Table138[[#This Row],[Pclass]]=1,"First Class",IF(Table138[[#This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IF(Table138[[#This Row],[Survived]]=1,"Survived","Died")</f>
        <v>Survived</v>
      </c>
      <c r="D823">
        <v>3</v>
      </c>
      <c r="E823" t="str">
        <f>IF(Table138[[#This Row],[Pclass]]=1,"First Class",IF(Table138[[#This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IF(Table138[[#This Row],[Survived]]=1,"Survived","Died")</f>
        <v>Died</v>
      </c>
      <c r="D824">
        <v>1</v>
      </c>
      <c r="E824" t="str">
        <f>IF(Table138[[#This Row],[Pclass]]=1,"First Class",IF(Table138[[#This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IF(Table138[[#This Row],[Survived]]=1,"Survived","Died")</f>
        <v>Survived</v>
      </c>
      <c r="D825">
        <v>3</v>
      </c>
      <c r="E825" t="str">
        <f>IF(Table138[[#This Row],[Pclass]]=1,"First Class",IF(Table138[[#This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IF(Table138[[#This Row],[Survived]]=1,"Survived","Died")</f>
        <v>Died</v>
      </c>
      <c r="D826">
        <v>3</v>
      </c>
      <c r="E826" t="str">
        <f>IF(Table138[[#This Row],[Pclass]]=1,"First Class",IF(Table138[[#This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IF(Table138[[#This Row],[Survived]]=1,"Survived","Died")</f>
        <v>Died</v>
      </c>
      <c r="D827">
        <v>3</v>
      </c>
      <c r="E827" t="str">
        <f>IF(Table138[[#This Row],[Pclass]]=1,"First Class",IF(Table138[[#This Row],[Pclass]]=2,"Second Class","Third Class"))</f>
        <v>Third Class</v>
      </c>
      <c r="F827" t="s">
        <v>1140</v>
      </c>
      <c r="G827" t="s">
        <v>13</v>
      </c>
      <c r="I827">
        <v>0</v>
      </c>
      <c r="J827">
        <v>0</v>
      </c>
      <c r="K827">
        <v>368323</v>
      </c>
      <c r="L827">
        <v>6.95</v>
      </c>
      <c r="N827" t="s">
        <v>27</v>
      </c>
    </row>
    <row r="828" spans="1:14" x14ac:dyDescent="0.25">
      <c r="A828">
        <v>827</v>
      </c>
      <c r="B828">
        <v>0</v>
      </c>
      <c r="C828" t="str">
        <f>IF(Table138[[#This Row],[Survived]]=1,"Survived","Died")</f>
        <v>Died</v>
      </c>
      <c r="D828">
        <v>3</v>
      </c>
      <c r="E828" t="str">
        <f>IF(Table138[[#This Row],[Pclass]]=1,"First Class",IF(Table138[[#This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IF(Table138[[#This Row],[Survived]]=1,"Survived","Died")</f>
        <v>Survived</v>
      </c>
      <c r="D829">
        <v>2</v>
      </c>
      <c r="E829" t="str">
        <f>IF(Table138[[#This Row],[Pclass]]=1,"First Class",IF(Table138[[#This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IF(Table138[[#This Row],[Survived]]=1,"Survived","Died")</f>
        <v>Survived</v>
      </c>
      <c r="D830">
        <v>3</v>
      </c>
      <c r="E830" t="str">
        <f>IF(Table138[[#This Row],[Pclass]]=1,"First Class",IF(Table138[[#This Row],[Pclass]]=2,"Second Class","Third Class"))</f>
        <v>Third Class</v>
      </c>
      <c r="F830" t="s">
        <v>1143</v>
      </c>
      <c r="G830" t="s">
        <v>13</v>
      </c>
      <c r="I830">
        <v>0</v>
      </c>
      <c r="J830">
        <v>0</v>
      </c>
      <c r="K830">
        <v>367228</v>
      </c>
      <c r="L830">
        <v>7.75</v>
      </c>
      <c r="N830" t="s">
        <v>27</v>
      </c>
    </row>
    <row r="831" spans="1:14" x14ac:dyDescent="0.25">
      <c r="A831">
        <v>830</v>
      </c>
      <c r="B831">
        <v>1</v>
      </c>
      <c r="C831" t="str">
        <f>IF(Table138[[#This Row],[Survived]]=1,"Survived","Died")</f>
        <v>Survived</v>
      </c>
      <c r="D831">
        <v>1</v>
      </c>
      <c r="E831" t="str">
        <f>IF(Table138[[#This Row],[Pclass]]=1,"First Class",IF(Table138[[#This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IF(Table138[[#This Row],[Survived]]=1,"Survived","Died")</f>
        <v>Survived</v>
      </c>
      <c r="D832">
        <v>3</v>
      </c>
      <c r="E832" t="str">
        <f>IF(Table138[[#This Row],[Pclass]]=1,"First Class",IF(Table138[[#This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IF(Table138[[#This Row],[Survived]]=1,"Survived","Died")</f>
        <v>Survived</v>
      </c>
      <c r="D833">
        <v>2</v>
      </c>
      <c r="E833" t="str">
        <f>IF(Table138[[#This Row],[Pclass]]=1,"First Class",IF(Table138[[#This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IF(Table138[[#This Row],[Survived]]=1,"Survived","Died")</f>
        <v>Died</v>
      </c>
      <c r="D834">
        <v>3</v>
      </c>
      <c r="E834" t="str">
        <f>IF(Table138[[#This Row],[Pclass]]=1,"First Class",IF(Table138[[#This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IF(Table138[[#This Row],[Survived]]=1,"Survived","Died")</f>
        <v>Died</v>
      </c>
      <c r="D835">
        <v>3</v>
      </c>
      <c r="E835" t="str">
        <f>IF(Table138[[#This Row],[Pclass]]=1,"First Class",IF(Table138[[#This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IF(Table138[[#This Row],[Survived]]=1,"Survived","Died")</f>
        <v>Died</v>
      </c>
      <c r="D836">
        <v>3</v>
      </c>
      <c r="E836" t="str">
        <f>IF(Table138[[#This Row],[Pclass]]=1,"First Class",IF(Table138[[#This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IF(Table138[[#This Row],[Survived]]=1,"Survived","Died")</f>
        <v>Survived</v>
      </c>
      <c r="D837">
        <v>1</v>
      </c>
      <c r="E837" t="str">
        <f>IF(Table138[[#This Row],[Pclass]]=1,"First Class",IF(Table138[[#This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IF(Table138[[#This Row],[Survived]]=1,"Survived","Died")</f>
        <v>Died</v>
      </c>
      <c r="D838">
        <v>3</v>
      </c>
      <c r="E838" t="str">
        <f>IF(Table138[[#This Row],[Pclass]]=1,"First Class",IF(Table138[[#This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IF(Table138[[#This Row],[Survived]]=1,"Survived","Died")</f>
        <v>Died</v>
      </c>
      <c r="D839">
        <v>3</v>
      </c>
      <c r="E839" t="str">
        <f>IF(Table138[[#This Row],[Pclass]]=1,"First Class",IF(Table138[[#This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IF(Table138[[#This Row],[Survived]]=1,"Survived","Died")</f>
        <v>Survived</v>
      </c>
      <c r="D840">
        <v>3</v>
      </c>
      <c r="E840" t="str">
        <f>IF(Table138[[#This Row],[Pclass]]=1,"First Class",IF(Table138[[#This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IF(Table138[[#This Row],[Survived]]=1,"Survived","Died")</f>
        <v>Survived</v>
      </c>
      <c r="D841">
        <v>1</v>
      </c>
      <c r="E841" t="str">
        <f>IF(Table138[[#This Row],[Pclass]]=1,"First Class",IF(Table138[[#This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IF(Table138[[#This Row],[Survived]]=1,"Survived","Died")</f>
        <v>Died</v>
      </c>
      <c r="D842">
        <v>3</v>
      </c>
      <c r="E842" t="str">
        <f>IF(Table138[[#This Row],[Pclass]]=1,"First Class",IF(Table138[[#This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IF(Table138[[#This Row],[Survived]]=1,"Survived","Died")</f>
        <v>Died</v>
      </c>
      <c r="D843">
        <v>2</v>
      </c>
      <c r="E843" t="str">
        <f>IF(Table138[[#This Row],[Pclass]]=1,"First Class",IF(Table138[[#This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IF(Table138[[#This Row],[Survived]]=1,"Survived","Died")</f>
        <v>Survived</v>
      </c>
      <c r="D844">
        <v>1</v>
      </c>
      <c r="E844" t="str">
        <f>IF(Table138[[#This Row],[Pclass]]=1,"First Class",IF(Table138[[#This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IF(Table138[[#This Row],[Survived]]=1,"Survived","Died")</f>
        <v>Died</v>
      </c>
      <c r="D845">
        <v>3</v>
      </c>
      <c r="E845" t="str">
        <f>IF(Table138[[#This Row],[Pclass]]=1,"First Class",IF(Table138[[#This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IF(Table138[[#This Row],[Survived]]=1,"Survived","Died")</f>
        <v>Died</v>
      </c>
      <c r="D846">
        <v>3</v>
      </c>
      <c r="E846" t="str">
        <f>IF(Table138[[#This Row],[Pclass]]=1,"First Class",IF(Table138[[#This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IF(Table138[[#This Row],[Survived]]=1,"Survived","Died")</f>
        <v>Died</v>
      </c>
      <c r="D847">
        <v>3</v>
      </c>
      <c r="E847" t="str">
        <f>IF(Table138[[#This Row],[Pclass]]=1,"First Class",IF(Table138[[#This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IF(Table138[[#This Row],[Survived]]=1,"Survived","Died")</f>
        <v>Died</v>
      </c>
      <c r="D848">
        <v>3</v>
      </c>
      <c r="E848" t="str">
        <f>IF(Table138[[#This Row],[Pclass]]=1,"First Class",IF(Table138[[#This Row],[Pclass]]=2,"Second Class","Third Class"))</f>
        <v>Third Class</v>
      </c>
      <c r="F848" t="s">
        <v>1166</v>
      </c>
      <c r="G848" t="s">
        <v>13</v>
      </c>
      <c r="I848">
        <v>8</v>
      </c>
      <c r="J848">
        <v>2</v>
      </c>
      <c r="K848" t="s">
        <v>251</v>
      </c>
      <c r="L848">
        <v>69.55</v>
      </c>
      <c r="N848" t="s">
        <v>15</v>
      </c>
    </row>
    <row r="849" spans="1:14" x14ac:dyDescent="0.25">
      <c r="A849">
        <v>848</v>
      </c>
      <c r="B849">
        <v>0</v>
      </c>
      <c r="C849" t="str">
        <f>IF(Table138[[#This Row],[Survived]]=1,"Survived","Died")</f>
        <v>Died</v>
      </c>
      <c r="D849">
        <v>3</v>
      </c>
      <c r="E849" t="str">
        <f>IF(Table138[[#This Row],[Pclass]]=1,"First Class",IF(Table138[[#This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IF(Table138[[#This Row],[Survived]]=1,"Survived","Died")</f>
        <v>Died</v>
      </c>
      <c r="D850">
        <v>2</v>
      </c>
      <c r="E850" t="str">
        <f>IF(Table138[[#This Row],[Pclass]]=1,"First Class",IF(Table138[[#This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IF(Table138[[#This Row],[Survived]]=1,"Survived","Died")</f>
        <v>Survived</v>
      </c>
      <c r="D851">
        <v>1</v>
      </c>
      <c r="E851" t="str">
        <f>IF(Table138[[#This Row],[Pclass]]=1,"First Class",IF(Table138[[#This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IF(Table138[[#This Row],[Survived]]=1,"Survived","Died")</f>
        <v>Died</v>
      </c>
      <c r="D852">
        <v>3</v>
      </c>
      <c r="E852" t="str">
        <f>IF(Table138[[#This Row],[Pclass]]=1,"First Class",IF(Table138[[#This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IF(Table138[[#This Row],[Survived]]=1,"Survived","Died")</f>
        <v>Died</v>
      </c>
      <c r="D853">
        <v>3</v>
      </c>
      <c r="E853" t="str">
        <f>IF(Table138[[#This Row],[Pclass]]=1,"First Class",IF(Table138[[#This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IF(Table138[[#This Row],[Survived]]=1,"Survived","Died")</f>
        <v>Died</v>
      </c>
      <c r="D854">
        <v>3</v>
      </c>
      <c r="E854" t="str">
        <f>IF(Table138[[#This Row],[Pclass]]=1,"First Class",IF(Table138[[#This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IF(Table138[[#This Row],[Survived]]=1,"Survived","Died")</f>
        <v>Survived</v>
      </c>
      <c r="D855">
        <v>1</v>
      </c>
      <c r="E855" t="str">
        <f>IF(Table138[[#This Row],[Pclass]]=1,"First Class",IF(Table138[[#This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IF(Table138[[#This Row],[Survived]]=1,"Survived","Died")</f>
        <v>Died</v>
      </c>
      <c r="D856">
        <v>2</v>
      </c>
      <c r="E856" t="str">
        <f>IF(Table138[[#This Row],[Pclass]]=1,"First Class",IF(Table138[[#This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IF(Table138[[#This Row],[Survived]]=1,"Survived","Died")</f>
        <v>Survived</v>
      </c>
      <c r="D857">
        <v>3</v>
      </c>
      <c r="E857" t="str">
        <f>IF(Table138[[#This Row],[Pclass]]=1,"First Class",IF(Table138[[#This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IF(Table138[[#This Row],[Survived]]=1,"Survived","Died")</f>
        <v>Survived</v>
      </c>
      <c r="D858">
        <v>1</v>
      </c>
      <c r="E858" t="str">
        <f>IF(Table138[[#This Row],[Pclass]]=1,"First Class",IF(Table138[[#This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IF(Table138[[#This Row],[Survived]]=1,"Survived","Died")</f>
        <v>Survived</v>
      </c>
      <c r="D859">
        <v>1</v>
      </c>
      <c r="E859" t="str">
        <f>IF(Table138[[#This Row],[Pclass]]=1,"First Class",IF(Table138[[#This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IF(Table138[[#This Row],[Survived]]=1,"Survived","Died")</f>
        <v>Survived</v>
      </c>
      <c r="D860">
        <v>3</v>
      </c>
      <c r="E860" t="str">
        <f>IF(Table138[[#This Row],[Pclass]]=1,"First Class",IF(Table138[[#This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IF(Table138[[#This Row],[Survived]]=1,"Survived","Died")</f>
        <v>Died</v>
      </c>
      <c r="D861">
        <v>3</v>
      </c>
      <c r="E861" t="str">
        <f>IF(Table138[[#This Row],[Pclass]]=1,"First Class",IF(Table138[[#This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IF(Table138[[#This Row],[Survived]]=1,"Survived","Died")</f>
        <v>Died</v>
      </c>
      <c r="D862">
        <v>3</v>
      </c>
      <c r="E862" t="str">
        <f>IF(Table138[[#This Row],[Pclass]]=1,"First Class",IF(Table138[[#This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IF(Table138[[#This Row],[Survived]]=1,"Survived","Died")</f>
        <v>Died</v>
      </c>
      <c r="D863">
        <v>2</v>
      </c>
      <c r="E863" t="str">
        <f>IF(Table138[[#This Row],[Pclass]]=1,"First Class",IF(Table138[[#This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IF(Table138[[#This Row],[Survived]]=1,"Survived","Died")</f>
        <v>Survived</v>
      </c>
      <c r="D864">
        <v>1</v>
      </c>
      <c r="E864" t="str">
        <f>IF(Table138[[#This Row],[Pclass]]=1,"First Class",IF(Table138[[#This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IF(Table138[[#This Row],[Survived]]=1,"Survived","Died")</f>
        <v>Died</v>
      </c>
      <c r="D865">
        <v>3</v>
      </c>
      <c r="E865" t="str">
        <f>IF(Table138[[#This Row],[Pclass]]=1,"First Class",IF(Table138[[#This Row],[Pclass]]=2,"Second Class","Third Class"))</f>
        <v>Third Class</v>
      </c>
      <c r="F865" t="s">
        <v>1186</v>
      </c>
      <c r="G865" t="s">
        <v>17</v>
      </c>
      <c r="I865">
        <v>8</v>
      </c>
      <c r="J865">
        <v>2</v>
      </c>
      <c r="K865" t="s">
        <v>251</v>
      </c>
      <c r="L865">
        <v>69.55</v>
      </c>
      <c r="N865" t="s">
        <v>15</v>
      </c>
    </row>
    <row r="866" spans="1:14" x14ac:dyDescent="0.25">
      <c r="A866">
        <v>865</v>
      </c>
      <c r="B866">
        <v>0</v>
      </c>
      <c r="C866" t="str">
        <f>IF(Table138[[#This Row],[Survived]]=1,"Survived","Died")</f>
        <v>Died</v>
      </c>
      <c r="D866">
        <v>2</v>
      </c>
      <c r="E866" t="str">
        <f>IF(Table138[[#This Row],[Pclass]]=1,"First Class",IF(Table138[[#This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IF(Table138[[#This Row],[Survived]]=1,"Survived","Died")</f>
        <v>Survived</v>
      </c>
      <c r="D867">
        <v>2</v>
      </c>
      <c r="E867" t="str">
        <f>IF(Table138[[#This Row],[Pclass]]=1,"First Class",IF(Table138[[#This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IF(Table138[[#This Row],[Survived]]=1,"Survived","Died")</f>
        <v>Survived</v>
      </c>
      <c r="D868">
        <v>2</v>
      </c>
      <c r="E868" t="str">
        <f>IF(Table138[[#This Row],[Pclass]]=1,"First Class",IF(Table138[[#This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IF(Table138[[#This Row],[Survived]]=1,"Survived","Died")</f>
        <v>Died</v>
      </c>
      <c r="D869">
        <v>1</v>
      </c>
      <c r="E869" t="str">
        <f>IF(Table138[[#This Row],[Pclass]]=1,"First Class",IF(Table138[[#This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IF(Table138[[#This Row],[Survived]]=1,"Survived","Died")</f>
        <v>Died</v>
      </c>
      <c r="D870">
        <v>3</v>
      </c>
      <c r="E870" t="str">
        <f>IF(Table138[[#This Row],[Pclass]]=1,"First Class",IF(Table138[[#This Row],[Pclass]]=2,"Second Class","Third Class"))</f>
        <v>Third Class</v>
      </c>
      <c r="F870" t="s">
        <v>1194</v>
      </c>
      <c r="G870" t="s">
        <v>13</v>
      </c>
      <c r="I870">
        <v>0</v>
      </c>
      <c r="J870">
        <v>0</v>
      </c>
      <c r="K870">
        <v>345777</v>
      </c>
      <c r="L870">
        <v>9.5</v>
      </c>
      <c r="N870" t="s">
        <v>15</v>
      </c>
    </row>
    <row r="871" spans="1:14" x14ac:dyDescent="0.25">
      <c r="A871">
        <v>870</v>
      </c>
      <c r="B871">
        <v>1</v>
      </c>
      <c r="C871" t="str">
        <f>IF(Table138[[#This Row],[Survived]]=1,"Survived","Died")</f>
        <v>Survived</v>
      </c>
      <c r="D871">
        <v>3</v>
      </c>
      <c r="E871" t="str">
        <f>IF(Table138[[#This Row],[Pclass]]=1,"First Class",IF(Table138[[#This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IF(Table138[[#This Row],[Survived]]=1,"Survived","Died")</f>
        <v>Died</v>
      </c>
      <c r="D872">
        <v>3</v>
      </c>
      <c r="E872" t="str">
        <f>IF(Table138[[#This Row],[Pclass]]=1,"First Class",IF(Table138[[#This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IF(Table138[[#This Row],[Survived]]=1,"Survived","Died")</f>
        <v>Survived</v>
      </c>
      <c r="D873">
        <v>1</v>
      </c>
      <c r="E873" t="str">
        <f>IF(Table138[[#This Row],[Pclass]]=1,"First Class",IF(Table138[[#This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IF(Table138[[#This Row],[Survived]]=1,"Survived","Died")</f>
        <v>Died</v>
      </c>
      <c r="D874">
        <v>1</v>
      </c>
      <c r="E874" t="str">
        <f>IF(Table138[[#This Row],[Pclass]]=1,"First Class",IF(Table138[[#This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IF(Table138[[#This Row],[Survived]]=1,"Survived","Died")</f>
        <v>Died</v>
      </c>
      <c r="D875">
        <v>3</v>
      </c>
      <c r="E875" t="str">
        <f>IF(Table138[[#This Row],[Pclass]]=1,"First Class",IF(Table138[[#This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IF(Table138[[#This Row],[Survived]]=1,"Survived","Died")</f>
        <v>Survived</v>
      </c>
      <c r="D876">
        <v>2</v>
      </c>
      <c r="E876" t="str">
        <f>IF(Table138[[#This Row],[Pclass]]=1,"First Class",IF(Table138[[#This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IF(Table138[[#This Row],[Survived]]=1,"Survived","Died")</f>
        <v>Survived</v>
      </c>
      <c r="D877">
        <v>3</v>
      </c>
      <c r="E877" t="str">
        <f>IF(Table138[[#This Row],[Pclass]]=1,"First Class",IF(Table138[[#This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IF(Table138[[#This Row],[Survived]]=1,"Survived","Died")</f>
        <v>Died</v>
      </c>
      <c r="D878">
        <v>3</v>
      </c>
      <c r="E878" t="str">
        <f>IF(Table138[[#This Row],[Pclass]]=1,"First Class",IF(Table138[[#This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IF(Table138[[#This Row],[Survived]]=1,"Survived","Died")</f>
        <v>Died</v>
      </c>
      <c r="D879">
        <v>3</v>
      </c>
      <c r="E879" t="str">
        <f>IF(Table138[[#This Row],[Pclass]]=1,"First Class",IF(Table138[[#This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IF(Table138[[#This Row],[Survived]]=1,"Survived","Died")</f>
        <v>Died</v>
      </c>
      <c r="D880">
        <v>3</v>
      </c>
      <c r="E880" t="str">
        <f>IF(Table138[[#This Row],[Pclass]]=1,"First Class",IF(Table138[[#This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IF(Table138[[#This Row],[Survived]]=1,"Survived","Died")</f>
        <v>Survived</v>
      </c>
      <c r="D881">
        <v>1</v>
      </c>
      <c r="E881" t="str">
        <f>IF(Table138[[#This Row],[Pclass]]=1,"First Class",IF(Table138[[#This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IF(Table138[[#This Row],[Survived]]=1,"Survived","Died")</f>
        <v>Survived</v>
      </c>
      <c r="D882">
        <v>2</v>
      </c>
      <c r="E882" t="str">
        <f>IF(Table138[[#This Row],[Pclass]]=1,"First Class",IF(Table138[[#This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IF(Table138[[#This Row],[Survived]]=1,"Survived","Died")</f>
        <v>Died</v>
      </c>
      <c r="D883">
        <v>3</v>
      </c>
      <c r="E883" t="str">
        <f>IF(Table138[[#This Row],[Pclass]]=1,"First Class",IF(Table138[[#This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IF(Table138[[#This Row],[Survived]]=1,"Survived","Died")</f>
        <v>Died</v>
      </c>
      <c r="D884">
        <v>3</v>
      </c>
      <c r="E884" t="str">
        <f>IF(Table138[[#This Row],[Pclass]]=1,"First Class",IF(Table138[[#This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IF(Table138[[#This Row],[Survived]]=1,"Survived","Died")</f>
        <v>Died</v>
      </c>
      <c r="D885">
        <v>2</v>
      </c>
      <c r="E885" t="str">
        <f>IF(Table138[[#This Row],[Pclass]]=1,"First Class",IF(Table138[[#This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IF(Table138[[#This Row],[Survived]]=1,"Survived","Died")</f>
        <v>Died</v>
      </c>
      <c r="D886">
        <v>3</v>
      </c>
      <c r="E886" t="str">
        <f>IF(Table138[[#This Row],[Pclass]]=1,"First Class",IF(Table138[[#This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IF(Table138[[#This Row],[Survived]]=1,"Survived","Died")</f>
        <v>Died</v>
      </c>
      <c r="D887">
        <v>3</v>
      </c>
      <c r="E887" t="str">
        <f>IF(Table138[[#This Row],[Pclass]]=1,"First Class",IF(Table138[[#This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IF(Table138[[#This Row],[Survived]]=1,"Survived","Died")</f>
        <v>Died</v>
      </c>
      <c r="D888">
        <v>2</v>
      </c>
      <c r="E888" t="str">
        <f>IF(Table138[[#This Row],[Pclass]]=1,"First Class",IF(Table138[[#This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IF(Table138[[#This Row],[Survived]]=1,"Survived","Died")</f>
        <v>Survived</v>
      </c>
      <c r="D889">
        <v>1</v>
      </c>
      <c r="E889" t="str">
        <f>IF(Table138[[#This Row],[Pclass]]=1,"First Class",IF(Table138[[#This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IF(Table138[[#This Row],[Survived]]=1,"Survived","Died")</f>
        <v>Died</v>
      </c>
      <c r="D890">
        <v>3</v>
      </c>
      <c r="E890" t="str">
        <f>IF(Table138[[#This Row],[Pclass]]=1,"First Class",IF(Table138[[#This Row],[Pclass]]=2,"Second Class","Third Class"))</f>
        <v>Third Class</v>
      </c>
      <c r="F890" t="s">
        <v>1218</v>
      </c>
      <c r="G890" t="s">
        <v>17</v>
      </c>
      <c r="I890">
        <v>1</v>
      </c>
      <c r="J890">
        <v>2</v>
      </c>
      <c r="K890" t="s">
        <v>1088</v>
      </c>
      <c r="L890">
        <v>23.45</v>
      </c>
      <c r="N890" t="s">
        <v>15</v>
      </c>
    </row>
    <row r="891" spans="1:14" x14ac:dyDescent="0.25">
      <c r="A891">
        <v>890</v>
      </c>
      <c r="B891">
        <v>1</v>
      </c>
      <c r="C891" t="str">
        <f>IF(Table138[[#This Row],[Survived]]=1,"Survived","Died")</f>
        <v>Survived</v>
      </c>
      <c r="D891">
        <v>1</v>
      </c>
      <c r="E891" t="str">
        <f>IF(Table138[[#This Row],[Pclass]]=1,"First Class",IF(Table138[[#This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IF(Table138[[#This Row],[Survived]]=1,"Survived","Died")</f>
        <v>Died</v>
      </c>
      <c r="D892">
        <v>3</v>
      </c>
      <c r="E892" t="str">
        <f>IF(Table138[[#This Row],[Pclass]]=1,"First Class",IF(Table138[[#This Row],[Pclass]]=2,"Second Class","Third Class"))</f>
        <v>Third Class</v>
      </c>
      <c r="F892" t="s">
        <v>1221</v>
      </c>
      <c r="G892" t="s">
        <v>13</v>
      </c>
      <c r="H892">
        <v>32</v>
      </c>
      <c r="I892">
        <v>0</v>
      </c>
      <c r="J892">
        <v>0</v>
      </c>
      <c r="K892">
        <v>370376</v>
      </c>
      <c r="L892">
        <v>7.75</v>
      </c>
      <c r="N892" t="s">
        <v>27</v>
      </c>
    </row>
  </sheetData>
  <mergeCells count="17">
    <mergeCell ref="P32:R32"/>
    <mergeCell ref="P30:R30"/>
    <mergeCell ref="P31:R31"/>
    <mergeCell ref="P33:R33"/>
    <mergeCell ref="P34:R34"/>
    <mergeCell ref="V46:Y46"/>
    <mergeCell ref="T30:X30"/>
    <mergeCell ref="T31:X31"/>
    <mergeCell ref="T32:X32"/>
    <mergeCell ref="T33:X33"/>
    <mergeCell ref="T34:X34"/>
    <mergeCell ref="T35:X35"/>
    <mergeCell ref="P36:R36"/>
    <mergeCell ref="P37:R37"/>
    <mergeCell ref="P38:R38"/>
    <mergeCell ref="P39:R39"/>
    <mergeCell ref="P35:R35"/>
  </mergeCells>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TitanicData - Descriptive Stats</vt:lpstr>
      <vt:lpstr>Categoricals using Pivot</vt:lpstr>
      <vt:lpstr>Histograms</vt:lpstr>
      <vt:lpstr>Box Plots</vt:lpstr>
      <vt:lpstr>Scatter Plots</vt:lpstr>
      <vt:lpstr>TreeMap</vt:lpstr>
      <vt:lpstr>TableNew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Langer</dc:creator>
  <cp:lastModifiedBy>admin</cp:lastModifiedBy>
  <dcterms:created xsi:type="dcterms:W3CDTF">2021-04-19T14:28:27Z</dcterms:created>
  <dcterms:modified xsi:type="dcterms:W3CDTF">2023-01-22T00:57:30Z</dcterms:modified>
</cp:coreProperties>
</file>